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maa\Documents\GitHub\ss_finalproject\"/>
    </mc:Choice>
  </mc:AlternateContent>
  <xr:revisionPtr revIDLastSave="0" documentId="13_ncr:1_{22FDCC13-4A0C-4857-A44A-80CC54CC86F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ovie_metadata" sheetId="2" r:id="rId1"/>
    <sheet name="selected_data" sheetId="3" r:id="rId2"/>
    <sheet name="solver" sheetId="5" r:id="rId3"/>
  </sheets>
  <definedNames>
    <definedName name="solver_adj" localSheetId="2" hidden="1">solver!$J$2:$J$36</definedName>
    <definedName name="solver_cvg" localSheetId="1" hidden="1">"0,0001"</definedName>
    <definedName name="solver_cvg" localSheetId="2" hidden="1">"""""""0,0001"""""""</definedName>
    <definedName name="solver_drv" localSheetId="1" hidden="1">2</definedName>
    <definedName name="solver_drv" localSheetId="2" hidden="1">1</definedName>
    <definedName name="solver_eng" localSheetId="1" hidden="1">2</definedName>
    <definedName name="solver_eng" localSheetId="2" hidden="1">1</definedName>
    <definedName name="solver_est" localSheetId="1" hidden="1">1</definedName>
    <definedName name="solver_est" localSheetId="2" hidden="1">1</definedName>
    <definedName name="solver_itr" localSheetId="1" hidden="1">2147483647</definedName>
    <definedName name="solver_itr" localSheetId="2" hidden="1">2147483647</definedName>
    <definedName name="solver_lhs1" localSheetId="2" hidden="1">solver!$M$2</definedName>
    <definedName name="solver_lhs2" localSheetId="2" hidden="1">solver!$M$3</definedName>
    <definedName name="solver_mip" localSheetId="1" hidden="1">2147483647</definedName>
    <definedName name="solver_mip" localSheetId="2" hidden="1">2147483647</definedName>
    <definedName name="solver_mni" localSheetId="1" hidden="1">30</definedName>
    <definedName name="solver_mni" localSheetId="2" hidden="1">30</definedName>
    <definedName name="solver_mrt" localSheetId="1" hidden="1">"0,075"</definedName>
    <definedName name="solver_mrt" localSheetId="2" hidden="1">"""""""0,075"""""""</definedName>
    <definedName name="solver_msl" localSheetId="1" hidden="1">2</definedName>
    <definedName name="solver_msl" localSheetId="2" hidden="1">2</definedName>
    <definedName name="solver_neg" localSheetId="1" hidden="1">1</definedName>
    <definedName name="solver_neg" localSheetId="2" hidden="1">1</definedName>
    <definedName name="solver_nod" localSheetId="1" hidden="1">2147483647</definedName>
    <definedName name="solver_nod" localSheetId="2" hidden="1">2147483647</definedName>
    <definedName name="solver_num" localSheetId="1" hidden="1">0</definedName>
    <definedName name="solver_num" localSheetId="2" hidden="1">2</definedName>
    <definedName name="solver_nwt" localSheetId="1" hidden="1">1</definedName>
    <definedName name="solver_nwt" localSheetId="2" hidden="1">1</definedName>
    <definedName name="solver_opt" localSheetId="1" hidden="1">selected_data!$N$8</definedName>
    <definedName name="solver_opt" localSheetId="2" hidden="1">solver!$M$4</definedName>
    <definedName name="solver_pre" localSheetId="1" hidden="1">"0,000001"</definedName>
    <definedName name="solver_pre" localSheetId="2" hidden="1">"""""""0,000001"""""""</definedName>
    <definedName name="solver_rbv" localSheetId="1" hidden="1">2</definedName>
    <definedName name="solver_rbv" localSheetId="2" hidden="1">1</definedName>
    <definedName name="solver_rel1" localSheetId="2" hidden="1">1</definedName>
    <definedName name="solver_rel2" localSheetId="2" hidden="1">1</definedName>
    <definedName name="solver_rhs1" localSheetId="2" hidden="1">solver!$P$2</definedName>
    <definedName name="solver_rhs2" localSheetId="2" hidden="1">solver!$P$3</definedName>
    <definedName name="solver_rlx" localSheetId="1" hidden="1">2</definedName>
    <definedName name="solver_rlx" localSheetId="2" hidden="1">2</definedName>
    <definedName name="solver_rsd" localSheetId="1" hidden="1">0</definedName>
    <definedName name="solver_rsd" localSheetId="2" hidden="1">0</definedName>
    <definedName name="solver_scl" localSheetId="1" hidden="1">2</definedName>
    <definedName name="solver_scl" localSheetId="2" hidden="1">1</definedName>
    <definedName name="solver_sho" localSheetId="1" hidden="1">2</definedName>
    <definedName name="solver_sho" localSheetId="2" hidden="1">2</definedName>
    <definedName name="solver_ssz" localSheetId="1" hidden="1">100</definedName>
    <definedName name="solver_ssz" localSheetId="2" hidden="1">100</definedName>
    <definedName name="solver_tim" localSheetId="1" hidden="1">2147483647</definedName>
    <definedName name="solver_tim" localSheetId="2" hidden="1">2147483647</definedName>
    <definedName name="solver_tol" localSheetId="1" hidden="1">0.01</definedName>
    <definedName name="solver_tol" localSheetId="2" hidden="1">1</definedName>
    <definedName name="solver_typ" localSheetId="1" hidden="1">1</definedName>
    <definedName name="solver_typ" localSheetId="2" hidden="1">1</definedName>
    <definedName name="solver_val" localSheetId="1" hidden="1">0</definedName>
    <definedName name="solver_val" localSheetId="2" hidden="1">0</definedName>
    <definedName name="solver_ver" localSheetId="1" hidden="1">3</definedName>
    <definedName name="solver_ver" localSheetId="2" hidden="1">3</definedName>
  </definedNames>
  <calcPr calcId="181029"/>
</workbook>
</file>

<file path=xl/calcChain.xml><?xml version="1.0" encoding="utf-8"?>
<calcChain xmlns="http://schemas.openxmlformats.org/spreadsheetml/2006/main">
  <c r="M4" i="5" l="1"/>
  <c r="M3" i="5"/>
  <c r="M2" i="5"/>
  <c r="N4" i="3"/>
  <c r="N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</calcChain>
</file>

<file path=xl/sharedStrings.xml><?xml version="1.0" encoding="utf-8"?>
<sst xmlns="http://schemas.openxmlformats.org/spreadsheetml/2006/main" count="57004" uniqueCount="18065">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</sst>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2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">
      <calculatedColumnFormula>0.00001*Table13[[#This Row],[budget]]</calculatedColumnFormula>
    </tableColumn>
    <tableColumn id="31" xr3:uid="{89D0FCC6-4BD9-4B1A-9F82-87C739FAD86A}" name="Movie Selected" dataDxfId="0">
      <calculatedColumnFormula>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workbookViewId="0">
      <selection sqref="A1:XFD1048576"/>
    </sheetView>
  </sheetViews>
  <sheetFormatPr defaultColWidth="11.5546875" defaultRowHeight="14.4" x14ac:dyDescent="0.3"/>
  <cols>
    <col min="2" max="2" width="15.21875" customWidth="1"/>
    <col min="3" max="3" width="22.5546875" customWidth="1"/>
    <col min="5" max="5" width="23" customWidth="1"/>
    <col min="6" max="6" width="22.77734375" customWidth="1"/>
    <col min="7" max="7" width="15" customWidth="1"/>
    <col min="8" max="8" width="22.77734375" customWidth="1"/>
    <col min="11" max="11" width="15" customWidth="1"/>
    <col min="12" max="12" width="12.33203125" customWidth="1"/>
    <col min="13" max="13" width="18" customWidth="1"/>
    <col min="14" max="14" width="24.6640625" customWidth="1"/>
    <col min="15" max="15" width="15" customWidth="1"/>
    <col min="16" max="16" width="22" customWidth="1"/>
    <col min="17" max="17" width="15.33203125" customWidth="1"/>
    <col min="18" max="18" width="17.44140625" customWidth="1"/>
    <col min="19" max="19" width="22.109375" customWidth="1"/>
    <col min="22" max="22" width="15.33203125" customWidth="1"/>
    <col min="25" max="25" width="22.77734375" customWidth="1"/>
    <col min="26" max="26" width="12.6640625" customWidth="1"/>
    <col min="27" max="27" width="13.21875" customWidth="1"/>
    <col min="28" max="28" width="21.66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sqref="A1:XFD1048576"/>
    </sheetView>
  </sheetViews>
  <sheetFormatPr defaultColWidth="11.5546875" defaultRowHeight="14.4" x14ac:dyDescent="0.3"/>
  <cols>
    <col min="2" max="2" width="12.33203125" customWidth="1"/>
    <col min="3" max="3" width="18" customWidth="1"/>
    <col min="4" max="4" width="22.109375" customWidth="1"/>
    <col min="7" max="8" width="12.6640625" customWidth="1"/>
    <col min="9" max="9" width="21.6640625" customWidth="1"/>
    <col min="10" max="10" width="18.6640625" customWidth="1"/>
    <col min="13" max="13" width="22.44140625" bestFit="1" customWidth="1"/>
  </cols>
  <sheetData>
    <row r="1" spans="1:14" x14ac:dyDescent="0.3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">
      <c r="A2">
        <v>760505847</v>
      </c>
      <c r="B2" t="s">
        <v>33</v>
      </c>
      <c r="C2">
        <v>886204</v>
      </c>
      <c r="D2">
        <v>3054</v>
      </c>
      <c r="E2" t="s">
        <v>37</v>
      </c>
      <c r="F2">
        <v>237000000</v>
      </c>
      <c r="G2">
        <v>7.9</v>
      </c>
      <c r="H2">
        <f>Table13[[#This Row],[budget]]-Table13[[#This Row],[gross]]</f>
        <v>-523505847</v>
      </c>
      <c r="I2">
        <v>33000</v>
      </c>
      <c r="J2">
        <f>0.00001*Table13[[#This Row],[budget]]</f>
        <v>2370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">
      <c r="A3">
        <v>309404152</v>
      </c>
      <c r="B3" t="s">
        <v>44</v>
      </c>
      <c r="C3">
        <v>471220</v>
      </c>
      <c r="D3">
        <v>1238</v>
      </c>
      <c r="E3" t="s">
        <v>37</v>
      </c>
      <c r="F3">
        <v>300000000</v>
      </c>
      <c r="G3">
        <v>7.1</v>
      </c>
      <c r="H3">
        <f>Table13[[#This Row],[budget]]-Table13[[#This Row],[gross]]</f>
        <v>-9404152</v>
      </c>
      <c r="I3">
        <v>0</v>
      </c>
      <c r="J3">
        <f>0.00001*Table13[[#This Row],[budget]]</f>
        <v>3000.0000000000005</v>
      </c>
      <c r="K3" s="1">
        <f>0</f>
        <v>0</v>
      </c>
      <c r="M3" t="s">
        <v>18060</v>
      </c>
      <c r="N3">
        <v>20000</v>
      </c>
    </row>
    <row r="4" spans="1:14" x14ac:dyDescent="0.3">
      <c r="A4">
        <v>200074175</v>
      </c>
      <c r="B4" t="s">
        <v>52</v>
      </c>
      <c r="C4">
        <v>275868</v>
      </c>
      <c r="D4">
        <v>994</v>
      </c>
      <c r="E4" t="s">
        <v>37</v>
      </c>
      <c r="F4">
        <v>245000000</v>
      </c>
      <c r="G4">
        <v>6.8</v>
      </c>
      <c r="H4">
        <f>Table13[[#This Row],[budget]]-Table13[[#This Row],[gross]]</f>
        <v>44925825</v>
      </c>
      <c r="I4">
        <v>85000</v>
      </c>
      <c r="J4">
        <f>0.00001*Table13[[#This Row],[budget]]</f>
        <v>2450</v>
      </c>
      <c r="K4" s="1">
        <f>0</f>
        <v>0</v>
      </c>
      <c r="M4" t="s">
        <v>18062</v>
      </c>
      <c r="N4" t="e">
        <f>0.4 * sum</f>
        <v>#NAME?</v>
      </c>
    </row>
    <row r="5" spans="1:14" x14ac:dyDescent="0.3">
      <c r="A5">
        <v>448130642</v>
      </c>
      <c r="B5" t="s">
        <v>61</v>
      </c>
      <c r="C5">
        <v>1144337</v>
      </c>
      <c r="D5">
        <v>2701</v>
      </c>
      <c r="E5" t="s">
        <v>37</v>
      </c>
      <c r="F5">
        <v>250000000</v>
      </c>
      <c r="G5">
        <v>8.5</v>
      </c>
      <c r="H5">
        <f>Table13[[#This Row],[budget]]-Table13[[#This Row],[gross]]</f>
        <v>-198130642</v>
      </c>
      <c r="I5">
        <v>164000</v>
      </c>
      <c r="J5">
        <f>0.00001*Table13[[#This Row],[budget]]</f>
        <v>2500</v>
      </c>
      <c r="K5" s="1">
        <f>0</f>
        <v>0</v>
      </c>
    </row>
    <row r="6" spans="1:14" x14ac:dyDescent="0.3">
      <c r="A6">
        <v>73058679</v>
      </c>
      <c r="B6" t="s">
        <v>70</v>
      </c>
      <c r="C6">
        <v>212204</v>
      </c>
      <c r="D6">
        <v>738</v>
      </c>
      <c r="E6" t="s">
        <v>37</v>
      </c>
      <c r="F6">
        <v>263700000</v>
      </c>
      <c r="G6">
        <v>6.6</v>
      </c>
      <c r="H6">
        <f>Table13[[#This Row],[budget]]-Table13[[#This Row],[gross]]</f>
        <v>190641321</v>
      </c>
      <c r="I6">
        <v>24000</v>
      </c>
      <c r="J6">
        <f>0.00001*Table13[[#This Row],[budget]]</f>
        <v>2637</v>
      </c>
      <c r="K6" s="1">
        <f>0</f>
        <v>0</v>
      </c>
    </row>
    <row r="7" spans="1:14" x14ac:dyDescent="0.3">
      <c r="A7">
        <v>336530303</v>
      </c>
      <c r="B7" t="s">
        <v>78</v>
      </c>
      <c r="C7">
        <v>383056</v>
      </c>
      <c r="D7">
        <v>1902</v>
      </c>
      <c r="E7" t="s">
        <v>37</v>
      </c>
      <c r="F7">
        <v>258000000</v>
      </c>
      <c r="G7">
        <v>6.2</v>
      </c>
      <c r="H7">
        <f>Table13[[#This Row],[budget]]-Table13[[#This Row],[gross]]</f>
        <v>-78530303</v>
      </c>
      <c r="I7">
        <v>0</v>
      </c>
      <c r="J7">
        <f>0.00001*Table13[[#This Row],[budget]]</f>
        <v>2580</v>
      </c>
      <c r="K7" s="1">
        <f>0</f>
        <v>0</v>
      </c>
    </row>
    <row r="8" spans="1:14" x14ac:dyDescent="0.3">
      <c r="A8">
        <v>200807262</v>
      </c>
      <c r="B8" t="s">
        <v>86</v>
      </c>
      <c r="C8">
        <v>294810</v>
      </c>
      <c r="D8">
        <v>387</v>
      </c>
      <c r="E8" t="s">
        <v>37</v>
      </c>
      <c r="F8">
        <v>260000000</v>
      </c>
      <c r="G8">
        <v>7.8</v>
      </c>
      <c r="H8">
        <f>Table13[[#This Row],[budget]]-Table13[[#This Row],[gross]]</f>
        <v>59192738</v>
      </c>
      <c r="I8">
        <v>29000</v>
      </c>
      <c r="J8">
        <f>0.00001*Table13[[#This Row],[budget]]</f>
        <v>2600</v>
      </c>
      <c r="K8" s="1">
        <f>0</f>
        <v>0</v>
      </c>
    </row>
    <row r="9" spans="1:14" x14ac:dyDescent="0.3">
      <c r="A9">
        <v>458991599</v>
      </c>
      <c r="B9" t="s">
        <v>94</v>
      </c>
      <c r="C9">
        <v>462669</v>
      </c>
      <c r="D9">
        <v>1117</v>
      </c>
      <c r="E9" t="s">
        <v>37</v>
      </c>
      <c r="F9">
        <v>250000000</v>
      </c>
      <c r="G9">
        <v>7.5</v>
      </c>
      <c r="H9">
        <f>Table13[[#This Row],[budget]]-Table13[[#This Row],[gross]]</f>
        <v>-208991599</v>
      </c>
      <c r="I9">
        <v>118000</v>
      </c>
      <c r="J9">
        <f>0.00001*Table13[[#This Row],[budget]]</f>
        <v>2500</v>
      </c>
      <c r="K9" s="1">
        <f>0</f>
        <v>0</v>
      </c>
    </row>
    <row r="10" spans="1:14" x14ac:dyDescent="0.3">
      <c r="A10">
        <v>301956980</v>
      </c>
      <c r="B10" t="s">
        <v>102</v>
      </c>
      <c r="C10">
        <v>321795</v>
      </c>
      <c r="D10">
        <v>973</v>
      </c>
      <c r="E10" t="s">
        <v>37</v>
      </c>
      <c r="F10">
        <v>250000000</v>
      </c>
      <c r="G10">
        <v>7.5</v>
      </c>
      <c r="H10">
        <f>Table13[[#This Row],[budget]]-Table13[[#This Row],[gross]]</f>
        <v>-51956980</v>
      </c>
      <c r="I10">
        <v>10000</v>
      </c>
      <c r="J10">
        <f>0.00001*Table13[[#This Row],[budget]]</f>
        <v>2500</v>
      </c>
      <c r="K10" s="1">
        <f>0</f>
        <v>0</v>
      </c>
    </row>
    <row r="11" spans="1:14" x14ac:dyDescent="0.3">
      <c r="A11">
        <v>330249062</v>
      </c>
      <c r="B11" t="s">
        <v>109</v>
      </c>
      <c r="C11">
        <v>371639</v>
      </c>
      <c r="D11">
        <v>3018</v>
      </c>
      <c r="E11" t="s">
        <v>37</v>
      </c>
      <c r="F11">
        <v>250000000</v>
      </c>
      <c r="G11">
        <v>6.9</v>
      </c>
      <c r="H11">
        <f>Table13[[#This Row],[budget]]-Table13[[#This Row],[gross]]</f>
        <v>-80249062</v>
      </c>
      <c r="I11">
        <v>197000</v>
      </c>
      <c r="J11">
        <f>0.00001*Table13[[#This Row],[budget]]</f>
        <v>2500</v>
      </c>
      <c r="K11" s="1">
        <f>0</f>
        <v>0</v>
      </c>
    </row>
    <row r="12" spans="1:14" x14ac:dyDescent="0.3">
      <c r="A12">
        <v>200069408</v>
      </c>
      <c r="B12" t="s">
        <v>116</v>
      </c>
      <c r="C12">
        <v>240396</v>
      </c>
      <c r="D12">
        <v>2367</v>
      </c>
      <c r="E12" t="s">
        <v>37</v>
      </c>
      <c r="F12">
        <v>209000000</v>
      </c>
      <c r="G12">
        <v>6.1</v>
      </c>
      <c r="H12">
        <f>Table13[[#This Row],[budget]]-Table13[[#This Row],[gross]]</f>
        <v>8930592</v>
      </c>
      <c r="I12">
        <v>0</v>
      </c>
      <c r="J12">
        <f>0.00001*Table13[[#This Row],[budget]]</f>
        <v>2090</v>
      </c>
      <c r="K12" s="1">
        <f>0</f>
        <v>0</v>
      </c>
    </row>
    <row r="13" spans="1:14" x14ac:dyDescent="0.3">
      <c r="A13">
        <v>168368427</v>
      </c>
      <c r="B13" t="s">
        <v>124</v>
      </c>
      <c r="C13">
        <v>330784</v>
      </c>
      <c r="D13">
        <v>1243</v>
      </c>
      <c r="E13" t="s">
        <v>37</v>
      </c>
      <c r="F13">
        <v>200000000</v>
      </c>
      <c r="G13">
        <v>6.7</v>
      </c>
      <c r="H13">
        <f>Table13[[#This Row],[budget]]-Table13[[#This Row],[gross]]</f>
        <v>31631573</v>
      </c>
      <c r="I13">
        <v>0</v>
      </c>
      <c r="J13">
        <f>0.00001*Table13[[#This Row],[budget]]</f>
        <v>2000.0000000000002</v>
      </c>
      <c r="K13" s="1">
        <f>0</f>
        <v>0</v>
      </c>
    </row>
    <row r="14" spans="1:14" x14ac:dyDescent="0.3">
      <c r="A14">
        <v>423032628</v>
      </c>
      <c r="B14" t="s">
        <v>127</v>
      </c>
      <c r="C14">
        <v>522040</v>
      </c>
      <c r="D14">
        <v>1832</v>
      </c>
      <c r="E14" t="s">
        <v>37</v>
      </c>
      <c r="F14">
        <v>225000000</v>
      </c>
      <c r="G14">
        <v>7.3</v>
      </c>
      <c r="H14">
        <f>Table13[[#This Row],[budget]]-Table13[[#This Row],[gross]]</f>
        <v>-198032628</v>
      </c>
      <c r="I14">
        <v>5000</v>
      </c>
      <c r="J14">
        <f>0.00001*Table13[[#This Row],[budget]]</f>
        <v>2250</v>
      </c>
      <c r="K14" s="1">
        <f>0</f>
        <v>0</v>
      </c>
    </row>
    <row r="15" spans="1:14" x14ac:dyDescent="0.3">
      <c r="A15">
        <v>89289910</v>
      </c>
      <c r="B15" t="s">
        <v>132</v>
      </c>
      <c r="C15">
        <v>181792</v>
      </c>
      <c r="D15">
        <v>711</v>
      </c>
      <c r="E15" t="s">
        <v>37</v>
      </c>
      <c r="F15">
        <v>215000000</v>
      </c>
      <c r="G15">
        <v>6.5</v>
      </c>
      <c r="H15">
        <f>Table13[[#This Row],[budget]]-Table13[[#This Row],[gross]]</f>
        <v>125710090</v>
      </c>
      <c r="I15">
        <v>48000</v>
      </c>
      <c r="J15">
        <f>0.00001*Table13[[#This Row],[budget]]</f>
        <v>2150</v>
      </c>
      <c r="K15" s="1">
        <f>0</f>
        <v>0</v>
      </c>
    </row>
    <row r="16" spans="1:14" x14ac:dyDescent="0.3">
      <c r="A16">
        <v>291021565</v>
      </c>
      <c r="B16" t="s">
        <v>137</v>
      </c>
      <c r="C16">
        <v>548573</v>
      </c>
      <c r="D16">
        <v>2536</v>
      </c>
      <c r="E16" t="s">
        <v>37</v>
      </c>
      <c r="F16">
        <v>225000000</v>
      </c>
      <c r="G16">
        <v>7.2</v>
      </c>
      <c r="H16">
        <f>Table13[[#This Row],[budget]]-Table13[[#This Row],[gross]]</f>
        <v>-66021565</v>
      </c>
      <c r="I16">
        <v>118000</v>
      </c>
      <c r="J16">
        <f>0.00001*Table13[[#This Row],[budget]]</f>
        <v>2250</v>
      </c>
      <c r="K16" s="1">
        <f>0</f>
        <v>0</v>
      </c>
    </row>
    <row r="17" spans="1:11" x14ac:dyDescent="0.3">
      <c r="A17">
        <v>141614023</v>
      </c>
      <c r="B17" t="s">
        <v>145</v>
      </c>
      <c r="C17">
        <v>149922</v>
      </c>
      <c r="D17">
        <v>438</v>
      </c>
      <c r="E17" t="s">
        <v>37</v>
      </c>
      <c r="F17">
        <v>225000000</v>
      </c>
      <c r="G17">
        <v>6.6</v>
      </c>
      <c r="H17">
        <f>Table13[[#This Row],[budget]]-Table13[[#This Row],[gross]]</f>
        <v>83385977</v>
      </c>
      <c r="I17">
        <v>0</v>
      </c>
      <c r="J17">
        <f>0.00001*Table13[[#This Row],[budget]]</f>
        <v>2250</v>
      </c>
      <c r="K17" s="1">
        <f>0</f>
        <v>0</v>
      </c>
    </row>
    <row r="18" spans="1:11" x14ac:dyDescent="0.3">
      <c r="A18">
        <v>623279547</v>
      </c>
      <c r="B18" t="s">
        <v>149</v>
      </c>
      <c r="C18">
        <v>995415</v>
      </c>
      <c r="D18">
        <v>1722</v>
      </c>
      <c r="E18" t="s">
        <v>37</v>
      </c>
      <c r="F18">
        <v>220000000</v>
      </c>
      <c r="G18">
        <v>8.1</v>
      </c>
      <c r="H18">
        <f>Table13[[#This Row],[budget]]-Table13[[#This Row],[gross]]</f>
        <v>-403279547</v>
      </c>
      <c r="I18">
        <v>123000</v>
      </c>
      <c r="J18">
        <f>0.00001*Table13[[#This Row],[budget]]</f>
        <v>2200</v>
      </c>
      <c r="K18" s="1">
        <f>0</f>
        <v>0</v>
      </c>
    </row>
    <row r="19" spans="1:11" x14ac:dyDescent="0.3">
      <c r="A19">
        <v>241063875</v>
      </c>
      <c r="B19" t="s">
        <v>154</v>
      </c>
      <c r="C19">
        <v>370704</v>
      </c>
      <c r="D19">
        <v>484</v>
      </c>
      <c r="E19" t="s">
        <v>37</v>
      </c>
      <c r="F19">
        <v>250000000</v>
      </c>
      <c r="G19">
        <v>6.7</v>
      </c>
      <c r="H19">
        <f>Table13[[#This Row],[budget]]-Table13[[#This Row],[gross]]</f>
        <v>8936125</v>
      </c>
      <c r="I19">
        <v>58000</v>
      </c>
      <c r="J19">
        <f>0.00001*Table13[[#This Row],[budget]]</f>
        <v>2500</v>
      </c>
      <c r="K19" s="1">
        <f>0</f>
        <v>0</v>
      </c>
    </row>
    <row r="20" spans="1:11" x14ac:dyDescent="0.3">
      <c r="A20">
        <v>179020854</v>
      </c>
      <c r="B20" t="s">
        <v>162</v>
      </c>
      <c r="C20">
        <v>268154</v>
      </c>
      <c r="D20">
        <v>341</v>
      </c>
      <c r="E20" t="s">
        <v>37</v>
      </c>
      <c r="F20">
        <v>225000000</v>
      </c>
      <c r="G20">
        <v>6.8</v>
      </c>
      <c r="H20">
        <f>Table13[[#This Row],[budget]]-Table13[[#This Row],[gross]]</f>
        <v>45979146</v>
      </c>
      <c r="I20">
        <v>40000</v>
      </c>
      <c r="J20">
        <f>0.00001*Table13[[#This Row],[budget]]</f>
        <v>2250</v>
      </c>
      <c r="K20" s="1">
        <f>0</f>
        <v>0</v>
      </c>
    </row>
    <row r="21" spans="1:11" x14ac:dyDescent="0.3">
      <c r="A21">
        <v>255108370</v>
      </c>
      <c r="B21" t="s">
        <v>170</v>
      </c>
      <c r="C21">
        <v>354228</v>
      </c>
      <c r="D21">
        <v>802</v>
      </c>
      <c r="E21" t="s">
        <v>37</v>
      </c>
      <c r="F21">
        <v>250000000</v>
      </c>
      <c r="G21">
        <v>7.5</v>
      </c>
      <c r="H21">
        <f>Table13[[#This Row],[budget]]-Table13[[#This Row],[gross]]</f>
        <v>-5108370</v>
      </c>
      <c r="I21">
        <v>65000</v>
      </c>
      <c r="J21">
        <f>0.00001*Table13[[#This Row],[budget]]</f>
        <v>2500</v>
      </c>
      <c r="K21" s="1">
        <f>0</f>
        <v>0</v>
      </c>
    </row>
    <row r="22" spans="1:11" x14ac:dyDescent="0.3">
      <c r="A22">
        <v>262030663</v>
      </c>
      <c r="B22" t="s">
        <v>178</v>
      </c>
      <c r="C22">
        <v>451803</v>
      </c>
      <c r="D22">
        <v>1225</v>
      </c>
      <c r="E22" t="s">
        <v>37</v>
      </c>
      <c r="F22">
        <v>230000000</v>
      </c>
      <c r="G22">
        <v>7</v>
      </c>
      <c r="H22">
        <f>Table13[[#This Row],[budget]]-Table13[[#This Row],[gross]]</f>
        <v>-32030663</v>
      </c>
      <c r="I22">
        <v>56000</v>
      </c>
      <c r="J22">
        <f>0.00001*Table13[[#This Row],[budget]]</f>
        <v>2300</v>
      </c>
      <c r="K22" s="1">
        <f>0</f>
        <v>0</v>
      </c>
    </row>
    <row r="23" spans="1:11" x14ac:dyDescent="0.3">
      <c r="A23">
        <v>105219735</v>
      </c>
      <c r="B23" t="s">
        <v>186</v>
      </c>
      <c r="C23">
        <v>211765</v>
      </c>
      <c r="D23">
        <v>546</v>
      </c>
      <c r="E23" t="s">
        <v>37</v>
      </c>
      <c r="F23">
        <v>200000000</v>
      </c>
      <c r="G23">
        <v>6.7</v>
      </c>
      <c r="H23">
        <f>Table13[[#This Row],[budget]]-Table13[[#This Row],[gross]]</f>
        <v>94780265</v>
      </c>
      <c r="I23">
        <v>17000</v>
      </c>
      <c r="J23">
        <f>0.00001*Table13[[#This Row],[budget]]</f>
        <v>2000.0000000000002</v>
      </c>
      <c r="K23" s="1">
        <f>0</f>
        <v>0</v>
      </c>
    </row>
    <row r="24" spans="1:11" x14ac:dyDescent="0.3">
      <c r="A24">
        <v>258355354</v>
      </c>
      <c r="B24" t="s">
        <v>190</v>
      </c>
      <c r="C24">
        <v>483540</v>
      </c>
      <c r="D24">
        <v>951</v>
      </c>
      <c r="E24" t="s">
        <v>37</v>
      </c>
      <c r="F24">
        <v>225000000</v>
      </c>
      <c r="G24">
        <v>7.9</v>
      </c>
      <c r="H24">
        <f>Table13[[#This Row],[budget]]-Table13[[#This Row],[gross]]</f>
        <v>-33355354</v>
      </c>
      <c r="I24">
        <v>83000</v>
      </c>
      <c r="J24">
        <f>0.00001*Table13[[#This Row],[budget]]</f>
        <v>2250</v>
      </c>
      <c r="K24" s="1">
        <f>0</f>
        <v>0</v>
      </c>
    </row>
    <row r="25" spans="1:11" x14ac:dyDescent="0.3">
      <c r="A25">
        <v>70083519</v>
      </c>
      <c r="B25" t="s">
        <v>197</v>
      </c>
      <c r="C25">
        <v>149019</v>
      </c>
      <c r="D25">
        <v>666</v>
      </c>
      <c r="E25" t="s">
        <v>37</v>
      </c>
      <c r="F25">
        <v>180000000</v>
      </c>
      <c r="G25">
        <v>6.1</v>
      </c>
      <c r="H25">
        <f>Table13[[#This Row],[budget]]-Table13[[#This Row],[gross]]</f>
        <v>109916481</v>
      </c>
      <c r="I25">
        <v>0</v>
      </c>
      <c r="J25">
        <f>0.00001*Table13[[#This Row],[budget]]</f>
        <v>1800.0000000000002</v>
      </c>
      <c r="K25" s="1">
        <f>0</f>
        <v>0</v>
      </c>
    </row>
    <row r="26" spans="1:11" x14ac:dyDescent="0.3">
      <c r="A26">
        <v>218051260</v>
      </c>
      <c r="B26" t="s">
        <v>204</v>
      </c>
      <c r="C26">
        <v>316018</v>
      </c>
      <c r="D26">
        <v>2618</v>
      </c>
      <c r="E26" t="s">
        <v>37</v>
      </c>
      <c r="F26">
        <v>207000000</v>
      </c>
      <c r="G26">
        <v>7.2</v>
      </c>
      <c r="H26">
        <f>Table13[[#This Row],[budget]]-Table13[[#This Row],[gross]]</f>
        <v>-11051260</v>
      </c>
      <c r="I26">
        <v>0</v>
      </c>
      <c r="J26">
        <f>0.00001*Table13[[#This Row],[budget]]</f>
        <v>2070</v>
      </c>
      <c r="K26" s="1">
        <f>0</f>
        <v>0</v>
      </c>
    </row>
    <row r="27" spans="1:11" x14ac:dyDescent="0.3">
      <c r="A27">
        <v>658672302</v>
      </c>
      <c r="B27" t="s">
        <v>211</v>
      </c>
      <c r="C27">
        <v>793059</v>
      </c>
      <c r="D27">
        <v>2528</v>
      </c>
      <c r="E27" t="s">
        <v>37</v>
      </c>
      <c r="F27">
        <v>200000000</v>
      </c>
      <c r="G27">
        <v>7.7</v>
      </c>
      <c r="H27">
        <f>Table13[[#This Row],[budget]]-Table13[[#This Row],[gross]]</f>
        <v>-458672302</v>
      </c>
      <c r="I27">
        <v>26000</v>
      </c>
      <c r="J27">
        <f>0.00001*Table13[[#This Row],[budget]]</f>
        <v>2000.0000000000002</v>
      </c>
      <c r="K27" s="1">
        <f>0</f>
        <v>0</v>
      </c>
    </row>
    <row r="28" spans="1:11" x14ac:dyDescent="0.3">
      <c r="A28">
        <v>407197282</v>
      </c>
      <c r="B28" t="s">
        <v>216</v>
      </c>
      <c r="C28">
        <v>272670</v>
      </c>
      <c r="D28">
        <v>1022</v>
      </c>
      <c r="E28" t="s">
        <v>37</v>
      </c>
      <c r="F28">
        <v>250000000</v>
      </c>
      <c r="G28">
        <v>8.1999999999999993</v>
      </c>
      <c r="H28">
        <f>Table13[[#This Row],[budget]]-Table13[[#This Row],[gross]]</f>
        <v>-157197282</v>
      </c>
      <c r="I28">
        <v>72000</v>
      </c>
      <c r="J28">
        <f>0.00001*Table13[[#This Row],[budget]]</f>
        <v>2500</v>
      </c>
      <c r="K28" s="1">
        <f>0</f>
        <v>0</v>
      </c>
    </row>
    <row r="29" spans="1:11" x14ac:dyDescent="0.3">
      <c r="A29">
        <v>65173160</v>
      </c>
      <c r="B29" t="s">
        <v>224</v>
      </c>
      <c r="C29">
        <v>202382</v>
      </c>
      <c r="D29">
        <v>751</v>
      </c>
      <c r="E29" t="s">
        <v>37</v>
      </c>
      <c r="F29">
        <v>209000000</v>
      </c>
      <c r="G29">
        <v>5.9</v>
      </c>
      <c r="H29">
        <f>Table13[[#This Row],[budget]]-Table13[[#This Row],[gross]]</f>
        <v>143826840</v>
      </c>
      <c r="I29">
        <v>44000</v>
      </c>
      <c r="J29">
        <f>0.00001*Table13[[#This Row],[budget]]</f>
        <v>2090</v>
      </c>
      <c r="K29" s="1">
        <f>0</f>
        <v>0</v>
      </c>
    </row>
    <row r="30" spans="1:11" x14ac:dyDescent="0.3">
      <c r="A30">
        <v>652177271</v>
      </c>
      <c r="B30" t="s">
        <v>231</v>
      </c>
      <c r="C30">
        <v>418214</v>
      </c>
      <c r="D30">
        <v>1290</v>
      </c>
      <c r="E30" t="s">
        <v>37</v>
      </c>
      <c r="F30">
        <v>150000000</v>
      </c>
      <c r="G30">
        <v>7</v>
      </c>
      <c r="H30">
        <f>Table13[[#This Row],[budget]]-Table13[[#This Row],[gross]]</f>
        <v>-502177271</v>
      </c>
      <c r="I30">
        <v>150000</v>
      </c>
      <c r="J30">
        <f>0.00001*Table13[[#This Row],[budget]]</f>
        <v>1500.0000000000002</v>
      </c>
      <c r="K30" s="1">
        <f>0</f>
        <v>0</v>
      </c>
    </row>
    <row r="31" spans="1:11" x14ac:dyDescent="0.3">
      <c r="A31">
        <v>304360277</v>
      </c>
      <c r="B31" t="s">
        <v>237</v>
      </c>
      <c r="C31">
        <v>522030</v>
      </c>
      <c r="D31">
        <v>1498</v>
      </c>
      <c r="E31" t="s">
        <v>37</v>
      </c>
      <c r="F31">
        <v>200000000</v>
      </c>
      <c r="G31">
        <v>7.8</v>
      </c>
      <c r="H31">
        <f>Table13[[#This Row],[budget]]-Table13[[#This Row],[gross]]</f>
        <v>-104360277</v>
      </c>
      <c r="I31">
        <v>80000</v>
      </c>
      <c r="J31">
        <f>0.00001*Table13[[#This Row],[budget]]</f>
        <v>2000.0000000000002</v>
      </c>
      <c r="K31" s="1">
        <f>0</f>
        <v>0</v>
      </c>
    </row>
    <row r="32" spans="1:11" x14ac:dyDescent="0.3">
      <c r="A32">
        <v>373377893</v>
      </c>
      <c r="B32" t="s">
        <v>241</v>
      </c>
      <c r="C32">
        <v>411164</v>
      </c>
      <c r="D32">
        <v>1303</v>
      </c>
      <c r="E32" t="s">
        <v>37</v>
      </c>
      <c r="F32">
        <v>200000000</v>
      </c>
      <c r="G32">
        <v>7.3</v>
      </c>
      <c r="H32">
        <f>Table13[[#This Row],[budget]]-Table13[[#This Row],[gross]]</f>
        <v>-173377893</v>
      </c>
      <c r="I32">
        <v>0</v>
      </c>
      <c r="J32">
        <f>0.00001*Table13[[#This Row],[budget]]</f>
        <v>2000.0000000000002</v>
      </c>
      <c r="K32" s="1">
        <f>0</f>
        <v>0</v>
      </c>
    </row>
    <row r="33" spans="1:11" x14ac:dyDescent="0.3">
      <c r="A33">
        <v>408992272</v>
      </c>
      <c r="B33" t="s">
        <v>246</v>
      </c>
      <c r="C33">
        <v>557489</v>
      </c>
      <c r="D33">
        <v>1187</v>
      </c>
      <c r="E33" t="s">
        <v>37</v>
      </c>
      <c r="F33">
        <v>200000000</v>
      </c>
      <c r="G33">
        <v>7.2</v>
      </c>
      <c r="H33">
        <f>Table13[[#This Row],[budget]]-Table13[[#This Row],[gross]]</f>
        <v>-208992272</v>
      </c>
      <c r="I33">
        <v>95000</v>
      </c>
      <c r="J33">
        <f>0.00001*Table13[[#This Row],[budget]]</f>
        <v>2000.0000000000002</v>
      </c>
      <c r="K33" s="1">
        <f>0</f>
        <v>0</v>
      </c>
    </row>
    <row r="34" spans="1:11" x14ac:dyDescent="0.3">
      <c r="A34">
        <v>334185206</v>
      </c>
      <c r="B34" t="s">
        <v>251</v>
      </c>
      <c r="C34">
        <v>306320</v>
      </c>
      <c r="D34">
        <v>736</v>
      </c>
      <c r="E34" t="s">
        <v>37</v>
      </c>
      <c r="F34">
        <v>200000000</v>
      </c>
      <c r="G34">
        <v>6.5</v>
      </c>
      <c r="H34">
        <f>Table13[[#This Row],[budget]]-Table13[[#This Row],[gross]]</f>
        <v>-134185206</v>
      </c>
      <c r="I34">
        <v>24000</v>
      </c>
      <c r="J34">
        <f>0.00001*Table13[[#This Row],[budget]]</f>
        <v>2000.0000000000002</v>
      </c>
      <c r="K34" s="1">
        <f>0</f>
        <v>0</v>
      </c>
    </row>
    <row r="35" spans="1:11" x14ac:dyDescent="0.3">
      <c r="A35">
        <v>234360014</v>
      </c>
      <c r="B35" t="s">
        <v>259</v>
      </c>
      <c r="C35">
        <v>383427</v>
      </c>
      <c r="D35">
        <v>1912</v>
      </c>
      <c r="E35" t="s">
        <v>37</v>
      </c>
      <c r="F35">
        <v>210000000</v>
      </c>
      <c r="G35">
        <v>6.8</v>
      </c>
      <c r="H35">
        <f>Table13[[#This Row],[budget]]-Table13[[#This Row],[gross]]</f>
        <v>-24360014</v>
      </c>
      <c r="I35">
        <v>0</v>
      </c>
      <c r="J35">
        <f>0.00001*Table13[[#This Row],[budget]]</f>
        <v>2100</v>
      </c>
      <c r="K35" s="1">
        <f>0</f>
        <v>0</v>
      </c>
    </row>
    <row r="36" spans="1:11" x14ac:dyDescent="0.3">
      <c r="A36">
        <v>268488329</v>
      </c>
      <c r="B36" t="s">
        <v>268</v>
      </c>
      <c r="C36">
        <v>235025</v>
      </c>
      <c r="D36">
        <v>265</v>
      </c>
      <c r="E36" t="s">
        <v>37</v>
      </c>
      <c r="F36">
        <v>200000000</v>
      </c>
      <c r="G36">
        <v>7.3</v>
      </c>
      <c r="H36">
        <f>Table13[[#This Row],[budget]]-Table13[[#This Row],[gross]]</f>
        <v>-68488329</v>
      </c>
      <c r="I36">
        <v>44000</v>
      </c>
      <c r="J36">
        <f>0.00001*Table13[[#This Row],[budget]]</f>
        <v>2000.0000000000002</v>
      </c>
      <c r="K36" s="1">
        <f>0</f>
        <v>0</v>
      </c>
    </row>
    <row r="37" spans="1:11" x14ac:dyDescent="0.3">
      <c r="A37">
        <v>402076689</v>
      </c>
      <c r="B37" t="s">
        <v>276</v>
      </c>
      <c r="C37">
        <v>323207</v>
      </c>
      <c r="D37">
        <v>1439</v>
      </c>
      <c r="E37" t="s">
        <v>37</v>
      </c>
      <c r="F37">
        <v>200000000</v>
      </c>
      <c r="G37">
        <v>6</v>
      </c>
      <c r="H37">
        <f>Table13[[#This Row],[budget]]-Table13[[#This Row],[gross]]</f>
        <v>-202076689</v>
      </c>
      <c r="I37">
        <v>0</v>
      </c>
      <c r="J37">
        <f>0.00001*Table13[[#This Row],[budget]]</f>
        <v>2000.0000000000002</v>
      </c>
      <c r="K37" s="1">
        <f>0</f>
        <v>0</v>
      </c>
    </row>
    <row r="38" spans="1:11" x14ac:dyDescent="0.3">
      <c r="A38">
        <v>245428137</v>
      </c>
      <c r="B38" t="s">
        <v>282</v>
      </c>
      <c r="C38">
        <v>242420</v>
      </c>
      <c r="D38">
        <v>918</v>
      </c>
      <c r="E38" t="s">
        <v>37</v>
      </c>
      <c r="F38">
        <v>210000000</v>
      </c>
      <c r="G38">
        <v>5.7</v>
      </c>
      <c r="H38">
        <f>Table13[[#This Row],[budget]]-Table13[[#This Row],[gross]]</f>
        <v>-35428137</v>
      </c>
      <c r="I38">
        <v>56000</v>
      </c>
      <c r="J38">
        <f>0.00001*Table13[[#This Row],[budget]]</f>
        <v>2100</v>
      </c>
      <c r="K38" s="1">
        <f>0</f>
        <v>0</v>
      </c>
    </row>
    <row r="39" spans="1:11" x14ac:dyDescent="0.3">
      <c r="A39">
        <v>234903076</v>
      </c>
      <c r="B39" t="s">
        <v>287</v>
      </c>
      <c r="C39">
        <v>175409</v>
      </c>
      <c r="D39">
        <v>511</v>
      </c>
      <c r="E39" t="s">
        <v>37</v>
      </c>
      <c r="F39">
        <v>215000000</v>
      </c>
      <c r="G39">
        <v>6.4</v>
      </c>
      <c r="H39">
        <f>Table13[[#This Row],[budget]]-Table13[[#This Row],[gross]]</f>
        <v>-19903076</v>
      </c>
      <c r="I39">
        <v>60000</v>
      </c>
      <c r="J39">
        <f>0.00001*Table13[[#This Row],[budget]]</f>
        <v>2150</v>
      </c>
      <c r="K39" s="1">
        <f>0</f>
        <v>0</v>
      </c>
    </row>
    <row r="40" spans="1:11" x14ac:dyDescent="0.3">
      <c r="A40">
        <v>202853933</v>
      </c>
      <c r="B40" t="s">
        <v>290</v>
      </c>
      <c r="C40">
        <v>321227</v>
      </c>
      <c r="D40">
        <v>1067</v>
      </c>
      <c r="E40" t="s">
        <v>37</v>
      </c>
      <c r="F40">
        <v>200000000</v>
      </c>
      <c r="G40">
        <v>6.7</v>
      </c>
      <c r="H40">
        <f>Table13[[#This Row],[budget]]-Table13[[#This Row],[gross]]</f>
        <v>-2853933</v>
      </c>
      <c r="I40">
        <v>41000</v>
      </c>
      <c r="J40">
        <f>0.00001*Table13[[#This Row],[budget]]</f>
        <v>2000.0000000000002</v>
      </c>
      <c r="K40" s="1">
        <f>0</f>
        <v>0</v>
      </c>
    </row>
    <row r="41" spans="1:11" x14ac:dyDescent="0.3">
      <c r="A41">
        <v>172051787</v>
      </c>
      <c r="B41" t="s">
        <v>297</v>
      </c>
      <c r="C41">
        <v>264183</v>
      </c>
      <c r="D41">
        <v>665</v>
      </c>
      <c r="E41" t="s">
        <v>37</v>
      </c>
      <c r="F41">
        <v>170000000</v>
      </c>
      <c r="G41">
        <v>6.8</v>
      </c>
      <c r="H41">
        <f>Table13[[#This Row],[budget]]-Table13[[#This Row],[gross]]</f>
        <v>-2051787</v>
      </c>
      <c r="I41">
        <v>30000</v>
      </c>
      <c r="J41">
        <f>0.00001*Table13[[#This Row],[budget]]</f>
        <v>1700.0000000000002</v>
      </c>
      <c r="K41" s="1">
        <f>0</f>
        <v>0</v>
      </c>
    </row>
    <row r="42" spans="1:11" x14ac:dyDescent="0.3">
      <c r="A42">
        <v>191450875</v>
      </c>
      <c r="B42" t="s">
        <v>304</v>
      </c>
      <c r="C42">
        <v>101178</v>
      </c>
      <c r="D42">
        <v>283</v>
      </c>
      <c r="E42" t="s">
        <v>37</v>
      </c>
      <c r="F42">
        <v>200000000</v>
      </c>
      <c r="G42">
        <v>6.3</v>
      </c>
      <c r="H42">
        <f>Table13[[#This Row],[budget]]-Table13[[#This Row],[gross]]</f>
        <v>8549125</v>
      </c>
      <c r="I42">
        <v>10000</v>
      </c>
      <c r="J42">
        <f>0.00001*Table13[[#This Row],[budget]]</f>
        <v>2000.0000000000002</v>
      </c>
      <c r="K42" s="1">
        <f>0</f>
        <v>0</v>
      </c>
    </row>
    <row r="43" spans="1:11" x14ac:dyDescent="0.3">
      <c r="A43">
        <v>116593191</v>
      </c>
      <c r="B43" t="s">
        <v>311</v>
      </c>
      <c r="C43">
        <v>223393</v>
      </c>
      <c r="D43">
        <v>550</v>
      </c>
      <c r="E43" t="s">
        <v>37</v>
      </c>
      <c r="F43">
        <v>200000000</v>
      </c>
      <c r="G43">
        <v>5.6</v>
      </c>
      <c r="H43">
        <f>Table13[[#This Row],[budget]]-Table13[[#This Row],[gross]]</f>
        <v>83406809</v>
      </c>
      <c r="I43">
        <v>24000</v>
      </c>
      <c r="J43">
        <f>0.00001*Table13[[#This Row],[budget]]</f>
        <v>2000.0000000000002</v>
      </c>
      <c r="K43" s="1">
        <f>0</f>
        <v>0</v>
      </c>
    </row>
    <row r="44" spans="1:11" x14ac:dyDescent="0.3">
      <c r="A44">
        <v>414984497</v>
      </c>
      <c r="B44" t="s">
        <v>318</v>
      </c>
      <c r="C44">
        <v>544884</v>
      </c>
      <c r="D44">
        <v>733</v>
      </c>
      <c r="E44" t="s">
        <v>37</v>
      </c>
      <c r="F44">
        <v>200000000</v>
      </c>
      <c r="G44">
        <v>8.3000000000000007</v>
      </c>
      <c r="H44">
        <f>Table13[[#This Row],[budget]]-Table13[[#This Row],[gross]]</f>
        <v>-214984497</v>
      </c>
      <c r="I44">
        <v>30000</v>
      </c>
      <c r="J44">
        <f>0.00001*Table13[[#This Row],[budget]]</f>
        <v>2000.0000000000002</v>
      </c>
      <c r="K44" s="1">
        <f>0</f>
        <v>0</v>
      </c>
    </row>
    <row r="45" spans="1:11" x14ac:dyDescent="0.3">
      <c r="A45">
        <v>125320003</v>
      </c>
      <c r="B45" t="s">
        <v>323</v>
      </c>
      <c r="C45">
        <v>286095</v>
      </c>
      <c r="D45">
        <v>974</v>
      </c>
      <c r="E45" t="s">
        <v>37</v>
      </c>
      <c r="F45">
        <v>200000000</v>
      </c>
      <c r="G45">
        <v>6.6</v>
      </c>
      <c r="H45">
        <f>Table13[[#This Row],[budget]]-Table13[[#This Row],[gross]]</f>
        <v>74679997</v>
      </c>
      <c r="I45">
        <v>0</v>
      </c>
      <c r="J45">
        <f>0.00001*Table13[[#This Row],[budget]]</f>
        <v>2000.0000000000002</v>
      </c>
      <c r="K45" s="1">
        <f>0</f>
        <v>0</v>
      </c>
    </row>
    <row r="46" spans="1:11" x14ac:dyDescent="0.3">
      <c r="A46">
        <v>350034110</v>
      </c>
      <c r="B46" t="s">
        <v>331</v>
      </c>
      <c r="C46">
        <v>278232</v>
      </c>
      <c r="D46">
        <v>657</v>
      </c>
      <c r="E46" t="s">
        <v>37</v>
      </c>
      <c r="F46">
        <v>190000000</v>
      </c>
      <c r="G46">
        <v>7.2</v>
      </c>
      <c r="H46">
        <f>Table13[[#This Row],[budget]]-Table13[[#This Row],[gross]]</f>
        <v>-160034110</v>
      </c>
      <c r="I46">
        <v>94000</v>
      </c>
      <c r="J46">
        <f>0.00001*Table13[[#This Row],[budget]]</f>
        <v>1900.0000000000002</v>
      </c>
      <c r="K46" s="1">
        <f>0</f>
        <v>0</v>
      </c>
    </row>
    <row r="47" spans="1:11" x14ac:dyDescent="0.3">
      <c r="A47">
        <v>202351611</v>
      </c>
      <c r="B47" t="s">
        <v>338</v>
      </c>
      <c r="C47">
        <v>465019</v>
      </c>
      <c r="D47">
        <v>995</v>
      </c>
      <c r="E47" t="s">
        <v>37</v>
      </c>
      <c r="F47">
        <v>190000000</v>
      </c>
      <c r="G47">
        <v>7</v>
      </c>
      <c r="H47">
        <f>Table13[[#This Row],[budget]]-Table13[[#This Row],[gross]]</f>
        <v>-12351611</v>
      </c>
      <c r="I47">
        <v>129000</v>
      </c>
      <c r="J47">
        <f>0.00001*Table13[[#This Row],[budget]]</f>
        <v>1900.0000000000002</v>
      </c>
      <c r="K47" s="1">
        <f>0</f>
        <v>0</v>
      </c>
    </row>
    <row r="48" spans="1:11" x14ac:dyDescent="0.3">
      <c r="A48">
        <v>233914986</v>
      </c>
      <c r="B48" t="s">
        <v>343</v>
      </c>
      <c r="C48">
        <v>514125</v>
      </c>
      <c r="D48">
        <v>752</v>
      </c>
      <c r="E48" t="s">
        <v>37</v>
      </c>
      <c r="F48">
        <v>200000000</v>
      </c>
      <c r="G48">
        <v>8</v>
      </c>
      <c r="H48">
        <f>Table13[[#This Row],[budget]]-Table13[[#This Row],[gross]]</f>
        <v>-33914986</v>
      </c>
      <c r="I48">
        <v>82000</v>
      </c>
      <c r="J48">
        <f>0.00001*Table13[[#This Row],[budget]]</f>
        <v>2000.0000000000002</v>
      </c>
      <c r="K48" s="1">
        <f>0</f>
        <v>0</v>
      </c>
    </row>
    <row r="49" spans="1:11" x14ac:dyDescent="0.3">
      <c r="A49">
        <v>228756232</v>
      </c>
      <c r="B49" t="s">
        <v>349</v>
      </c>
      <c r="C49">
        <v>395573</v>
      </c>
      <c r="D49">
        <v>1171</v>
      </c>
      <c r="E49" t="s">
        <v>37</v>
      </c>
      <c r="F49">
        <v>190000000</v>
      </c>
      <c r="G49">
        <v>7.8</v>
      </c>
      <c r="H49">
        <f>Table13[[#This Row],[budget]]-Table13[[#This Row],[gross]]</f>
        <v>-38756232</v>
      </c>
      <c r="I49">
        <v>92000</v>
      </c>
      <c r="J49">
        <f>0.00001*Table13[[#This Row],[budget]]</f>
        <v>1900.0000000000002</v>
      </c>
      <c r="K49" s="1">
        <f>0</f>
        <v>0</v>
      </c>
    </row>
    <row r="50" spans="1:11" x14ac:dyDescent="0.3">
      <c r="A50">
        <v>65171860</v>
      </c>
      <c r="B50" t="s">
        <v>355</v>
      </c>
      <c r="C50">
        <v>106416</v>
      </c>
      <c r="D50">
        <v>205</v>
      </c>
      <c r="E50" t="s">
        <v>37</v>
      </c>
      <c r="F50">
        <v>195000000</v>
      </c>
      <c r="G50">
        <v>6.3</v>
      </c>
      <c r="H50">
        <f>Table13[[#This Row],[budget]]-Table13[[#This Row],[gross]]</f>
        <v>129828140</v>
      </c>
      <c r="I50">
        <v>22000</v>
      </c>
      <c r="J50">
        <f>0.00001*Table13[[#This Row],[budget]]</f>
        <v>1950.0000000000002</v>
      </c>
      <c r="K50" s="1">
        <f>0</f>
        <v>0</v>
      </c>
    </row>
    <row r="51" spans="1:11" x14ac:dyDescent="0.3">
      <c r="A51">
        <v>144812796</v>
      </c>
      <c r="B51" t="s">
        <v>361</v>
      </c>
      <c r="C51">
        <v>362912</v>
      </c>
      <c r="D51">
        <v>753</v>
      </c>
      <c r="E51" t="s">
        <v>37</v>
      </c>
      <c r="F51">
        <v>105000000</v>
      </c>
      <c r="G51">
        <v>7.3</v>
      </c>
      <c r="H51">
        <f>Table13[[#This Row],[budget]]-Table13[[#This Row],[gross]]</f>
        <v>-39812796</v>
      </c>
      <c r="I51">
        <v>115000</v>
      </c>
      <c r="J51">
        <f>0.00001*Table13[[#This Row],[budget]]</f>
        <v>1050</v>
      </c>
      <c r="K51" s="1">
        <f>0</f>
        <v>0</v>
      </c>
    </row>
    <row r="52" spans="1:11" x14ac:dyDescent="0.3">
      <c r="A52">
        <v>90755643</v>
      </c>
      <c r="B52" t="s">
        <v>369</v>
      </c>
      <c r="C52">
        <v>222403</v>
      </c>
      <c r="D52">
        <v>453</v>
      </c>
      <c r="E52" t="s">
        <v>37</v>
      </c>
      <c r="F52">
        <v>200000000</v>
      </c>
      <c r="G52">
        <v>6.6</v>
      </c>
      <c r="H52">
        <f>Table13[[#This Row],[budget]]-Table13[[#This Row],[gross]]</f>
        <v>109244357</v>
      </c>
      <c r="I52">
        <v>23000</v>
      </c>
      <c r="J52">
        <f>0.00001*Table13[[#This Row],[budget]]</f>
        <v>2000.0000000000002</v>
      </c>
      <c r="K52" s="1">
        <f>0</f>
        <v>0</v>
      </c>
    </row>
    <row r="53" spans="1:11" x14ac:dyDescent="0.3">
      <c r="A53">
        <v>101785482</v>
      </c>
      <c r="B53" t="s">
        <v>376</v>
      </c>
      <c r="C53">
        <v>381148</v>
      </c>
      <c r="D53">
        <v>1106</v>
      </c>
      <c r="E53" t="s">
        <v>37</v>
      </c>
      <c r="F53">
        <v>190000000</v>
      </c>
      <c r="G53">
        <v>7</v>
      </c>
      <c r="H53">
        <f>Table13[[#This Row],[budget]]-Table13[[#This Row],[gross]]</f>
        <v>88214518</v>
      </c>
      <c r="I53">
        <v>83000</v>
      </c>
      <c r="J53">
        <f>0.00001*Table13[[#This Row],[budget]]</f>
        <v>1900.0000000000002</v>
      </c>
      <c r="K53" s="1">
        <f>0</f>
        <v>0</v>
      </c>
    </row>
    <row r="54" spans="1:11" x14ac:dyDescent="0.3">
      <c r="A54">
        <v>352358779</v>
      </c>
      <c r="B54" t="s">
        <v>381</v>
      </c>
      <c r="C54">
        <v>326180</v>
      </c>
      <c r="D54">
        <v>899</v>
      </c>
      <c r="E54" t="s">
        <v>37</v>
      </c>
      <c r="F54">
        <v>195000000</v>
      </c>
      <c r="G54">
        <v>6.3</v>
      </c>
      <c r="H54">
        <f>Table13[[#This Row],[budget]]-Table13[[#This Row],[gross]]</f>
        <v>-157358779</v>
      </c>
      <c r="I54">
        <v>46000</v>
      </c>
      <c r="J54">
        <f>0.00001*Table13[[#This Row],[budget]]</f>
        <v>1950.0000000000002</v>
      </c>
      <c r="K54" s="1">
        <f>0</f>
        <v>0</v>
      </c>
    </row>
    <row r="55" spans="1:11" x14ac:dyDescent="0.3">
      <c r="A55">
        <v>317011114</v>
      </c>
      <c r="B55" t="s">
        <v>387</v>
      </c>
      <c r="C55">
        <v>333847</v>
      </c>
      <c r="D55">
        <v>2054</v>
      </c>
      <c r="E55" t="s">
        <v>37</v>
      </c>
      <c r="F55">
        <v>185000000</v>
      </c>
      <c r="G55">
        <v>6.2</v>
      </c>
      <c r="H55">
        <f>Table13[[#This Row],[budget]]-Table13[[#This Row],[gross]]</f>
        <v>-132011114</v>
      </c>
      <c r="I55">
        <v>5000</v>
      </c>
      <c r="J55">
        <f>0.00001*Table13[[#This Row],[budget]]</f>
        <v>1850.0000000000002</v>
      </c>
      <c r="K55" s="1">
        <f>0</f>
        <v>0</v>
      </c>
    </row>
    <row r="56" spans="1:11" x14ac:dyDescent="0.3">
      <c r="A56">
        <v>237282182</v>
      </c>
      <c r="B56" t="s">
        <v>394</v>
      </c>
      <c r="C56">
        <v>273556</v>
      </c>
      <c r="D56">
        <v>428</v>
      </c>
      <c r="E56" t="s">
        <v>37</v>
      </c>
      <c r="F56">
        <v>185000000</v>
      </c>
      <c r="G56">
        <v>7.2</v>
      </c>
      <c r="H56">
        <f>Table13[[#This Row],[budget]]-Table13[[#This Row],[gross]]</f>
        <v>-52282182</v>
      </c>
      <c r="I56">
        <v>39000</v>
      </c>
      <c r="J56">
        <f>0.00001*Table13[[#This Row],[budget]]</f>
        <v>1850.0000000000002</v>
      </c>
      <c r="K56" s="1">
        <f>0</f>
        <v>0</v>
      </c>
    </row>
    <row r="57" spans="1:11" x14ac:dyDescent="0.3">
      <c r="A57">
        <v>130468626</v>
      </c>
      <c r="B57" t="s">
        <v>401</v>
      </c>
      <c r="C57">
        <v>53607</v>
      </c>
      <c r="D57">
        <v>432</v>
      </c>
      <c r="E57" t="s">
        <v>37</v>
      </c>
      <c r="F57">
        <v>185000000</v>
      </c>
      <c r="G57">
        <v>7.5</v>
      </c>
      <c r="H57">
        <f>Table13[[#This Row],[budget]]-Table13[[#This Row],[gross]]</f>
        <v>54531374</v>
      </c>
      <c r="I57">
        <v>30000</v>
      </c>
      <c r="J57">
        <f>0.00001*Table13[[#This Row],[budget]]</f>
        <v>1850.0000000000002</v>
      </c>
      <c r="K57" s="1">
        <f>0</f>
        <v>0</v>
      </c>
    </row>
    <row r="58" spans="1:11" x14ac:dyDescent="0.3">
      <c r="A58">
        <v>223806889</v>
      </c>
      <c r="B58" t="s">
        <v>407</v>
      </c>
      <c r="C58">
        <v>718837</v>
      </c>
      <c r="D58">
        <v>1043</v>
      </c>
      <c r="E58" t="s">
        <v>37</v>
      </c>
      <c r="F58">
        <v>180000000</v>
      </c>
      <c r="G58">
        <v>8.4</v>
      </c>
      <c r="H58">
        <f>Table13[[#This Row],[budget]]-Table13[[#This Row],[gross]]</f>
        <v>-43806889</v>
      </c>
      <c r="I58">
        <v>16000</v>
      </c>
      <c r="J58">
        <f>0.00001*Table13[[#This Row],[budget]]</f>
        <v>1800.0000000000002</v>
      </c>
      <c r="K58" s="1">
        <f>0</f>
        <v>0</v>
      </c>
    </row>
    <row r="59" spans="1:11" x14ac:dyDescent="0.3">
      <c r="A59">
        <v>140080850</v>
      </c>
      <c r="B59" t="s">
        <v>414</v>
      </c>
      <c r="C59">
        <v>121084</v>
      </c>
      <c r="D59">
        <v>221</v>
      </c>
      <c r="E59" t="s">
        <v>37</v>
      </c>
      <c r="F59">
        <v>140000000</v>
      </c>
      <c r="G59">
        <v>6.2</v>
      </c>
      <c r="H59">
        <f>Table13[[#This Row],[budget]]-Table13[[#This Row],[gross]]</f>
        <v>-80850</v>
      </c>
      <c r="I59">
        <v>0</v>
      </c>
      <c r="J59">
        <f>0.00001*Table13[[#This Row],[budget]]</f>
        <v>1400.0000000000002</v>
      </c>
      <c r="K59" s="1">
        <f>0</f>
        <v>0</v>
      </c>
    </row>
    <row r="60" spans="1:11" x14ac:dyDescent="0.3">
      <c r="A60">
        <v>166112167</v>
      </c>
      <c r="B60" t="s">
        <v>421</v>
      </c>
      <c r="C60">
        <v>283418</v>
      </c>
      <c r="D60">
        <v>1055</v>
      </c>
      <c r="E60" t="s">
        <v>37</v>
      </c>
      <c r="F60">
        <v>200000000</v>
      </c>
      <c r="G60">
        <v>5.8</v>
      </c>
      <c r="H60">
        <f>Table13[[#This Row],[budget]]-Table13[[#This Row],[gross]]</f>
        <v>33887833</v>
      </c>
      <c r="I60">
        <v>13000</v>
      </c>
      <c r="J60">
        <f>0.00001*Table13[[#This Row],[budget]]</f>
        <v>2000.0000000000002</v>
      </c>
      <c r="K60" s="1">
        <f>0</f>
        <v>0</v>
      </c>
    </row>
    <row r="61" spans="1:11" x14ac:dyDescent="0.3">
      <c r="A61">
        <v>137850096</v>
      </c>
      <c r="B61" t="s">
        <v>429</v>
      </c>
      <c r="C61">
        <v>72809</v>
      </c>
      <c r="D61">
        <v>249</v>
      </c>
      <c r="E61" t="s">
        <v>37</v>
      </c>
      <c r="F61">
        <v>200000000</v>
      </c>
      <c r="G61">
        <v>6.8</v>
      </c>
      <c r="H61">
        <f>Table13[[#This Row],[budget]]-Table13[[#This Row],[gross]]</f>
        <v>62149904</v>
      </c>
      <c r="I61">
        <v>0</v>
      </c>
      <c r="J61">
        <f>0.00001*Table13[[#This Row],[budget]]</f>
        <v>2000.0000000000002</v>
      </c>
      <c r="K61" s="1">
        <f>0</f>
        <v>0</v>
      </c>
    </row>
    <row r="62" spans="1:11" x14ac:dyDescent="0.3">
      <c r="A62">
        <v>47375327</v>
      </c>
      <c r="B62" t="s">
        <v>435</v>
      </c>
      <c r="C62">
        <v>139593</v>
      </c>
      <c r="D62">
        <v>720</v>
      </c>
      <c r="E62" t="s">
        <v>37</v>
      </c>
      <c r="F62">
        <v>176000000</v>
      </c>
      <c r="G62">
        <v>5.4</v>
      </c>
      <c r="H62">
        <f>Table13[[#This Row],[budget]]-Table13[[#This Row],[gross]]</f>
        <v>128624673</v>
      </c>
      <c r="I62">
        <v>44000</v>
      </c>
      <c r="J62">
        <f>0.00001*Table13[[#This Row],[budget]]</f>
        <v>1760.0000000000002</v>
      </c>
      <c r="K62" s="1">
        <f>0</f>
        <v>0</v>
      </c>
    </row>
    <row r="63" spans="1:11" x14ac:dyDescent="0.3">
      <c r="A63">
        <v>124051759</v>
      </c>
      <c r="B63" t="s">
        <v>439</v>
      </c>
      <c r="C63">
        <v>42372</v>
      </c>
      <c r="D63">
        <v>239</v>
      </c>
      <c r="E63" t="s">
        <v>37</v>
      </c>
      <c r="F63">
        <v>180000000</v>
      </c>
      <c r="G63">
        <v>6.6</v>
      </c>
      <c r="H63">
        <f>Table13[[#This Row],[budget]]-Table13[[#This Row],[gross]]</f>
        <v>55948241</v>
      </c>
      <c r="I63">
        <v>29000</v>
      </c>
      <c r="J63">
        <f>0.00001*Table13[[#This Row],[budget]]</f>
        <v>1800.0000000000002</v>
      </c>
      <c r="K63" s="1">
        <f>0</f>
        <v>0</v>
      </c>
    </row>
    <row r="64" spans="1:11" x14ac:dyDescent="0.3">
      <c r="A64">
        <v>291709845</v>
      </c>
      <c r="B64" t="s">
        <v>444</v>
      </c>
      <c r="C64">
        <v>286506</v>
      </c>
      <c r="D64">
        <v>1463</v>
      </c>
      <c r="E64" t="s">
        <v>37</v>
      </c>
      <c r="F64">
        <v>180000000</v>
      </c>
      <c r="G64">
        <v>6.9</v>
      </c>
      <c r="H64">
        <f>Table13[[#This Row],[budget]]-Table13[[#This Row],[gross]]</f>
        <v>-111709845</v>
      </c>
      <c r="I64">
        <v>0</v>
      </c>
      <c r="J64">
        <f>0.00001*Table13[[#This Row],[budget]]</f>
        <v>1800.0000000000002</v>
      </c>
      <c r="K64" s="1">
        <f>0</f>
        <v>0</v>
      </c>
    </row>
    <row r="65" spans="1:11" x14ac:dyDescent="0.3">
      <c r="A65">
        <v>154985087</v>
      </c>
      <c r="B65" t="s">
        <v>449</v>
      </c>
      <c r="C65">
        <v>148379</v>
      </c>
      <c r="D65">
        <v>622</v>
      </c>
      <c r="E65" t="s">
        <v>37</v>
      </c>
      <c r="F65">
        <v>178000000</v>
      </c>
      <c r="G65">
        <v>7.3</v>
      </c>
      <c r="H65">
        <f>Table13[[#This Row],[budget]]-Table13[[#This Row],[gross]]</f>
        <v>23014913</v>
      </c>
      <c r="I65">
        <v>54000</v>
      </c>
      <c r="J65">
        <f>0.00001*Table13[[#This Row],[budget]]</f>
        <v>1780.0000000000002</v>
      </c>
      <c r="K65" s="1">
        <f>0</f>
        <v>0</v>
      </c>
    </row>
    <row r="66" spans="1:11" x14ac:dyDescent="0.3">
      <c r="A66">
        <v>533316061</v>
      </c>
      <c r="B66" t="s">
        <v>455</v>
      </c>
      <c r="C66">
        <v>1676169</v>
      </c>
      <c r="D66">
        <v>4667</v>
      </c>
      <c r="E66" t="s">
        <v>37</v>
      </c>
      <c r="F66">
        <v>185000000</v>
      </c>
      <c r="G66">
        <v>9</v>
      </c>
      <c r="H66">
        <f>Table13[[#This Row],[budget]]-Table13[[#This Row],[gross]]</f>
        <v>-348316061</v>
      </c>
      <c r="I66">
        <v>37000</v>
      </c>
      <c r="J66">
        <f>0.00001*Table13[[#This Row],[budget]]</f>
        <v>1850.0000000000002</v>
      </c>
      <c r="K66" s="1">
        <f>0</f>
        <v>0</v>
      </c>
    </row>
    <row r="67" spans="1:11" x14ac:dyDescent="0.3">
      <c r="A67">
        <v>292979556</v>
      </c>
      <c r="B67" t="s">
        <v>462</v>
      </c>
      <c r="C67">
        <v>665575</v>
      </c>
      <c r="D67">
        <v>704</v>
      </c>
      <c r="E67" t="s">
        <v>37</v>
      </c>
      <c r="F67">
        <v>175000000</v>
      </c>
      <c r="G67">
        <v>8.3000000000000007</v>
      </c>
      <c r="H67">
        <f>Table13[[#This Row],[budget]]-Table13[[#This Row],[gross]]</f>
        <v>-117979556</v>
      </c>
      <c r="I67">
        <v>27000</v>
      </c>
      <c r="J67">
        <f>0.00001*Table13[[#This Row],[budget]]</f>
        <v>1750.0000000000002</v>
      </c>
      <c r="K67" s="1">
        <f>0</f>
        <v>0</v>
      </c>
    </row>
    <row r="68" spans="1:11" x14ac:dyDescent="0.3">
      <c r="A68">
        <v>198332128</v>
      </c>
      <c r="B68" t="s">
        <v>470</v>
      </c>
      <c r="C68">
        <v>114553</v>
      </c>
      <c r="D68">
        <v>187</v>
      </c>
      <c r="E68" t="s">
        <v>37</v>
      </c>
      <c r="F68">
        <v>175000000</v>
      </c>
      <c r="G68">
        <v>6.5</v>
      </c>
      <c r="H68">
        <f>Table13[[#This Row],[budget]]-Table13[[#This Row],[gross]]</f>
        <v>-23332128</v>
      </c>
      <c r="I68">
        <v>0</v>
      </c>
      <c r="J68">
        <f>0.00001*Table13[[#This Row],[budget]]</f>
        <v>1750.0000000000002</v>
      </c>
      <c r="K68" s="1">
        <f>0</f>
        <v>0</v>
      </c>
    </row>
    <row r="69" spans="1:11" x14ac:dyDescent="0.3">
      <c r="A69">
        <v>318298180</v>
      </c>
      <c r="B69" t="s">
        <v>474</v>
      </c>
      <c r="C69">
        <v>696338</v>
      </c>
      <c r="D69">
        <v>1055</v>
      </c>
      <c r="E69" t="s">
        <v>37</v>
      </c>
      <c r="F69">
        <v>140000000</v>
      </c>
      <c r="G69">
        <v>7.9</v>
      </c>
      <c r="H69">
        <f>Table13[[#This Row],[budget]]-Table13[[#This Row],[gross]]</f>
        <v>-178298180</v>
      </c>
      <c r="I69">
        <v>10000</v>
      </c>
      <c r="J69">
        <f>0.00001*Table13[[#This Row],[budget]]</f>
        <v>1400.0000000000002</v>
      </c>
      <c r="K69" s="1">
        <f>0</f>
        <v>0</v>
      </c>
    </row>
    <row r="70" spans="1:11" x14ac:dyDescent="0.3">
      <c r="A70">
        <v>73820094</v>
      </c>
      <c r="B70" t="s">
        <v>480</v>
      </c>
      <c r="C70">
        <v>245333</v>
      </c>
      <c r="D70">
        <v>678</v>
      </c>
      <c r="E70" t="s">
        <v>37</v>
      </c>
      <c r="F70">
        <v>170000000</v>
      </c>
      <c r="G70">
        <v>7.5</v>
      </c>
      <c r="H70">
        <f>Table13[[#This Row],[budget]]-Table13[[#This Row],[gross]]</f>
        <v>96179906</v>
      </c>
      <c r="I70">
        <v>42000</v>
      </c>
      <c r="J70">
        <f>0.00001*Table13[[#This Row],[budget]]</f>
        <v>1700.0000000000002</v>
      </c>
      <c r="K70" s="1">
        <f>0</f>
        <v>0</v>
      </c>
    </row>
    <row r="71" spans="1:11" x14ac:dyDescent="0.3">
      <c r="A71">
        <v>113745408</v>
      </c>
      <c r="B71" t="s">
        <v>485</v>
      </c>
      <c r="C71">
        <v>129601</v>
      </c>
      <c r="D71">
        <v>648</v>
      </c>
      <c r="E71" t="s">
        <v>37</v>
      </c>
      <c r="F71">
        <v>170000000</v>
      </c>
      <c r="G71">
        <v>4.8</v>
      </c>
      <c r="H71">
        <f>Table13[[#This Row],[budget]]-Table13[[#This Row],[gross]]</f>
        <v>56254592</v>
      </c>
      <c r="I71">
        <v>0</v>
      </c>
      <c r="J71">
        <f>0.00001*Table13[[#This Row],[budget]]</f>
        <v>1700.0000000000002</v>
      </c>
      <c r="K71" s="1">
        <f>0</f>
        <v>0</v>
      </c>
    </row>
    <row r="72" spans="1:11" x14ac:dyDescent="0.3">
      <c r="A72">
        <v>102176165</v>
      </c>
      <c r="B72" t="s">
        <v>493</v>
      </c>
      <c r="C72">
        <v>117927</v>
      </c>
      <c r="D72">
        <v>501</v>
      </c>
      <c r="E72" t="s">
        <v>37</v>
      </c>
      <c r="F72">
        <v>145000000</v>
      </c>
      <c r="G72">
        <v>5.2</v>
      </c>
      <c r="H72">
        <f>Table13[[#This Row],[budget]]-Table13[[#This Row],[gross]]</f>
        <v>42823835</v>
      </c>
      <c r="I72">
        <v>0</v>
      </c>
      <c r="J72">
        <f>0.00001*Table13[[#This Row],[budget]]</f>
        <v>1450.0000000000002</v>
      </c>
      <c r="K72" s="1">
        <f>0</f>
        <v>0</v>
      </c>
    </row>
    <row r="73" spans="1:11" x14ac:dyDescent="0.3">
      <c r="A73">
        <v>161087183</v>
      </c>
      <c r="B73" t="s">
        <v>500</v>
      </c>
      <c r="C73">
        <v>118992</v>
      </c>
      <c r="D73">
        <v>971</v>
      </c>
      <c r="E73" t="s">
        <v>37</v>
      </c>
      <c r="F73">
        <v>175000000</v>
      </c>
      <c r="G73">
        <v>6.9</v>
      </c>
      <c r="H73">
        <f>Table13[[#This Row],[budget]]-Table13[[#This Row],[gross]]</f>
        <v>13912817</v>
      </c>
      <c r="I73">
        <v>80000</v>
      </c>
      <c r="J73">
        <f>0.00001*Table13[[#This Row],[budget]]</f>
        <v>1750.0000000000002</v>
      </c>
      <c r="K73" s="1">
        <f>0</f>
        <v>0</v>
      </c>
    </row>
    <row r="74" spans="1:11" x14ac:dyDescent="0.3">
      <c r="A74">
        <v>100289690</v>
      </c>
      <c r="B74" t="s">
        <v>507</v>
      </c>
      <c r="C74">
        <v>115099</v>
      </c>
      <c r="D74">
        <v>257</v>
      </c>
      <c r="E74" t="s">
        <v>37</v>
      </c>
      <c r="F74">
        <v>175000000</v>
      </c>
      <c r="G74">
        <v>5.4</v>
      </c>
      <c r="H74">
        <f>Table13[[#This Row],[budget]]-Table13[[#This Row],[gross]]</f>
        <v>74710310</v>
      </c>
      <c r="I74">
        <v>2000</v>
      </c>
      <c r="J74">
        <f>0.00001*Table13[[#This Row],[budget]]</f>
        <v>1750.0000000000002</v>
      </c>
      <c r="K74" s="1">
        <f>0</f>
        <v>0</v>
      </c>
    </row>
    <row r="75" spans="1:11" x14ac:dyDescent="0.3">
      <c r="A75">
        <v>100189501</v>
      </c>
      <c r="B75" t="s">
        <v>514</v>
      </c>
      <c r="C75">
        <v>431620</v>
      </c>
      <c r="D75">
        <v>741</v>
      </c>
      <c r="E75" t="s">
        <v>37</v>
      </c>
      <c r="F75">
        <v>178000000</v>
      </c>
      <c r="G75">
        <v>7.9</v>
      </c>
      <c r="H75">
        <f>Table13[[#This Row],[budget]]-Table13[[#This Row],[gross]]</f>
        <v>77810499</v>
      </c>
      <c r="I75">
        <v>77000</v>
      </c>
      <c r="J75">
        <f>0.00001*Table13[[#This Row],[budget]]</f>
        <v>1780.0000000000002</v>
      </c>
      <c r="K75" s="1">
        <f>0</f>
        <v>0</v>
      </c>
    </row>
    <row r="76" spans="1:11" x14ac:dyDescent="0.3">
      <c r="A76">
        <v>88246220</v>
      </c>
      <c r="B76" t="s">
        <v>521</v>
      </c>
      <c r="C76">
        <v>144337</v>
      </c>
      <c r="D76">
        <v>309</v>
      </c>
      <c r="E76" t="s">
        <v>37</v>
      </c>
      <c r="F76">
        <v>175000000</v>
      </c>
      <c r="G76">
        <v>6.1</v>
      </c>
      <c r="H76">
        <f>Table13[[#This Row],[budget]]-Table13[[#This Row],[gross]]</f>
        <v>86753780</v>
      </c>
      <c r="I76">
        <v>0</v>
      </c>
      <c r="J76">
        <f>0.00001*Table13[[#This Row],[budget]]</f>
        <v>1750.0000000000002</v>
      </c>
      <c r="K76" s="1">
        <f>0</f>
        <v>0</v>
      </c>
    </row>
    <row r="77" spans="1:11" x14ac:dyDescent="0.3">
      <c r="A77">
        <v>150167630</v>
      </c>
      <c r="B77" t="s">
        <v>527</v>
      </c>
      <c r="C77">
        <v>174578</v>
      </c>
      <c r="D77">
        <v>534</v>
      </c>
      <c r="E77" t="s">
        <v>37</v>
      </c>
      <c r="F77">
        <v>175000000</v>
      </c>
      <c r="G77">
        <v>5.8</v>
      </c>
      <c r="H77">
        <f>Table13[[#This Row],[budget]]-Table13[[#This Row],[gross]]</f>
        <v>24832370</v>
      </c>
      <c r="I77">
        <v>0</v>
      </c>
      <c r="J77">
        <f>0.00001*Table13[[#This Row],[budget]]</f>
        <v>1750.0000000000002</v>
      </c>
      <c r="K77" s="1">
        <f>0</f>
        <v>0</v>
      </c>
    </row>
    <row r="78" spans="1:11" x14ac:dyDescent="0.3">
      <c r="A78">
        <v>356454367</v>
      </c>
      <c r="B78" t="s">
        <v>533</v>
      </c>
      <c r="C78">
        <v>345198</v>
      </c>
      <c r="D78">
        <v>773</v>
      </c>
      <c r="E78" t="s">
        <v>37</v>
      </c>
      <c r="F78">
        <v>175000000</v>
      </c>
      <c r="G78">
        <v>8.3000000000000007</v>
      </c>
      <c r="H78">
        <f>Table13[[#This Row],[budget]]-Table13[[#This Row],[gross]]</f>
        <v>-181454367</v>
      </c>
      <c r="I78">
        <v>118000</v>
      </c>
      <c r="J78">
        <f>0.00001*Table13[[#This Row],[budget]]</f>
        <v>1750.0000000000002</v>
      </c>
      <c r="K78" s="1">
        <f>0</f>
        <v>0</v>
      </c>
    </row>
    <row r="79" spans="1:11" x14ac:dyDescent="0.3">
      <c r="A79">
        <v>362645141</v>
      </c>
      <c r="B79" t="s">
        <v>539</v>
      </c>
      <c r="C79">
        <v>106072</v>
      </c>
      <c r="D79">
        <v>398</v>
      </c>
      <c r="E79" t="s">
        <v>37</v>
      </c>
      <c r="F79">
        <v>175000000</v>
      </c>
      <c r="G79">
        <v>7.8</v>
      </c>
      <c r="H79">
        <f>Table13[[#This Row],[budget]]-Table13[[#This Row],[gross]]</f>
        <v>-187645141</v>
      </c>
      <c r="I79">
        <v>65000</v>
      </c>
      <c r="J79">
        <f>0.00001*Table13[[#This Row],[budget]]</f>
        <v>1750.0000000000002</v>
      </c>
      <c r="K79" s="1">
        <f>0</f>
        <v>0</v>
      </c>
    </row>
    <row r="80" spans="1:11" x14ac:dyDescent="0.3">
      <c r="A80">
        <v>312057433</v>
      </c>
      <c r="B80" t="s">
        <v>543</v>
      </c>
      <c r="C80">
        <v>522371</v>
      </c>
      <c r="D80">
        <v>723</v>
      </c>
      <c r="E80" t="s">
        <v>37</v>
      </c>
      <c r="F80">
        <v>200000000</v>
      </c>
      <c r="G80">
        <v>7</v>
      </c>
      <c r="H80">
        <f>Table13[[#This Row],[budget]]-Table13[[#This Row],[gross]]</f>
        <v>-112057433</v>
      </c>
      <c r="I80">
        <v>18000</v>
      </c>
      <c r="J80">
        <f>0.00001*Table13[[#This Row],[budget]]</f>
        <v>2000.0000000000002</v>
      </c>
      <c r="K80" s="1">
        <f>0</f>
        <v>0</v>
      </c>
    </row>
    <row r="81" spans="1:11" x14ac:dyDescent="0.3">
      <c r="A81">
        <v>155111815</v>
      </c>
      <c r="B81" t="s">
        <v>549</v>
      </c>
      <c r="C81">
        <v>228554</v>
      </c>
      <c r="D81">
        <v>710</v>
      </c>
      <c r="E81" t="s">
        <v>37</v>
      </c>
      <c r="F81">
        <v>170000000</v>
      </c>
      <c r="G81">
        <v>6.1</v>
      </c>
      <c r="H81">
        <f>Table13[[#This Row],[budget]]-Table13[[#This Row],[gross]]</f>
        <v>14888185</v>
      </c>
      <c r="I81">
        <v>53000</v>
      </c>
      <c r="J81">
        <f>0.00001*Table13[[#This Row],[budget]]</f>
        <v>1700.0000000000002</v>
      </c>
      <c r="K81" s="1">
        <f>0</f>
        <v>0</v>
      </c>
    </row>
    <row r="82" spans="1:11" x14ac:dyDescent="0.3">
      <c r="A82">
        <v>241407328</v>
      </c>
      <c r="B82" t="s">
        <v>556</v>
      </c>
      <c r="C82">
        <v>252257</v>
      </c>
      <c r="D82">
        <v>634</v>
      </c>
      <c r="E82" t="s">
        <v>37</v>
      </c>
      <c r="F82">
        <v>180000000</v>
      </c>
      <c r="G82">
        <v>7</v>
      </c>
      <c r="H82">
        <f>Table13[[#This Row],[budget]]-Table13[[#This Row],[gross]]</f>
        <v>-61407328</v>
      </c>
      <c r="I82">
        <v>89000</v>
      </c>
      <c r="J82">
        <f>0.00001*Table13[[#This Row],[budget]]</f>
        <v>1800.0000000000002</v>
      </c>
      <c r="K82" s="1">
        <f>0</f>
        <v>0</v>
      </c>
    </row>
    <row r="83" spans="1:11" x14ac:dyDescent="0.3">
      <c r="A83">
        <v>208543795</v>
      </c>
      <c r="B83" t="s">
        <v>562</v>
      </c>
      <c r="C83">
        <v>317542</v>
      </c>
      <c r="D83">
        <v>620</v>
      </c>
      <c r="E83" t="s">
        <v>37</v>
      </c>
      <c r="F83">
        <v>170000000</v>
      </c>
      <c r="G83">
        <v>7.6</v>
      </c>
      <c r="H83">
        <f>Table13[[#This Row],[budget]]-Table13[[#This Row],[gross]]</f>
        <v>-38543795</v>
      </c>
      <c r="I83">
        <v>45000</v>
      </c>
      <c r="J83">
        <f>0.00001*Table13[[#This Row],[budget]]</f>
        <v>1700.0000000000002</v>
      </c>
      <c r="K83" s="1">
        <f>0</f>
        <v>0</v>
      </c>
    </row>
    <row r="84" spans="1:11" x14ac:dyDescent="0.3">
      <c r="A84">
        <v>38297305</v>
      </c>
      <c r="B84" t="s">
        <v>573</v>
      </c>
      <c r="C84">
        <v>116994</v>
      </c>
      <c r="D84">
        <v>324</v>
      </c>
      <c r="E84" t="s">
        <v>37</v>
      </c>
      <c r="F84">
        <v>175000000</v>
      </c>
      <c r="G84">
        <v>6.3</v>
      </c>
      <c r="H84">
        <f>Table13[[#This Row],[budget]]-Table13[[#This Row],[gross]]</f>
        <v>136702695</v>
      </c>
      <c r="I84">
        <v>35000</v>
      </c>
      <c r="J84">
        <f>0.00001*Table13[[#This Row],[budget]]</f>
        <v>1750.0000000000002</v>
      </c>
      <c r="K84" s="1">
        <f>0</f>
        <v>0</v>
      </c>
    </row>
    <row r="85" spans="1:11" x14ac:dyDescent="0.3">
      <c r="A85">
        <v>259746958</v>
      </c>
      <c r="B85" t="s">
        <v>577</v>
      </c>
      <c r="C85">
        <v>496749</v>
      </c>
      <c r="D85">
        <v>742</v>
      </c>
      <c r="E85" t="s">
        <v>37</v>
      </c>
      <c r="F85">
        <v>170000000</v>
      </c>
      <c r="G85">
        <v>7.8</v>
      </c>
      <c r="H85">
        <f>Table13[[#This Row],[budget]]-Table13[[#This Row],[gross]]</f>
        <v>-89746958</v>
      </c>
      <c r="I85">
        <v>55000</v>
      </c>
      <c r="J85">
        <f>0.00001*Table13[[#This Row],[budget]]</f>
        <v>1700.0000000000002</v>
      </c>
      <c r="K85" s="1">
        <f>0</f>
        <v>0</v>
      </c>
    </row>
    <row r="86" spans="1:11" x14ac:dyDescent="0.3">
      <c r="A86">
        <v>238371987</v>
      </c>
      <c r="B86" t="s">
        <v>584</v>
      </c>
      <c r="C86">
        <v>138661</v>
      </c>
      <c r="D86">
        <v>173</v>
      </c>
      <c r="E86" t="s">
        <v>37</v>
      </c>
      <c r="F86">
        <v>165000000</v>
      </c>
      <c r="G86">
        <v>6.4</v>
      </c>
      <c r="H86">
        <f>Table13[[#This Row],[budget]]-Table13[[#This Row],[gross]]</f>
        <v>-73371987</v>
      </c>
      <c r="I86">
        <v>0</v>
      </c>
      <c r="J86">
        <f>0.00001*Table13[[#This Row],[budget]]</f>
        <v>1650.0000000000002</v>
      </c>
      <c r="K86" s="1">
        <f>0</f>
        <v>0</v>
      </c>
    </row>
    <row r="87" spans="1:11" x14ac:dyDescent="0.3">
      <c r="A87">
        <v>93417865</v>
      </c>
      <c r="B87" t="s">
        <v>591</v>
      </c>
      <c r="C87">
        <v>128306</v>
      </c>
      <c r="D87">
        <v>497</v>
      </c>
      <c r="E87" t="s">
        <v>37</v>
      </c>
      <c r="F87">
        <v>190000000</v>
      </c>
      <c r="G87">
        <v>6.5</v>
      </c>
      <c r="H87">
        <f>Table13[[#This Row],[budget]]-Table13[[#This Row],[gross]]</f>
        <v>96582135</v>
      </c>
      <c r="I87">
        <v>37000</v>
      </c>
      <c r="J87">
        <f>0.00001*Table13[[#This Row],[budget]]</f>
        <v>1900.0000000000002</v>
      </c>
      <c r="K87" s="1">
        <f>0</f>
        <v>0</v>
      </c>
    </row>
    <row r="88" spans="1:11" x14ac:dyDescent="0.3">
      <c r="A88">
        <v>222487711</v>
      </c>
      <c r="B88" t="s">
        <v>599</v>
      </c>
      <c r="C88">
        <v>279093</v>
      </c>
      <c r="D88">
        <v>433</v>
      </c>
      <c r="E88" t="s">
        <v>37</v>
      </c>
      <c r="F88">
        <v>165000000</v>
      </c>
      <c r="G88">
        <v>7.9</v>
      </c>
      <c r="H88">
        <f>Table13[[#This Row],[budget]]-Table13[[#This Row],[gross]]</f>
        <v>-57487711</v>
      </c>
      <c r="I88">
        <v>41000</v>
      </c>
      <c r="J88">
        <f>0.00001*Table13[[#This Row],[budget]]</f>
        <v>1650.0000000000002</v>
      </c>
      <c r="K88" s="1">
        <f>0</f>
        <v>0</v>
      </c>
    </row>
    <row r="89" spans="1:11" x14ac:dyDescent="0.3">
      <c r="A89">
        <v>189412677</v>
      </c>
      <c r="B89" t="s">
        <v>607</v>
      </c>
      <c r="C89">
        <v>272534</v>
      </c>
      <c r="D89">
        <v>345</v>
      </c>
      <c r="E89" t="s">
        <v>37</v>
      </c>
      <c r="F89">
        <v>165000000</v>
      </c>
      <c r="G89">
        <v>7.8</v>
      </c>
      <c r="H89">
        <f>Table13[[#This Row],[budget]]-Table13[[#This Row],[gross]]</f>
        <v>-24412677</v>
      </c>
      <c r="I89">
        <v>40000</v>
      </c>
      <c r="J89">
        <f>0.00001*Table13[[#This Row],[budget]]</f>
        <v>1650.0000000000002</v>
      </c>
      <c r="K89" s="1">
        <f>0</f>
        <v>0</v>
      </c>
    </row>
    <row r="90" spans="1:11" x14ac:dyDescent="0.3">
      <c r="A90">
        <v>665426</v>
      </c>
      <c r="B90" t="s">
        <v>613</v>
      </c>
      <c r="C90">
        <v>120798</v>
      </c>
      <c r="D90">
        <v>444</v>
      </c>
      <c r="E90" t="s">
        <v>37</v>
      </c>
      <c r="F90">
        <v>165000000</v>
      </c>
      <c r="G90">
        <v>6.6</v>
      </c>
      <c r="H90">
        <f>Table13[[#This Row],[budget]]-Table13[[#This Row],[gross]]</f>
        <v>164334574</v>
      </c>
      <c r="I90">
        <v>10000</v>
      </c>
      <c r="J90">
        <f>0.00001*Table13[[#This Row],[budget]]</f>
        <v>1650.0000000000002</v>
      </c>
      <c r="K90" s="1">
        <f>0</f>
        <v>0</v>
      </c>
    </row>
    <row r="91" spans="1:11" x14ac:dyDescent="0.3">
      <c r="A91">
        <v>102315545</v>
      </c>
      <c r="B91" t="s">
        <v>619</v>
      </c>
      <c r="C91">
        <v>58137</v>
      </c>
      <c r="D91">
        <v>520</v>
      </c>
      <c r="E91" t="s">
        <v>37</v>
      </c>
      <c r="F91">
        <v>165000000</v>
      </c>
      <c r="G91">
        <v>5.5</v>
      </c>
      <c r="H91">
        <f>Table13[[#This Row],[budget]]-Table13[[#This Row],[gross]]</f>
        <v>62684455</v>
      </c>
      <c r="I91">
        <v>67000</v>
      </c>
      <c r="J91">
        <f>0.00001*Table13[[#This Row],[budget]]</f>
        <v>1650.0000000000002</v>
      </c>
      <c r="K91" s="1">
        <f>0</f>
        <v>0</v>
      </c>
    </row>
    <row r="92" spans="1:11" x14ac:dyDescent="0.3">
      <c r="A92">
        <v>217387997</v>
      </c>
      <c r="B92" t="s">
        <v>626</v>
      </c>
      <c r="C92">
        <v>485430</v>
      </c>
      <c r="D92">
        <v>492</v>
      </c>
      <c r="E92" t="s">
        <v>37</v>
      </c>
      <c r="F92">
        <v>165000000</v>
      </c>
      <c r="G92">
        <v>8.1999999999999993</v>
      </c>
      <c r="H92">
        <f>Table13[[#This Row],[budget]]-Table13[[#This Row],[gross]]</f>
        <v>-52387997</v>
      </c>
      <c r="I92">
        <v>33000</v>
      </c>
      <c r="J92">
        <f>0.00001*Table13[[#This Row],[budget]]</f>
        <v>1650.0000000000002</v>
      </c>
      <c r="K92" s="1">
        <f>0</f>
        <v>0</v>
      </c>
    </row>
    <row r="93" spans="1:11" x14ac:dyDescent="0.3">
      <c r="A93">
        <v>150350192</v>
      </c>
      <c r="B93" t="s">
        <v>633</v>
      </c>
      <c r="C93">
        <v>305340</v>
      </c>
      <c r="D93">
        <v>1676</v>
      </c>
      <c r="E93" t="s">
        <v>37</v>
      </c>
      <c r="F93">
        <v>200000000</v>
      </c>
      <c r="G93">
        <v>6.4</v>
      </c>
      <c r="H93">
        <f>Table13[[#This Row],[budget]]-Table13[[#This Row],[gross]]</f>
        <v>49649808</v>
      </c>
      <c r="I93">
        <v>0</v>
      </c>
      <c r="J93">
        <f>0.00001*Table13[[#This Row],[budget]]</f>
        <v>2000.0000000000002</v>
      </c>
      <c r="K93" s="1">
        <f>0</f>
        <v>0</v>
      </c>
    </row>
    <row r="94" spans="1:11" x14ac:dyDescent="0.3">
      <c r="A94">
        <v>333130696</v>
      </c>
      <c r="B94" t="s">
        <v>639</v>
      </c>
      <c r="C94">
        <v>682155</v>
      </c>
      <c r="D94">
        <v>1097</v>
      </c>
      <c r="E94" t="s">
        <v>37</v>
      </c>
      <c r="F94">
        <v>170000000</v>
      </c>
      <c r="G94">
        <v>8.1</v>
      </c>
      <c r="H94">
        <f>Table13[[#This Row],[budget]]-Table13[[#This Row],[gross]]</f>
        <v>-163130696</v>
      </c>
      <c r="I94">
        <v>96000</v>
      </c>
      <c r="J94">
        <f>0.00001*Table13[[#This Row],[budget]]</f>
        <v>1700.0000000000002</v>
      </c>
      <c r="K94" s="1">
        <f>0</f>
        <v>0</v>
      </c>
    </row>
    <row r="95" spans="1:11" x14ac:dyDescent="0.3">
      <c r="A95">
        <v>187991439</v>
      </c>
      <c r="B95" t="s">
        <v>645</v>
      </c>
      <c r="C95">
        <v>928227</v>
      </c>
      <c r="D95">
        <v>2725</v>
      </c>
      <c r="E95" t="s">
        <v>37</v>
      </c>
      <c r="F95">
        <v>165000000</v>
      </c>
      <c r="G95">
        <v>8.6</v>
      </c>
      <c r="H95">
        <f>Table13[[#This Row],[budget]]-Table13[[#This Row],[gross]]</f>
        <v>-22991439</v>
      </c>
      <c r="I95">
        <v>349000</v>
      </c>
      <c r="J95">
        <f>0.00001*Table13[[#This Row],[budget]]</f>
        <v>1650.0000000000002</v>
      </c>
      <c r="K95" s="1">
        <f>0</f>
        <v>0</v>
      </c>
    </row>
    <row r="96" spans="1:11" x14ac:dyDescent="0.3">
      <c r="A96">
        <v>292568851</v>
      </c>
      <c r="B96" t="s">
        <v>649</v>
      </c>
      <c r="C96">
        <v>1468200</v>
      </c>
      <c r="D96">
        <v>2803</v>
      </c>
      <c r="E96" t="s">
        <v>37</v>
      </c>
      <c r="F96">
        <v>160000000</v>
      </c>
      <c r="G96">
        <v>8.8000000000000007</v>
      </c>
      <c r="H96">
        <f>Table13[[#This Row],[budget]]-Table13[[#This Row],[gross]]</f>
        <v>-132568851</v>
      </c>
      <c r="I96">
        <v>175000</v>
      </c>
      <c r="J96">
        <f>0.00001*Table13[[#This Row],[budget]]</f>
        <v>1600.0000000000002</v>
      </c>
      <c r="K96" s="1">
        <f>0</f>
        <v>0</v>
      </c>
    </row>
    <row r="97" spans="1:11" x14ac:dyDescent="0.3">
      <c r="A97">
        <v>144512310</v>
      </c>
      <c r="B97" t="s">
        <v>654</v>
      </c>
      <c r="C97">
        <v>272223</v>
      </c>
      <c r="D97">
        <v>988</v>
      </c>
      <c r="E97" t="s">
        <v>37</v>
      </c>
      <c r="F97">
        <v>38000000</v>
      </c>
      <c r="G97">
        <v>6.7</v>
      </c>
      <c r="H97">
        <f>Table13[[#This Row],[budget]]-Table13[[#This Row],[gross]]</f>
        <v>-106512310</v>
      </c>
      <c r="I97">
        <v>14000</v>
      </c>
      <c r="J97">
        <f>0.00001*Table13[[#This Row],[budget]]</f>
        <v>380.00000000000006</v>
      </c>
      <c r="K97" s="1">
        <f>0</f>
        <v>0</v>
      </c>
    </row>
    <row r="98" spans="1:11" x14ac:dyDescent="0.3">
      <c r="A98">
        <v>127490802</v>
      </c>
      <c r="B98" t="s">
        <v>661</v>
      </c>
      <c r="C98">
        <v>459346</v>
      </c>
      <c r="D98">
        <v>822</v>
      </c>
      <c r="E98" t="s">
        <v>37</v>
      </c>
      <c r="F98">
        <v>150000000</v>
      </c>
      <c r="G98">
        <v>7.8</v>
      </c>
      <c r="H98">
        <f>Table13[[#This Row],[budget]]-Table13[[#This Row],[gross]]</f>
        <v>22509198</v>
      </c>
      <c r="I98">
        <v>23000</v>
      </c>
      <c r="J98">
        <f>0.00001*Table13[[#This Row],[budget]]</f>
        <v>1500.0000000000002</v>
      </c>
      <c r="K98" s="1">
        <f>0</f>
        <v>0</v>
      </c>
    </row>
    <row r="99" spans="1:11" x14ac:dyDescent="0.3">
      <c r="A99">
        <v>146405371</v>
      </c>
      <c r="B99" t="s">
        <v>666</v>
      </c>
      <c r="C99">
        <v>518537</v>
      </c>
      <c r="D99">
        <v>698</v>
      </c>
      <c r="E99" t="s">
        <v>37</v>
      </c>
      <c r="F99">
        <v>160000000</v>
      </c>
      <c r="G99">
        <v>7.8</v>
      </c>
      <c r="H99">
        <f>Table13[[#This Row],[budget]]-Table13[[#This Row],[gross]]</f>
        <v>13594629</v>
      </c>
      <c r="I99">
        <v>54000</v>
      </c>
      <c r="J99">
        <f>0.00001*Table13[[#This Row],[budget]]</f>
        <v>1600.0000000000002</v>
      </c>
      <c r="K99" s="1">
        <f>0</f>
        <v>0</v>
      </c>
    </row>
    <row r="100" spans="1:11" x14ac:dyDescent="0.3">
      <c r="A100">
        <v>281666058</v>
      </c>
      <c r="B100" t="s">
        <v>672</v>
      </c>
      <c r="C100">
        <v>166137</v>
      </c>
      <c r="D100">
        <v>383</v>
      </c>
      <c r="E100" t="s">
        <v>37</v>
      </c>
      <c r="F100">
        <v>160000000</v>
      </c>
      <c r="G100">
        <v>6.6</v>
      </c>
      <c r="H100">
        <f>Table13[[#This Row],[budget]]-Table13[[#This Row],[gross]]</f>
        <v>-121666058</v>
      </c>
      <c r="I100">
        <v>38000</v>
      </c>
      <c r="J100">
        <f>0.00001*Table13[[#This Row],[budget]]</f>
        <v>1600.0000000000002</v>
      </c>
      <c r="K100" s="1">
        <f>0</f>
        <v>0</v>
      </c>
    </row>
    <row r="101" spans="1:11" x14ac:dyDescent="0.3">
      <c r="A101">
        <v>63143812</v>
      </c>
      <c r="B101" t="s">
        <v>679</v>
      </c>
      <c r="C101">
        <v>124185</v>
      </c>
      <c r="D101">
        <v>238</v>
      </c>
      <c r="E101" t="s">
        <v>37</v>
      </c>
      <c r="F101">
        <v>150000000</v>
      </c>
      <c r="G101">
        <v>6.1</v>
      </c>
      <c r="H101">
        <f>Table13[[#This Row],[budget]]-Table13[[#This Row],[gross]]</f>
        <v>86856188</v>
      </c>
      <c r="I101">
        <v>11000</v>
      </c>
      <c r="J101">
        <f>0.00001*Table13[[#This Row],[budget]]</f>
        <v>1500.0000000000002</v>
      </c>
      <c r="K101" s="1">
        <f>0</f>
        <v>0</v>
      </c>
    </row>
    <row r="102" spans="1:11" x14ac:dyDescent="0.3">
      <c r="A102">
        <v>60655503</v>
      </c>
      <c r="B102" t="s">
        <v>686</v>
      </c>
      <c r="C102">
        <v>82380</v>
      </c>
      <c r="D102">
        <v>629</v>
      </c>
      <c r="E102" t="s">
        <v>37</v>
      </c>
      <c r="F102">
        <v>160000000</v>
      </c>
      <c r="G102">
        <v>5.6</v>
      </c>
      <c r="H102">
        <f>Table13[[#This Row],[budget]]-Table13[[#This Row],[gross]]</f>
        <v>99344497</v>
      </c>
      <c r="I102">
        <v>0</v>
      </c>
      <c r="J102">
        <f>0.00001*Table13[[#This Row],[budget]]</f>
        <v>1600.0000000000002</v>
      </c>
      <c r="K102" s="1">
        <f>0</f>
        <v>0</v>
      </c>
    </row>
    <row r="103" spans="1:11" x14ac:dyDescent="0.3">
      <c r="A103">
        <v>76846624</v>
      </c>
      <c r="B103" t="s">
        <v>691</v>
      </c>
      <c r="C103">
        <v>21352</v>
      </c>
      <c r="D103">
        <v>131</v>
      </c>
      <c r="E103" t="s">
        <v>37</v>
      </c>
      <c r="F103">
        <v>170000000</v>
      </c>
      <c r="G103">
        <v>6.4</v>
      </c>
      <c r="H103">
        <f>Table13[[#This Row],[budget]]-Table13[[#This Row],[gross]]</f>
        <v>93153376</v>
      </c>
      <c r="I103">
        <v>30000</v>
      </c>
      <c r="J103">
        <f>0.00001*Table13[[#This Row],[budget]]</f>
        <v>1700.0000000000002</v>
      </c>
      <c r="K103" s="1">
        <f>0</f>
        <v>0</v>
      </c>
    </row>
    <row r="104" spans="1:11" x14ac:dyDescent="0.3">
      <c r="A104">
        <v>320706665</v>
      </c>
      <c r="B104" t="s">
        <v>697</v>
      </c>
      <c r="C104">
        <v>211971</v>
      </c>
      <c r="D104">
        <v>326</v>
      </c>
      <c r="E104" t="s">
        <v>37</v>
      </c>
      <c r="F104">
        <v>160000000</v>
      </c>
      <c r="G104">
        <v>6.1</v>
      </c>
      <c r="H104">
        <f>Table13[[#This Row],[budget]]-Table13[[#This Row],[gross]]</f>
        <v>-160706665</v>
      </c>
      <c r="I104">
        <v>0</v>
      </c>
      <c r="J104">
        <f>0.00001*Table13[[#This Row],[budget]]</f>
        <v>1600.0000000000002</v>
      </c>
      <c r="K104" s="1">
        <f>0</f>
        <v>0</v>
      </c>
    </row>
    <row r="105" spans="1:11" x14ac:dyDescent="0.3">
      <c r="A105">
        <v>46978995</v>
      </c>
      <c r="B105" t="s">
        <v>704</v>
      </c>
      <c r="C105">
        <v>111609</v>
      </c>
      <c r="D105">
        <v>781</v>
      </c>
      <c r="E105" t="s">
        <v>37</v>
      </c>
      <c r="F105">
        <v>160000000</v>
      </c>
      <c r="G105">
        <v>7.3</v>
      </c>
      <c r="H105">
        <f>Table13[[#This Row],[budget]]-Table13[[#This Row],[gross]]</f>
        <v>113021005</v>
      </c>
      <c r="I105">
        <v>89000</v>
      </c>
      <c r="J105">
        <f>0.00001*Table13[[#This Row],[budget]]</f>
        <v>1600.0000000000002</v>
      </c>
      <c r="K105" s="1">
        <f>0</f>
        <v>0</v>
      </c>
    </row>
    <row r="106" spans="1:11" x14ac:dyDescent="0.3">
      <c r="A106">
        <v>89732035</v>
      </c>
      <c r="B106" t="s">
        <v>710</v>
      </c>
      <c r="C106">
        <v>188457</v>
      </c>
      <c r="D106">
        <v>867</v>
      </c>
      <c r="E106" t="s">
        <v>37</v>
      </c>
      <c r="F106">
        <v>155000000</v>
      </c>
      <c r="G106">
        <v>6.6</v>
      </c>
      <c r="H106">
        <f>Table13[[#This Row],[budget]]-Table13[[#This Row],[gross]]</f>
        <v>65267965</v>
      </c>
      <c r="I106">
        <v>82000</v>
      </c>
      <c r="J106">
        <f>0.00001*Table13[[#This Row],[budget]]</f>
        <v>1550.0000000000002</v>
      </c>
      <c r="K106" s="1">
        <f>0</f>
        <v>0</v>
      </c>
    </row>
    <row r="107" spans="1:11" x14ac:dyDescent="0.3">
      <c r="A107">
        <v>104383624</v>
      </c>
      <c r="B107" t="s">
        <v>716</v>
      </c>
      <c r="C107">
        <v>106446</v>
      </c>
      <c r="D107">
        <v>227</v>
      </c>
      <c r="E107" t="s">
        <v>37</v>
      </c>
      <c r="F107">
        <v>155000000</v>
      </c>
      <c r="G107">
        <v>6.3</v>
      </c>
      <c r="H107">
        <f>Table13[[#This Row],[budget]]-Table13[[#This Row],[gross]]</f>
        <v>50616376</v>
      </c>
      <c r="I107">
        <v>11000</v>
      </c>
      <c r="J107">
        <f>0.00001*Table13[[#This Row],[budget]]</f>
        <v>1550.0000000000002</v>
      </c>
      <c r="K107" s="1">
        <f>0</f>
        <v>0</v>
      </c>
    </row>
    <row r="108" spans="1:11" x14ac:dyDescent="0.3">
      <c r="A108">
        <v>198539855</v>
      </c>
      <c r="B108" t="s">
        <v>724</v>
      </c>
      <c r="C108">
        <v>254111</v>
      </c>
      <c r="D108">
        <v>1999</v>
      </c>
      <c r="E108" t="s">
        <v>37</v>
      </c>
      <c r="F108">
        <v>140000000</v>
      </c>
      <c r="G108">
        <v>6.1</v>
      </c>
      <c r="H108">
        <f>Table13[[#This Row],[budget]]-Table13[[#This Row],[gross]]</f>
        <v>-58539855</v>
      </c>
      <c r="I108">
        <v>0</v>
      </c>
      <c r="J108">
        <f>0.00001*Table13[[#This Row],[budget]]</f>
        <v>1400.0000000000002</v>
      </c>
      <c r="K108" s="1">
        <f>0</f>
        <v>0</v>
      </c>
    </row>
    <row r="109" spans="1:11" x14ac:dyDescent="0.3">
      <c r="A109">
        <v>318759914</v>
      </c>
      <c r="B109" t="s">
        <v>730</v>
      </c>
      <c r="C109">
        <v>513158</v>
      </c>
      <c r="D109">
        <v>1782</v>
      </c>
      <c r="E109" t="s">
        <v>37</v>
      </c>
      <c r="F109">
        <v>150000000</v>
      </c>
      <c r="G109">
        <v>7.1</v>
      </c>
      <c r="H109">
        <f>Table13[[#This Row],[budget]]-Table13[[#This Row],[gross]]</f>
        <v>-168759914</v>
      </c>
      <c r="I109">
        <v>8000</v>
      </c>
      <c r="J109">
        <f>0.00001*Table13[[#This Row],[budget]]</f>
        <v>1500.0000000000002</v>
      </c>
      <c r="K109" s="1">
        <f>0</f>
        <v>0</v>
      </c>
    </row>
    <row r="110" spans="1:11" x14ac:dyDescent="0.3">
      <c r="A110">
        <v>34293771</v>
      </c>
      <c r="B110" t="s">
        <v>736</v>
      </c>
      <c r="C110">
        <v>138863</v>
      </c>
      <c r="D110">
        <v>1390</v>
      </c>
      <c r="E110" t="s">
        <v>37</v>
      </c>
      <c r="F110">
        <v>155000000</v>
      </c>
      <c r="G110">
        <v>5.5</v>
      </c>
      <c r="H110">
        <f>Table13[[#This Row],[budget]]-Table13[[#This Row],[gross]]</f>
        <v>120706229</v>
      </c>
      <c r="I110">
        <v>0</v>
      </c>
      <c r="J110">
        <f>0.00001*Table13[[#This Row],[budget]]</f>
        <v>1550.0000000000002</v>
      </c>
      <c r="K110" s="1">
        <f>0</f>
        <v>0</v>
      </c>
    </row>
    <row r="111" spans="1:11" x14ac:dyDescent="0.3">
      <c r="A111">
        <v>292000866</v>
      </c>
      <c r="B111" t="s">
        <v>742</v>
      </c>
      <c r="C111">
        <v>355137</v>
      </c>
      <c r="D111">
        <v>1108</v>
      </c>
      <c r="E111" t="s">
        <v>37</v>
      </c>
      <c r="F111">
        <v>150000000</v>
      </c>
      <c r="G111">
        <v>7.5</v>
      </c>
      <c r="H111">
        <f>Table13[[#This Row],[budget]]-Table13[[#This Row],[gross]]</f>
        <v>-142000866</v>
      </c>
      <c r="I111">
        <v>0</v>
      </c>
      <c r="J111">
        <f>0.00001*Table13[[#This Row],[budget]]</f>
        <v>1500.0000000000002</v>
      </c>
      <c r="K111" s="1">
        <f>0</f>
        <v>0</v>
      </c>
    </row>
    <row r="112" spans="1:11" x14ac:dyDescent="0.3">
      <c r="A112">
        <v>289994397</v>
      </c>
      <c r="B112" t="s">
        <v>746</v>
      </c>
      <c r="C112">
        <v>385670</v>
      </c>
      <c r="D112">
        <v>1896</v>
      </c>
      <c r="E112" t="s">
        <v>37</v>
      </c>
      <c r="F112">
        <v>150000000</v>
      </c>
      <c r="G112">
        <v>7.6</v>
      </c>
      <c r="H112">
        <f>Table13[[#This Row],[budget]]-Table13[[#This Row],[gross]]</f>
        <v>-139994397</v>
      </c>
      <c r="I112">
        <v>0</v>
      </c>
      <c r="J112">
        <f>0.00001*Table13[[#This Row],[budget]]</f>
        <v>1500.0000000000002</v>
      </c>
      <c r="K112" s="1">
        <f>0</f>
        <v>0</v>
      </c>
    </row>
    <row r="113" spans="1:11" x14ac:dyDescent="0.3">
      <c r="A113">
        <v>227946274</v>
      </c>
      <c r="B113" t="s">
        <v>751</v>
      </c>
      <c r="C113">
        <v>343648</v>
      </c>
      <c r="D113">
        <v>590</v>
      </c>
      <c r="E113" t="s">
        <v>37</v>
      </c>
      <c r="F113">
        <v>150000000</v>
      </c>
      <c r="G113">
        <v>6.4</v>
      </c>
      <c r="H113">
        <f>Table13[[#This Row],[budget]]-Table13[[#This Row],[gross]]</f>
        <v>-77946274</v>
      </c>
      <c r="I113">
        <v>0</v>
      </c>
      <c r="J113">
        <f>0.00001*Table13[[#This Row],[budget]]</f>
        <v>1500.0000000000002</v>
      </c>
      <c r="K113" s="1">
        <f>0</f>
        <v>0</v>
      </c>
    </row>
    <row r="114" spans="1:11" x14ac:dyDescent="0.3">
      <c r="A114">
        <v>256386216</v>
      </c>
      <c r="B114" t="s">
        <v>756</v>
      </c>
      <c r="C114">
        <v>530870</v>
      </c>
      <c r="D114">
        <v>1413</v>
      </c>
      <c r="E114" t="s">
        <v>37</v>
      </c>
      <c r="F114">
        <v>150000000</v>
      </c>
      <c r="G114">
        <v>7.2</v>
      </c>
      <c r="H114">
        <f>Table13[[#This Row],[budget]]-Table13[[#This Row],[gross]]</f>
        <v>-106386216</v>
      </c>
      <c r="I114">
        <v>11000</v>
      </c>
      <c r="J114">
        <f>0.00001*Table13[[#This Row],[budget]]</f>
        <v>1500.0000000000002</v>
      </c>
      <c r="K114" s="1">
        <f>0</f>
        <v>0</v>
      </c>
    </row>
    <row r="115" spans="1:11" x14ac:dyDescent="0.3">
      <c r="A115">
        <v>206456431</v>
      </c>
      <c r="B115" t="s">
        <v>761</v>
      </c>
      <c r="C115">
        <v>320284</v>
      </c>
      <c r="D115">
        <v>1361</v>
      </c>
      <c r="E115" t="s">
        <v>37</v>
      </c>
      <c r="F115">
        <v>150000000</v>
      </c>
      <c r="G115">
        <v>6.7</v>
      </c>
      <c r="H115">
        <f>Table13[[#This Row],[budget]]-Table13[[#This Row],[gross]]</f>
        <v>-56456431</v>
      </c>
      <c r="I115">
        <v>0</v>
      </c>
      <c r="J115">
        <f>0.00001*Table13[[#This Row],[budget]]</f>
        <v>1500.0000000000002</v>
      </c>
      <c r="K115" s="1">
        <f>0</f>
        <v>0</v>
      </c>
    </row>
    <row r="116" spans="1:11" x14ac:dyDescent="0.3">
      <c r="A116">
        <v>206435493</v>
      </c>
      <c r="B116" t="s">
        <v>767</v>
      </c>
      <c r="C116">
        <v>473887</v>
      </c>
      <c r="D116">
        <v>626</v>
      </c>
      <c r="E116" t="s">
        <v>37</v>
      </c>
      <c r="F116">
        <v>150000000</v>
      </c>
      <c r="G116">
        <v>8</v>
      </c>
      <c r="H116">
        <f>Table13[[#This Row],[budget]]-Table13[[#This Row],[gross]]</f>
        <v>-56435493</v>
      </c>
      <c r="I116">
        <v>10000</v>
      </c>
      <c r="J116">
        <f>0.00001*Table13[[#This Row],[budget]]</f>
        <v>1500.0000000000002</v>
      </c>
      <c r="K116" s="1">
        <f>0</f>
        <v>0</v>
      </c>
    </row>
    <row r="117" spans="1:11" x14ac:dyDescent="0.3">
      <c r="A117">
        <v>205343774</v>
      </c>
      <c r="B117" t="s">
        <v>771</v>
      </c>
      <c r="C117">
        <v>980946</v>
      </c>
      <c r="D117">
        <v>2685</v>
      </c>
      <c r="E117" t="s">
        <v>37</v>
      </c>
      <c r="F117">
        <v>150000000</v>
      </c>
      <c r="G117">
        <v>8.3000000000000007</v>
      </c>
      <c r="H117">
        <f>Table13[[#This Row],[budget]]-Table13[[#This Row],[gross]]</f>
        <v>-55343774</v>
      </c>
      <c r="I117">
        <v>15000</v>
      </c>
      <c r="J117">
        <f>0.00001*Table13[[#This Row],[budget]]</f>
        <v>1500.0000000000002</v>
      </c>
      <c r="K117" s="1">
        <f>0</f>
        <v>0</v>
      </c>
    </row>
    <row r="118" spans="1:11" x14ac:dyDescent="0.3">
      <c r="A118">
        <v>179982968</v>
      </c>
      <c r="B118" t="s">
        <v>778</v>
      </c>
      <c r="C118">
        <v>146019</v>
      </c>
      <c r="D118">
        <v>119</v>
      </c>
      <c r="E118" t="s">
        <v>37</v>
      </c>
      <c r="F118">
        <v>150000000</v>
      </c>
      <c r="G118">
        <v>6.7</v>
      </c>
      <c r="H118">
        <f>Table13[[#This Row],[budget]]-Table13[[#This Row],[gross]]</f>
        <v>-29982968</v>
      </c>
      <c r="I118">
        <v>0</v>
      </c>
      <c r="J118">
        <f>0.00001*Table13[[#This Row],[budget]]</f>
        <v>1500.0000000000002</v>
      </c>
      <c r="K118" s="1">
        <f>0</f>
        <v>0</v>
      </c>
    </row>
    <row r="119" spans="1:11" x14ac:dyDescent="0.3">
      <c r="A119">
        <v>177243721</v>
      </c>
      <c r="B119" t="s">
        <v>785</v>
      </c>
      <c r="C119">
        <v>130272</v>
      </c>
      <c r="D119">
        <v>209</v>
      </c>
      <c r="E119" t="s">
        <v>37</v>
      </c>
      <c r="F119">
        <v>150000000</v>
      </c>
      <c r="G119">
        <v>5.9</v>
      </c>
      <c r="H119">
        <f>Table13[[#This Row],[budget]]-Table13[[#This Row],[gross]]</f>
        <v>-27243721</v>
      </c>
      <c r="I119">
        <v>2000</v>
      </c>
      <c r="J119">
        <f>0.00001*Table13[[#This Row],[budget]]</f>
        <v>1500.0000000000002</v>
      </c>
      <c r="K119" s="1">
        <f>0</f>
        <v>0</v>
      </c>
    </row>
    <row r="120" spans="1:11" x14ac:dyDescent="0.3">
      <c r="A120">
        <v>179883016</v>
      </c>
      <c r="B120" t="s">
        <v>790</v>
      </c>
      <c r="C120">
        <v>361924</v>
      </c>
      <c r="D120">
        <v>641</v>
      </c>
      <c r="E120" t="s">
        <v>37</v>
      </c>
      <c r="F120">
        <v>150000000</v>
      </c>
      <c r="G120">
        <v>6.7</v>
      </c>
      <c r="H120">
        <f>Table13[[#This Row],[budget]]-Table13[[#This Row],[gross]]</f>
        <v>-29883016</v>
      </c>
      <c r="I120">
        <v>0</v>
      </c>
      <c r="J120">
        <f>0.00001*Table13[[#This Row],[budget]]</f>
        <v>1500.0000000000002</v>
      </c>
      <c r="K120" s="1">
        <f>0</f>
        <v>0</v>
      </c>
    </row>
    <row r="121" spans="1:11" x14ac:dyDescent="0.3">
      <c r="A121">
        <v>139259759</v>
      </c>
      <c r="B121" t="s">
        <v>796</v>
      </c>
      <c r="C121">
        <v>364948</v>
      </c>
      <c r="D121">
        <v>2121</v>
      </c>
      <c r="E121" t="s">
        <v>37</v>
      </c>
      <c r="F121">
        <v>150000000</v>
      </c>
      <c r="G121">
        <v>6.7</v>
      </c>
      <c r="H121">
        <f>Table13[[#This Row],[budget]]-Table13[[#This Row],[gross]]</f>
        <v>10740241</v>
      </c>
      <c r="I121">
        <v>0</v>
      </c>
      <c r="J121">
        <f>0.00001*Table13[[#This Row],[budget]]</f>
        <v>1500.0000000000002</v>
      </c>
      <c r="K121" s="1">
        <f>0</f>
        <v>0</v>
      </c>
    </row>
    <row r="122" spans="1:11" x14ac:dyDescent="0.3">
      <c r="A122">
        <v>400736600</v>
      </c>
      <c r="B122" t="s">
        <v>804</v>
      </c>
      <c r="C122">
        <v>421658</v>
      </c>
      <c r="D122">
        <v>904</v>
      </c>
      <c r="E122" t="s">
        <v>37</v>
      </c>
      <c r="F122">
        <v>150000000</v>
      </c>
      <c r="G122">
        <v>7.6</v>
      </c>
      <c r="H122">
        <f>Table13[[#This Row],[budget]]-Table13[[#This Row],[gross]]</f>
        <v>-250736600</v>
      </c>
      <c r="I122">
        <v>58000</v>
      </c>
      <c r="J122">
        <f>0.00001*Table13[[#This Row],[budget]]</f>
        <v>1500.0000000000002</v>
      </c>
      <c r="K122" s="1">
        <f>0</f>
        <v>0</v>
      </c>
    </row>
    <row r="123" spans="1:11" x14ac:dyDescent="0.3">
      <c r="A123">
        <v>281492479</v>
      </c>
      <c r="B123" t="s">
        <v>810</v>
      </c>
      <c r="C123">
        <v>421818</v>
      </c>
      <c r="D123">
        <v>2789</v>
      </c>
      <c r="E123" t="s">
        <v>37</v>
      </c>
      <c r="F123">
        <v>150000000</v>
      </c>
      <c r="G123">
        <v>7.2</v>
      </c>
      <c r="H123">
        <f>Table13[[#This Row],[budget]]-Table13[[#This Row],[gross]]</f>
        <v>-131492479</v>
      </c>
      <c r="I123">
        <v>0</v>
      </c>
      <c r="J123">
        <f>0.00001*Table13[[#This Row],[budget]]</f>
        <v>1500.0000000000002</v>
      </c>
      <c r="K123" s="1">
        <f>0</f>
        <v>0</v>
      </c>
    </row>
    <row r="124" spans="1:11" x14ac:dyDescent="0.3">
      <c r="A124">
        <v>206360018</v>
      </c>
      <c r="B124" t="s">
        <v>815</v>
      </c>
      <c r="C124">
        <v>414070</v>
      </c>
      <c r="D124">
        <v>532</v>
      </c>
      <c r="E124" t="s">
        <v>37</v>
      </c>
      <c r="F124">
        <v>170000000</v>
      </c>
      <c r="G124">
        <v>7.1</v>
      </c>
      <c r="H124">
        <f>Table13[[#This Row],[budget]]-Table13[[#This Row],[gross]]</f>
        <v>-36360018</v>
      </c>
      <c r="I124">
        <v>63000</v>
      </c>
      <c r="J124">
        <f>0.00001*Table13[[#This Row],[budget]]</f>
        <v>1700.0000000000002</v>
      </c>
      <c r="K124" s="1">
        <f>0</f>
        <v>0</v>
      </c>
    </row>
    <row r="125" spans="1:11" x14ac:dyDescent="0.3">
      <c r="A125">
        <v>153629485</v>
      </c>
      <c r="B125" t="s">
        <v>819</v>
      </c>
      <c r="C125">
        <v>552503</v>
      </c>
      <c r="D125">
        <v>1588</v>
      </c>
      <c r="E125" t="s">
        <v>37</v>
      </c>
      <c r="F125">
        <v>150000000</v>
      </c>
      <c r="G125">
        <v>8.1</v>
      </c>
      <c r="H125">
        <f>Table13[[#This Row],[budget]]-Table13[[#This Row],[gross]]</f>
        <v>-3629485</v>
      </c>
      <c r="I125">
        <v>191000</v>
      </c>
      <c r="J125">
        <f>0.00001*Table13[[#This Row],[budget]]</f>
        <v>1500.0000000000002</v>
      </c>
      <c r="K125" s="1">
        <f>0</f>
        <v>0</v>
      </c>
    </row>
    <row r="126" spans="1:11" x14ac:dyDescent="0.3">
      <c r="A126">
        <v>133375846</v>
      </c>
      <c r="B126" t="s">
        <v>826</v>
      </c>
      <c r="C126">
        <v>207839</v>
      </c>
      <c r="D126">
        <v>435</v>
      </c>
      <c r="E126" t="s">
        <v>37</v>
      </c>
      <c r="F126">
        <v>150000000</v>
      </c>
      <c r="G126">
        <v>6.7</v>
      </c>
      <c r="H126">
        <f>Table13[[#This Row],[budget]]-Table13[[#This Row],[gross]]</f>
        <v>16624154</v>
      </c>
      <c r="I126">
        <v>0</v>
      </c>
      <c r="J126">
        <f>0.00001*Table13[[#This Row],[budget]]</f>
        <v>1500.0000000000002</v>
      </c>
      <c r="K126" s="1">
        <f>0</f>
        <v>0</v>
      </c>
    </row>
    <row r="127" spans="1:11" x14ac:dyDescent="0.3">
      <c r="A127">
        <v>181015141</v>
      </c>
      <c r="B127" t="s">
        <v>831</v>
      </c>
      <c r="C127">
        <v>536314</v>
      </c>
      <c r="D127">
        <v>738</v>
      </c>
      <c r="E127" t="s">
        <v>37</v>
      </c>
      <c r="F127">
        <v>150000000</v>
      </c>
      <c r="G127">
        <v>7</v>
      </c>
      <c r="H127">
        <f>Table13[[#This Row],[budget]]-Table13[[#This Row],[gross]]</f>
        <v>-31015141</v>
      </c>
      <c r="I127">
        <v>63000</v>
      </c>
      <c r="J127">
        <f>0.00001*Table13[[#This Row],[budget]]</f>
        <v>1500.0000000000002</v>
      </c>
      <c r="K127" s="1">
        <f>0</f>
        <v>0</v>
      </c>
    </row>
    <row r="128" spans="1:11" x14ac:dyDescent="0.3">
      <c r="A128">
        <v>114053579</v>
      </c>
      <c r="B128" t="s">
        <v>837</v>
      </c>
      <c r="C128">
        <v>146766</v>
      </c>
      <c r="D128">
        <v>178</v>
      </c>
      <c r="E128" t="s">
        <v>37</v>
      </c>
      <c r="F128">
        <v>150000000</v>
      </c>
      <c r="G128">
        <v>6.9</v>
      </c>
      <c r="H128">
        <f>Table13[[#This Row],[budget]]-Table13[[#This Row],[gross]]</f>
        <v>35946421</v>
      </c>
      <c r="I128">
        <v>0</v>
      </c>
      <c r="J128">
        <f>0.00001*Table13[[#This Row],[budget]]</f>
        <v>1500.0000000000002</v>
      </c>
      <c r="K128" s="1">
        <f>0</f>
        <v>0</v>
      </c>
    </row>
    <row r="129" spans="1:11" x14ac:dyDescent="0.3">
      <c r="A129">
        <v>119420252</v>
      </c>
      <c r="B129" t="s">
        <v>845</v>
      </c>
      <c r="C129">
        <v>33042</v>
      </c>
      <c r="D129">
        <v>90</v>
      </c>
      <c r="E129" t="s">
        <v>37</v>
      </c>
      <c r="F129">
        <v>150000000</v>
      </c>
      <c r="G129">
        <v>5.0999999999999996</v>
      </c>
      <c r="H129">
        <f>Table13[[#This Row],[budget]]-Table13[[#This Row],[gross]]</f>
        <v>30579748</v>
      </c>
      <c r="I129">
        <v>0</v>
      </c>
      <c r="J129">
        <f>0.00001*Table13[[#This Row],[budget]]</f>
        <v>1500.0000000000002</v>
      </c>
      <c r="K129" s="1">
        <f>0</f>
        <v>0</v>
      </c>
    </row>
    <row r="130" spans="1:11" x14ac:dyDescent="0.3">
      <c r="A130">
        <v>83640426</v>
      </c>
      <c r="B130" t="s">
        <v>851</v>
      </c>
      <c r="C130">
        <v>152826</v>
      </c>
      <c r="D130">
        <v>253</v>
      </c>
      <c r="E130" t="s">
        <v>37</v>
      </c>
      <c r="F130">
        <v>150000000</v>
      </c>
      <c r="G130">
        <v>5.8</v>
      </c>
      <c r="H130">
        <f>Table13[[#This Row],[budget]]-Table13[[#This Row],[gross]]</f>
        <v>66359574</v>
      </c>
      <c r="I130">
        <v>19000</v>
      </c>
      <c r="J130">
        <f>0.00001*Table13[[#This Row],[budget]]</f>
        <v>1500.0000000000002</v>
      </c>
      <c r="K130" s="1">
        <f>0</f>
        <v>0</v>
      </c>
    </row>
    <row r="131" spans="1:11" x14ac:dyDescent="0.3">
      <c r="A131">
        <v>79711678</v>
      </c>
      <c r="B131" t="s">
        <v>856</v>
      </c>
      <c r="C131">
        <v>199039</v>
      </c>
      <c r="D131">
        <v>479</v>
      </c>
      <c r="E131" t="s">
        <v>37</v>
      </c>
      <c r="F131">
        <v>100000000</v>
      </c>
      <c r="G131">
        <v>6.2</v>
      </c>
      <c r="H131">
        <f>Table13[[#This Row],[budget]]-Table13[[#This Row],[gross]]</f>
        <v>20288322</v>
      </c>
      <c r="I131">
        <v>82000</v>
      </c>
      <c r="J131">
        <f>0.00001*Table13[[#This Row],[budget]]</f>
        <v>1000.0000000000001</v>
      </c>
      <c r="K131" s="1">
        <f>0</f>
        <v>0</v>
      </c>
    </row>
    <row r="132" spans="1:11" x14ac:dyDescent="0.3">
      <c r="A132">
        <v>195000874</v>
      </c>
      <c r="B132" t="s">
        <v>861</v>
      </c>
      <c r="C132">
        <v>232187</v>
      </c>
      <c r="D132">
        <v>440</v>
      </c>
      <c r="E132" t="s">
        <v>37</v>
      </c>
      <c r="F132">
        <v>150000000</v>
      </c>
      <c r="G132">
        <v>7.4</v>
      </c>
      <c r="H132">
        <f>Table13[[#This Row],[budget]]-Table13[[#This Row],[gross]]</f>
        <v>-45000874</v>
      </c>
      <c r="I132">
        <v>47000</v>
      </c>
      <c r="J132">
        <f>0.00001*Table13[[#This Row],[budget]]</f>
        <v>1500.0000000000002</v>
      </c>
      <c r="K132" s="1">
        <f>0</f>
        <v>0</v>
      </c>
    </row>
    <row r="133" spans="1:11" x14ac:dyDescent="0.3">
      <c r="A133">
        <v>61937495</v>
      </c>
      <c r="B133" t="s">
        <v>869</v>
      </c>
      <c r="C133">
        <v>89442</v>
      </c>
      <c r="D133">
        <v>432</v>
      </c>
      <c r="E133" t="s">
        <v>37</v>
      </c>
      <c r="F133">
        <v>150000000</v>
      </c>
      <c r="G133">
        <v>5.8</v>
      </c>
      <c r="H133">
        <f>Table13[[#This Row],[budget]]-Table13[[#This Row],[gross]]</f>
        <v>88062505</v>
      </c>
      <c r="I133">
        <v>0</v>
      </c>
      <c r="J133">
        <f>0.00001*Table13[[#This Row],[budget]]</f>
        <v>1500.0000000000002</v>
      </c>
      <c r="K133" s="1">
        <f>0</f>
        <v>0</v>
      </c>
    </row>
    <row r="134" spans="1:11" x14ac:dyDescent="0.3">
      <c r="A134">
        <v>124051759</v>
      </c>
      <c r="B134" t="s">
        <v>439</v>
      </c>
      <c r="C134">
        <v>42372</v>
      </c>
      <c r="D134">
        <v>239</v>
      </c>
      <c r="E134" t="s">
        <v>37</v>
      </c>
      <c r="F134">
        <v>180000000</v>
      </c>
      <c r="G134">
        <v>6.6</v>
      </c>
      <c r="H134">
        <f>Table13[[#This Row],[budget]]-Table13[[#This Row],[gross]]</f>
        <v>55948241</v>
      </c>
      <c r="I134">
        <v>29000</v>
      </c>
      <c r="J134">
        <f>0.00001*Table13[[#This Row],[budget]]</f>
        <v>1800.0000000000002</v>
      </c>
      <c r="K134" s="1">
        <f>0</f>
        <v>0</v>
      </c>
    </row>
    <row r="135" spans="1:11" x14ac:dyDescent="0.3">
      <c r="A135">
        <v>126597121</v>
      </c>
      <c r="B135" t="s">
        <v>876</v>
      </c>
      <c r="C135">
        <v>105902</v>
      </c>
      <c r="D135">
        <v>206</v>
      </c>
      <c r="E135" t="s">
        <v>37</v>
      </c>
      <c r="F135">
        <v>150000000</v>
      </c>
      <c r="G135">
        <v>6.2</v>
      </c>
      <c r="H135">
        <f>Table13[[#This Row],[budget]]-Table13[[#This Row],[gross]]</f>
        <v>23402879</v>
      </c>
      <c r="I135">
        <v>0</v>
      </c>
      <c r="J135">
        <f>0.00001*Table13[[#This Row],[budget]]</f>
        <v>1500.0000000000002</v>
      </c>
      <c r="K135" s="1">
        <f>0</f>
        <v>0</v>
      </c>
    </row>
    <row r="136" spans="1:11" x14ac:dyDescent="0.3">
      <c r="A136">
        <v>165230261</v>
      </c>
      <c r="B136" t="s">
        <v>881</v>
      </c>
      <c r="C136">
        <v>182718</v>
      </c>
      <c r="D136">
        <v>209</v>
      </c>
      <c r="E136" t="s">
        <v>37</v>
      </c>
      <c r="F136">
        <v>150000000</v>
      </c>
      <c r="G136">
        <v>7.3</v>
      </c>
      <c r="H136">
        <f>Table13[[#This Row],[budget]]-Table13[[#This Row],[gross]]</f>
        <v>-15230261</v>
      </c>
      <c r="I136">
        <v>20000</v>
      </c>
      <c r="J136">
        <f>0.00001*Table13[[#This Row],[budget]]</f>
        <v>1500.0000000000002</v>
      </c>
      <c r="K136" s="1">
        <f>0</f>
        <v>0</v>
      </c>
    </row>
    <row r="137" spans="1:11" x14ac:dyDescent="0.3">
      <c r="A137">
        <v>131564731</v>
      </c>
      <c r="B137" t="s">
        <v>888</v>
      </c>
      <c r="C137">
        <v>118951</v>
      </c>
      <c r="D137">
        <v>1382</v>
      </c>
      <c r="E137" t="s">
        <v>37</v>
      </c>
      <c r="F137">
        <v>150000000</v>
      </c>
      <c r="G137">
        <v>4.2</v>
      </c>
      <c r="H137">
        <f>Table13[[#This Row],[budget]]-Table13[[#This Row],[gross]]</f>
        <v>18435269</v>
      </c>
      <c r="I137">
        <v>18000</v>
      </c>
      <c r="J137">
        <f>0.00001*Table13[[#This Row],[budget]]</f>
        <v>1500.0000000000002</v>
      </c>
      <c r="K137" s="1">
        <f>0</f>
        <v>0</v>
      </c>
    </row>
    <row r="138" spans="1:11" x14ac:dyDescent="0.3">
      <c r="A138">
        <v>133382309</v>
      </c>
      <c r="B138" t="s">
        <v>892</v>
      </c>
      <c r="C138">
        <v>256695</v>
      </c>
      <c r="D138">
        <v>871</v>
      </c>
      <c r="E138" t="s">
        <v>37</v>
      </c>
      <c r="F138">
        <v>150000000</v>
      </c>
      <c r="G138">
        <v>6.9</v>
      </c>
      <c r="H138">
        <f>Table13[[#This Row],[budget]]-Table13[[#This Row],[gross]]</f>
        <v>16617691</v>
      </c>
      <c r="I138">
        <v>0</v>
      </c>
      <c r="J138">
        <f>0.00001*Table13[[#This Row],[budget]]</f>
        <v>1500.0000000000002</v>
      </c>
      <c r="K138" s="1">
        <f>0</f>
        <v>0</v>
      </c>
    </row>
    <row r="139" spans="1:11" x14ac:dyDescent="0.3">
      <c r="A139">
        <v>73103784</v>
      </c>
      <c r="B139" t="s">
        <v>897</v>
      </c>
      <c r="C139">
        <v>164238</v>
      </c>
      <c r="D139">
        <v>434</v>
      </c>
      <c r="E139" t="s">
        <v>37</v>
      </c>
      <c r="F139">
        <v>150000000</v>
      </c>
      <c r="G139">
        <v>6.4</v>
      </c>
      <c r="H139">
        <f>Table13[[#This Row],[budget]]-Table13[[#This Row],[gross]]</f>
        <v>76896216</v>
      </c>
      <c r="I139">
        <v>33000</v>
      </c>
      <c r="J139">
        <f>0.00001*Table13[[#This Row],[budget]]</f>
        <v>1500.0000000000002</v>
      </c>
      <c r="K139" s="1">
        <f>0</f>
        <v>0</v>
      </c>
    </row>
    <row r="140" spans="1:11" x14ac:dyDescent="0.3">
      <c r="A140">
        <v>21379315</v>
      </c>
      <c r="B140" t="s">
        <v>904</v>
      </c>
      <c r="C140">
        <v>17590</v>
      </c>
      <c r="D140">
        <v>112</v>
      </c>
      <c r="E140" t="s">
        <v>37</v>
      </c>
      <c r="F140">
        <v>150000000</v>
      </c>
      <c r="G140">
        <v>5.4</v>
      </c>
      <c r="H140">
        <f>Table13[[#This Row],[budget]]-Table13[[#This Row],[gross]]</f>
        <v>128620685</v>
      </c>
      <c r="I140">
        <v>0</v>
      </c>
      <c r="J140">
        <f>0.00001*Table13[[#This Row],[budget]]</f>
        <v>1500.0000000000002</v>
      </c>
      <c r="K140" s="1">
        <f>0</f>
        <v>0</v>
      </c>
    </row>
    <row r="141" spans="1:11" x14ac:dyDescent="0.3">
      <c r="A141">
        <v>64459316</v>
      </c>
      <c r="B141" t="s">
        <v>909</v>
      </c>
      <c r="C141">
        <v>85086</v>
      </c>
      <c r="D141">
        <v>122</v>
      </c>
      <c r="E141" t="s">
        <v>37</v>
      </c>
      <c r="F141">
        <v>149000000</v>
      </c>
      <c r="G141">
        <v>6.7</v>
      </c>
      <c r="H141">
        <f>Table13[[#This Row],[budget]]-Table13[[#This Row],[gross]]</f>
        <v>84540684</v>
      </c>
      <c r="I141">
        <v>0</v>
      </c>
      <c r="J141">
        <f>0.00001*Table13[[#This Row],[budget]]</f>
        <v>1490.0000000000002</v>
      </c>
      <c r="K141" s="1">
        <f>0</f>
        <v>0</v>
      </c>
    </row>
    <row r="142" spans="1:11" x14ac:dyDescent="0.3">
      <c r="A142">
        <v>34964818</v>
      </c>
      <c r="B142" t="s">
        <v>915</v>
      </c>
      <c r="C142">
        <v>39956</v>
      </c>
      <c r="D142">
        <v>186</v>
      </c>
      <c r="E142" t="s">
        <v>37</v>
      </c>
      <c r="F142">
        <v>150000000</v>
      </c>
      <c r="G142">
        <v>5.8</v>
      </c>
      <c r="H142">
        <f>Table13[[#This Row],[budget]]-Table13[[#This Row],[gross]]</f>
        <v>115035182</v>
      </c>
      <c r="I142">
        <v>24000</v>
      </c>
      <c r="J142">
        <f>0.00001*Table13[[#This Row],[budget]]</f>
        <v>1500.0000000000002</v>
      </c>
      <c r="K142" s="1">
        <f>0</f>
        <v>0</v>
      </c>
    </row>
    <row r="143" spans="1:11" x14ac:dyDescent="0.3">
      <c r="A143">
        <v>111505642</v>
      </c>
      <c r="B143" t="s">
        <v>922</v>
      </c>
      <c r="C143">
        <v>47900</v>
      </c>
      <c r="D143">
        <v>130</v>
      </c>
      <c r="E143" t="s">
        <v>37</v>
      </c>
      <c r="F143">
        <v>145000000</v>
      </c>
      <c r="G143">
        <v>6.9</v>
      </c>
      <c r="H143">
        <f>Table13[[#This Row],[budget]]-Table13[[#This Row],[gross]]</f>
        <v>33494358</v>
      </c>
      <c r="I143">
        <v>11000</v>
      </c>
      <c r="J143">
        <f>0.00001*Table13[[#This Row],[budget]]</f>
        <v>1450.0000000000002</v>
      </c>
      <c r="K143" s="1">
        <f>0</f>
        <v>0</v>
      </c>
    </row>
    <row r="144" spans="1:11" x14ac:dyDescent="0.3">
      <c r="A144">
        <v>133228348</v>
      </c>
      <c r="B144" t="s">
        <v>927</v>
      </c>
      <c r="C144">
        <v>381672</v>
      </c>
      <c r="D144">
        <v>1694</v>
      </c>
      <c r="E144" t="s">
        <v>37</v>
      </c>
      <c r="F144">
        <v>175000000</v>
      </c>
      <c r="G144">
        <v>7.2</v>
      </c>
      <c r="H144">
        <f>Table13[[#This Row],[budget]]-Table13[[#This Row],[gross]]</f>
        <v>41771652</v>
      </c>
      <c r="I144">
        <v>0</v>
      </c>
      <c r="J144">
        <f>0.00001*Table13[[#This Row],[budget]]</f>
        <v>1750.0000000000002</v>
      </c>
      <c r="K144" s="1">
        <f>0</f>
        <v>0</v>
      </c>
    </row>
    <row r="145" spans="1:11" x14ac:dyDescent="0.3">
      <c r="A145">
        <v>216366733</v>
      </c>
      <c r="B145" t="s">
        <v>932</v>
      </c>
      <c r="C145">
        <v>119213</v>
      </c>
      <c r="D145">
        <v>154</v>
      </c>
      <c r="E145" t="s">
        <v>37</v>
      </c>
      <c r="F145">
        <v>145000000</v>
      </c>
      <c r="G145">
        <v>6.9</v>
      </c>
      <c r="H145">
        <f>Table13[[#This Row],[budget]]-Table13[[#This Row],[gross]]</f>
        <v>-71366733</v>
      </c>
      <c r="I145">
        <v>17000</v>
      </c>
      <c r="J145">
        <f>0.00001*Table13[[#This Row],[budget]]</f>
        <v>1450.0000000000002</v>
      </c>
      <c r="K145" s="1">
        <f>0</f>
        <v>0</v>
      </c>
    </row>
    <row r="146" spans="1:11" x14ac:dyDescent="0.3">
      <c r="A146">
        <v>160201106</v>
      </c>
      <c r="B146" t="s">
        <v>938</v>
      </c>
      <c r="C146">
        <v>169914</v>
      </c>
      <c r="D146">
        <v>1185</v>
      </c>
      <c r="E146" t="s">
        <v>37</v>
      </c>
      <c r="F146">
        <v>142000000</v>
      </c>
      <c r="G146">
        <v>6.1</v>
      </c>
      <c r="H146">
        <f>Table13[[#This Row],[budget]]-Table13[[#This Row],[gross]]</f>
        <v>-18201106</v>
      </c>
      <c r="I146">
        <v>0</v>
      </c>
      <c r="J146">
        <f>0.00001*Table13[[#This Row],[budget]]</f>
        <v>1420.0000000000002</v>
      </c>
      <c r="K146" s="1">
        <f>0</f>
        <v>0</v>
      </c>
    </row>
    <row r="147" spans="1:11" x14ac:dyDescent="0.3">
      <c r="A147">
        <v>118099659</v>
      </c>
      <c r="B147" t="s">
        <v>946</v>
      </c>
      <c r="C147">
        <v>69757</v>
      </c>
      <c r="D147">
        <v>1211</v>
      </c>
      <c r="E147" t="s">
        <v>37</v>
      </c>
      <c r="F147">
        <v>144000000</v>
      </c>
      <c r="G147">
        <v>5.5</v>
      </c>
      <c r="H147">
        <f>Table13[[#This Row],[budget]]-Table13[[#This Row],[gross]]</f>
        <v>25900341</v>
      </c>
      <c r="I147">
        <v>62000</v>
      </c>
      <c r="J147">
        <f>0.00001*Table13[[#This Row],[budget]]</f>
        <v>1440.0000000000002</v>
      </c>
      <c r="K147" s="1">
        <f>0</f>
        <v>0</v>
      </c>
    </row>
    <row r="148" spans="1:11" x14ac:dyDescent="0.3">
      <c r="A148">
        <v>201573391</v>
      </c>
      <c r="B148" t="s">
        <v>951</v>
      </c>
      <c r="C148">
        <v>322395</v>
      </c>
      <c r="D148">
        <v>1171</v>
      </c>
      <c r="E148" t="s">
        <v>37</v>
      </c>
      <c r="F148">
        <v>140000000</v>
      </c>
      <c r="G148">
        <v>6.6</v>
      </c>
      <c r="H148">
        <f>Table13[[#This Row],[budget]]-Table13[[#This Row],[gross]]</f>
        <v>-61573391</v>
      </c>
      <c r="I148">
        <v>11000</v>
      </c>
      <c r="J148">
        <f>0.00001*Table13[[#This Row],[budget]]</f>
        <v>1400.0000000000002</v>
      </c>
      <c r="K148" s="1">
        <f>0</f>
        <v>0</v>
      </c>
    </row>
    <row r="149" spans="1:11" x14ac:dyDescent="0.3">
      <c r="A149">
        <v>190418803</v>
      </c>
      <c r="B149" t="s">
        <v>957</v>
      </c>
      <c r="C149">
        <v>270207</v>
      </c>
      <c r="D149">
        <v>606</v>
      </c>
      <c r="E149" t="s">
        <v>37</v>
      </c>
      <c r="F149">
        <v>140000000</v>
      </c>
      <c r="G149">
        <v>6.1</v>
      </c>
      <c r="H149">
        <f>Table13[[#This Row],[budget]]-Table13[[#This Row],[gross]]</f>
        <v>-50418803</v>
      </c>
      <c r="I149">
        <v>2000</v>
      </c>
      <c r="J149">
        <f>0.00001*Table13[[#This Row],[budget]]</f>
        <v>1400.0000000000002</v>
      </c>
      <c r="K149" s="1">
        <f>0</f>
        <v>0</v>
      </c>
    </row>
    <row r="150" spans="1:11" x14ac:dyDescent="0.3">
      <c r="A150">
        <v>82161969</v>
      </c>
      <c r="B150" t="s">
        <v>961</v>
      </c>
      <c r="C150">
        <v>142440</v>
      </c>
      <c r="D150">
        <v>505</v>
      </c>
      <c r="E150" t="s">
        <v>37</v>
      </c>
      <c r="F150">
        <v>150000000</v>
      </c>
      <c r="G150">
        <v>6.3</v>
      </c>
      <c r="H150">
        <f>Table13[[#This Row],[budget]]-Table13[[#This Row],[gross]]</f>
        <v>67838031</v>
      </c>
      <c r="I150">
        <v>3000</v>
      </c>
      <c r="J150">
        <f>0.00001*Table13[[#This Row],[budget]]</f>
        <v>1500.0000000000002</v>
      </c>
      <c r="K150" s="1">
        <f>0</f>
        <v>0</v>
      </c>
    </row>
    <row r="151" spans="1:11" x14ac:dyDescent="0.3">
      <c r="A151">
        <v>143523463</v>
      </c>
      <c r="B151" t="s">
        <v>966</v>
      </c>
      <c r="C151">
        <v>64322</v>
      </c>
      <c r="D151">
        <v>145</v>
      </c>
      <c r="E151" t="s">
        <v>37</v>
      </c>
      <c r="F151">
        <v>145000000</v>
      </c>
      <c r="G151">
        <v>7.2</v>
      </c>
      <c r="H151">
        <f>Table13[[#This Row],[budget]]-Table13[[#This Row],[gross]]</f>
        <v>1476537</v>
      </c>
      <c r="I151">
        <v>24000</v>
      </c>
      <c r="J151">
        <f>0.00001*Table13[[#This Row],[budget]]</f>
        <v>1450.0000000000002</v>
      </c>
      <c r="K151" s="1">
        <f>0</f>
        <v>0</v>
      </c>
    </row>
    <row r="152" spans="1:11" x14ac:dyDescent="0.3">
      <c r="A152">
        <v>209364921</v>
      </c>
      <c r="B152" t="s">
        <v>970</v>
      </c>
      <c r="C152">
        <v>365104</v>
      </c>
      <c r="D152">
        <v>512</v>
      </c>
      <c r="E152" t="s">
        <v>37</v>
      </c>
      <c r="F152">
        <v>145000000</v>
      </c>
      <c r="G152">
        <v>7.4</v>
      </c>
      <c r="H152">
        <f>Table13[[#This Row],[budget]]-Table13[[#This Row],[gross]]</f>
        <v>-64364921</v>
      </c>
      <c r="I152">
        <v>35000</v>
      </c>
      <c r="J152">
        <f>0.00001*Table13[[#This Row],[budget]]</f>
        <v>1450.0000000000002</v>
      </c>
      <c r="K152" s="1">
        <f>0</f>
        <v>0</v>
      </c>
    </row>
    <row r="153" spans="1:11" x14ac:dyDescent="0.3">
      <c r="A153">
        <v>103400692</v>
      </c>
      <c r="B153" t="s">
        <v>976</v>
      </c>
      <c r="C153">
        <v>123553</v>
      </c>
      <c r="D153">
        <v>174</v>
      </c>
      <c r="E153" t="s">
        <v>37</v>
      </c>
      <c r="F153">
        <v>145000000</v>
      </c>
      <c r="G153">
        <v>7.3</v>
      </c>
      <c r="H153">
        <f>Table13[[#This Row],[budget]]-Table13[[#This Row],[gross]]</f>
        <v>41599308</v>
      </c>
      <c r="I153">
        <v>25000</v>
      </c>
      <c r="J153">
        <f>0.00001*Table13[[#This Row],[budget]]</f>
        <v>1450.0000000000002</v>
      </c>
      <c r="K153" s="1">
        <f>0</f>
        <v>0</v>
      </c>
    </row>
    <row r="154" spans="1:11" x14ac:dyDescent="0.3">
      <c r="A154">
        <v>110332737</v>
      </c>
      <c r="B154" t="s">
        <v>984</v>
      </c>
      <c r="C154">
        <v>110788</v>
      </c>
      <c r="D154">
        <v>258</v>
      </c>
      <c r="E154" t="s">
        <v>37</v>
      </c>
      <c r="F154">
        <v>100000000</v>
      </c>
      <c r="G154">
        <v>6.1</v>
      </c>
      <c r="H154">
        <f>Table13[[#This Row],[budget]]-Table13[[#This Row],[gross]]</f>
        <v>-10332737</v>
      </c>
      <c r="I154">
        <v>2000</v>
      </c>
      <c r="J154">
        <f>0.00001*Table13[[#This Row],[budget]]</f>
        <v>1000.0000000000001</v>
      </c>
      <c r="K154" s="1">
        <f>0</f>
        <v>0</v>
      </c>
    </row>
    <row r="155" spans="1:11" x14ac:dyDescent="0.3">
      <c r="A155">
        <v>111110575</v>
      </c>
      <c r="B155" t="s">
        <v>991</v>
      </c>
      <c r="C155">
        <v>317166</v>
      </c>
      <c r="D155">
        <v>928</v>
      </c>
      <c r="E155" t="s">
        <v>37</v>
      </c>
      <c r="F155">
        <v>140000000</v>
      </c>
      <c r="G155">
        <v>7.7</v>
      </c>
      <c r="H155">
        <f>Table13[[#This Row],[budget]]-Table13[[#This Row],[gross]]</f>
        <v>28889425</v>
      </c>
      <c r="I155">
        <v>0</v>
      </c>
      <c r="J155">
        <f>0.00001*Table13[[#This Row],[budget]]</f>
        <v>1400.0000000000002</v>
      </c>
      <c r="K155" s="1">
        <f>0</f>
        <v>0</v>
      </c>
    </row>
    <row r="156" spans="1:11" x14ac:dyDescent="0.3">
      <c r="A156">
        <v>65007045</v>
      </c>
      <c r="B156" t="s">
        <v>997</v>
      </c>
      <c r="C156">
        <v>128682</v>
      </c>
      <c r="D156">
        <v>657</v>
      </c>
      <c r="E156" t="s">
        <v>37</v>
      </c>
      <c r="F156">
        <v>140000000</v>
      </c>
      <c r="G156">
        <v>6.1</v>
      </c>
      <c r="H156">
        <f>Table13[[#This Row],[budget]]-Table13[[#This Row],[gross]]</f>
        <v>74992955</v>
      </c>
      <c r="I156">
        <v>51000</v>
      </c>
      <c r="J156">
        <f>0.00001*Table13[[#This Row],[budget]]</f>
        <v>1400.0000000000002</v>
      </c>
      <c r="K156" s="1">
        <f>0</f>
        <v>0</v>
      </c>
    </row>
    <row r="157" spans="1:11" x14ac:dyDescent="0.3">
      <c r="A157">
        <v>257704099</v>
      </c>
      <c r="B157" t="s">
        <v>1002</v>
      </c>
      <c r="C157">
        <v>504419</v>
      </c>
      <c r="D157">
        <v>1559</v>
      </c>
      <c r="E157" t="s">
        <v>37</v>
      </c>
      <c r="F157">
        <v>150000000</v>
      </c>
      <c r="G157">
        <v>8</v>
      </c>
      <c r="H157">
        <f>Table13[[#This Row],[budget]]-Table13[[#This Row],[gross]]</f>
        <v>-107704099</v>
      </c>
      <c r="I157">
        <v>19000</v>
      </c>
      <c r="J157">
        <f>0.00001*Table13[[#This Row],[budget]]</f>
        <v>1500.0000000000002</v>
      </c>
      <c r="K157" s="1">
        <f>0</f>
        <v>0</v>
      </c>
    </row>
    <row r="158" spans="1:11" x14ac:dyDescent="0.3">
      <c r="A158">
        <v>403706375</v>
      </c>
      <c r="B158" t="s">
        <v>1005</v>
      </c>
      <c r="C158">
        <v>544665</v>
      </c>
      <c r="D158">
        <v>2012</v>
      </c>
      <c r="E158" t="s">
        <v>37</v>
      </c>
      <c r="F158">
        <v>139000000</v>
      </c>
      <c r="G158">
        <v>7.3</v>
      </c>
      <c r="H158">
        <f>Table13[[#This Row],[budget]]-Table13[[#This Row],[gross]]</f>
        <v>-264706375</v>
      </c>
      <c r="I158">
        <v>5000</v>
      </c>
      <c r="J158">
        <f>0.00001*Table13[[#This Row],[budget]]</f>
        <v>1390</v>
      </c>
      <c r="K158" s="1">
        <f>0</f>
        <v>0</v>
      </c>
    </row>
    <row r="159" spans="1:11" x14ac:dyDescent="0.3">
      <c r="A159">
        <v>176997107</v>
      </c>
      <c r="B159" t="s">
        <v>1009</v>
      </c>
      <c r="C159">
        <v>221128</v>
      </c>
      <c r="D159">
        <v>343</v>
      </c>
      <c r="E159" t="s">
        <v>37</v>
      </c>
      <c r="F159">
        <v>145000000</v>
      </c>
      <c r="G159">
        <v>7.9</v>
      </c>
      <c r="H159">
        <f>Table13[[#This Row],[budget]]-Table13[[#This Row],[gross]]</f>
        <v>-31997107</v>
      </c>
      <c r="I159">
        <v>46000</v>
      </c>
      <c r="J159">
        <f>0.00001*Table13[[#This Row],[budget]]</f>
        <v>1450.0000000000002</v>
      </c>
      <c r="K159" s="1">
        <f>0</f>
        <v>0</v>
      </c>
    </row>
    <row r="160" spans="1:11" x14ac:dyDescent="0.3">
      <c r="A160">
        <v>31141074</v>
      </c>
      <c r="B160" t="s">
        <v>1014</v>
      </c>
      <c r="C160">
        <v>51892</v>
      </c>
      <c r="D160">
        <v>273</v>
      </c>
      <c r="E160" t="s">
        <v>37</v>
      </c>
      <c r="F160">
        <v>140000000</v>
      </c>
      <c r="G160">
        <v>5.5</v>
      </c>
      <c r="H160">
        <f>Table13[[#This Row],[budget]]-Table13[[#This Row],[gross]]</f>
        <v>108858926</v>
      </c>
      <c r="I160">
        <v>24000</v>
      </c>
      <c r="J160">
        <f>0.00001*Table13[[#This Row],[budget]]</f>
        <v>1400.0000000000002</v>
      </c>
      <c r="K160" s="1">
        <f>0</f>
        <v>0</v>
      </c>
    </row>
    <row r="161" spans="1:11" x14ac:dyDescent="0.3">
      <c r="A161">
        <v>31704416</v>
      </c>
      <c r="B161" t="s">
        <v>1020</v>
      </c>
      <c r="C161">
        <v>45455</v>
      </c>
      <c r="D161">
        <v>388</v>
      </c>
      <c r="E161" t="s">
        <v>37</v>
      </c>
      <c r="F161">
        <v>135000000</v>
      </c>
      <c r="G161">
        <v>5</v>
      </c>
      <c r="H161">
        <f>Table13[[#This Row],[budget]]-Table13[[#This Row],[gross]]</f>
        <v>103295584</v>
      </c>
      <c r="I161">
        <v>0</v>
      </c>
      <c r="J161">
        <f>0.00001*Table13[[#This Row],[budget]]</f>
        <v>1350</v>
      </c>
      <c r="K161" s="1">
        <f>0</f>
        <v>0</v>
      </c>
    </row>
    <row r="162" spans="1:11" x14ac:dyDescent="0.3">
      <c r="A162">
        <v>107503316</v>
      </c>
      <c r="B162" t="s">
        <v>1027</v>
      </c>
      <c r="C162">
        <v>392474</v>
      </c>
      <c r="D162">
        <v>1229</v>
      </c>
      <c r="E162" t="s">
        <v>37</v>
      </c>
      <c r="F162">
        <v>130000000</v>
      </c>
      <c r="G162">
        <v>7.7</v>
      </c>
      <c r="H162">
        <f>Table13[[#This Row],[budget]]-Table13[[#This Row],[gross]]</f>
        <v>22496684</v>
      </c>
      <c r="I162">
        <v>18000</v>
      </c>
      <c r="J162">
        <f>0.00001*Table13[[#This Row],[budget]]</f>
        <v>1300</v>
      </c>
      <c r="K162" s="1">
        <f>0</f>
        <v>0</v>
      </c>
    </row>
    <row r="163" spans="1:11" x14ac:dyDescent="0.3">
      <c r="A163">
        <v>129734803</v>
      </c>
      <c r="B163" t="s">
        <v>1033</v>
      </c>
      <c r="C163">
        <v>127497</v>
      </c>
      <c r="D163">
        <v>287</v>
      </c>
      <c r="E163" t="s">
        <v>37</v>
      </c>
      <c r="F163">
        <v>140000000</v>
      </c>
      <c r="G163">
        <v>6.6</v>
      </c>
      <c r="H163">
        <f>Table13[[#This Row],[budget]]-Table13[[#This Row],[gross]]</f>
        <v>10265197</v>
      </c>
      <c r="I163">
        <v>0</v>
      </c>
      <c r="J163">
        <f>0.00001*Table13[[#This Row],[budget]]</f>
        <v>1400.0000000000002</v>
      </c>
      <c r="K163" s="1">
        <f>0</f>
        <v>0</v>
      </c>
    </row>
    <row r="164" spans="1:11" x14ac:dyDescent="0.3">
      <c r="A164">
        <v>132122995</v>
      </c>
      <c r="B164" t="s">
        <v>1040</v>
      </c>
      <c r="C164">
        <v>212106</v>
      </c>
      <c r="D164">
        <v>1445</v>
      </c>
      <c r="E164" t="s">
        <v>37</v>
      </c>
      <c r="F164">
        <v>137000000</v>
      </c>
      <c r="G164">
        <v>5.7</v>
      </c>
      <c r="H164">
        <f>Table13[[#This Row],[budget]]-Table13[[#This Row],[gross]]</f>
        <v>4877005</v>
      </c>
      <c r="I164">
        <v>0</v>
      </c>
      <c r="J164">
        <f>0.00001*Table13[[#This Row],[budget]]</f>
        <v>1370</v>
      </c>
      <c r="K164" s="1">
        <f>0</f>
        <v>0</v>
      </c>
    </row>
    <row r="165" spans="1:11" x14ac:dyDescent="0.3">
      <c r="A165">
        <v>122512052</v>
      </c>
      <c r="B165" t="s">
        <v>1046</v>
      </c>
      <c r="C165">
        <v>146352</v>
      </c>
      <c r="D165">
        <v>288</v>
      </c>
      <c r="E165" t="s">
        <v>37</v>
      </c>
      <c r="F165">
        <v>130000000</v>
      </c>
      <c r="G165">
        <v>5.8</v>
      </c>
      <c r="H165">
        <f>Table13[[#This Row],[budget]]-Table13[[#This Row],[gross]]</f>
        <v>7487948</v>
      </c>
      <c r="I165">
        <v>42000</v>
      </c>
      <c r="J165">
        <f>0.00001*Table13[[#This Row],[budget]]</f>
        <v>1300</v>
      </c>
      <c r="K165" s="1">
        <f>0</f>
        <v>0</v>
      </c>
    </row>
    <row r="166" spans="1:11" x14ac:dyDescent="0.3">
      <c r="A166">
        <v>68642452</v>
      </c>
      <c r="B166" t="s">
        <v>1051</v>
      </c>
      <c r="C166">
        <v>77673</v>
      </c>
      <c r="D166">
        <v>463</v>
      </c>
      <c r="E166" t="s">
        <v>37</v>
      </c>
      <c r="F166">
        <v>130000000</v>
      </c>
      <c r="G166">
        <v>6</v>
      </c>
      <c r="H166">
        <f>Table13[[#This Row],[budget]]-Table13[[#This Row],[gross]]</f>
        <v>61357548</v>
      </c>
      <c r="I166">
        <v>0</v>
      </c>
      <c r="J166">
        <f>0.00001*Table13[[#This Row],[budget]]</f>
        <v>1300</v>
      </c>
      <c r="K166" s="1">
        <f>0</f>
        <v>0</v>
      </c>
    </row>
    <row r="167" spans="1:11" x14ac:dyDescent="0.3">
      <c r="A167">
        <v>32131830</v>
      </c>
      <c r="B167" t="s">
        <v>1057</v>
      </c>
      <c r="C167">
        <v>72259</v>
      </c>
      <c r="D167">
        <v>788</v>
      </c>
      <c r="E167" t="s">
        <v>37</v>
      </c>
      <c r="F167">
        <v>137000000</v>
      </c>
      <c r="G167">
        <v>6.4</v>
      </c>
      <c r="H167">
        <f>Table13[[#This Row],[budget]]-Table13[[#This Row],[gross]]</f>
        <v>104868170</v>
      </c>
      <c r="I167">
        <v>0</v>
      </c>
      <c r="J167">
        <f>0.00001*Table13[[#This Row],[budget]]</f>
        <v>1370</v>
      </c>
      <c r="K167" s="1">
        <f>0</f>
        <v>0</v>
      </c>
    </row>
    <row r="168" spans="1:11" x14ac:dyDescent="0.3">
      <c r="A168">
        <v>176636816</v>
      </c>
      <c r="B168" t="s">
        <v>1061</v>
      </c>
      <c r="C168">
        <v>508818</v>
      </c>
      <c r="D168">
        <v>679</v>
      </c>
      <c r="E168" t="s">
        <v>37</v>
      </c>
      <c r="F168">
        <v>140000000</v>
      </c>
      <c r="G168">
        <v>6.9</v>
      </c>
      <c r="H168">
        <f>Table13[[#This Row],[budget]]-Table13[[#This Row],[gross]]</f>
        <v>-36636816</v>
      </c>
      <c r="I168">
        <v>46000</v>
      </c>
      <c r="J168">
        <f>0.00001*Table13[[#This Row],[budget]]</f>
        <v>1400.0000000000002</v>
      </c>
      <c r="K168" s="1">
        <f>0</f>
        <v>0</v>
      </c>
    </row>
    <row r="169" spans="1:11" x14ac:dyDescent="0.3">
      <c r="A169">
        <v>126930660</v>
      </c>
      <c r="B169" t="s">
        <v>1065</v>
      </c>
      <c r="C169">
        <v>157519</v>
      </c>
      <c r="D169">
        <v>683</v>
      </c>
      <c r="E169" t="s">
        <v>37</v>
      </c>
      <c r="F169">
        <v>135000000</v>
      </c>
      <c r="G169">
        <v>6.4</v>
      </c>
      <c r="H169">
        <f>Table13[[#This Row],[budget]]-Table13[[#This Row],[gross]]</f>
        <v>8069340</v>
      </c>
      <c r="I169">
        <v>2000</v>
      </c>
      <c r="J169">
        <f>0.00001*Table13[[#This Row],[budget]]</f>
        <v>1350</v>
      </c>
      <c r="K169" s="1">
        <f>0</f>
        <v>0</v>
      </c>
    </row>
    <row r="170" spans="1:11" x14ac:dyDescent="0.3">
      <c r="A170">
        <v>93926386</v>
      </c>
      <c r="B170" t="s">
        <v>1073</v>
      </c>
      <c r="C170">
        <v>168207</v>
      </c>
      <c r="D170">
        <v>684</v>
      </c>
      <c r="E170" t="s">
        <v>37</v>
      </c>
      <c r="F170">
        <v>150000000</v>
      </c>
      <c r="G170">
        <v>7.4</v>
      </c>
      <c r="H170">
        <f>Table13[[#This Row],[budget]]-Table13[[#This Row],[gross]]</f>
        <v>56073614</v>
      </c>
      <c r="I170">
        <v>0</v>
      </c>
      <c r="J170">
        <f>0.00001*Table13[[#This Row],[budget]]</f>
        <v>1500.0000000000002</v>
      </c>
      <c r="K170" s="1">
        <f>0</f>
        <v>0</v>
      </c>
    </row>
    <row r="171" spans="1:11" x14ac:dyDescent="0.3">
      <c r="A171">
        <v>292298923</v>
      </c>
      <c r="B171" t="s">
        <v>1079</v>
      </c>
      <c r="C171">
        <v>185394</v>
      </c>
      <c r="D171">
        <v>329</v>
      </c>
      <c r="E171" t="s">
        <v>37</v>
      </c>
      <c r="F171">
        <v>120000000</v>
      </c>
      <c r="G171">
        <v>5.5</v>
      </c>
      <c r="H171">
        <f>Table13[[#This Row],[budget]]-Table13[[#This Row],[gross]]</f>
        <v>-172298923</v>
      </c>
      <c r="I171">
        <v>65000</v>
      </c>
      <c r="J171">
        <f>0.00001*Table13[[#This Row],[budget]]</f>
        <v>1200</v>
      </c>
      <c r="K171" s="1">
        <f>0</f>
        <v>0</v>
      </c>
    </row>
    <row r="172" spans="1:11" x14ac:dyDescent="0.3">
      <c r="A172">
        <v>63992328</v>
      </c>
      <c r="B172" t="s">
        <v>1084</v>
      </c>
      <c r="C172">
        <v>32399</v>
      </c>
      <c r="D172">
        <v>79</v>
      </c>
      <c r="E172" t="s">
        <v>37</v>
      </c>
      <c r="F172">
        <v>135000000</v>
      </c>
      <c r="G172">
        <v>5.9</v>
      </c>
      <c r="H172">
        <f>Table13[[#This Row],[budget]]-Table13[[#This Row],[gross]]</f>
        <v>71007672</v>
      </c>
      <c r="I172">
        <v>0</v>
      </c>
      <c r="J172">
        <f>0.00001*Table13[[#This Row],[budget]]</f>
        <v>1350</v>
      </c>
      <c r="K172" s="1">
        <f>0</f>
        <v>0</v>
      </c>
    </row>
    <row r="173" spans="1:11" x14ac:dyDescent="0.3">
      <c r="A173">
        <v>134518390</v>
      </c>
      <c r="B173" t="s">
        <v>1089</v>
      </c>
      <c r="C173">
        <v>326286</v>
      </c>
      <c r="D173">
        <v>643</v>
      </c>
      <c r="E173" t="s">
        <v>37</v>
      </c>
      <c r="F173">
        <v>150000000</v>
      </c>
      <c r="G173">
        <v>6.8</v>
      </c>
      <c r="H173">
        <f>Table13[[#This Row],[budget]]-Table13[[#This Row],[gross]]</f>
        <v>15481610</v>
      </c>
      <c r="I173">
        <v>0</v>
      </c>
      <c r="J173">
        <f>0.00001*Table13[[#This Row],[budget]]</f>
        <v>1500.0000000000002</v>
      </c>
      <c r="K173" s="1">
        <f>0</f>
        <v>0</v>
      </c>
    </row>
    <row r="174" spans="1:11" x14ac:dyDescent="0.3">
      <c r="A174">
        <v>52792307</v>
      </c>
      <c r="B174" t="s">
        <v>1096</v>
      </c>
      <c r="C174">
        <v>12572</v>
      </c>
      <c r="D174">
        <v>106</v>
      </c>
      <c r="E174" t="s">
        <v>37</v>
      </c>
      <c r="F174">
        <v>140000000</v>
      </c>
      <c r="G174">
        <v>6.8</v>
      </c>
      <c r="H174">
        <f>Table13[[#This Row],[budget]]-Table13[[#This Row],[gross]]</f>
        <v>87207693</v>
      </c>
      <c r="I174">
        <v>27000</v>
      </c>
      <c r="J174">
        <f>0.00001*Table13[[#This Row],[budget]]</f>
        <v>1400.0000000000002</v>
      </c>
      <c r="K174" s="1">
        <f>0</f>
        <v>0</v>
      </c>
    </row>
    <row r="175" spans="1:11" x14ac:dyDescent="0.3">
      <c r="A175">
        <v>183635922</v>
      </c>
      <c r="B175" t="s">
        <v>1102</v>
      </c>
      <c r="C175">
        <v>406020</v>
      </c>
      <c r="D175">
        <v>1188</v>
      </c>
      <c r="E175" t="s">
        <v>37</v>
      </c>
      <c r="F175">
        <v>135000000</v>
      </c>
      <c r="G175">
        <v>8.1</v>
      </c>
      <c r="H175">
        <f>Table13[[#This Row],[budget]]-Table13[[#This Row],[gross]]</f>
        <v>-48635922</v>
      </c>
      <c r="I175">
        <v>190000</v>
      </c>
      <c r="J175">
        <f>0.00001*Table13[[#This Row],[budget]]</f>
        <v>1350</v>
      </c>
      <c r="K175" s="1">
        <f>0</f>
        <v>0</v>
      </c>
    </row>
    <row r="176" spans="1:11" x14ac:dyDescent="0.3">
      <c r="A176">
        <v>83024900</v>
      </c>
      <c r="B176" t="s">
        <v>1108</v>
      </c>
      <c r="C176">
        <v>62424</v>
      </c>
      <c r="D176">
        <v>90</v>
      </c>
      <c r="E176" t="s">
        <v>37</v>
      </c>
      <c r="F176">
        <v>135000000</v>
      </c>
      <c r="G176">
        <v>6.5</v>
      </c>
      <c r="H176">
        <f>Table13[[#This Row],[budget]]-Table13[[#This Row],[gross]]</f>
        <v>51975100</v>
      </c>
      <c r="I176">
        <v>13000</v>
      </c>
      <c r="J176">
        <f>0.00001*Table13[[#This Row],[budget]]</f>
        <v>1350</v>
      </c>
      <c r="K176" s="1">
        <f>0</f>
        <v>0</v>
      </c>
    </row>
    <row r="177" spans="1:11" x14ac:dyDescent="0.3">
      <c r="A177">
        <v>123207194</v>
      </c>
      <c r="B177" t="s">
        <v>1113</v>
      </c>
      <c r="C177">
        <v>183208</v>
      </c>
      <c r="D177">
        <v>337</v>
      </c>
      <c r="E177" t="s">
        <v>37</v>
      </c>
      <c r="F177">
        <v>135000000</v>
      </c>
      <c r="G177">
        <v>7.2</v>
      </c>
      <c r="H177">
        <f>Table13[[#This Row],[budget]]-Table13[[#This Row],[gross]]</f>
        <v>11792806</v>
      </c>
      <c r="I177">
        <v>26000</v>
      </c>
      <c r="J177">
        <f>0.00001*Table13[[#This Row],[budget]]</f>
        <v>1350</v>
      </c>
      <c r="K177" s="1">
        <f>0</f>
        <v>0</v>
      </c>
    </row>
    <row r="178" spans="1:11" x14ac:dyDescent="0.3">
      <c r="A178">
        <v>83348920</v>
      </c>
      <c r="B178" t="s">
        <v>1118</v>
      </c>
      <c r="C178">
        <v>60230</v>
      </c>
      <c r="D178">
        <v>118</v>
      </c>
      <c r="E178" t="s">
        <v>37</v>
      </c>
      <c r="F178">
        <v>132000000</v>
      </c>
      <c r="G178">
        <v>6.7</v>
      </c>
      <c r="H178">
        <f>Table13[[#This Row],[budget]]-Table13[[#This Row],[gross]]</f>
        <v>48651080</v>
      </c>
      <c r="I178">
        <v>11000</v>
      </c>
      <c r="J178">
        <f>0.00001*Table13[[#This Row],[budget]]</f>
        <v>1320</v>
      </c>
      <c r="K178" s="1">
        <f>0</f>
        <v>0</v>
      </c>
    </row>
    <row r="179" spans="1:11" x14ac:dyDescent="0.3">
      <c r="A179">
        <v>227137090</v>
      </c>
      <c r="B179" t="s">
        <v>1125</v>
      </c>
      <c r="C179">
        <v>491077</v>
      </c>
      <c r="D179">
        <v>820</v>
      </c>
      <c r="E179" t="s">
        <v>37</v>
      </c>
      <c r="F179">
        <v>110000000</v>
      </c>
      <c r="G179">
        <v>8.1</v>
      </c>
      <c r="H179">
        <f>Table13[[#This Row],[budget]]-Table13[[#This Row],[gross]]</f>
        <v>-117137090</v>
      </c>
      <c r="I179">
        <v>0</v>
      </c>
      <c r="J179">
        <f>0.00001*Table13[[#This Row],[budget]]</f>
        <v>1100</v>
      </c>
      <c r="K179" s="1">
        <f>0</f>
        <v>0</v>
      </c>
    </row>
    <row r="180" spans="1:11" x14ac:dyDescent="0.3">
      <c r="A180">
        <v>215395021</v>
      </c>
      <c r="B180" t="s">
        <v>1129</v>
      </c>
      <c r="C180">
        <v>307029</v>
      </c>
      <c r="D180">
        <v>360</v>
      </c>
      <c r="E180" t="s">
        <v>37</v>
      </c>
      <c r="F180">
        <v>130000000</v>
      </c>
      <c r="G180">
        <v>7.6</v>
      </c>
      <c r="H180">
        <f>Table13[[#This Row],[budget]]-Table13[[#This Row],[gross]]</f>
        <v>-85395021</v>
      </c>
      <c r="I180">
        <v>6000</v>
      </c>
      <c r="J180">
        <f>0.00001*Table13[[#This Row],[budget]]</f>
        <v>1300</v>
      </c>
      <c r="K180" s="1">
        <f>0</f>
        <v>0</v>
      </c>
    </row>
    <row r="181" spans="1:11" x14ac:dyDescent="0.3">
      <c r="A181">
        <v>180191634</v>
      </c>
      <c r="B181" t="s">
        <v>1133</v>
      </c>
      <c r="C181">
        <v>313866</v>
      </c>
      <c r="D181">
        <v>549</v>
      </c>
      <c r="E181" t="s">
        <v>37</v>
      </c>
      <c r="F181">
        <v>130000000</v>
      </c>
      <c r="G181">
        <v>7.4</v>
      </c>
      <c r="H181">
        <f>Table13[[#This Row],[budget]]-Table13[[#This Row],[gross]]</f>
        <v>-50191634</v>
      </c>
      <c r="I181">
        <v>61000</v>
      </c>
      <c r="J181">
        <f>0.00001*Table13[[#This Row],[budget]]</f>
        <v>1300</v>
      </c>
      <c r="K181" s="1">
        <f>0</f>
        <v>0</v>
      </c>
    </row>
    <row r="182" spans="1:11" x14ac:dyDescent="0.3">
      <c r="A182">
        <v>424645577</v>
      </c>
      <c r="B182" t="s">
        <v>1138</v>
      </c>
      <c r="C182">
        <v>498397</v>
      </c>
      <c r="D182">
        <v>706</v>
      </c>
      <c r="E182" t="s">
        <v>37</v>
      </c>
      <c r="F182">
        <v>130000000</v>
      </c>
      <c r="G182">
        <v>7.6</v>
      </c>
      <c r="H182">
        <f>Table13[[#This Row],[budget]]-Table13[[#This Row],[gross]]</f>
        <v>-294645577</v>
      </c>
      <c r="I182">
        <v>82000</v>
      </c>
      <c r="J182">
        <f>0.00001*Table13[[#This Row],[budget]]</f>
        <v>1300</v>
      </c>
      <c r="K182" s="1">
        <f>0</f>
        <v>0</v>
      </c>
    </row>
    <row r="183" spans="1:11" x14ac:dyDescent="0.3">
      <c r="A183">
        <v>292298923</v>
      </c>
      <c r="B183" t="s">
        <v>1079</v>
      </c>
      <c r="C183">
        <v>185394</v>
      </c>
      <c r="D183">
        <v>329</v>
      </c>
      <c r="E183" t="s">
        <v>37</v>
      </c>
      <c r="F183">
        <v>120000000</v>
      </c>
      <c r="G183">
        <v>5.5</v>
      </c>
      <c r="H183">
        <f>Table13[[#This Row],[budget]]-Table13[[#This Row],[gross]]</f>
        <v>-172298923</v>
      </c>
      <c r="I183">
        <v>65000</v>
      </c>
      <c r="J183">
        <f>0.00001*Table13[[#This Row],[budget]]</f>
        <v>1200</v>
      </c>
      <c r="K183" s="1">
        <f>0</f>
        <v>0</v>
      </c>
    </row>
    <row r="184" spans="1:11" x14ac:dyDescent="0.3">
      <c r="A184">
        <v>177343675</v>
      </c>
      <c r="B184" t="s">
        <v>1146</v>
      </c>
      <c r="C184">
        <v>70121</v>
      </c>
      <c r="D184">
        <v>214</v>
      </c>
      <c r="E184" t="s">
        <v>37</v>
      </c>
      <c r="F184">
        <v>135000000</v>
      </c>
      <c r="G184">
        <v>6.7</v>
      </c>
      <c r="H184">
        <f>Table13[[#This Row],[budget]]-Table13[[#This Row],[gross]]</f>
        <v>-42343675</v>
      </c>
      <c r="I184">
        <v>26000</v>
      </c>
      <c r="J184">
        <f>0.00001*Table13[[#This Row],[budget]]</f>
        <v>1350</v>
      </c>
      <c r="K184" s="1">
        <f>0</f>
        <v>0</v>
      </c>
    </row>
    <row r="185" spans="1:11" x14ac:dyDescent="0.3">
      <c r="A185">
        <v>234277056</v>
      </c>
      <c r="B185" t="s">
        <v>1151</v>
      </c>
      <c r="C185">
        <v>334345</v>
      </c>
      <c r="D185">
        <v>2741</v>
      </c>
      <c r="E185" t="s">
        <v>37</v>
      </c>
      <c r="F185">
        <v>132000000</v>
      </c>
      <c r="G185">
        <v>6.5</v>
      </c>
      <c r="H185">
        <f>Table13[[#This Row],[budget]]-Table13[[#This Row],[gross]]</f>
        <v>-102277056</v>
      </c>
      <c r="I185">
        <v>0</v>
      </c>
      <c r="J185">
        <f>0.00001*Table13[[#This Row],[budget]]</f>
        <v>1320</v>
      </c>
      <c r="K185" s="1">
        <f>0</f>
        <v>0</v>
      </c>
    </row>
    <row r="186" spans="1:11" x14ac:dyDescent="0.3">
      <c r="A186">
        <v>138396624</v>
      </c>
      <c r="B186" t="s">
        <v>1156</v>
      </c>
      <c r="C186">
        <v>178126</v>
      </c>
      <c r="D186">
        <v>511</v>
      </c>
      <c r="E186" t="s">
        <v>37</v>
      </c>
      <c r="F186">
        <v>130000000</v>
      </c>
      <c r="G186">
        <v>6.6</v>
      </c>
      <c r="H186">
        <f>Table13[[#This Row],[budget]]-Table13[[#This Row],[gross]]</f>
        <v>-8396624</v>
      </c>
      <c r="I186">
        <v>0</v>
      </c>
      <c r="J186">
        <f>0.00001*Table13[[#This Row],[budget]]</f>
        <v>1300</v>
      </c>
      <c r="K186" s="1">
        <f>0</f>
        <v>0</v>
      </c>
    </row>
    <row r="187" spans="1:11" x14ac:dyDescent="0.3">
      <c r="A187">
        <v>149234747</v>
      </c>
      <c r="B187" t="s">
        <v>1161</v>
      </c>
      <c r="C187">
        <v>114287</v>
      </c>
      <c r="D187">
        <v>137</v>
      </c>
      <c r="E187" t="s">
        <v>37</v>
      </c>
      <c r="F187">
        <v>130000000</v>
      </c>
      <c r="G187">
        <v>6.7</v>
      </c>
      <c r="H187">
        <f>Table13[[#This Row],[budget]]-Table13[[#This Row],[gross]]</f>
        <v>-19234747</v>
      </c>
      <c r="I187">
        <v>16000</v>
      </c>
      <c r="J187">
        <f>0.00001*Table13[[#This Row],[budget]]</f>
        <v>1300</v>
      </c>
      <c r="K187" s="1">
        <f>0</f>
        <v>0</v>
      </c>
    </row>
    <row r="188" spans="1:11" x14ac:dyDescent="0.3">
      <c r="A188">
        <v>118311368</v>
      </c>
      <c r="B188" t="s">
        <v>1167</v>
      </c>
      <c r="C188">
        <v>245621</v>
      </c>
      <c r="D188">
        <v>514</v>
      </c>
      <c r="E188" t="s">
        <v>37</v>
      </c>
      <c r="F188">
        <v>110000000</v>
      </c>
      <c r="G188">
        <v>6.4</v>
      </c>
      <c r="H188">
        <f>Table13[[#This Row],[budget]]-Table13[[#This Row],[gross]]</f>
        <v>-8311368</v>
      </c>
      <c r="I188">
        <v>23000</v>
      </c>
      <c r="J188">
        <f>0.00001*Table13[[#This Row],[budget]]</f>
        <v>1100</v>
      </c>
      <c r="K188" s="1">
        <f>0</f>
        <v>0</v>
      </c>
    </row>
    <row r="189" spans="1:11" x14ac:dyDescent="0.3">
      <c r="A189">
        <v>101160529</v>
      </c>
      <c r="B189" t="s">
        <v>1173</v>
      </c>
      <c r="C189">
        <v>200022</v>
      </c>
      <c r="D189">
        <v>1240</v>
      </c>
      <c r="E189" t="s">
        <v>37</v>
      </c>
      <c r="F189">
        <v>125000000</v>
      </c>
      <c r="G189">
        <v>5.8</v>
      </c>
      <c r="H189">
        <f>Table13[[#This Row],[budget]]-Table13[[#This Row],[gross]]</f>
        <v>23839471</v>
      </c>
      <c r="I189">
        <v>71000</v>
      </c>
      <c r="J189">
        <f>0.00001*Table13[[#This Row],[budget]]</f>
        <v>1250</v>
      </c>
      <c r="K189" s="1">
        <f>0</f>
        <v>0</v>
      </c>
    </row>
    <row r="190" spans="1:11" x14ac:dyDescent="0.3">
      <c r="A190">
        <v>77564037</v>
      </c>
      <c r="B190" t="s">
        <v>1180</v>
      </c>
      <c r="C190">
        <v>177383</v>
      </c>
      <c r="D190">
        <v>447</v>
      </c>
      <c r="E190" t="s">
        <v>37</v>
      </c>
      <c r="F190">
        <v>135000000</v>
      </c>
      <c r="G190">
        <v>7.4</v>
      </c>
      <c r="H190">
        <f>Table13[[#This Row],[budget]]-Table13[[#This Row],[gross]]</f>
        <v>57435963</v>
      </c>
      <c r="I190">
        <v>44000</v>
      </c>
      <c r="J190">
        <f>0.00001*Table13[[#This Row],[budget]]</f>
        <v>1350</v>
      </c>
      <c r="K190" s="1">
        <f>0</f>
        <v>0</v>
      </c>
    </row>
    <row r="191" spans="1:11" x14ac:dyDescent="0.3">
      <c r="A191">
        <v>249358727</v>
      </c>
      <c r="B191" t="s">
        <v>1185</v>
      </c>
      <c r="C191">
        <v>382255</v>
      </c>
      <c r="D191">
        <v>1504</v>
      </c>
      <c r="E191" t="s">
        <v>37</v>
      </c>
      <c r="F191">
        <v>130000000</v>
      </c>
      <c r="G191">
        <v>7.8</v>
      </c>
      <c r="H191">
        <f>Table13[[#This Row],[budget]]-Table13[[#This Row],[gross]]</f>
        <v>-119358727</v>
      </c>
      <c r="I191">
        <v>11000</v>
      </c>
      <c r="J191">
        <f>0.00001*Table13[[#This Row],[budget]]</f>
        <v>1300</v>
      </c>
      <c r="K191" s="1">
        <f>0</f>
        <v>0</v>
      </c>
    </row>
    <row r="192" spans="1:11" x14ac:dyDescent="0.3">
      <c r="A192">
        <v>49551662</v>
      </c>
      <c r="B192" t="s">
        <v>1189</v>
      </c>
      <c r="C192">
        <v>102338</v>
      </c>
      <c r="D192">
        <v>450</v>
      </c>
      <c r="E192" t="s">
        <v>37</v>
      </c>
      <c r="F192">
        <v>130000000</v>
      </c>
      <c r="G192">
        <v>6.6</v>
      </c>
      <c r="H192">
        <f>Table13[[#This Row],[budget]]-Table13[[#This Row],[gross]]</f>
        <v>80448338</v>
      </c>
      <c r="I192">
        <v>0</v>
      </c>
      <c r="J192">
        <f>0.00001*Table13[[#This Row],[budget]]</f>
        <v>1300</v>
      </c>
      <c r="K192" s="1">
        <f>0</f>
        <v>0</v>
      </c>
    </row>
    <row r="193" spans="1:11" x14ac:dyDescent="0.3">
      <c r="A193">
        <v>60522097</v>
      </c>
      <c r="B193" t="s">
        <v>1193</v>
      </c>
      <c r="C193">
        <v>158720</v>
      </c>
      <c r="D193">
        <v>744</v>
      </c>
      <c r="E193" t="s">
        <v>37</v>
      </c>
      <c r="F193">
        <v>130000000</v>
      </c>
      <c r="G193">
        <v>4.9000000000000004</v>
      </c>
      <c r="H193">
        <f>Table13[[#This Row],[budget]]-Table13[[#This Row],[gross]]</f>
        <v>69477903</v>
      </c>
      <c r="I193">
        <v>37000</v>
      </c>
      <c r="J193">
        <f>0.00001*Table13[[#This Row],[budget]]</f>
        <v>1300</v>
      </c>
      <c r="K193" s="1">
        <f>0</f>
        <v>0</v>
      </c>
    </row>
    <row r="194" spans="1:11" x14ac:dyDescent="0.3">
      <c r="A194">
        <v>137748063</v>
      </c>
      <c r="B194" t="s">
        <v>1200</v>
      </c>
      <c r="C194">
        <v>38438</v>
      </c>
      <c r="D194">
        <v>241</v>
      </c>
      <c r="E194" t="s">
        <v>37</v>
      </c>
      <c r="F194">
        <v>127500000</v>
      </c>
      <c r="G194">
        <v>6.5</v>
      </c>
      <c r="H194">
        <f>Table13[[#This Row],[budget]]-Table13[[#This Row],[gross]]</f>
        <v>-10248063</v>
      </c>
      <c r="I194">
        <v>0</v>
      </c>
      <c r="J194">
        <f>0.00001*Table13[[#This Row],[budget]]</f>
        <v>1275</v>
      </c>
      <c r="K194" s="1">
        <f>0</f>
        <v>0</v>
      </c>
    </row>
    <row r="195" spans="1:11" x14ac:dyDescent="0.3">
      <c r="A195">
        <v>113733726</v>
      </c>
      <c r="B195" t="s">
        <v>1207</v>
      </c>
      <c r="C195">
        <v>67223</v>
      </c>
      <c r="D195">
        <v>126</v>
      </c>
      <c r="E195" t="s">
        <v>37</v>
      </c>
      <c r="F195">
        <v>127000000</v>
      </c>
      <c r="G195">
        <v>6.2</v>
      </c>
      <c r="H195">
        <f>Table13[[#This Row],[budget]]-Table13[[#This Row],[gross]]</f>
        <v>13266274</v>
      </c>
      <c r="I195">
        <v>11000</v>
      </c>
      <c r="J195">
        <f>0.00001*Table13[[#This Row],[budget]]</f>
        <v>1270</v>
      </c>
      <c r="K195" s="1">
        <f>0</f>
        <v>0</v>
      </c>
    </row>
    <row r="196" spans="1:11" x14ac:dyDescent="0.3">
      <c r="A196">
        <v>148337537</v>
      </c>
      <c r="B196" t="s">
        <v>1212</v>
      </c>
      <c r="C196">
        <v>172754</v>
      </c>
      <c r="D196">
        <v>187</v>
      </c>
      <c r="E196" t="s">
        <v>37</v>
      </c>
      <c r="F196">
        <v>130000000</v>
      </c>
      <c r="G196">
        <v>7.3</v>
      </c>
      <c r="H196">
        <f>Table13[[#This Row],[budget]]-Table13[[#This Row],[gross]]</f>
        <v>-18337537</v>
      </c>
      <c r="I196">
        <v>13000</v>
      </c>
      <c r="J196">
        <f>0.00001*Table13[[#This Row],[budget]]</f>
        <v>1300</v>
      </c>
      <c r="K196" s="1">
        <f>0</f>
        <v>0</v>
      </c>
    </row>
    <row r="197" spans="1:11" x14ac:dyDescent="0.3">
      <c r="A197">
        <v>317557891</v>
      </c>
      <c r="B197" t="s">
        <v>1217</v>
      </c>
      <c r="C197">
        <v>444683</v>
      </c>
      <c r="D197">
        <v>1571</v>
      </c>
      <c r="E197" t="s">
        <v>37</v>
      </c>
      <c r="F197">
        <v>125000000</v>
      </c>
      <c r="G197">
        <v>7.5</v>
      </c>
      <c r="H197">
        <f>Table13[[#This Row],[budget]]-Table13[[#This Row],[gross]]</f>
        <v>-192557891</v>
      </c>
      <c r="I197">
        <v>16000</v>
      </c>
      <c r="J197">
        <f>0.00001*Table13[[#This Row],[budget]]</f>
        <v>1250</v>
      </c>
      <c r="K197" s="1">
        <f>0</f>
        <v>0</v>
      </c>
    </row>
    <row r="198" spans="1:11" x14ac:dyDescent="0.3">
      <c r="A198">
        <v>33592415</v>
      </c>
      <c r="B198" t="s">
        <v>1223</v>
      </c>
      <c r="C198">
        <v>91640</v>
      </c>
      <c r="D198">
        <v>210</v>
      </c>
      <c r="E198" t="s">
        <v>37</v>
      </c>
      <c r="F198">
        <v>130000000</v>
      </c>
      <c r="G198">
        <v>5.6</v>
      </c>
      <c r="H198">
        <f>Table13[[#This Row],[budget]]-Table13[[#This Row],[gross]]</f>
        <v>96407585</v>
      </c>
      <c r="I198">
        <v>20000</v>
      </c>
      <c r="J198">
        <f>0.00001*Table13[[#This Row],[budget]]</f>
        <v>1300</v>
      </c>
      <c r="K198" s="1">
        <f>0</f>
        <v>0</v>
      </c>
    </row>
    <row r="199" spans="1:11" x14ac:dyDescent="0.3">
      <c r="A199">
        <v>305388685</v>
      </c>
      <c r="B199" t="s">
        <v>1227</v>
      </c>
      <c r="C199">
        <v>809474</v>
      </c>
      <c r="D199">
        <v>2113</v>
      </c>
      <c r="E199" t="s">
        <v>37</v>
      </c>
      <c r="F199">
        <v>140000000</v>
      </c>
      <c r="G199">
        <v>8.1</v>
      </c>
      <c r="H199">
        <f>Table13[[#This Row],[budget]]-Table13[[#This Row],[gross]]</f>
        <v>-165388685</v>
      </c>
      <c r="I199">
        <v>10000</v>
      </c>
      <c r="J199">
        <f>0.00001*Table13[[#This Row],[budget]]</f>
        <v>1400.0000000000002</v>
      </c>
      <c r="K199" s="1">
        <f>0</f>
        <v>0</v>
      </c>
    </row>
    <row r="200" spans="1:11" x14ac:dyDescent="0.3">
      <c r="A200">
        <v>337103873</v>
      </c>
      <c r="B200" t="s">
        <v>1230</v>
      </c>
      <c r="C200">
        <v>305008</v>
      </c>
      <c r="D200">
        <v>591</v>
      </c>
      <c r="E200" t="s">
        <v>37</v>
      </c>
      <c r="F200">
        <v>125000000</v>
      </c>
      <c r="G200">
        <v>6.7</v>
      </c>
      <c r="H200">
        <f>Table13[[#This Row],[budget]]-Table13[[#This Row],[gross]]</f>
        <v>-212103873</v>
      </c>
      <c r="I200">
        <v>52000</v>
      </c>
      <c r="J200">
        <f>0.00001*Table13[[#This Row],[budget]]</f>
        <v>1250</v>
      </c>
      <c r="K200" s="1">
        <f>0</f>
        <v>0</v>
      </c>
    </row>
    <row r="201" spans="1:11" x14ac:dyDescent="0.3">
      <c r="A201">
        <v>217536138</v>
      </c>
      <c r="B201" t="s">
        <v>1234</v>
      </c>
      <c r="C201">
        <v>314253</v>
      </c>
      <c r="D201">
        <v>1966</v>
      </c>
      <c r="E201" t="s">
        <v>37</v>
      </c>
      <c r="F201">
        <v>125000000</v>
      </c>
      <c r="G201">
        <v>6.6</v>
      </c>
      <c r="H201">
        <f>Table13[[#This Row],[budget]]-Table13[[#This Row],[gross]]</f>
        <v>-92536138</v>
      </c>
      <c r="I201">
        <v>0</v>
      </c>
      <c r="J201">
        <f>0.00001*Table13[[#This Row],[budget]]</f>
        <v>1250</v>
      </c>
      <c r="K201" s="1">
        <f>0</f>
        <v>0</v>
      </c>
    </row>
    <row r="202" spans="1:11" x14ac:dyDescent="0.3">
      <c r="A202">
        <v>131536019</v>
      </c>
      <c r="B202" t="s">
        <v>1242</v>
      </c>
      <c r="C202">
        <v>58498</v>
      </c>
      <c r="D202">
        <v>99</v>
      </c>
      <c r="E202" t="s">
        <v>37</v>
      </c>
      <c r="F202">
        <v>103000000</v>
      </c>
      <c r="G202">
        <v>6.4</v>
      </c>
      <c r="H202">
        <f>Table13[[#This Row],[budget]]-Table13[[#This Row],[gross]]</f>
        <v>-28536019</v>
      </c>
      <c r="I202">
        <v>0</v>
      </c>
      <c r="J202">
        <f>0.00001*Table13[[#This Row],[budget]]</f>
        <v>1030</v>
      </c>
      <c r="K202" s="1">
        <f>0</f>
        <v>0</v>
      </c>
    </row>
    <row r="203" spans="1:11" x14ac:dyDescent="0.3">
      <c r="A203">
        <v>214948780</v>
      </c>
      <c r="B203" t="s">
        <v>1247</v>
      </c>
      <c r="C203">
        <v>405973</v>
      </c>
      <c r="D203">
        <v>1055</v>
      </c>
      <c r="E203" t="s">
        <v>37</v>
      </c>
      <c r="F203">
        <v>110000000</v>
      </c>
      <c r="G203">
        <v>7.5</v>
      </c>
      <c r="H203">
        <f>Table13[[#This Row],[budget]]-Table13[[#This Row],[gross]]</f>
        <v>-104948780</v>
      </c>
      <c r="I203">
        <v>0</v>
      </c>
      <c r="J203">
        <f>0.00001*Table13[[#This Row],[budget]]</f>
        <v>1100</v>
      </c>
      <c r="K203" s="1">
        <f>0</f>
        <v>0</v>
      </c>
    </row>
    <row r="204" spans="1:11" x14ac:dyDescent="0.3">
      <c r="A204">
        <v>209805005</v>
      </c>
      <c r="B204" t="s">
        <v>1251</v>
      </c>
      <c r="C204">
        <v>284792</v>
      </c>
      <c r="D204">
        <v>366</v>
      </c>
      <c r="E204" t="s">
        <v>37</v>
      </c>
      <c r="F204">
        <v>125000000</v>
      </c>
      <c r="G204">
        <v>7.3</v>
      </c>
      <c r="H204">
        <f>Table13[[#This Row],[budget]]-Table13[[#This Row],[gross]]</f>
        <v>-84805005</v>
      </c>
      <c r="I204">
        <v>54000</v>
      </c>
      <c r="J204">
        <f>0.00001*Table13[[#This Row],[budget]]</f>
        <v>1250</v>
      </c>
      <c r="K204" s="1">
        <f>0</f>
        <v>0</v>
      </c>
    </row>
    <row r="205" spans="1:11" x14ac:dyDescent="0.3">
      <c r="A205">
        <v>186830669</v>
      </c>
      <c r="B205" t="s">
        <v>1256</v>
      </c>
      <c r="C205">
        <v>338635</v>
      </c>
      <c r="D205">
        <v>412</v>
      </c>
      <c r="E205" t="s">
        <v>37</v>
      </c>
      <c r="F205">
        <v>125000000</v>
      </c>
      <c r="G205">
        <v>7.5</v>
      </c>
      <c r="H205">
        <f>Table13[[#This Row],[budget]]-Table13[[#This Row],[gross]]</f>
        <v>-61830669</v>
      </c>
      <c r="I205">
        <v>39000</v>
      </c>
      <c r="J205">
        <f>0.00001*Table13[[#This Row],[budget]]</f>
        <v>1250</v>
      </c>
      <c r="K205" s="1">
        <f>0</f>
        <v>0</v>
      </c>
    </row>
    <row r="206" spans="1:11" x14ac:dyDescent="0.3">
      <c r="A206">
        <v>163192114</v>
      </c>
      <c r="B206" t="s">
        <v>1260</v>
      </c>
      <c r="C206">
        <v>229679</v>
      </c>
      <c r="D206">
        <v>637</v>
      </c>
      <c r="E206" t="s">
        <v>37</v>
      </c>
      <c r="F206">
        <v>125000000</v>
      </c>
      <c r="G206">
        <v>5.8</v>
      </c>
      <c r="H206">
        <f>Table13[[#This Row],[budget]]-Table13[[#This Row],[gross]]</f>
        <v>-38192114</v>
      </c>
      <c r="I206">
        <v>15000</v>
      </c>
      <c r="J206">
        <f>0.00001*Table13[[#This Row],[budget]]</f>
        <v>1250</v>
      </c>
      <c r="K206" s="1">
        <f>0</f>
        <v>0</v>
      </c>
    </row>
    <row r="207" spans="1:11" x14ac:dyDescent="0.3">
      <c r="A207">
        <v>119412921</v>
      </c>
      <c r="B207" t="s">
        <v>1267</v>
      </c>
      <c r="C207">
        <v>240241</v>
      </c>
      <c r="D207">
        <v>391</v>
      </c>
      <c r="E207" t="s">
        <v>37</v>
      </c>
      <c r="F207">
        <v>65000000</v>
      </c>
      <c r="G207">
        <v>7.5</v>
      </c>
      <c r="H207">
        <f>Table13[[#This Row],[budget]]-Table13[[#This Row],[gross]]</f>
        <v>-54412921</v>
      </c>
      <c r="I207">
        <v>0</v>
      </c>
      <c r="J207">
        <f>0.00001*Table13[[#This Row],[budget]]</f>
        <v>650</v>
      </c>
      <c r="K207" s="1">
        <f>0</f>
        <v>0</v>
      </c>
    </row>
    <row r="208" spans="1:11" x14ac:dyDescent="0.3">
      <c r="A208">
        <v>32694788</v>
      </c>
      <c r="B208" t="s">
        <v>1274</v>
      </c>
      <c r="C208">
        <v>101411</v>
      </c>
      <c r="D208">
        <v>546</v>
      </c>
      <c r="E208" t="s">
        <v>37</v>
      </c>
      <c r="F208">
        <v>85000000</v>
      </c>
      <c r="G208">
        <v>6.6</v>
      </c>
      <c r="H208">
        <f>Table13[[#This Row],[budget]]-Table13[[#This Row],[gross]]</f>
        <v>52305212</v>
      </c>
      <c r="I208">
        <v>0</v>
      </c>
      <c r="J208">
        <f>0.00001*Table13[[#This Row],[budget]]</f>
        <v>850.00000000000011</v>
      </c>
      <c r="K208" s="1">
        <f>0</f>
        <v>0</v>
      </c>
    </row>
    <row r="209" spans="1:11" x14ac:dyDescent="0.3">
      <c r="A209">
        <v>113165635</v>
      </c>
      <c r="B209" t="s">
        <v>1280</v>
      </c>
      <c r="C209">
        <v>229823</v>
      </c>
      <c r="D209">
        <v>504</v>
      </c>
      <c r="E209" t="s">
        <v>37</v>
      </c>
      <c r="F209">
        <v>125000000</v>
      </c>
      <c r="G209">
        <v>6.7</v>
      </c>
      <c r="H209">
        <f>Table13[[#This Row],[budget]]-Table13[[#This Row],[gross]]</f>
        <v>11834365</v>
      </c>
      <c r="I209">
        <v>31000</v>
      </c>
      <c r="J209">
        <f>0.00001*Table13[[#This Row],[budget]]</f>
        <v>1250</v>
      </c>
      <c r="K209" s="1">
        <f>0</f>
        <v>0</v>
      </c>
    </row>
    <row r="210" spans="1:11" x14ac:dyDescent="0.3">
      <c r="A210">
        <v>107285004</v>
      </c>
      <c r="B210" t="s">
        <v>1287</v>
      </c>
      <c r="C210">
        <v>189855</v>
      </c>
      <c r="D210">
        <v>1018</v>
      </c>
      <c r="E210" t="s">
        <v>37</v>
      </c>
      <c r="F210">
        <v>125000000</v>
      </c>
      <c r="G210">
        <v>3.7</v>
      </c>
      <c r="H210">
        <f>Table13[[#This Row],[budget]]-Table13[[#This Row],[gross]]</f>
        <v>17714996</v>
      </c>
      <c r="I210">
        <v>0</v>
      </c>
      <c r="J210">
        <f>0.00001*Table13[[#This Row],[budget]]</f>
        <v>1250</v>
      </c>
      <c r="K210" s="1">
        <f>0</f>
        <v>0</v>
      </c>
    </row>
    <row r="211" spans="1:11" x14ac:dyDescent="0.3">
      <c r="A211">
        <v>260031035</v>
      </c>
      <c r="B211" t="s">
        <v>1293</v>
      </c>
      <c r="C211">
        <v>141414</v>
      </c>
      <c r="D211">
        <v>482</v>
      </c>
      <c r="E211" t="s">
        <v>37</v>
      </c>
      <c r="F211">
        <v>123000000</v>
      </c>
      <c r="G211">
        <v>6</v>
      </c>
      <c r="H211">
        <f>Table13[[#This Row],[budget]]-Table13[[#This Row],[gross]]</f>
        <v>-137031035</v>
      </c>
      <c r="I211">
        <v>0</v>
      </c>
      <c r="J211">
        <f>0.00001*Table13[[#This Row],[budget]]</f>
        <v>1230</v>
      </c>
      <c r="K211" s="1">
        <f>0</f>
        <v>0</v>
      </c>
    </row>
    <row r="212" spans="1:11" x14ac:dyDescent="0.3">
      <c r="A212">
        <v>186739919</v>
      </c>
      <c r="B212" t="s">
        <v>1297</v>
      </c>
      <c r="C212">
        <v>333248</v>
      </c>
      <c r="D212">
        <v>1159</v>
      </c>
      <c r="E212" t="s">
        <v>37</v>
      </c>
      <c r="F212">
        <v>125000000</v>
      </c>
      <c r="G212">
        <v>6.4</v>
      </c>
      <c r="H212">
        <f>Table13[[#This Row],[budget]]-Table13[[#This Row],[gross]]</f>
        <v>-61739919</v>
      </c>
      <c r="I212">
        <v>19000</v>
      </c>
      <c r="J212">
        <f>0.00001*Table13[[#This Row],[budget]]</f>
        <v>1250</v>
      </c>
      <c r="K212" s="1">
        <f>0</f>
        <v>0</v>
      </c>
    </row>
    <row r="213" spans="1:11" x14ac:dyDescent="0.3">
      <c r="A213">
        <v>215397307</v>
      </c>
      <c r="B213" t="s">
        <v>1302</v>
      </c>
      <c r="C213">
        <v>242188</v>
      </c>
      <c r="D213">
        <v>1426</v>
      </c>
      <c r="E213" t="s">
        <v>37</v>
      </c>
      <c r="F213">
        <v>125000000</v>
      </c>
      <c r="G213">
        <v>6.1</v>
      </c>
      <c r="H213">
        <f>Table13[[#This Row],[budget]]-Table13[[#This Row],[gross]]</f>
        <v>-90397307</v>
      </c>
      <c r="I213">
        <v>0</v>
      </c>
      <c r="J213">
        <f>0.00001*Table13[[#This Row],[budget]]</f>
        <v>1250</v>
      </c>
      <c r="K213" s="1">
        <f>0</f>
        <v>0</v>
      </c>
    </row>
    <row r="214" spans="1:11" x14ac:dyDescent="0.3">
      <c r="A214">
        <v>182618434</v>
      </c>
      <c r="B214" t="s">
        <v>1307</v>
      </c>
      <c r="C214">
        <v>133076</v>
      </c>
      <c r="D214">
        <v>779</v>
      </c>
      <c r="E214" t="s">
        <v>37</v>
      </c>
      <c r="F214">
        <v>140000000</v>
      </c>
      <c r="G214">
        <v>6.4</v>
      </c>
      <c r="H214">
        <f>Table13[[#This Row],[budget]]-Table13[[#This Row],[gross]]</f>
        <v>-42618434</v>
      </c>
      <c r="I214">
        <v>0</v>
      </c>
      <c r="J214">
        <f>0.00001*Table13[[#This Row],[budget]]</f>
        <v>1400.0000000000002</v>
      </c>
      <c r="K214" s="1">
        <f>0</f>
        <v>0</v>
      </c>
    </row>
    <row r="215" spans="1:11" x14ac:dyDescent="0.3">
      <c r="A215">
        <v>131920333</v>
      </c>
      <c r="B215" t="s">
        <v>1313</v>
      </c>
      <c r="C215">
        <v>213275</v>
      </c>
      <c r="D215">
        <v>436</v>
      </c>
      <c r="E215" t="s">
        <v>37</v>
      </c>
      <c r="F215">
        <v>130000000</v>
      </c>
      <c r="G215">
        <v>5.6</v>
      </c>
      <c r="H215">
        <f>Table13[[#This Row],[budget]]-Table13[[#This Row],[gross]]</f>
        <v>-1920333</v>
      </c>
      <c r="I215">
        <v>0</v>
      </c>
      <c r="J215">
        <f>0.00001*Table13[[#This Row],[budget]]</f>
        <v>1300</v>
      </c>
      <c r="K215" s="1">
        <f>0</f>
        <v>0</v>
      </c>
    </row>
    <row r="216" spans="1:11" x14ac:dyDescent="0.3">
      <c r="A216">
        <v>124976634</v>
      </c>
      <c r="B216" t="s">
        <v>1318</v>
      </c>
      <c r="C216">
        <v>440084</v>
      </c>
      <c r="D216">
        <v>755</v>
      </c>
      <c r="E216" t="s">
        <v>37</v>
      </c>
      <c r="F216">
        <v>120000000</v>
      </c>
      <c r="G216">
        <v>8</v>
      </c>
      <c r="H216">
        <f>Table13[[#This Row],[budget]]-Table13[[#This Row],[gross]]</f>
        <v>-4976634</v>
      </c>
      <c r="I216">
        <v>122000</v>
      </c>
      <c r="J216">
        <f>0.00001*Table13[[#This Row],[budget]]</f>
        <v>1200</v>
      </c>
      <c r="K216" s="1">
        <f>0</f>
        <v>0</v>
      </c>
    </row>
    <row r="217" spans="1:11" x14ac:dyDescent="0.3">
      <c r="A217">
        <v>115802596</v>
      </c>
      <c r="B217" t="s">
        <v>1325</v>
      </c>
      <c r="C217">
        <v>182661</v>
      </c>
      <c r="D217">
        <v>681</v>
      </c>
      <c r="E217" t="s">
        <v>37</v>
      </c>
      <c r="F217">
        <v>110000000</v>
      </c>
      <c r="G217">
        <v>5.2</v>
      </c>
      <c r="H217">
        <f>Table13[[#This Row],[budget]]-Table13[[#This Row],[gross]]</f>
        <v>-5802596</v>
      </c>
      <c r="I217">
        <v>0</v>
      </c>
      <c r="J217">
        <f>0.00001*Table13[[#This Row],[budget]]</f>
        <v>1100</v>
      </c>
      <c r="K217" s="1">
        <f>0</f>
        <v>0</v>
      </c>
    </row>
    <row r="218" spans="1:11" x14ac:dyDescent="0.3">
      <c r="A218">
        <v>108521835</v>
      </c>
      <c r="B218" t="s">
        <v>1330</v>
      </c>
      <c r="C218">
        <v>40123</v>
      </c>
      <c r="D218">
        <v>297</v>
      </c>
      <c r="E218" t="s">
        <v>37</v>
      </c>
      <c r="F218">
        <v>120000000</v>
      </c>
      <c r="G218">
        <v>7.1</v>
      </c>
      <c r="H218">
        <f>Table13[[#This Row],[budget]]-Table13[[#This Row],[gross]]</f>
        <v>11478165</v>
      </c>
      <c r="I218">
        <v>31000</v>
      </c>
      <c r="J218">
        <f>0.00001*Table13[[#This Row],[budget]]</f>
        <v>1200</v>
      </c>
      <c r="K218" s="1">
        <f>0</f>
        <v>0</v>
      </c>
    </row>
    <row r="219" spans="1:11" x14ac:dyDescent="0.3">
      <c r="A219">
        <v>100685880</v>
      </c>
      <c r="B219" t="s">
        <v>1336</v>
      </c>
      <c r="C219">
        <v>100821</v>
      </c>
      <c r="D219">
        <v>554</v>
      </c>
      <c r="E219" t="s">
        <v>37</v>
      </c>
      <c r="F219">
        <v>120000000</v>
      </c>
      <c r="G219">
        <v>4.8</v>
      </c>
      <c r="H219">
        <f>Table13[[#This Row],[budget]]-Table13[[#This Row],[gross]]</f>
        <v>19314120</v>
      </c>
      <c r="I219">
        <v>0</v>
      </c>
      <c r="J219">
        <f>0.00001*Table13[[#This Row],[budget]]</f>
        <v>1200</v>
      </c>
      <c r="K219" s="1">
        <f>0</f>
        <v>0</v>
      </c>
    </row>
    <row r="220" spans="1:11" x14ac:dyDescent="0.3">
      <c r="A220">
        <v>126464904</v>
      </c>
      <c r="B220" t="s">
        <v>1341</v>
      </c>
      <c r="C220">
        <v>456260</v>
      </c>
      <c r="D220">
        <v>2326</v>
      </c>
      <c r="E220" t="s">
        <v>37</v>
      </c>
      <c r="F220">
        <v>130000000</v>
      </c>
      <c r="G220">
        <v>7</v>
      </c>
      <c r="H220">
        <f>Table13[[#This Row],[budget]]-Table13[[#This Row],[gross]]</f>
        <v>3535096</v>
      </c>
      <c r="I220">
        <v>97000</v>
      </c>
      <c r="J220">
        <f>0.00001*Table13[[#This Row],[budget]]</f>
        <v>1300</v>
      </c>
      <c r="K220" s="1">
        <f>0</f>
        <v>0</v>
      </c>
    </row>
    <row r="221" spans="1:11" x14ac:dyDescent="0.3">
      <c r="A221">
        <v>64736114</v>
      </c>
      <c r="B221" t="s">
        <v>1345</v>
      </c>
      <c r="C221">
        <v>36471</v>
      </c>
      <c r="D221">
        <v>69</v>
      </c>
      <c r="E221" t="s">
        <v>37</v>
      </c>
      <c r="F221">
        <v>120000000</v>
      </c>
      <c r="G221">
        <v>5.4</v>
      </c>
      <c r="H221">
        <f>Table13[[#This Row],[budget]]-Table13[[#This Row],[gross]]</f>
        <v>55263886</v>
      </c>
      <c r="I221">
        <v>459</v>
      </c>
      <c r="J221">
        <f>0.00001*Table13[[#This Row],[budget]]</f>
        <v>1200</v>
      </c>
      <c r="K221" s="1">
        <f>0</f>
        <v>0</v>
      </c>
    </row>
    <row r="222" spans="1:11" x14ac:dyDescent="0.3">
      <c r="A222">
        <v>93050117</v>
      </c>
      <c r="B222" t="s">
        <v>1351</v>
      </c>
      <c r="C222">
        <v>338087</v>
      </c>
      <c r="D222">
        <v>814</v>
      </c>
      <c r="E222" t="s">
        <v>37</v>
      </c>
      <c r="F222">
        <v>115000000</v>
      </c>
      <c r="G222">
        <v>6.6</v>
      </c>
      <c r="H222">
        <f>Table13[[#This Row],[budget]]-Table13[[#This Row],[gross]]</f>
        <v>21949883</v>
      </c>
      <c r="I222">
        <v>61000</v>
      </c>
      <c r="J222">
        <f>0.00001*Table13[[#This Row],[budget]]</f>
        <v>1150</v>
      </c>
      <c r="K222" s="1">
        <f>0</f>
        <v>0</v>
      </c>
    </row>
    <row r="223" spans="1:11" x14ac:dyDescent="0.3">
      <c r="A223">
        <v>57637485</v>
      </c>
      <c r="B223" t="s">
        <v>1355</v>
      </c>
      <c r="C223">
        <v>183909</v>
      </c>
      <c r="D223">
        <v>666</v>
      </c>
      <c r="E223" t="s">
        <v>37</v>
      </c>
      <c r="F223">
        <v>105000000</v>
      </c>
      <c r="G223">
        <v>6.7</v>
      </c>
      <c r="H223">
        <f>Table13[[#This Row],[budget]]-Table13[[#This Row],[gross]]</f>
        <v>47362515</v>
      </c>
      <c r="I223">
        <v>0</v>
      </c>
      <c r="J223">
        <f>0.00001*Table13[[#This Row],[budget]]</f>
        <v>1050</v>
      </c>
      <c r="K223" s="1">
        <f>0</f>
        <v>0</v>
      </c>
    </row>
    <row r="224" spans="1:11" x14ac:dyDescent="0.3">
      <c r="A224">
        <v>58607007</v>
      </c>
      <c r="B224" t="s">
        <v>1362</v>
      </c>
      <c r="C224">
        <v>182899</v>
      </c>
      <c r="D224">
        <v>630</v>
      </c>
      <c r="E224" t="s">
        <v>37</v>
      </c>
      <c r="F224">
        <v>100000000</v>
      </c>
      <c r="G224">
        <v>6.2</v>
      </c>
      <c r="H224">
        <f>Table13[[#This Row],[budget]]-Table13[[#This Row],[gross]]</f>
        <v>41392993</v>
      </c>
      <c r="I224">
        <v>60000</v>
      </c>
      <c r="J224">
        <f>0.00001*Table13[[#This Row],[budget]]</f>
        <v>1000.0000000000001</v>
      </c>
      <c r="K224" s="1">
        <f>0</f>
        <v>0</v>
      </c>
    </row>
    <row r="225" spans="1:11" x14ac:dyDescent="0.3">
      <c r="A225">
        <v>43929341</v>
      </c>
      <c r="B225" t="s">
        <v>1369</v>
      </c>
      <c r="C225">
        <v>57873</v>
      </c>
      <c r="D225">
        <v>414</v>
      </c>
      <c r="E225" t="s">
        <v>37</v>
      </c>
      <c r="F225">
        <v>120000000</v>
      </c>
      <c r="G225">
        <v>6.1</v>
      </c>
      <c r="H225">
        <f>Table13[[#This Row],[budget]]-Table13[[#This Row],[gross]]</f>
        <v>76070659</v>
      </c>
      <c r="I225">
        <v>0</v>
      </c>
      <c r="J225">
        <f>0.00001*Table13[[#This Row],[budget]]</f>
        <v>1200</v>
      </c>
      <c r="K225" s="1">
        <f>0</f>
        <v>0</v>
      </c>
    </row>
    <row r="226" spans="1:11" x14ac:dyDescent="0.3">
      <c r="A226">
        <v>30212620</v>
      </c>
      <c r="B226" t="s">
        <v>1377</v>
      </c>
      <c r="C226">
        <v>35066</v>
      </c>
      <c r="D226">
        <v>196</v>
      </c>
      <c r="E226" t="s">
        <v>37</v>
      </c>
      <c r="F226">
        <v>120000000</v>
      </c>
      <c r="G226">
        <v>5.3</v>
      </c>
      <c r="H226">
        <f>Table13[[#This Row],[budget]]-Table13[[#This Row],[gross]]</f>
        <v>89787380</v>
      </c>
      <c r="I226">
        <v>0</v>
      </c>
      <c r="J226">
        <f>0.00001*Table13[[#This Row],[budget]]</f>
        <v>1200</v>
      </c>
      <c r="K226" s="1">
        <f>0</f>
        <v>0</v>
      </c>
    </row>
    <row r="227" spans="1:11" x14ac:dyDescent="0.3">
      <c r="A227">
        <v>76418654</v>
      </c>
      <c r="B227" t="s">
        <v>1384</v>
      </c>
      <c r="C227">
        <v>148280</v>
      </c>
      <c r="D227">
        <v>348</v>
      </c>
      <c r="E227" t="s">
        <v>37</v>
      </c>
      <c r="F227">
        <v>117000000</v>
      </c>
      <c r="G227">
        <v>6.3</v>
      </c>
      <c r="H227">
        <f>Table13[[#This Row],[budget]]-Table13[[#This Row],[gross]]</f>
        <v>40581346</v>
      </c>
      <c r="I227">
        <v>11000</v>
      </c>
      <c r="J227">
        <f>0.00001*Table13[[#This Row],[budget]]</f>
        <v>1170</v>
      </c>
      <c r="K227" s="1">
        <f>0</f>
        <v>0</v>
      </c>
    </row>
    <row r="228" spans="1:11" x14ac:dyDescent="0.3">
      <c r="A228">
        <v>89021735</v>
      </c>
      <c r="B228" t="s">
        <v>1388</v>
      </c>
      <c r="C228">
        <v>387436</v>
      </c>
      <c r="D228">
        <v>892</v>
      </c>
      <c r="E228" t="s">
        <v>37</v>
      </c>
      <c r="F228">
        <v>120000000</v>
      </c>
      <c r="G228">
        <v>7</v>
      </c>
      <c r="H228">
        <f>Table13[[#This Row],[budget]]-Table13[[#This Row],[gross]]</f>
        <v>30978265</v>
      </c>
      <c r="I228">
        <v>71000</v>
      </c>
      <c r="J228">
        <f>0.00001*Table13[[#This Row],[budget]]</f>
        <v>1200</v>
      </c>
      <c r="K228" s="1">
        <f>0</f>
        <v>0</v>
      </c>
    </row>
    <row r="229" spans="1:11" x14ac:dyDescent="0.3">
      <c r="A229">
        <v>380262555</v>
      </c>
      <c r="B229" t="s">
        <v>1393</v>
      </c>
      <c r="C229">
        <v>520104</v>
      </c>
      <c r="D229">
        <v>3286</v>
      </c>
      <c r="E229" t="s">
        <v>37</v>
      </c>
      <c r="F229">
        <v>113000000</v>
      </c>
      <c r="G229">
        <v>7.6</v>
      </c>
      <c r="H229">
        <f>Table13[[#This Row],[budget]]-Table13[[#This Row],[gross]]</f>
        <v>-267262555</v>
      </c>
      <c r="I229">
        <v>10000</v>
      </c>
      <c r="J229">
        <f>0.00001*Table13[[#This Row],[budget]]</f>
        <v>1130</v>
      </c>
      <c r="K229" s="1">
        <f>0</f>
        <v>0</v>
      </c>
    </row>
    <row r="230" spans="1:11" x14ac:dyDescent="0.3">
      <c r="A230">
        <v>310675583</v>
      </c>
      <c r="B230" t="s">
        <v>1397</v>
      </c>
      <c r="C230">
        <v>464310</v>
      </c>
      <c r="D230">
        <v>3516</v>
      </c>
      <c r="E230" t="s">
        <v>37</v>
      </c>
      <c r="F230">
        <v>115000000</v>
      </c>
      <c r="G230">
        <v>6.7</v>
      </c>
      <c r="H230">
        <f>Table13[[#This Row],[budget]]-Table13[[#This Row],[gross]]</f>
        <v>-195675583</v>
      </c>
      <c r="I230">
        <v>0</v>
      </c>
      <c r="J230">
        <f>0.00001*Table13[[#This Row],[budget]]</f>
        <v>1150</v>
      </c>
      <c r="K230" s="1">
        <f>0</f>
        <v>0</v>
      </c>
    </row>
    <row r="231" spans="1:11" x14ac:dyDescent="0.3">
      <c r="A231">
        <v>289907418</v>
      </c>
      <c r="B231" t="s">
        <v>1400</v>
      </c>
      <c r="C231">
        <v>585659</v>
      </c>
      <c r="D231">
        <v>593</v>
      </c>
      <c r="E231" t="s">
        <v>37</v>
      </c>
      <c r="F231">
        <v>115000000</v>
      </c>
      <c r="G231">
        <v>8.1</v>
      </c>
      <c r="H231">
        <f>Table13[[#This Row],[budget]]-Table13[[#This Row],[gross]]</f>
        <v>-174907418</v>
      </c>
      <c r="I231">
        <v>0</v>
      </c>
      <c r="J231">
        <f>0.00001*Table13[[#This Row],[budget]]</f>
        <v>1150</v>
      </c>
      <c r="K231" s="1">
        <f>0</f>
        <v>0</v>
      </c>
    </row>
    <row r="232" spans="1:11" x14ac:dyDescent="0.3">
      <c r="A232">
        <v>132550960</v>
      </c>
      <c r="B232" t="s">
        <v>1405</v>
      </c>
      <c r="C232">
        <v>328067</v>
      </c>
      <c r="D232">
        <v>533</v>
      </c>
      <c r="E232" t="s">
        <v>37</v>
      </c>
      <c r="F232">
        <v>120000000</v>
      </c>
      <c r="G232">
        <v>6.7</v>
      </c>
      <c r="H232">
        <f>Table13[[#This Row],[budget]]-Table13[[#This Row],[gross]]</f>
        <v>-12550960</v>
      </c>
      <c r="I232">
        <v>68000</v>
      </c>
      <c r="J232">
        <f>0.00001*Table13[[#This Row],[budget]]</f>
        <v>1200</v>
      </c>
      <c r="K232" s="1">
        <f>0</f>
        <v>0</v>
      </c>
    </row>
    <row r="233" spans="1:11" x14ac:dyDescent="0.3">
      <c r="A233">
        <v>474544677</v>
      </c>
      <c r="B233" t="s">
        <v>1409</v>
      </c>
      <c r="C233">
        <v>534658</v>
      </c>
      <c r="D233">
        <v>3597</v>
      </c>
      <c r="E233" t="s">
        <v>37</v>
      </c>
      <c r="F233">
        <v>115000000</v>
      </c>
      <c r="G233">
        <v>6.5</v>
      </c>
      <c r="H233">
        <f>Table13[[#This Row],[budget]]-Table13[[#This Row],[gross]]</f>
        <v>-359544677</v>
      </c>
      <c r="I233">
        <v>13000</v>
      </c>
      <c r="J233">
        <f>0.00001*Table13[[#This Row],[budget]]</f>
        <v>1150</v>
      </c>
      <c r="K233" s="1">
        <f>0</f>
        <v>0</v>
      </c>
    </row>
    <row r="234" spans="1:11" x14ac:dyDescent="0.3">
      <c r="A234">
        <v>187165546</v>
      </c>
      <c r="B234" t="s">
        <v>1414</v>
      </c>
      <c r="C234">
        <v>150618</v>
      </c>
      <c r="D234">
        <v>195</v>
      </c>
      <c r="E234" t="s">
        <v>37</v>
      </c>
      <c r="F234">
        <v>135000000</v>
      </c>
      <c r="G234">
        <v>7.3</v>
      </c>
      <c r="H234">
        <f>Table13[[#This Row],[budget]]-Table13[[#This Row],[gross]]</f>
        <v>-52165546</v>
      </c>
      <c r="I234">
        <v>28000</v>
      </c>
      <c r="J234">
        <f>0.00001*Table13[[#This Row],[budget]]</f>
        <v>1350</v>
      </c>
      <c r="K234" s="1">
        <f>0</f>
        <v>0</v>
      </c>
    </row>
    <row r="235" spans="1:11" x14ac:dyDescent="0.3">
      <c r="A235">
        <v>40911830</v>
      </c>
      <c r="B235" t="s">
        <v>1421</v>
      </c>
      <c r="C235">
        <v>55994</v>
      </c>
      <c r="D235">
        <v>454</v>
      </c>
      <c r="E235" t="s">
        <v>37</v>
      </c>
      <c r="F235">
        <v>115000000</v>
      </c>
      <c r="G235">
        <v>6</v>
      </c>
      <c r="H235">
        <f>Table13[[#This Row],[budget]]-Table13[[#This Row],[gross]]</f>
        <v>74088170</v>
      </c>
      <c r="I235">
        <v>0</v>
      </c>
      <c r="J235">
        <f>0.00001*Table13[[#This Row],[budget]]</f>
        <v>1150</v>
      </c>
      <c r="K235" s="1">
        <f>0</f>
        <v>0</v>
      </c>
    </row>
    <row r="236" spans="1:11" x14ac:dyDescent="0.3">
      <c r="A236">
        <v>47952020</v>
      </c>
      <c r="B236" t="s">
        <v>1426</v>
      </c>
      <c r="C236">
        <v>37750</v>
      </c>
      <c r="D236">
        <v>134</v>
      </c>
      <c r="E236" t="s">
        <v>37</v>
      </c>
      <c r="F236">
        <v>115000000</v>
      </c>
      <c r="G236">
        <v>6.1</v>
      </c>
      <c r="H236">
        <f>Table13[[#This Row],[budget]]-Table13[[#This Row],[gross]]</f>
        <v>67047980</v>
      </c>
      <c r="I236">
        <v>16000</v>
      </c>
      <c r="J236">
        <f>0.00001*Table13[[#This Row],[budget]]</f>
        <v>1150</v>
      </c>
      <c r="K236" s="1">
        <f>0</f>
        <v>0</v>
      </c>
    </row>
    <row r="237" spans="1:11" x14ac:dyDescent="0.3">
      <c r="A237">
        <v>190871240</v>
      </c>
      <c r="B237" t="s">
        <v>1431</v>
      </c>
      <c r="C237">
        <v>167085</v>
      </c>
      <c r="D237">
        <v>491</v>
      </c>
      <c r="E237" t="s">
        <v>37</v>
      </c>
      <c r="F237">
        <v>125000000</v>
      </c>
      <c r="G237">
        <v>5.9</v>
      </c>
      <c r="H237">
        <f>Table13[[#This Row],[budget]]-Table13[[#This Row],[gross]]</f>
        <v>-65871240</v>
      </c>
      <c r="I237">
        <v>62000</v>
      </c>
      <c r="J237">
        <f>0.00001*Table13[[#This Row],[budget]]</f>
        <v>1250</v>
      </c>
      <c r="K237" s="1">
        <f>0</f>
        <v>0</v>
      </c>
    </row>
    <row r="238" spans="1:11" x14ac:dyDescent="0.3">
      <c r="A238">
        <v>274084951</v>
      </c>
      <c r="B238" t="s">
        <v>1438</v>
      </c>
      <c r="C238">
        <v>582917</v>
      </c>
      <c r="D238">
        <v>1885</v>
      </c>
      <c r="E238" t="s">
        <v>37</v>
      </c>
      <c r="F238">
        <v>100000000</v>
      </c>
      <c r="G238">
        <v>7.8</v>
      </c>
      <c r="H238">
        <f>Table13[[#This Row],[budget]]-Table13[[#This Row],[gross]]</f>
        <v>-174084951</v>
      </c>
      <c r="I238">
        <v>147000</v>
      </c>
      <c r="J238">
        <f>0.00001*Table13[[#This Row],[budget]]</f>
        <v>1000.0000000000001</v>
      </c>
      <c r="K238" s="1">
        <f>0</f>
        <v>0</v>
      </c>
    </row>
    <row r="239" spans="1:11" x14ac:dyDescent="0.3">
      <c r="A239">
        <v>67155742</v>
      </c>
      <c r="B239" t="s">
        <v>1445</v>
      </c>
      <c r="C239">
        <v>62271</v>
      </c>
      <c r="D239">
        <v>277</v>
      </c>
      <c r="E239" t="s">
        <v>37</v>
      </c>
      <c r="F239">
        <v>116000000</v>
      </c>
      <c r="G239">
        <v>5.8</v>
      </c>
      <c r="H239">
        <f>Table13[[#This Row],[budget]]-Table13[[#This Row],[gross]]</f>
        <v>48844258</v>
      </c>
      <c r="I239">
        <v>0</v>
      </c>
      <c r="J239">
        <f>0.00001*Table13[[#This Row],[budget]]</f>
        <v>1160</v>
      </c>
      <c r="K239" s="1">
        <f>0</f>
        <v>0</v>
      </c>
    </row>
    <row r="240" spans="1:11" x14ac:dyDescent="0.3">
      <c r="A240">
        <v>56114221</v>
      </c>
      <c r="B240" t="s">
        <v>1452</v>
      </c>
      <c r="C240">
        <v>110486</v>
      </c>
      <c r="D240">
        <v>695</v>
      </c>
      <c r="E240" t="s">
        <v>37</v>
      </c>
      <c r="F240">
        <v>120000000</v>
      </c>
      <c r="G240">
        <v>4.3</v>
      </c>
      <c r="H240">
        <f>Table13[[#This Row],[budget]]-Table13[[#This Row],[gross]]</f>
        <v>63885779</v>
      </c>
      <c r="I240">
        <v>41000</v>
      </c>
      <c r="J240">
        <f>0.00001*Table13[[#This Row],[budget]]</f>
        <v>1200</v>
      </c>
      <c r="K240" s="1">
        <f>0</f>
        <v>0</v>
      </c>
    </row>
    <row r="241" spans="1:11" x14ac:dyDescent="0.3">
      <c r="A241">
        <v>250863268</v>
      </c>
      <c r="B241" t="s">
        <v>1457</v>
      </c>
      <c r="C241">
        <v>234480</v>
      </c>
      <c r="D241">
        <v>444</v>
      </c>
      <c r="E241" t="s">
        <v>37</v>
      </c>
      <c r="F241">
        <v>110000000</v>
      </c>
      <c r="G241">
        <v>6.4</v>
      </c>
      <c r="H241">
        <f>Table13[[#This Row],[budget]]-Table13[[#This Row],[gross]]</f>
        <v>-140863268</v>
      </c>
      <c r="I241">
        <v>3000</v>
      </c>
      <c r="J241">
        <f>0.00001*Table13[[#This Row],[budget]]</f>
        <v>1100</v>
      </c>
      <c r="K241" s="1">
        <f>0</f>
        <v>0</v>
      </c>
    </row>
    <row r="242" spans="1:11" x14ac:dyDescent="0.3">
      <c r="A242">
        <v>155181732</v>
      </c>
      <c r="B242" t="s">
        <v>1461</v>
      </c>
      <c r="C242">
        <v>147497</v>
      </c>
      <c r="D242">
        <v>499</v>
      </c>
      <c r="E242" t="s">
        <v>37</v>
      </c>
      <c r="F242">
        <v>110000000</v>
      </c>
      <c r="G242">
        <v>6.1</v>
      </c>
      <c r="H242">
        <f>Table13[[#This Row],[budget]]-Table13[[#This Row],[gross]]</f>
        <v>-45181732</v>
      </c>
      <c r="I242">
        <v>52000</v>
      </c>
      <c r="J242">
        <f>0.00001*Table13[[#This Row],[budget]]</f>
        <v>1100</v>
      </c>
      <c r="K242" s="1">
        <f>0</f>
        <v>0</v>
      </c>
    </row>
    <row r="243" spans="1:11" x14ac:dyDescent="0.3">
      <c r="A243">
        <v>125332007</v>
      </c>
      <c r="B243" t="s">
        <v>1467</v>
      </c>
      <c r="C243">
        <v>149680</v>
      </c>
      <c r="D243">
        <v>328</v>
      </c>
      <c r="E243" t="s">
        <v>37</v>
      </c>
      <c r="F243">
        <v>110000000</v>
      </c>
      <c r="G243">
        <v>6.5</v>
      </c>
      <c r="H243">
        <f>Table13[[#This Row],[budget]]-Table13[[#This Row],[gross]]</f>
        <v>-15332007</v>
      </c>
      <c r="I243">
        <v>0</v>
      </c>
      <c r="J243">
        <f>0.00001*Table13[[#This Row],[budget]]</f>
        <v>1100</v>
      </c>
      <c r="K243" s="1">
        <f>0</f>
        <v>0</v>
      </c>
    </row>
    <row r="244" spans="1:11" x14ac:dyDescent="0.3">
      <c r="A244">
        <v>113330342</v>
      </c>
      <c r="B244" t="s">
        <v>1472</v>
      </c>
      <c r="C244">
        <v>207613</v>
      </c>
      <c r="D244">
        <v>1144</v>
      </c>
      <c r="E244" t="s">
        <v>37</v>
      </c>
      <c r="F244">
        <v>110000000</v>
      </c>
      <c r="G244">
        <v>7.1</v>
      </c>
      <c r="H244">
        <f>Table13[[#This Row],[budget]]-Table13[[#This Row],[gross]]</f>
        <v>-3330342</v>
      </c>
      <c r="I244">
        <v>4000</v>
      </c>
      <c r="J244">
        <f>0.00001*Table13[[#This Row],[budget]]</f>
        <v>1100</v>
      </c>
      <c r="K244" s="1">
        <f>0</f>
        <v>0</v>
      </c>
    </row>
    <row r="245" spans="1:11" x14ac:dyDescent="0.3">
      <c r="A245">
        <v>125531634</v>
      </c>
      <c r="B245" t="s">
        <v>1478</v>
      </c>
      <c r="C245">
        <v>284852</v>
      </c>
      <c r="D245">
        <v>627</v>
      </c>
      <c r="E245" t="s">
        <v>37</v>
      </c>
      <c r="F245">
        <v>110000000</v>
      </c>
      <c r="G245">
        <v>6.4</v>
      </c>
      <c r="H245">
        <f>Table13[[#This Row],[budget]]-Table13[[#This Row],[gross]]</f>
        <v>-15531634</v>
      </c>
      <c r="I245">
        <v>0</v>
      </c>
      <c r="J245">
        <f>0.00001*Table13[[#This Row],[budget]]</f>
        <v>1100</v>
      </c>
      <c r="K245" s="1">
        <f>0</f>
        <v>0</v>
      </c>
    </row>
    <row r="246" spans="1:11" x14ac:dyDescent="0.3">
      <c r="A246">
        <v>186336103</v>
      </c>
      <c r="B246" t="s">
        <v>1483</v>
      </c>
      <c r="C246">
        <v>348861</v>
      </c>
      <c r="D246">
        <v>798</v>
      </c>
      <c r="E246" t="s">
        <v>37</v>
      </c>
      <c r="F246">
        <v>120000000</v>
      </c>
      <c r="G246">
        <v>6.5</v>
      </c>
      <c r="H246">
        <f>Table13[[#This Row],[budget]]-Table13[[#This Row],[gross]]</f>
        <v>-66336103</v>
      </c>
      <c r="I246">
        <v>0</v>
      </c>
      <c r="J246">
        <f>0.00001*Table13[[#This Row],[budget]]</f>
        <v>1200</v>
      </c>
      <c r="K246" s="1">
        <f>0</f>
        <v>0</v>
      </c>
    </row>
    <row r="247" spans="1:11" x14ac:dyDescent="0.3">
      <c r="A247">
        <v>129995817</v>
      </c>
      <c r="B247" t="s">
        <v>1488</v>
      </c>
      <c r="C247">
        <v>154621</v>
      </c>
      <c r="D247">
        <v>258</v>
      </c>
      <c r="E247" t="s">
        <v>37</v>
      </c>
      <c r="F247">
        <v>110000000</v>
      </c>
      <c r="G247">
        <v>6.3</v>
      </c>
      <c r="H247">
        <f>Table13[[#This Row],[budget]]-Table13[[#This Row],[gross]]</f>
        <v>-19995817</v>
      </c>
      <c r="I247">
        <v>27000</v>
      </c>
      <c r="J247">
        <f>0.00001*Table13[[#This Row],[budget]]</f>
        <v>1100</v>
      </c>
      <c r="K247" s="1">
        <f>0</f>
        <v>0</v>
      </c>
    </row>
    <row r="248" spans="1:11" x14ac:dyDescent="0.3">
      <c r="A248">
        <v>102608827</v>
      </c>
      <c r="B248" t="s">
        <v>1494</v>
      </c>
      <c r="C248">
        <v>264318</v>
      </c>
      <c r="D248">
        <v>799</v>
      </c>
      <c r="E248" t="s">
        <v>37</v>
      </c>
      <c r="F248">
        <v>110000000</v>
      </c>
      <c r="G248">
        <v>7.5</v>
      </c>
      <c r="H248">
        <f>Table13[[#This Row],[budget]]-Table13[[#This Row],[gross]]</f>
        <v>7391173</v>
      </c>
      <c r="I248">
        <v>0</v>
      </c>
      <c r="J248">
        <f>0.00001*Table13[[#This Row],[budget]]</f>
        <v>1100</v>
      </c>
      <c r="K248" s="1">
        <f>0</f>
        <v>0</v>
      </c>
    </row>
    <row r="249" spans="1:11" x14ac:dyDescent="0.3">
      <c r="A249">
        <v>42776259</v>
      </c>
      <c r="B249" t="s">
        <v>1500</v>
      </c>
      <c r="C249">
        <v>53160</v>
      </c>
      <c r="D249">
        <v>121</v>
      </c>
      <c r="E249" t="s">
        <v>37</v>
      </c>
      <c r="F249">
        <v>112000000</v>
      </c>
      <c r="G249">
        <v>4.9000000000000004</v>
      </c>
      <c r="H249">
        <f>Table13[[#This Row],[budget]]-Table13[[#This Row],[gross]]</f>
        <v>69223741</v>
      </c>
      <c r="I249">
        <v>0</v>
      </c>
      <c r="J249">
        <f>0.00001*Table13[[#This Row],[budget]]</f>
        <v>1120</v>
      </c>
      <c r="K249" s="1">
        <f>0</f>
        <v>0</v>
      </c>
    </row>
    <row r="250" spans="1:11" x14ac:dyDescent="0.3">
      <c r="A250">
        <v>98780042</v>
      </c>
      <c r="B250" t="s">
        <v>1506</v>
      </c>
      <c r="C250">
        <v>136019</v>
      </c>
      <c r="D250">
        <v>443</v>
      </c>
      <c r="E250" t="s">
        <v>37</v>
      </c>
      <c r="F250">
        <v>120000000</v>
      </c>
      <c r="G250">
        <v>5.8</v>
      </c>
      <c r="H250">
        <f>Table13[[#This Row],[budget]]-Table13[[#This Row],[gross]]</f>
        <v>21219958</v>
      </c>
      <c r="I250">
        <v>14000</v>
      </c>
      <c r="J250">
        <f>0.00001*Table13[[#This Row],[budget]]</f>
        <v>1200</v>
      </c>
      <c r="K250" s="1">
        <f>0</f>
        <v>0</v>
      </c>
    </row>
    <row r="251" spans="1:11" x14ac:dyDescent="0.3">
      <c r="A251">
        <v>106369117</v>
      </c>
      <c r="B251" t="s">
        <v>1513</v>
      </c>
      <c r="C251">
        <v>225273</v>
      </c>
      <c r="D251">
        <v>523</v>
      </c>
      <c r="E251" t="s">
        <v>37</v>
      </c>
      <c r="F251">
        <v>110000000</v>
      </c>
      <c r="G251">
        <v>6.2</v>
      </c>
      <c r="H251">
        <f>Table13[[#This Row],[budget]]-Table13[[#This Row],[gross]]</f>
        <v>3630883</v>
      </c>
      <c r="I251">
        <v>71000</v>
      </c>
      <c r="J251">
        <f>0.00001*Table13[[#This Row],[budget]]</f>
        <v>1100</v>
      </c>
      <c r="K251" s="1">
        <f>0</f>
        <v>0</v>
      </c>
    </row>
    <row r="252" spans="1:11" x14ac:dyDescent="0.3">
      <c r="A252">
        <v>142614158</v>
      </c>
      <c r="B252" t="s">
        <v>1519</v>
      </c>
      <c r="C252">
        <v>66593</v>
      </c>
      <c r="D252">
        <v>153</v>
      </c>
      <c r="E252" t="s">
        <v>37</v>
      </c>
      <c r="F252">
        <v>110000000</v>
      </c>
      <c r="G252">
        <v>5.5</v>
      </c>
      <c r="H252">
        <f>Table13[[#This Row],[budget]]-Table13[[#This Row],[gross]]</f>
        <v>-32614158</v>
      </c>
      <c r="I252">
        <v>31000</v>
      </c>
      <c r="J252">
        <f>0.00001*Table13[[#This Row],[budget]]</f>
        <v>1100</v>
      </c>
      <c r="K252" s="1">
        <f>0</f>
        <v>0</v>
      </c>
    </row>
    <row r="253" spans="1:11" x14ac:dyDescent="0.3">
      <c r="A253">
        <v>50026353</v>
      </c>
      <c r="B253" t="s">
        <v>1526</v>
      </c>
      <c r="C253">
        <v>13581</v>
      </c>
      <c r="D253">
        <v>88</v>
      </c>
      <c r="E253" t="s">
        <v>37</v>
      </c>
      <c r="F253">
        <v>110000000</v>
      </c>
      <c r="G253">
        <v>5.4</v>
      </c>
      <c r="H253">
        <f>Table13[[#This Row],[budget]]-Table13[[#This Row],[gross]]</f>
        <v>59973647</v>
      </c>
      <c r="I253">
        <v>304</v>
      </c>
      <c r="J253">
        <f>0.00001*Table13[[#This Row],[budget]]</f>
        <v>1100</v>
      </c>
      <c r="K253" s="1">
        <f>0</f>
        <v>0</v>
      </c>
    </row>
    <row r="254" spans="1:11" x14ac:dyDescent="0.3">
      <c r="A254">
        <v>66002193</v>
      </c>
      <c r="B254" t="s">
        <v>1531</v>
      </c>
      <c r="C254">
        <v>44296</v>
      </c>
      <c r="D254">
        <v>144</v>
      </c>
      <c r="E254" t="s">
        <v>37</v>
      </c>
      <c r="F254">
        <v>110000000</v>
      </c>
      <c r="G254">
        <v>5.8</v>
      </c>
      <c r="H254">
        <f>Table13[[#This Row],[budget]]-Table13[[#This Row],[gross]]</f>
        <v>43997807</v>
      </c>
      <c r="I254">
        <v>12000</v>
      </c>
      <c r="J254">
        <f>0.00001*Table13[[#This Row],[budget]]</f>
        <v>1100</v>
      </c>
      <c r="K254" s="1">
        <f>0</f>
        <v>0</v>
      </c>
    </row>
    <row r="255" spans="1:11" x14ac:dyDescent="0.3">
      <c r="A255">
        <v>85463309</v>
      </c>
      <c r="B255" t="s">
        <v>1536</v>
      </c>
      <c r="C255">
        <v>254841</v>
      </c>
      <c r="D255">
        <v>426</v>
      </c>
      <c r="E255" t="s">
        <v>37</v>
      </c>
      <c r="F255">
        <v>110000000</v>
      </c>
      <c r="G255">
        <v>7.1</v>
      </c>
      <c r="H255">
        <f>Table13[[#This Row],[budget]]-Table13[[#This Row],[gross]]</f>
        <v>24536691</v>
      </c>
      <c r="I255">
        <v>36000</v>
      </c>
      <c r="J255">
        <f>0.00001*Table13[[#This Row],[budget]]</f>
        <v>1100</v>
      </c>
      <c r="K255" s="1">
        <f>0</f>
        <v>0</v>
      </c>
    </row>
    <row r="256" spans="1:11" x14ac:dyDescent="0.3">
      <c r="A256">
        <v>71017784</v>
      </c>
      <c r="B256" t="s">
        <v>1542</v>
      </c>
      <c r="C256">
        <v>27257</v>
      </c>
      <c r="D256">
        <v>59</v>
      </c>
      <c r="E256" t="s">
        <v>37</v>
      </c>
      <c r="F256">
        <v>105000000</v>
      </c>
      <c r="G256">
        <v>5.4</v>
      </c>
      <c r="H256">
        <f>Table13[[#This Row],[budget]]-Table13[[#This Row],[gross]]</f>
        <v>33982216</v>
      </c>
      <c r="I256">
        <v>0</v>
      </c>
      <c r="J256">
        <f>0.00001*Table13[[#This Row],[budget]]</f>
        <v>1050</v>
      </c>
      <c r="K256" s="1">
        <f>0</f>
        <v>0</v>
      </c>
    </row>
    <row r="257" spans="1:11" x14ac:dyDescent="0.3">
      <c r="A257">
        <v>48068396</v>
      </c>
      <c r="B257" t="s">
        <v>1549</v>
      </c>
      <c r="C257">
        <v>60573</v>
      </c>
      <c r="D257">
        <v>248</v>
      </c>
      <c r="E257" t="s">
        <v>37</v>
      </c>
      <c r="F257">
        <v>160000000</v>
      </c>
      <c r="G257">
        <v>3.7</v>
      </c>
      <c r="H257">
        <f>Table13[[#This Row],[budget]]-Table13[[#This Row],[gross]]</f>
        <v>111931604</v>
      </c>
      <c r="I257">
        <v>894</v>
      </c>
      <c r="J257">
        <f>0.00001*Table13[[#This Row],[budget]]</f>
        <v>1600.0000000000002</v>
      </c>
      <c r="K257" s="1">
        <f>0</f>
        <v>0</v>
      </c>
    </row>
    <row r="258" spans="1:11" x14ac:dyDescent="0.3">
      <c r="A258">
        <v>61656849</v>
      </c>
      <c r="B258" t="s">
        <v>1554</v>
      </c>
      <c r="C258">
        <v>184561</v>
      </c>
      <c r="D258">
        <v>554</v>
      </c>
      <c r="E258" t="s">
        <v>37</v>
      </c>
      <c r="F258">
        <v>110000000</v>
      </c>
      <c r="G258">
        <v>6.7</v>
      </c>
      <c r="H258">
        <f>Table13[[#This Row],[budget]]-Table13[[#This Row],[gross]]</f>
        <v>48343151</v>
      </c>
      <c r="I258">
        <v>123000</v>
      </c>
      <c r="J258">
        <f>0.00001*Table13[[#This Row],[budget]]</f>
        <v>1100</v>
      </c>
      <c r="K258" s="1">
        <f>0</f>
        <v>0</v>
      </c>
    </row>
    <row r="259" spans="1:11" x14ac:dyDescent="0.3">
      <c r="A259">
        <v>134520804</v>
      </c>
      <c r="B259" t="s">
        <v>1560</v>
      </c>
      <c r="C259">
        <v>336235</v>
      </c>
      <c r="D259">
        <v>782</v>
      </c>
      <c r="E259" t="s">
        <v>37</v>
      </c>
      <c r="F259">
        <v>110000000</v>
      </c>
      <c r="G259">
        <v>7.2</v>
      </c>
      <c r="H259">
        <f>Table13[[#This Row],[budget]]-Table13[[#This Row],[gross]]</f>
        <v>-24520804</v>
      </c>
      <c r="I259">
        <v>0</v>
      </c>
      <c r="J259">
        <f>0.00001*Table13[[#This Row],[budget]]</f>
        <v>1100</v>
      </c>
      <c r="K259" s="1">
        <f>0</f>
        <v>0</v>
      </c>
    </row>
    <row r="260" spans="1:11" x14ac:dyDescent="0.3">
      <c r="A260">
        <v>313837577</v>
      </c>
      <c r="B260" t="s">
        <v>1564</v>
      </c>
      <c r="C260">
        <v>1238746</v>
      </c>
      <c r="D260">
        <v>5060</v>
      </c>
      <c r="E260" t="s">
        <v>37</v>
      </c>
      <c r="F260">
        <v>93000000</v>
      </c>
      <c r="G260">
        <v>8.8000000000000007</v>
      </c>
      <c r="H260">
        <f>Table13[[#This Row],[budget]]-Table13[[#This Row],[gross]]</f>
        <v>-220837577</v>
      </c>
      <c r="I260">
        <v>21000</v>
      </c>
      <c r="J260">
        <f>0.00001*Table13[[#This Row],[budget]]</f>
        <v>930.00000000000011</v>
      </c>
      <c r="K260" s="1">
        <f>0</f>
        <v>0</v>
      </c>
    </row>
    <row r="261" spans="1:11" x14ac:dyDescent="0.3">
      <c r="A261">
        <v>24004159</v>
      </c>
      <c r="B261" t="s">
        <v>1570</v>
      </c>
      <c r="C261">
        <v>68720</v>
      </c>
      <c r="D261">
        <v>191</v>
      </c>
      <c r="E261" t="s">
        <v>37</v>
      </c>
      <c r="F261">
        <v>110000000</v>
      </c>
      <c r="G261">
        <v>5.8</v>
      </c>
      <c r="H261">
        <f>Table13[[#This Row],[budget]]-Table13[[#This Row],[gross]]</f>
        <v>85995841</v>
      </c>
      <c r="I261">
        <v>0</v>
      </c>
      <c r="J261">
        <f>0.00001*Table13[[#This Row],[budget]]</f>
        <v>1100</v>
      </c>
      <c r="K261" s="1">
        <f>0</f>
        <v>0</v>
      </c>
    </row>
    <row r="262" spans="1:11" x14ac:dyDescent="0.3">
      <c r="A262">
        <v>58183966</v>
      </c>
      <c r="B262" t="s">
        <v>1576</v>
      </c>
      <c r="C262">
        <v>79186</v>
      </c>
      <c r="D262">
        <v>386</v>
      </c>
      <c r="E262" t="s">
        <v>37</v>
      </c>
      <c r="F262">
        <v>107000000</v>
      </c>
      <c r="G262">
        <v>6.8</v>
      </c>
      <c r="H262">
        <f>Table13[[#This Row],[budget]]-Table13[[#This Row],[gross]]</f>
        <v>48816034</v>
      </c>
      <c r="I262">
        <v>0</v>
      </c>
      <c r="J262">
        <f>0.00001*Table13[[#This Row],[budget]]</f>
        <v>1070</v>
      </c>
      <c r="K262" s="1">
        <f>0</f>
        <v>0</v>
      </c>
    </row>
    <row r="263" spans="1:11" x14ac:dyDescent="0.3">
      <c r="A263">
        <v>100446895</v>
      </c>
      <c r="B263" t="s">
        <v>1581</v>
      </c>
      <c r="C263">
        <v>36033</v>
      </c>
      <c r="D263">
        <v>456</v>
      </c>
      <c r="E263" t="s">
        <v>37</v>
      </c>
      <c r="F263">
        <v>109000000</v>
      </c>
      <c r="G263">
        <v>3.8</v>
      </c>
      <c r="H263">
        <f>Table13[[#This Row],[budget]]-Table13[[#This Row],[gross]]</f>
        <v>8553105</v>
      </c>
      <c r="I263">
        <v>946</v>
      </c>
      <c r="J263">
        <f>0.00001*Table13[[#This Row],[budget]]</f>
        <v>1090</v>
      </c>
      <c r="K263" s="1">
        <f>0</f>
        <v>0</v>
      </c>
    </row>
    <row r="264" spans="1:11" x14ac:dyDescent="0.3">
      <c r="A264">
        <v>144795350</v>
      </c>
      <c r="B264" t="s">
        <v>1586</v>
      </c>
      <c r="C264">
        <v>387632</v>
      </c>
      <c r="D264">
        <v>789</v>
      </c>
      <c r="E264" t="s">
        <v>37</v>
      </c>
      <c r="F264">
        <v>120000000</v>
      </c>
      <c r="G264">
        <v>7.1</v>
      </c>
      <c r="H264">
        <f>Table13[[#This Row],[budget]]-Table13[[#This Row],[gross]]</f>
        <v>-24795350</v>
      </c>
      <c r="I264">
        <v>0</v>
      </c>
      <c r="J264">
        <f>0.00001*Table13[[#This Row],[budget]]</f>
        <v>1200</v>
      </c>
      <c r="K264" s="1">
        <f>0</f>
        <v>0</v>
      </c>
    </row>
    <row r="265" spans="1:11" x14ac:dyDescent="0.3">
      <c r="A265">
        <v>47396698</v>
      </c>
      <c r="B265" t="s">
        <v>1590</v>
      </c>
      <c r="C265">
        <v>217373</v>
      </c>
      <c r="D265">
        <v>942</v>
      </c>
      <c r="E265" t="s">
        <v>37</v>
      </c>
      <c r="F265">
        <v>130000000</v>
      </c>
      <c r="G265">
        <v>7.2</v>
      </c>
      <c r="H265">
        <f>Table13[[#This Row],[budget]]-Table13[[#This Row],[gross]]</f>
        <v>82603302</v>
      </c>
      <c r="I265">
        <v>0</v>
      </c>
      <c r="J265">
        <f>0.00001*Table13[[#This Row],[budget]]</f>
        <v>1300</v>
      </c>
      <c r="K265" s="1">
        <f>0</f>
        <v>0</v>
      </c>
    </row>
    <row r="266" spans="1:11" x14ac:dyDescent="0.3">
      <c r="A266">
        <v>140015224</v>
      </c>
      <c r="B266" t="s">
        <v>1595</v>
      </c>
      <c r="C266">
        <v>94172</v>
      </c>
      <c r="D266">
        <v>179</v>
      </c>
      <c r="E266" t="s">
        <v>37</v>
      </c>
      <c r="F266">
        <v>133000000</v>
      </c>
      <c r="G266">
        <v>5.9</v>
      </c>
      <c r="H266">
        <f>Table13[[#This Row],[budget]]-Table13[[#This Row],[gross]]</f>
        <v>-7015224</v>
      </c>
      <c r="I266">
        <v>0</v>
      </c>
      <c r="J266">
        <f>0.00001*Table13[[#This Row],[budget]]</f>
        <v>1330</v>
      </c>
      <c r="K266" s="1">
        <f>0</f>
        <v>0</v>
      </c>
    </row>
    <row r="267" spans="1:11" x14ac:dyDescent="0.3">
      <c r="A267">
        <v>104374107</v>
      </c>
      <c r="B267" t="s">
        <v>1602</v>
      </c>
      <c r="C267">
        <v>89351</v>
      </c>
      <c r="D267">
        <v>214</v>
      </c>
      <c r="E267" t="s">
        <v>37</v>
      </c>
      <c r="F267">
        <v>105000000</v>
      </c>
      <c r="G267">
        <v>7.1</v>
      </c>
      <c r="H267">
        <f>Table13[[#This Row],[budget]]-Table13[[#This Row],[gross]]</f>
        <v>625893</v>
      </c>
      <c r="I267">
        <v>5000</v>
      </c>
      <c r="J267">
        <f>0.00001*Table13[[#This Row],[budget]]</f>
        <v>1050</v>
      </c>
      <c r="K267" s="1">
        <f>0</f>
        <v>0</v>
      </c>
    </row>
    <row r="268" spans="1:11" x14ac:dyDescent="0.3">
      <c r="A268">
        <v>228430993</v>
      </c>
      <c r="B268" t="s">
        <v>1607</v>
      </c>
      <c r="C268">
        <v>472488</v>
      </c>
      <c r="D268">
        <v>1023</v>
      </c>
      <c r="E268" t="s">
        <v>37</v>
      </c>
      <c r="F268">
        <v>108000000</v>
      </c>
      <c r="G268">
        <v>8.1</v>
      </c>
      <c r="H268">
        <f>Table13[[#This Row],[budget]]-Table13[[#This Row],[gross]]</f>
        <v>-120430993</v>
      </c>
      <c r="I268">
        <v>153000</v>
      </c>
      <c r="J268">
        <f>0.00001*Table13[[#This Row],[budget]]</f>
        <v>1080</v>
      </c>
      <c r="K268" s="1">
        <f>0</f>
        <v>0</v>
      </c>
    </row>
    <row r="269" spans="1:11" x14ac:dyDescent="0.3">
      <c r="A269">
        <v>35799026</v>
      </c>
      <c r="B269" t="s">
        <v>1613</v>
      </c>
      <c r="C269">
        <v>263329</v>
      </c>
      <c r="D269">
        <v>899</v>
      </c>
      <c r="E269" t="s">
        <v>37</v>
      </c>
      <c r="F269">
        <v>126000000</v>
      </c>
      <c r="G269">
        <v>6.9</v>
      </c>
      <c r="H269">
        <f>Table13[[#This Row],[budget]]-Table13[[#This Row],[gross]]</f>
        <v>90200974</v>
      </c>
      <c r="I269">
        <v>0</v>
      </c>
      <c r="J269">
        <f>0.00001*Table13[[#This Row],[budget]]</f>
        <v>1260</v>
      </c>
      <c r="K269" s="1">
        <f>0</f>
        <v>0</v>
      </c>
    </row>
    <row r="270" spans="1:11" x14ac:dyDescent="0.3">
      <c r="A270">
        <v>6712451</v>
      </c>
      <c r="B270" t="s">
        <v>1620</v>
      </c>
      <c r="C270">
        <v>4102</v>
      </c>
      <c r="D270">
        <v>89</v>
      </c>
      <c r="E270" t="s">
        <v>37</v>
      </c>
      <c r="F270">
        <v>90000000</v>
      </c>
      <c r="G270">
        <v>4.4000000000000004</v>
      </c>
      <c r="H270">
        <f>Table13[[#This Row],[budget]]-Table13[[#This Row],[gross]]</f>
        <v>83287549</v>
      </c>
      <c r="I270">
        <v>53</v>
      </c>
      <c r="J270">
        <f>0.00001*Table13[[#This Row],[budget]]</f>
        <v>900.00000000000011</v>
      </c>
      <c r="K270" s="1">
        <f>0</f>
        <v>0</v>
      </c>
    </row>
    <row r="271" spans="1:11" x14ac:dyDescent="0.3">
      <c r="A271">
        <v>101643008</v>
      </c>
      <c r="B271" t="s">
        <v>1625</v>
      </c>
      <c r="C271">
        <v>218341</v>
      </c>
      <c r="D271">
        <v>498</v>
      </c>
      <c r="E271" t="s">
        <v>37</v>
      </c>
      <c r="F271">
        <v>90000000</v>
      </c>
      <c r="G271">
        <v>6.5</v>
      </c>
      <c r="H271">
        <f>Table13[[#This Row],[budget]]-Table13[[#This Row],[gross]]</f>
        <v>-11643008</v>
      </c>
      <c r="I271">
        <v>0</v>
      </c>
      <c r="J271">
        <f>0.00001*Table13[[#This Row],[budget]]</f>
        <v>900.00000000000011</v>
      </c>
      <c r="K271" s="1">
        <f>0</f>
        <v>0</v>
      </c>
    </row>
    <row r="272" spans="1:11" x14ac:dyDescent="0.3">
      <c r="A272">
        <v>187670866</v>
      </c>
      <c r="B272" t="s">
        <v>1631</v>
      </c>
      <c r="C272">
        <v>982637</v>
      </c>
      <c r="D272">
        <v>2368</v>
      </c>
      <c r="E272" t="s">
        <v>37</v>
      </c>
      <c r="F272">
        <v>103000000</v>
      </c>
      <c r="G272">
        <v>8.5</v>
      </c>
      <c r="H272">
        <f>Table13[[#This Row],[budget]]-Table13[[#This Row],[gross]]</f>
        <v>-84670866</v>
      </c>
      <c r="I272">
        <v>21000</v>
      </c>
      <c r="J272">
        <f>0.00001*Table13[[#This Row],[budget]]</f>
        <v>1030</v>
      </c>
      <c r="K272" s="1">
        <f>0</f>
        <v>0</v>
      </c>
    </row>
    <row r="273" spans="1:11" x14ac:dyDescent="0.3">
      <c r="A273">
        <v>132014112</v>
      </c>
      <c r="B273" t="s">
        <v>1636</v>
      </c>
      <c r="C273">
        <v>399651</v>
      </c>
      <c r="D273">
        <v>1331</v>
      </c>
      <c r="E273" t="s">
        <v>37</v>
      </c>
      <c r="F273">
        <v>102000000</v>
      </c>
      <c r="G273">
        <v>7.7</v>
      </c>
      <c r="H273">
        <f>Table13[[#This Row],[budget]]-Table13[[#This Row],[gross]]</f>
        <v>-30014112</v>
      </c>
      <c r="I273">
        <v>0</v>
      </c>
      <c r="J273">
        <f>0.00001*Table13[[#This Row],[budget]]</f>
        <v>1020.0000000000001</v>
      </c>
      <c r="K273" s="1">
        <f>0</f>
        <v>0</v>
      </c>
    </row>
    <row r="274" spans="1:11" x14ac:dyDescent="0.3">
      <c r="A274">
        <v>261970615</v>
      </c>
      <c r="B274" t="s">
        <v>1640</v>
      </c>
      <c r="C274">
        <v>387616</v>
      </c>
      <c r="D274">
        <v>858</v>
      </c>
      <c r="E274" t="s">
        <v>37</v>
      </c>
      <c r="F274">
        <v>100000000</v>
      </c>
      <c r="G274">
        <v>7.4</v>
      </c>
      <c r="H274">
        <f>Table13[[#This Row],[budget]]-Table13[[#This Row],[gross]]</f>
        <v>-161970615</v>
      </c>
      <c r="I274">
        <v>0</v>
      </c>
      <c r="J274">
        <f>0.00001*Table13[[#This Row],[budget]]</f>
        <v>1000.0000000000001</v>
      </c>
      <c r="K274" s="1">
        <f>0</f>
        <v>0</v>
      </c>
    </row>
    <row r="275" spans="1:11" x14ac:dyDescent="0.3">
      <c r="A275">
        <v>167007184</v>
      </c>
      <c r="B275" t="s">
        <v>1644</v>
      </c>
      <c r="C275">
        <v>470483</v>
      </c>
      <c r="D275">
        <v>2301</v>
      </c>
      <c r="E275" t="s">
        <v>37</v>
      </c>
      <c r="F275">
        <v>150000000</v>
      </c>
      <c r="G275">
        <v>8</v>
      </c>
      <c r="H275">
        <f>Table13[[#This Row],[budget]]-Table13[[#This Row],[gross]]</f>
        <v>-17007184</v>
      </c>
      <c r="I275">
        <v>0</v>
      </c>
      <c r="J275">
        <f>0.00001*Table13[[#This Row],[budget]]</f>
        <v>1500.0000000000002</v>
      </c>
      <c r="K275" s="1">
        <f>0</f>
        <v>0</v>
      </c>
    </row>
    <row r="276" spans="1:11" x14ac:dyDescent="0.3">
      <c r="A276">
        <v>180011740</v>
      </c>
      <c r="B276" t="s">
        <v>1649</v>
      </c>
      <c r="C276">
        <v>177725</v>
      </c>
      <c r="D276">
        <v>1368</v>
      </c>
      <c r="E276" t="s">
        <v>37</v>
      </c>
      <c r="F276">
        <v>100000000</v>
      </c>
      <c r="G276">
        <v>5.7</v>
      </c>
      <c r="H276">
        <f>Table13[[#This Row],[budget]]-Table13[[#This Row],[gross]]</f>
        <v>-80011740</v>
      </c>
      <c r="I276">
        <v>0</v>
      </c>
      <c r="J276">
        <f>0.00001*Table13[[#This Row],[budget]]</f>
        <v>1000.0000000000001</v>
      </c>
      <c r="K276" s="1">
        <f>0</f>
        <v>0</v>
      </c>
    </row>
    <row r="277" spans="1:11" x14ac:dyDescent="0.3">
      <c r="A277">
        <v>204843350</v>
      </c>
      <c r="B277" t="s">
        <v>1654</v>
      </c>
      <c r="C277">
        <v>744891</v>
      </c>
      <c r="D277">
        <v>983</v>
      </c>
      <c r="E277" t="s">
        <v>37</v>
      </c>
      <c r="F277">
        <v>102000000</v>
      </c>
      <c r="G277">
        <v>8.5</v>
      </c>
      <c r="H277">
        <f>Table13[[#This Row],[budget]]-Table13[[#This Row],[gross]]</f>
        <v>-102843350</v>
      </c>
      <c r="I277">
        <v>13000</v>
      </c>
      <c r="J277">
        <f>0.00001*Table13[[#This Row],[budget]]</f>
        <v>1020.0000000000001</v>
      </c>
      <c r="K277" s="1">
        <f>0</f>
        <v>0</v>
      </c>
    </row>
    <row r="278" spans="1:11" x14ac:dyDescent="0.3">
      <c r="A278">
        <v>97030725</v>
      </c>
      <c r="B278" t="s">
        <v>1659</v>
      </c>
      <c r="C278">
        <v>230931</v>
      </c>
      <c r="D278">
        <v>585</v>
      </c>
      <c r="E278" t="s">
        <v>37</v>
      </c>
      <c r="F278">
        <v>100000000</v>
      </c>
      <c r="G278">
        <v>7</v>
      </c>
      <c r="H278">
        <f>Table13[[#This Row],[budget]]-Table13[[#This Row],[gross]]</f>
        <v>2969275</v>
      </c>
      <c r="I278">
        <v>0</v>
      </c>
      <c r="J278">
        <f>0.00001*Table13[[#This Row],[budget]]</f>
        <v>1000.0000000000001</v>
      </c>
      <c r="K278" s="1">
        <f>0</f>
        <v>0</v>
      </c>
    </row>
    <row r="279" spans="1:11" x14ac:dyDescent="0.3">
      <c r="A279">
        <v>130127620</v>
      </c>
      <c r="B279" t="s">
        <v>1665</v>
      </c>
      <c r="C279">
        <v>324671</v>
      </c>
      <c r="D279">
        <v>458</v>
      </c>
      <c r="E279" t="s">
        <v>37</v>
      </c>
      <c r="F279">
        <v>100000000</v>
      </c>
      <c r="G279">
        <v>7.8</v>
      </c>
      <c r="H279">
        <f>Table13[[#This Row],[budget]]-Table13[[#This Row],[gross]]</f>
        <v>-30127620</v>
      </c>
      <c r="I279">
        <v>0</v>
      </c>
      <c r="J279">
        <f>0.00001*Table13[[#This Row],[budget]]</f>
        <v>1000.0000000000001</v>
      </c>
      <c r="K279" s="1">
        <f>0</f>
        <v>0</v>
      </c>
    </row>
    <row r="280" spans="1:11" x14ac:dyDescent="0.3">
      <c r="A280">
        <v>146282411</v>
      </c>
      <c r="B280" t="s">
        <v>1672</v>
      </c>
      <c r="C280">
        <v>190439</v>
      </c>
      <c r="D280">
        <v>351</v>
      </c>
      <c r="E280" t="s">
        <v>37</v>
      </c>
      <c r="F280">
        <v>115000000</v>
      </c>
      <c r="G280">
        <v>7.2</v>
      </c>
      <c r="H280">
        <f>Table13[[#This Row],[budget]]-Table13[[#This Row],[gross]]</f>
        <v>-31282411</v>
      </c>
      <c r="I280">
        <v>0</v>
      </c>
      <c r="J280">
        <f>0.00001*Table13[[#This Row],[budget]]</f>
        <v>1150</v>
      </c>
      <c r="K280" s="1">
        <f>0</f>
        <v>0</v>
      </c>
    </row>
    <row r="281" spans="1:11" x14ac:dyDescent="0.3">
      <c r="A281">
        <v>65452312</v>
      </c>
      <c r="B281" t="s">
        <v>1677</v>
      </c>
      <c r="C281">
        <v>149998</v>
      </c>
      <c r="D281">
        <v>285</v>
      </c>
      <c r="E281" t="s">
        <v>37</v>
      </c>
      <c r="F281">
        <v>100000000</v>
      </c>
      <c r="G281">
        <v>6.4</v>
      </c>
      <c r="H281">
        <f>Table13[[#This Row],[budget]]-Table13[[#This Row],[gross]]</f>
        <v>34547688</v>
      </c>
      <c r="I281">
        <v>0</v>
      </c>
      <c r="J281">
        <f>0.00001*Table13[[#This Row],[budget]]</f>
        <v>1000.0000000000001</v>
      </c>
      <c r="K281" s="1">
        <f>0</f>
        <v>0</v>
      </c>
    </row>
    <row r="282" spans="1:11" x14ac:dyDescent="0.3">
      <c r="A282">
        <v>148383780</v>
      </c>
      <c r="B282" t="s">
        <v>1684</v>
      </c>
      <c r="C282">
        <v>85531</v>
      </c>
      <c r="D282">
        <v>152</v>
      </c>
      <c r="E282" t="s">
        <v>37</v>
      </c>
      <c r="F282">
        <v>100000000</v>
      </c>
      <c r="G282">
        <v>5.5</v>
      </c>
      <c r="H282">
        <f>Table13[[#This Row],[budget]]-Table13[[#This Row],[gross]]</f>
        <v>-48383780</v>
      </c>
      <c r="I282">
        <v>0</v>
      </c>
      <c r="J282">
        <f>0.00001*Table13[[#This Row],[budget]]</f>
        <v>1000.0000000000001</v>
      </c>
      <c r="K282" s="1">
        <f>0</f>
        <v>0</v>
      </c>
    </row>
    <row r="283" spans="1:11" x14ac:dyDescent="0.3">
      <c r="A283">
        <v>119219978</v>
      </c>
      <c r="B283" t="s">
        <v>1690</v>
      </c>
      <c r="C283">
        <v>189806</v>
      </c>
      <c r="D283">
        <v>316</v>
      </c>
      <c r="E283" t="s">
        <v>37</v>
      </c>
      <c r="F283">
        <v>100000000</v>
      </c>
      <c r="G283">
        <v>6.7</v>
      </c>
      <c r="H283">
        <f>Table13[[#This Row],[budget]]-Table13[[#This Row],[gross]]</f>
        <v>-19219978</v>
      </c>
      <c r="I283">
        <v>16000</v>
      </c>
      <c r="J283">
        <f>0.00001*Table13[[#This Row],[budget]]</f>
        <v>1000.0000000000001</v>
      </c>
      <c r="K283" s="1">
        <f>0</f>
        <v>0</v>
      </c>
    </row>
    <row r="284" spans="1:11" x14ac:dyDescent="0.3">
      <c r="A284">
        <v>101228120</v>
      </c>
      <c r="B284" t="s">
        <v>1697</v>
      </c>
      <c r="C284">
        <v>84424</v>
      </c>
      <c r="D284">
        <v>131</v>
      </c>
      <c r="E284" t="s">
        <v>37</v>
      </c>
      <c r="F284">
        <v>100000000</v>
      </c>
      <c r="G284">
        <v>6.1</v>
      </c>
      <c r="H284">
        <f>Table13[[#This Row],[budget]]-Table13[[#This Row],[gross]]</f>
        <v>-1228120</v>
      </c>
      <c r="I284">
        <v>0</v>
      </c>
      <c r="J284">
        <f>0.00001*Table13[[#This Row],[budget]]</f>
        <v>1000.0000000000001</v>
      </c>
      <c r="K284" s="1">
        <f>0</f>
        <v>0</v>
      </c>
    </row>
    <row r="285" spans="1:11" x14ac:dyDescent="0.3">
      <c r="A285">
        <v>162804648</v>
      </c>
      <c r="B285" t="s">
        <v>1703</v>
      </c>
      <c r="C285">
        <v>955174</v>
      </c>
      <c r="D285">
        <v>1193</v>
      </c>
      <c r="E285" t="s">
        <v>37</v>
      </c>
      <c r="F285">
        <v>100000000</v>
      </c>
      <c r="G285">
        <v>8.5</v>
      </c>
      <c r="H285">
        <f>Table13[[#This Row],[budget]]-Table13[[#This Row],[gross]]</f>
        <v>-62804648</v>
      </c>
      <c r="I285">
        <v>199000</v>
      </c>
      <c r="J285">
        <f>0.00001*Table13[[#This Row],[budget]]</f>
        <v>1000.0000000000001</v>
      </c>
      <c r="K285" s="1">
        <f>0</f>
        <v>0</v>
      </c>
    </row>
    <row r="286" spans="1:11" x14ac:dyDescent="0.3">
      <c r="A286">
        <v>100117603</v>
      </c>
      <c r="B286" t="s">
        <v>1709</v>
      </c>
      <c r="C286">
        <v>102933</v>
      </c>
      <c r="D286">
        <v>230</v>
      </c>
      <c r="E286" t="s">
        <v>37</v>
      </c>
      <c r="F286">
        <v>100000000</v>
      </c>
      <c r="G286">
        <v>6.9</v>
      </c>
      <c r="H286">
        <f>Table13[[#This Row],[budget]]-Table13[[#This Row],[gross]]</f>
        <v>-117603</v>
      </c>
      <c r="I286">
        <v>0</v>
      </c>
      <c r="J286">
        <f>0.00001*Table13[[#This Row],[budget]]</f>
        <v>1000.0000000000001</v>
      </c>
      <c r="K286" s="1">
        <f>0</f>
        <v>0</v>
      </c>
    </row>
    <row r="287" spans="1:11" x14ac:dyDescent="0.3">
      <c r="A287">
        <v>89296573</v>
      </c>
      <c r="B287" t="s">
        <v>1716</v>
      </c>
      <c r="C287">
        <v>128285</v>
      </c>
      <c r="D287">
        <v>297</v>
      </c>
      <c r="E287" t="s">
        <v>37</v>
      </c>
      <c r="F287">
        <v>100000000</v>
      </c>
      <c r="G287">
        <v>7.3</v>
      </c>
      <c r="H287">
        <f>Table13[[#This Row],[budget]]-Table13[[#This Row],[gross]]</f>
        <v>10703427</v>
      </c>
      <c r="I287">
        <v>0</v>
      </c>
      <c r="J287">
        <f>0.00001*Table13[[#This Row],[budget]]</f>
        <v>1000.0000000000001</v>
      </c>
      <c r="K287" s="1">
        <f>0</f>
        <v>0</v>
      </c>
    </row>
    <row r="288" spans="1:11" x14ac:dyDescent="0.3">
      <c r="A288">
        <v>85017401</v>
      </c>
      <c r="B288" t="s">
        <v>1722</v>
      </c>
      <c r="C288">
        <v>246803</v>
      </c>
      <c r="D288">
        <v>474</v>
      </c>
      <c r="E288" t="s">
        <v>37</v>
      </c>
      <c r="F288">
        <v>92000000</v>
      </c>
      <c r="G288">
        <v>6.7</v>
      </c>
      <c r="H288">
        <f>Table13[[#This Row],[budget]]-Table13[[#This Row],[gross]]</f>
        <v>6982599</v>
      </c>
      <c r="I288">
        <v>108000</v>
      </c>
      <c r="J288">
        <f>0.00001*Table13[[#This Row],[budget]]</f>
        <v>920.00000000000011</v>
      </c>
      <c r="K288" s="1">
        <f>0</f>
        <v>0</v>
      </c>
    </row>
    <row r="289" spans="1:11" x14ac:dyDescent="0.3">
      <c r="A289">
        <v>173005002</v>
      </c>
      <c r="B289" t="s">
        <v>1727</v>
      </c>
      <c r="C289">
        <v>255447</v>
      </c>
      <c r="D289">
        <v>692</v>
      </c>
      <c r="E289" t="s">
        <v>37</v>
      </c>
      <c r="F289">
        <v>100000000</v>
      </c>
      <c r="G289">
        <v>6.9</v>
      </c>
      <c r="H289">
        <f>Table13[[#This Row],[budget]]-Table13[[#This Row],[gross]]</f>
        <v>-73005002</v>
      </c>
      <c r="I289">
        <v>0</v>
      </c>
      <c r="J289">
        <f>0.00001*Table13[[#This Row],[budget]]</f>
        <v>1000.0000000000001</v>
      </c>
      <c r="K289" s="1">
        <f>0</f>
        <v>0</v>
      </c>
    </row>
    <row r="290" spans="1:11" x14ac:dyDescent="0.3">
      <c r="A290">
        <v>75030163</v>
      </c>
      <c r="B290" t="s">
        <v>1733</v>
      </c>
      <c r="C290">
        <v>108076</v>
      </c>
      <c r="D290">
        <v>1690</v>
      </c>
      <c r="E290" t="s">
        <v>37</v>
      </c>
      <c r="F290">
        <v>100000000</v>
      </c>
      <c r="G290">
        <v>5.0999999999999996</v>
      </c>
      <c r="H290">
        <f>Table13[[#This Row],[budget]]-Table13[[#This Row],[gross]]</f>
        <v>24969837</v>
      </c>
      <c r="I290">
        <v>0</v>
      </c>
      <c r="J290">
        <f>0.00001*Table13[[#This Row],[budget]]</f>
        <v>1000.0000000000001</v>
      </c>
      <c r="K290" s="1">
        <f>0</f>
        <v>0</v>
      </c>
    </row>
    <row r="291" spans="1:11" x14ac:dyDescent="0.3">
      <c r="A291">
        <v>77222184</v>
      </c>
      <c r="B291" t="s">
        <v>1740</v>
      </c>
      <c r="C291">
        <v>87677</v>
      </c>
      <c r="D291">
        <v>388</v>
      </c>
      <c r="E291" t="s">
        <v>37</v>
      </c>
      <c r="F291">
        <v>100000000</v>
      </c>
      <c r="G291">
        <v>6.8</v>
      </c>
      <c r="H291">
        <f>Table13[[#This Row],[budget]]-Table13[[#This Row],[gross]]</f>
        <v>22777816</v>
      </c>
      <c r="I291">
        <v>11000</v>
      </c>
      <c r="J291">
        <f>0.00001*Table13[[#This Row],[budget]]</f>
        <v>1000.0000000000001</v>
      </c>
      <c r="K291" s="1">
        <f>0</f>
        <v>0</v>
      </c>
    </row>
    <row r="292" spans="1:11" x14ac:dyDescent="0.3">
      <c r="A292">
        <v>34964818</v>
      </c>
      <c r="B292" t="s">
        <v>915</v>
      </c>
      <c r="C292">
        <v>39956</v>
      </c>
      <c r="D292">
        <v>186</v>
      </c>
      <c r="E292" t="s">
        <v>37</v>
      </c>
      <c r="F292">
        <v>150000000</v>
      </c>
      <c r="G292">
        <v>5.8</v>
      </c>
      <c r="H292">
        <f>Table13[[#This Row],[budget]]-Table13[[#This Row],[gross]]</f>
        <v>115035182</v>
      </c>
      <c r="I292">
        <v>24000</v>
      </c>
      <c r="J292">
        <f>0.00001*Table13[[#This Row],[budget]]</f>
        <v>1500.0000000000002</v>
      </c>
      <c r="K292" s="1">
        <f>0</f>
        <v>0</v>
      </c>
    </row>
    <row r="293" spans="1:11" x14ac:dyDescent="0.3">
      <c r="A293">
        <v>107515297</v>
      </c>
      <c r="B293" t="s">
        <v>1746</v>
      </c>
      <c r="C293">
        <v>85833</v>
      </c>
      <c r="D293">
        <v>113</v>
      </c>
      <c r="E293" t="s">
        <v>37</v>
      </c>
      <c r="F293">
        <v>100000000</v>
      </c>
      <c r="G293">
        <v>6.7</v>
      </c>
      <c r="H293">
        <f>Table13[[#This Row],[budget]]-Table13[[#This Row],[gross]]</f>
        <v>-7515297</v>
      </c>
      <c r="I293">
        <v>17000</v>
      </c>
      <c r="J293">
        <f>0.00001*Table13[[#This Row],[budget]]</f>
        <v>1000.0000000000001</v>
      </c>
      <c r="K293" s="1">
        <f>0</f>
        <v>0</v>
      </c>
    </row>
    <row r="294" spans="1:11" x14ac:dyDescent="0.3">
      <c r="A294">
        <v>67631157</v>
      </c>
      <c r="B294" t="s">
        <v>1752</v>
      </c>
      <c r="C294">
        <v>176598</v>
      </c>
      <c r="D294">
        <v>374</v>
      </c>
      <c r="E294" t="s">
        <v>37</v>
      </c>
      <c r="F294">
        <v>100000000</v>
      </c>
      <c r="G294">
        <v>6</v>
      </c>
      <c r="H294">
        <f>Table13[[#This Row],[budget]]-Table13[[#This Row],[gross]]</f>
        <v>32368843</v>
      </c>
      <c r="I294">
        <v>25000</v>
      </c>
      <c r="J294">
        <f>0.00001*Table13[[#This Row],[budget]]</f>
        <v>1000.0000000000001</v>
      </c>
      <c r="K294" s="1">
        <f>0</f>
        <v>0</v>
      </c>
    </row>
    <row r="295" spans="1:11" x14ac:dyDescent="0.3">
      <c r="A295">
        <v>66862068</v>
      </c>
      <c r="B295" t="s">
        <v>1759</v>
      </c>
      <c r="C295">
        <v>89509</v>
      </c>
      <c r="D295">
        <v>524</v>
      </c>
      <c r="E295" t="s">
        <v>37</v>
      </c>
      <c r="F295">
        <v>83000000</v>
      </c>
      <c r="G295">
        <v>5.7</v>
      </c>
      <c r="H295">
        <f>Table13[[#This Row],[budget]]-Table13[[#This Row],[gross]]</f>
        <v>16137932</v>
      </c>
      <c r="I295">
        <v>2000</v>
      </c>
      <c r="J295">
        <f>0.00001*Table13[[#This Row],[budget]]</f>
        <v>830.00000000000011</v>
      </c>
      <c r="K295" s="1">
        <f>0</f>
        <v>0</v>
      </c>
    </row>
    <row r="296" spans="1:11" x14ac:dyDescent="0.3">
      <c r="A296">
        <v>57366262</v>
      </c>
      <c r="B296" t="s">
        <v>1764</v>
      </c>
      <c r="C296">
        <v>400292</v>
      </c>
      <c r="D296">
        <v>657</v>
      </c>
      <c r="E296" t="s">
        <v>37</v>
      </c>
      <c r="F296">
        <v>100000000</v>
      </c>
      <c r="G296">
        <v>8</v>
      </c>
      <c r="H296">
        <f>Table13[[#This Row],[budget]]-Table13[[#This Row],[gross]]</f>
        <v>42633738</v>
      </c>
      <c r="I296">
        <v>14000</v>
      </c>
      <c r="J296">
        <f>0.00001*Table13[[#This Row],[budget]]</f>
        <v>1000.0000000000001</v>
      </c>
      <c r="K296" s="1">
        <f>0</f>
        <v>0</v>
      </c>
    </row>
    <row r="297" spans="1:11" x14ac:dyDescent="0.3">
      <c r="A297">
        <v>116866727</v>
      </c>
      <c r="B297" t="s">
        <v>1769</v>
      </c>
      <c r="C297">
        <v>780588</v>
      </c>
      <c r="D297">
        <v>1138</v>
      </c>
      <c r="E297" t="s">
        <v>37</v>
      </c>
      <c r="F297">
        <v>100000000</v>
      </c>
      <c r="G297">
        <v>8.1999999999999993</v>
      </c>
      <c r="H297">
        <f>Table13[[#This Row],[budget]]-Table13[[#This Row],[gross]]</f>
        <v>-16866727</v>
      </c>
      <c r="I297">
        <v>138000</v>
      </c>
      <c r="J297">
        <f>0.00001*Table13[[#This Row],[budget]]</f>
        <v>1000.0000000000001</v>
      </c>
      <c r="K297" s="1">
        <f>0</f>
        <v>0</v>
      </c>
    </row>
    <row r="298" spans="1:11" x14ac:dyDescent="0.3">
      <c r="A298">
        <v>184031112</v>
      </c>
      <c r="B298" t="s">
        <v>1773</v>
      </c>
      <c r="C298">
        <v>190786</v>
      </c>
      <c r="D298">
        <v>539</v>
      </c>
      <c r="E298" t="s">
        <v>37</v>
      </c>
      <c r="F298">
        <v>100000000</v>
      </c>
      <c r="G298">
        <v>5.4</v>
      </c>
      <c r="H298">
        <f>Table13[[#This Row],[budget]]-Table13[[#This Row],[gross]]</f>
        <v>-84031112</v>
      </c>
      <c r="I298">
        <v>0</v>
      </c>
      <c r="J298">
        <f>0.00001*Table13[[#This Row],[budget]]</f>
        <v>1000.0000000000001</v>
      </c>
      <c r="K298" s="1">
        <f>0</f>
        <v>0</v>
      </c>
    </row>
    <row r="299" spans="1:11" x14ac:dyDescent="0.3">
      <c r="A299">
        <v>54700065</v>
      </c>
      <c r="B299" t="s">
        <v>1780</v>
      </c>
      <c r="C299">
        <v>221521</v>
      </c>
      <c r="D299">
        <v>1049</v>
      </c>
      <c r="E299" t="s">
        <v>37</v>
      </c>
      <c r="F299">
        <v>105000000</v>
      </c>
      <c r="G299">
        <v>7.2</v>
      </c>
      <c r="H299">
        <f>Table13[[#This Row],[budget]]-Table13[[#This Row],[gross]]</f>
        <v>50299935</v>
      </c>
      <c r="I299">
        <v>0</v>
      </c>
      <c r="J299">
        <f>0.00001*Table13[[#This Row],[budget]]</f>
        <v>1050</v>
      </c>
      <c r="K299" s="1">
        <f>0</f>
        <v>0</v>
      </c>
    </row>
    <row r="300" spans="1:11" x14ac:dyDescent="0.3">
      <c r="A300">
        <v>27098580</v>
      </c>
      <c r="B300" t="s">
        <v>1787</v>
      </c>
      <c r="C300">
        <v>284825</v>
      </c>
      <c r="D300">
        <v>828</v>
      </c>
      <c r="E300" t="s">
        <v>37</v>
      </c>
      <c r="F300">
        <v>102000000</v>
      </c>
      <c r="G300">
        <v>7.5</v>
      </c>
      <c r="H300">
        <f>Table13[[#This Row],[budget]]-Table13[[#This Row],[gross]]</f>
        <v>74901420</v>
      </c>
      <c r="I300">
        <v>124000</v>
      </c>
      <c r="J300">
        <f>0.00001*Table13[[#This Row],[budget]]</f>
        <v>1020.0000000000001</v>
      </c>
      <c r="K300" s="1">
        <f>0</f>
        <v>0</v>
      </c>
    </row>
    <row r="301" spans="1:11" x14ac:dyDescent="0.3">
      <c r="A301">
        <v>55673333</v>
      </c>
      <c r="B301" t="s">
        <v>1791</v>
      </c>
      <c r="C301">
        <v>65785</v>
      </c>
      <c r="D301">
        <v>160</v>
      </c>
      <c r="E301" t="s">
        <v>37</v>
      </c>
      <c r="F301">
        <v>80000000</v>
      </c>
      <c r="G301">
        <v>7</v>
      </c>
      <c r="H301">
        <f>Table13[[#This Row],[budget]]-Table13[[#This Row],[gross]]</f>
        <v>24326667</v>
      </c>
      <c r="I301">
        <v>16000</v>
      </c>
      <c r="J301">
        <f>0.00001*Table13[[#This Row],[budget]]</f>
        <v>800.00000000000011</v>
      </c>
      <c r="K301" s="1">
        <f>0</f>
        <v>0</v>
      </c>
    </row>
    <row r="302" spans="1:11" x14ac:dyDescent="0.3">
      <c r="A302">
        <v>40198710</v>
      </c>
      <c r="B302" t="s">
        <v>1798</v>
      </c>
      <c r="C302">
        <v>87451</v>
      </c>
      <c r="D302">
        <v>660</v>
      </c>
      <c r="E302" t="s">
        <v>37</v>
      </c>
      <c r="F302">
        <v>100000000</v>
      </c>
      <c r="G302">
        <v>3.3</v>
      </c>
      <c r="H302">
        <f>Table13[[#This Row],[budget]]-Table13[[#This Row],[gross]]</f>
        <v>59801290</v>
      </c>
      <c r="I302">
        <v>0</v>
      </c>
      <c r="J302">
        <f>0.00001*Table13[[#This Row],[budget]]</f>
        <v>1000.0000000000001</v>
      </c>
      <c r="K302" s="1">
        <f>0</f>
        <v>0</v>
      </c>
    </row>
    <row r="303" spans="1:11" x14ac:dyDescent="0.3">
      <c r="A303">
        <v>72660029</v>
      </c>
      <c r="B303" t="s">
        <v>1802</v>
      </c>
      <c r="C303">
        <v>115687</v>
      </c>
      <c r="D303">
        <v>269</v>
      </c>
      <c r="E303" t="s">
        <v>37</v>
      </c>
      <c r="F303">
        <v>100000000</v>
      </c>
      <c r="G303">
        <v>6</v>
      </c>
      <c r="H303">
        <f>Table13[[#This Row],[budget]]-Table13[[#This Row],[gross]]</f>
        <v>27339971</v>
      </c>
      <c r="I303">
        <v>21000</v>
      </c>
      <c r="J303">
        <f>0.00001*Table13[[#This Row],[budget]]</f>
        <v>1000.0000000000001</v>
      </c>
      <c r="K303" s="1">
        <f>0</f>
        <v>0</v>
      </c>
    </row>
    <row r="304" spans="1:11" x14ac:dyDescent="0.3">
      <c r="A304">
        <v>38120554</v>
      </c>
      <c r="B304" t="s">
        <v>1806</v>
      </c>
      <c r="C304">
        <v>71527</v>
      </c>
      <c r="D304">
        <v>217</v>
      </c>
      <c r="E304" t="s">
        <v>37</v>
      </c>
      <c r="F304">
        <v>140000000</v>
      </c>
      <c r="G304">
        <v>7.1</v>
      </c>
      <c r="H304">
        <f>Table13[[#This Row],[budget]]-Table13[[#This Row],[gross]]</f>
        <v>101879446</v>
      </c>
      <c r="I304">
        <v>0</v>
      </c>
      <c r="J304">
        <f>0.00001*Table13[[#This Row],[budget]]</f>
        <v>1400.0000000000002</v>
      </c>
      <c r="K304" s="1">
        <f>0</f>
        <v>0</v>
      </c>
    </row>
    <row r="305" spans="1:11" x14ac:dyDescent="0.3">
      <c r="A305">
        <v>49392095</v>
      </c>
      <c r="B305" t="s">
        <v>1813</v>
      </c>
      <c r="C305">
        <v>52029</v>
      </c>
      <c r="D305">
        <v>224</v>
      </c>
      <c r="E305" t="s">
        <v>37</v>
      </c>
      <c r="F305">
        <v>100000000</v>
      </c>
      <c r="G305">
        <v>5.4</v>
      </c>
      <c r="H305">
        <f>Table13[[#This Row],[budget]]-Table13[[#This Row],[gross]]</f>
        <v>50607905</v>
      </c>
      <c r="I305">
        <v>0</v>
      </c>
      <c r="J305">
        <f>0.00001*Table13[[#This Row],[budget]]</f>
        <v>1000.0000000000001</v>
      </c>
      <c r="K305" s="1">
        <f>0</f>
        <v>0</v>
      </c>
    </row>
    <row r="306" spans="1:11" x14ac:dyDescent="0.3">
      <c r="A306">
        <v>39292022</v>
      </c>
      <c r="B306" t="s">
        <v>1818</v>
      </c>
      <c r="C306">
        <v>127258</v>
      </c>
      <c r="D306">
        <v>351</v>
      </c>
      <c r="E306" t="s">
        <v>37</v>
      </c>
      <c r="F306">
        <v>90000000</v>
      </c>
      <c r="G306">
        <v>6.1</v>
      </c>
      <c r="H306">
        <f>Table13[[#This Row],[budget]]-Table13[[#This Row],[gross]]</f>
        <v>50707978</v>
      </c>
      <c r="I306">
        <v>56000</v>
      </c>
      <c r="J306">
        <f>0.00001*Table13[[#This Row],[budget]]</f>
        <v>900.00000000000011</v>
      </c>
      <c r="K306" s="1">
        <f>0</f>
        <v>0</v>
      </c>
    </row>
    <row r="307" spans="1:11" x14ac:dyDescent="0.3">
      <c r="A307">
        <v>28772222</v>
      </c>
      <c r="B307" t="s">
        <v>1823</v>
      </c>
      <c r="C307">
        <v>33953</v>
      </c>
      <c r="D307">
        <v>163</v>
      </c>
      <c r="E307" t="s">
        <v>37</v>
      </c>
      <c r="F307">
        <v>105000000</v>
      </c>
      <c r="G307">
        <v>5.3</v>
      </c>
      <c r="H307">
        <f>Table13[[#This Row],[budget]]-Table13[[#This Row],[gross]]</f>
        <v>76227778</v>
      </c>
      <c r="I307">
        <v>37000</v>
      </c>
      <c r="J307">
        <f>0.00001*Table13[[#This Row],[budget]]</f>
        <v>1050</v>
      </c>
      <c r="K307" s="1">
        <f>0</f>
        <v>0</v>
      </c>
    </row>
    <row r="308" spans="1:11" x14ac:dyDescent="0.3">
      <c r="A308">
        <v>17010646</v>
      </c>
      <c r="B308" t="s">
        <v>1829</v>
      </c>
      <c r="C308">
        <v>40751</v>
      </c>
      <c r="D308">
        <v>239</v>
      </c>
      <c r="E308" t="s">
        <v>37</v>
      </c>
      <c r="F308">
        <v>84000000</v>
      </c>
      <c r="G308">
        <v>2.2000000000000002</v>
      </c>
      <c r="H308">
        <f>Table13[[#This Row],[budget]]-Table13[[#This Row],[gross]]</f>
        <v>66989354</v>
      </c>
      <c r="I308">
        <v>881</v>
      </c>
      <c r="J308">
        <f>0.00001*Table13[[#This Row],[budget]]</f>
        <v>840.00000000000011</v>
      </c>
      <c r="K308" s="1">
        <f>0</f>
        <v>0</v>
      </c>
    </row>
    <row r="309" spans="1:11" x14ac:dyDescent="0.3">
      <c r="A309">
        <v>24985612</v>
      </c>
      <c r="B309" t="s">
        <v>1835</v>
      </c>
      <c r="C309">
        <v>71782</v>
      </c>
      <c r="D309">
        <v>161</v>
      </c>
      <c r="E309" t="s">
        <v>37</v>
      </c>
      <c r="F309">
        <v>100000000</v>
      </c>
      <c r="G309">
        <v>7</v>
      </c>
      <c r="H309">
        <f>Table13[[#This Row],[budget]]-Table13[[#This Row],[gross]]</f>
        <v>75014388</v>
      </c>
      <c r="I309">
        <v>27000</v>
      </c>
      <c r="J309">
        <f>0.00001*Table13[[#This Row],[budget]]</f>
        <v>1000.0000000000001</v>
      </c>
      <c r="K309" s="1">
        <f>0</f>
        <v>0</v>
      </c>
    </row>
    <row r="310" spans="1:11" x14ac:dyDescent="0.3">
      <c r="A310">
        <v>4411102</v>
      </c>
      <c r="B310" t="s">
        <v>1842</v>
      </c>
      <c r="C310">
        <v>20295</v>
      </c>
      <c r="D310">
        <v>164</v>
      </c>
      <c r="E310" t="s">
        <v>37</v>
      </c>
      <c r="F310">
        <v>100000000</v>
      </c>
      <c r="G310">
        <v>3.8</v>
      </c>
      <c r="H310">
        <f>Table13[[#This Row],[budget]]-Table13[[#This Row],[gross]]</f>
        <v>95588898</v>
      </c>
      <c r="I310">
        <v>416</v>
      </c>
      <c r="J310">
        <f>0.00001*Table13[[#This Row],[budget]]</f>
        <v>1000.0000000000001</v>
      </c>
      <c r="K310" s="1">
        <f>0</f>
        <v>0</v>
      </c>
    </row>
    <row r="311" spans="1:11" x14ac:dyDescent="0.3">
      <c r="A311">
        <v>35024475</v>
      </c>
      <c r="B311" t="s">
        <v>1848</v>
      </c>
      <c r="C311">
        <v>110364</v>
      </c>
      <c r="D311">
        <v>261</v>
      </c>
      <c r="E311" t="s">
        <v>37</v>
      </c>
      <c r="F311">
        <v>100000000</v>
      </c>
      <c r="G311">
        <v>6.9</v>
      </c>
      <c r="H311">
        <f>Table13[[#This Row],[budget]]-Table13[[#This Row],[gross]]</f>
        <v>64975525</v>
      </c>
      <c r="I311">
        <v>0</v>
      </c>
      <c r="J311">
        <f>0.00001*Table13[[#This Row],[budget]]</f>
        <v>1000.0000000000001</v>
      </c>
      <c r="K311" s="1">
        <f>0</f>
        <v>0</v>
      </c>
    </row>
    <row r="312" spans="1:11" x14ac:dyDescent="0.3">
      <c r="A312">
        <v>130174897</v>
      </c>
      <c r="B312" t="s">
        <v>1855</v>
      </c>
      <c r="C312">
        <v>27918</v>
      </c>
      <c r="D312">
        <v>155</v>
      </c>
      <c r="E312" t="s">
        <v>37</v>
      </c>
      <c r="F312">
        <v>99000000</v>
      </c>
      <c r="G312">
        <v>7.2</v>
      </c>
      <c r="H312">
        <f>Table13[[#This Row],[budget]]-Table13[[#This Row],[gross]]</f>
        <v>-31174897</v>
      </c>
      <c r="I312">
        <v>33000</v>
      </c>
      <c r="J312">
        <f>0.00001*Table13[[#This Row],[budget]]</f>
        <v>990.00000000000011</v>
      </c>
      <c r="K312" s="1">
        <f>0</f>
        <v>0</v>
      </c>
    </row>
    <row r="313" spans="1:11" x14ac:dyDescent="0.3">
      <c r="A313">
        <v>10200000</v>
      </c>
      <c r="B313" t="s">
        <v>1863</v>
      </c>
      <c r="C313">
        <v>18697</v>
      </c>
      <c r="D313">
        <v>263</v>
      </c>
      <c r="E313" t="s">
        <v>37</v>
      </c>
      <c r="F313">
        <v>10000000</v>
      </c>
      <c r="G313">
        <v>7.3</v>
      </c>
      <c r="H313">
        <f>Table13[[#This Row],[budget]]-Table13[[#This Row],[gross]]</f>
        <v>-200000</v>
      </c>
      <c r="I313">
        <v>578</v>
      </c>
      <c r="J313">
        <f>0.00001*Table13[[#This Row],[budget]]</f>
        <v>100.00000000000001</v>
      </c>
      <c r="K313" s="1">
        <f>0</f>
        <v>0</v>
      </c>
    </row>
    <row r="314" spans="1:11" x14ac:dyDescent="0.3">
      <c r="A314">
        <v>202007640</v>
      </c>
      <c r="B314" t="s">
        <v>1868</v>
      </c>
      <c r="C314">
        <v>248045</v>
      </c>
      <c r="D314">
        <v>890</v>
      </c>
      <c r="E314" t="s">
        <v>37</v>
      </c>
      <c r="F314">
        <v>98000000</v>
      </c>
      <c r="G314">
        <v>6.3</v>
      </c>
      <c r="H314">
        <f>Table13[[#This Row],[budget]]-Table13[[#This Row],[gross]]</f>
        <v>-104007640</v>
      </c>
      <c r="I314">
        <v>0</v>
      </c>
      <c r="J314">
        <f>0.00001*Table13[[#This Row],[budget]]</f>
        <v>980.00000000000011</v>
      </c>
      <c r="K314" s="1">
        <f>0</f>
        <v>0</v>
      </c>
    </row>
    <row r="315" spans="1:11" x14ac:dyDescent="0.3">
      <c r="A315">
        <v>77679638</v>
      </c>
      <c r="B315" t="s">
        <v>1873</v>
      </c>
      <c r="C315">
        <v>314033</v>
      </c>
      <c r="D315">
        <v>1166</v>
      </c>
      <c r="E315" t="s">
        <v>37</v>
      </c>
      <c r="F315">
        <v>100000000</v>
      </c>
      <c r="G315">
        <v>7.5</v>
      </c>
      <c r="H315">
        <f>Table13[[#This Row],[budget]]-Table13[[#This Row],[gross]]</f>
        <v>22320362</v>
      </c>
      <c r="I315">
        <v>0</v>
      </c>
      <c r="J315">
        <f>0.00001*Table13[[#This Row],[budget]]</f>
        <v>1000.0000000000001</v>
      </c>
      <c r="K315" s="1">
        <f>0</f>
        <v>0</v>
      </c>
    </row>
    <row r="316" spans="1:11" hidden="1" x14ac:dyDescent="0.3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">
      <c r="A317">
        <v>58867694</v>
      </c>
      <c r="B317" t="s">
        <v>1887</v>
      </c>
      <c r="C317">
        <v>54077</v>
      </c>
      <c r="D317">
        <v>112</v>
      </c>
      <c r="E317" t="s">
        <v>37</v>
      </c>
      <c r="F317">
        <v>100000000</v>
      </c>
      <c r="G317">
        <v>6.8</v>
      </c>
      <c r="H317">
        <f>Table13[[#This Row],[budget]]-Table13[[#This Row],[gross]]</f>
        <v>41132306</v>
      </c>
      <c r="I317">
        <v>0</v>
      </c>
      <c r="J317">
        <f>0.00001*Table13[[#This Row],[budget]]</f>
        <v>1000.0000000000001</v>
      </c>
      <c r="K317" s="1">
        <f>0</f>
        <v>0</v>
      </c>
    </row>
    <row r="318" spans="1:11" x14ac:dyDescent="0.3">
      <c r="A318">
        <v>59475623</v>
      </c>
      <c r="B318" t="s">
        <v>1894</v>
      </c>
      <c r="C318">
        <v>49739</v>
      </c>
      <c r="D318">
        <v>407</v>
      </c>
      <c r="E318" t="s">
        <v>37</v>
      </c>
      <c r="F318">
        <v>90000000</v>
      </c>
      <c r="G318">
        <v>5.2</v>
      </c>
      <c r="H318">
        <f>Table13[[#This Row],[budget]]-Table13[[#This Row],[gross]]</f>
        <v>30524377</v>
      </c>
      <c r="I318">
        <v>0</v>
      </c>
      <c r="J318">
        <f>0.00001*Table13[[#This Row],[budget]]</f>
        <v>900.00000000000011</v>
      </c>
      <c r="K318" s="1">
        <f>0</f>
        <v>0</v>
      </c>
    </row>
    <row r="319" spans="1:11" x14ac:dyDescent="0.3">
      <c r="A319">
        <v>108638745</v>
      </c>
      <c r="B319" t="s">
        <v>1899</v>
      </c>
      <c r="C319">
        <v>292022</v>
      </c>
      <c r="D319">
        <v>1103</v>
      </c>
      <c r="E319" t="s">
        <v>37</v>
      </c>
      <c r="F319">
        <v>92000000</v>
      </c>
      <c r="G319">
        <v>7.7</v>
      </c>
      <c r="H319">
        <f>Table13[[#This Row],[budget]]-Table13[[#This Row],[gross]]</f>
        <v>-16638745</v>
      </c>
      <c r="I319">
        <v>10000</v>
      </c>
      <c r="J319">
        <f>0.00001*Table13[[#This Row],[budget]]</f>
        <v>920.00000000000011</v>
      </c>
      <c r="K319" s="1">
        <f>0</f>
        <v>0</v>
      </c>
    </row>
    <row r="320" spans="1:11" x14ac:dyDescent="0.3">
      <c r="A320">
        <v>86897182</v>
      </c>
      <c r="B320" t="s">
        <v>1904</v>
      </c>
      <c r="C320">
        <v>106790</v>
      </c>
      <c r="D320">
        <v>177</v>
      </c>
      <c r="E320" t="s">
        <v>37</v>
      </c>
      <c r="F320">
        <v>95000000</v>
      </c>
      <c r="G320">
        <v>6.2</v>
      </c>
      <c r="H320">
        <f>Table13[[#This Row],[budget]]-Table13[[#This Row],[gross]]</f>
        <v>8102818</v>
      </c>
      <c r="I320">
        <v>18000</v>
      </c>
      <c r="J320">
        <f>0.00001*Table13[[#This Row],[budget]]</f>
        <v>950.00000000000011</v>
      </c>
      <c r="K320" s="1">
        <f>0</f>
        <v>0</v>
      </c>
    </row>
    <row r="321" spans="1:11" x14ac:dyDescent="0.3">
      <c r="A321">
        <v>63540020</v>
      </c>
      <c r="B321" t="s">
        <v>1910</v>
      </c>
      <c r="C321">
        <v>343274</v>
      </c>
      <c r="D321">
        <v>742</v>
      </c>
      <c r="E321" t="s">
        <v>37</v>
      </c>
      <c r="F321">
        <v>93000000</v>
      </c>
      <c r="G321">
        <v>7.7</v>
      </c>
      <c r="H321">
        <f>Table13[[#This Row],[budget]]-Table13[[#This Row],[gross]]</f>
        <v>29459980</v>
      </c>
      <c r="I321">
        <v>18000</v>
      </c>
      <c r="J321">
        <f>0.00001*Table13[[#This Row],[budget]]</f>
        <v>930.00000000000011</v>
      </c>
      <c r="K321" s="1">
        <f>0</f>
        <v>0</v>
      </c>
    </row>
    <row r="322" spans="1:11" x14ac:dyDescent="0.3">
      <c r="A322">
        <v>95328937</v>
      </c>
      <c r="B322" t="s">
        <v>1916</v>
      </c>
      <c r="C322">
        <v>59581</v>
      </c>
      <c r="D322">
        <v>293</v>
      </c>
      <c r="E322" t="s">
        <v>37</v>
      </c>
      <c r="F322">
        <v>100000000</v>
      </c>
      <c r="G322">
        <v>4.3</v>
      </c>
      <c r="H322">
        <f>Table13[[#This Row],[budget]]-Table13[[#This Row],[gross]]</f>
        <v>4671063</v>
      </c>
      <c r="I322">
        <v>0</v>
      </c>
      <c r="J322">
        <f>0.00001*Table13[[#This Row],[budget]]</f>
        <v>1000.0000000000001</v>
      </c>
      <c r="K322" s="1">
        <f>0</f>
        <v>0</v>
      </c>
    </row>
    <row r="323" spans="1:11" x14ac:dyDescent="0.3">
      <c r="A323">
        <v>50802661</v>
      </c>
      <c r="B323" t="s">
        <v>1924</v>
      </c>
      <c r="C323">
        <v>58300</v>
      </c>
      <c r="D323">
        <v>139</v>
      </c>
      <c r="E323" t="s">
        <v>37</v>
      </c>
      <c r="F323">
        <v>95000000</v>
      </c>
      <c r="G323">
        <v>6.9</v>
      </c>
      <c r="H323">
        <f>Table13[[#This Row],[budget]]-Table13[[#This Row],[gross]]</f>
        <v>44197339</v>
      </c>
      <c r="I323">
        <v>0</v>
      </c>
      <c r="J323">
        <f>0.00001*Table13[[#This Row],[budget]]</f>
        <v>950.00000000000011</v>
      </c>
      <c r="K323" s="1">
        <f>0</f>
        <v>0</v>
      </c>
    </row>
    <row r="324" spans="1:11" x14ac:dyDescent="0.3">
      <c r="A324">
        <v>161317423</v>
      </c>
      <c r="B324" t="s">
        <v>1928</v>
      </c>
      <c r="C324">
        <v>145321</v>
      </c>
      <c r="D324">
        <v>139</v>
      </c>
      <c r="E324" t="s">
        <v>37</v>
      </c>
      <c r="F324">
        <v>95000000</v>
      </c>
      <c r="G324">
        <v>6.6</v>
      </c>
      <c r="H324">
        <f>Table13[[#This Row],[budget]]-Table13[[#This Row],[gross]]</f>
        <v>-66317423</v>
      </c>
      <c r="I324">
        <v>14000</v>
      </c>
      <c r="J324">
        <f>0.00001*Table13[[#This Row],[budget]]</f>
        <v>950.00000000000011</v>
      </c>
      <c r="K324" s="1">
        <f>0</f>
        <v>0</v>
      </c>
    </row>
    <row r="325" spans="1:11" x14ac:dyDescent="0.3">
      <c r="A325">
        <v>201148159</v>
      </c>
      <c r="B325" t="s">
        <v>1934</v>
      </c>
      <c r="C325">
        <v>103737</v>
      </c>
      <c r="D325">
        <v>322</v>
      </c>
      <c r="E325" t="s">
        <v>37</v>
      </c>
      <c r="F325">
        <v>95000000</v>
      </c>
      <c r="G325">
        <v>7</v>
      </c>
      <c r="H325">
        <f>Table13[[#This Row],[budget]]-Table13[[#This Row],[gross]]</f>
        <v>-106148159</v>
      </c>
      <c r="I325">
        <v>56000</v>
      </c>
      <c r="J325">
        <f>0.00001*Table13[[#This Row],[budget]]</f>
        <v>950.00000000000011</v>
      </c>
      <c r="K325" s="1">
        <f>0</f>
        <v>0</v>
      </c>
    </row>
    <row r="326" spans="1:11" x14ac:dyDescent="0.3">
      <c r="A326">
        <v>43982842</v>
      </c>
      <c r="B326" t="s">
        <v>1940</v>
      </c>
      <c r="C326">
        <v>125109</v>
      </c>
      <c r="D326">
        <v>593</v>
      </c>
      <c r="E326" t="s">
        <v>37</v>
      </c>
      <c r="F326">
        <v>65000000</v>
      </c>
      <c r="G326">
        <v>6.7</v>
      </c>
      <c r="H326">
        <f>Table13[[#This Row],[budget]]-Table13[[#This Row],[gross]]</f>
        <v>21017158</v>
      </c>
      <c r="I326">
        <v>16000</v>
      </c>
      <c r="J326">
        <f>0.00001*Table13[[#This Row],[budget]]</f>
        <v>650</v>
      </c>
      <c r="K326" s="1">
        <f>0</f>
        <v>0</v>
      </c>
    </row>
    <row r="327" spans="1:11" x14ac:dyDescent="0.3">
      <c r="A327">
        <v>380838870</v>
      </c>
      <c r="B327" t="s">
        <v>1944</v>
      </c>
      <c r="C327">
        <v>692482</v>
      </c>
      <c r="D327">
        <v>866</v>
      </c>
      <c r="E327" t="s">
        <v>37</v>
      </c>
      <c r="F327">
        <v>94000000</v>
      </c>
      <c r="G327">
        <v>8.1999999999999993</v>
      </c>
      <c r="H327">
        <f>Table13[[#This Row],[budget]]-Table13[[#This Row],[gross]]</f>
        <v>-286838870</v>
      </c>
      <c r="I327">
        <v>11000</v>
      </c>
      <c r="J327">
        <f>0.00001*Table13[[#This Row],[budget]]</f>
        <v>940.00000000000011</v>
      </c>
      <c r="K327" s="1">
        <f>0</f>
        <v>0</v>
      </c>
    </row>
    <row r="328" spans="1:11" x14ac:dyDescent="0.3">
      <c r="A328">
        <v>377019252</v>
      </c>
      <c r="B328" t="s">
        <v>1947</v>
      </c>
      <c r="C328">
        <v>1215718</v>
      </c>
      <c r="D328">
        <v>3189</v>
      </c>
      <c r="E328" t="s">
        <v>37</v>
      </c>
      <c r="F328">
        <v>94000000</v>
      </c>
      <c r="G328">
        <v>8.9</v>
      </c>
      <c r="H328">
        <f>Table13[[#This Row],[budget]]-Table13[[#This Row],[gross]]</f>
        <v>-283019252</v>
      </c>
      <c r="I328">
        <v>16000</v>
      </c>
      <c r="J328">
        <f>0.00001*Table13[[#This Row],[budget]]</f>
        <v>940.00000000000011</v>
      </c>
      <c r="K328" s="1">
        <f>0</f>
        <v>0</v>
      </c>
    </row>
    <row r="329" spans="1:11" x14ac:dyDescent="0.3">
      <c r="A329">
        <v>340478898</v>
      </c>
      <c r="B329" t="s">
        <v>1951</v>
      </c>
      <c r="C329">
        <v>1100446</v>
      </c>
      <c r="D329">
        <v>2417</v>
      </c>
      <c r="E329" t="s">
        <v>37</v>
      </c>
      <c r="F329">
        <v>94000000</v>
      </c>
      <c r="G329">
        <v>8.6999999999999993</v>
      </c>
      <c r="H329">
        <f>Table13[[#This Row],[budget]]-Table13[[#This Row],[gross]]</f>
        <v>-246478898</v>
      </c>
      <c r="I329">
        <v>10000</v>
      </c>
      <c r="J329">
        <f>0.00001*Table13[[#This Row],[budget]]</f>
        <v>940.00000000000011</v>
      </c>
      <c r="K329" s="1">
        <f>0</f>
        <v>0</v>
      </c>
    </row>
    <row r="330" spans="1:11" x14ac:dyDescent="0.3">
      <c r="A330">
        <v>17176900</v>
      </c>
      <c r="B330" t="s">
        <v>1955</v>
      </c>
      <c r="C330">
        <v>54501</v>
      </c>
      <c r="D330">
        <v>154</v>
      </c>
      <c r="E330" t="s">
        <v>37</v>
      </c>
      <c r="F330">
        <v>95000000</v>
      </c>
      <c r="G330">
        <v>5.5</v>
      </c>
      <c r="H330">
        <f>Table13[[#This Row],[budget]]-Table13[[#This Row],[gross]]</f>
        <v>77823100</v>
      </c>
      <c r="I330">
        <v>16000</v>
      </c>
      <c r="J330">
        <f>0.00001*Table13[[#This Row],[budget]]</f>
        <v>950.00000000000011</v>
      </c>
      <c r="K330" s="1">
        <f>0</f>
        <v>0</v>
      </c>
    </row>
    <row r="331" spans="1:11" x14ac:dyDescent="0.3">
      <c r="A331">
        <v>131144183</v>
      </c>
      <c r="B331" t="s">
        <v>1959</v>
      </c>
      <c r="C331">
        <v>157016</v>
      </c>
      <c r="D331">
        <v>824</v>
      </c>
      <c r="E331" t="s">
        <v>37</v>
      </c>
      <c r="F331">
        <v>115000000</v>
      </c>
      <c r="G331">
        <v>5.7</v>
      </c>
      <c r="H331">
        <f>Table13[[#This Row],[budget]]-Table13[[#This Row],[gross]]</f>
        <v>-16144183</v>
      </c>
      <c r="I331">
        <v>0</v>
      </c>
      <c r="J331">
        <f>0.00001*Table13[[#This Row],[budget]]</f>
        <v>1150</v>
      </c>
      <c r="K331" s="1">
        <f>0</f>
        <v>0</v>
      </c>
    </row>
    <row r="332" spans="1:11" x14ac:dyDescent="0.3">
      <c r="A332">
        <v>23014504</v>
      </c>
      <c r="B332" t="s">
        <v>1965</v>
      </c>
      <c r="C332">
        <v>172707</v>
      </c>
      <c r="D332">
        <v>462</v>
      </c>
      <c r="E332" t="s">
        <v>37</v>
      </c>
      <c r="F332">
        <v>100000000</v>
      </c>
      <c r="G332">
        <v>6.3</v>
      </c>
      <c r="H332">
        <f>Table13[[#This Row],[budget]]-Table13[[#This Row],[gross]]</f>
        <v>76985496</v>
      </c>
      <c r="I332">
        <v>37000</v>
      </c>
      <c r="J332">
        <f>0.00001*Table13[[#This Row],[budget]]</f>
        <v>1000.0000000000001</v>
      </c>
      <c r="K332" s="1">
        <f>0</f>
        <v>0</v>
      </c>
    </row>
    <row r="333" spans="1:11" x14ac:dyDescent="0.3">
      <c r="A333">
        <v>181166115</v>
      </c>
      <c r="B333" t="s">
        <v>1970</v>
      </c>
      <c r="C333">
        <v>219501</v>
      </c>
      <c r="D333">
        <v>1236</v>
      </c>
      <c r="E333" t="s">
        <v>37</v>
      </c>
      <c r="F333">
        <v>93000000</v>
      </c>
      <c r="G333">
        <v>5.9</v>
      </c>
      <c r="H333">
        <f>Table13[[#This Row],[budget]]-Table13[[#This Row],[gross]]</f>
        <v>-88166115</v>
      </c>
      <c r="I333">
        <v>0</v>
      </c>
      <c r="J333">
        <f>0.00001*Table13[[#This Row],[budget]]</f>
        <v>930.00000000000011</v>
      </c>
      <c r="K333" s="1">
        <f>0</f>
        <v>0</v>
      </c>
    </row>
    <row r="334" spans="1:11" x14ac:dyDescent="0.3">
      <c r="A334">
        <v>176740650</v>
      </c>
      <c r="B334" t="s">
        <v>1976</v>
      </c>
      <c r="C334">
        <v>403836</v>
      </c>
      <c r="D334">
        <v>646</v>
      </c>
      <c r="E334" t="s">
        <v>37</v>
      </c>
      <c r="F334">
        <v>93000000</v>
      </c>
      <c r="G334">
        <v>7.6</v>
      </c>
      <c r="H334">
        <f>Table13[[#This Row],[budget]]-Table13[[#This Row],[gross]]</f>
        <v>-83740650</v>
      </c>
      <c r="I334">
        <v>47000</v>
      </c>
      <c r="J334">
        <f>0.00001*Table13[[#This Row],[budget]]</f>
        <v>930.00000000000011</v>
      </c>
      <c r="K334" s="1">
        <f>0</f>
        <v>0</v>
      </c>
    </row>
    <row r="335" spans="1:11" x14ac:dyDescent="0.3">
      <c r="A335">
        <v>71148699</v>
      </c>
      <c r="B335" t="s">
        <v>1981</v>
      </c>
      <c r="C335">
        <v>68935</v>
      </c>
      <c r="D335">
        <v>125</v>
      </c>
      <c r="E335" t="s">
        <v>37</v>
      </c>
      <c r="F335">
        <v>90000000</v>
      </c>
      <c r="G335">
        <v>6.6</v>
      </c>
      <c r="H335">
        <f>Table13[[#This Row],[budget]]-Table13[[#This Row],[gross]]</f>
        <v>18851301</v>
      </c>
      <c r="I335">
        <v>0</v>
      </c>
      <c r="J335">
        <f>0.00001*Table13[[#This Row],[budget]]</f>
        <v>900.00000000000011</v>
      </c>
      <c r="K335" s="1">
        <f>0</f>
        <v>0</v>
      </c>
    </row>
    <row r="336" spans="1:11" x14ac:dyDescent="0.3">
      <c r="A336">
        <v>67344392</v>
      </c>
      <c r="B336" t="s">
        <v>1987</v>
      </c>
      <c r="C336">
        <v>165618</v>
      </c>
      <c r="D336">
        <v>503</v>
      </c>
      <c r="E336" t="s">
        <v>37</v>
      </c>
      <c r="F336">
        <v>92000000</v>
      </c>
      <c r="G336">
        <v>5.3</v>
      </c>
      <c r="H336">
        <f>Table13[[#This Row],[budget]]-Table13[[#This Row],[gross]]</f>
        <v>24655608</v>
      </c>
      <c r="I336">
        <v>66000</v>
      </c>
      <c r="J336">
        <f>0.00001*Table13[[#This Row],[budget]]</f>
        <v>920.00000000000011</v>
      </c>
      <c r="K336" s="1">
        <f>0</f>
        <v>0</v>
      </c>
    </row>
    <row r="337" spans="1:11" x14ac:dyDescent="0.3">
      <c r="A337">
        <v>22406362</v>
      </c>
      <c r="B337" t="s">
        <v>1993</v>
      </c>
      <c r="C337">
        <v>16832</v>
      </c>
      <c r="D337">
        <v>267</v>
      </c>
      <c r="E337" t="s">
        <v>37</v>
      </c>
      <c r="F337">
        <v>107000000</v>
      </c>
      <c r="G337">
        <v>6</v>
      </c>
      <c r="H337">
        <f>Table13[[#This Row],[budget]]-Table13[[#This Row],[gross]]</f>
        <v>84593638</v>
      </c>
      <c r="I337">
        <v>701</v>
      </c>
      <c r="J337">
        <f>0.00001*Table13[[#This Row],[budget]]</f>
        <v>1070</v>
      </c>
      <c r="K337" s="1">
        <f>0</f>
        <v>0</v>
      </c>
    </row>
    <row r="338" spans="1:11" x14ac:dyDescent="0.3">
      <c r="A338">
        <v>261437578</v>
      </c>
      <c r="B338" t="s">
        <v>1999</v>
      </c>
      <c r="C338">
        <v>479166</v>
      </c>
      <c r="D338">
        <v>815</v>
      </c>
      <c r="E338" t="s">
        <v>37</v>
      </c>
      <c r="F338">
        <v>92000000</v>
      </c>
      <c r="G338">
        <v>8</v>
      </c>
      <c r="H338">
        <f>Table13[[#This Row],[budget]]-Table13[[#This Row],[gross]]</f>
        <v>-169437578</v>
      </c>
      <c r="I338">
        <v>0</v>
      </c>
      <c r="J338">
        <f>0.00001*Table13[[#This Row],[budget]]</f>
        <v>920.00000000000011</v>
      </c>
      <c r="K338" s="1">
        <f>0</f>
        <v>0</v>
      </c>
    </row>
    <row r="339" spans="1:11" x14ac:dyDescent="0.3">
      <c r="A339">
        <v>11000000</v>
      </c>
      <c r="B339" t="s">
        <v>2005</v>
      </c>
      <c r="C339">
        <v>21102</v>
      </c>
      <c r="D339">
        <v>169</v>
      </c>
      <c r="E339" t="s">
        <v>37</v>
      </c>
      <c r="F339">
        <v>98000000</v>
      </c>
      <c r="G339">
        <v>5.6</v>
      </c>
      <c r="H339">
        <f>Table13[[#This Row],[budget]]-Table13[[#This Row],[gross]]</f>
        <v>87000000</v>
      </c>
      <c r="I339">
        <v>1000</v>
      </c>
      <c r="J339">
        <f>0.00001*Table13[[#This Row],[budget]]</f>
        <v>980.00000000000011</v>
      </c>
      <c r="K339" s="1">
        <f>0</f>
        <v>0</v>
      </c>
    </row>
    <row r="340" spans="1:11" x14ac:dyDescent="0.3">
      <c r="A340">
        <v>88761720</v>
      </c>
      <c r="B340" t="s">
        <v>2009</v>
      </c>
      <c r="C340">
        <v>141179</v>
      </c>
      <c r="D340">
        <v>419</v>
      </c>
      <c r="E340" t="s">
        <v>37</v>
      </c>
      <c r="F340">
        <v>95000000</v>
      </c>
      <c r="G340">
        <v>5.9</v>
      </c>
      <c r="H340">
        <f>Table13[[#This Row],[budget]]-Table13[[#This Row],[gross]]</f>
        <v>6238280</v>
      </c>
      <c r="I340">
        <v>9000</v>
      </c>
      <c r="J340">
        <f>0.00001*Table13[[#This Row],[budget]]</f>
        <v>950.00000000000011</v>
      </c>
      <c r="K340" s="1">
        <f>0</f>
        <v>0</v>
      </c>
    </row>
    <row r="341" spans="1:11" x14ac:dyDescent="0.3">
      <c r="A341">
        <v>250147615</v>
      </c>
      <c r="B341" t="s">
        <v>2013</v>
      </c>
      <c r="C341">
        <v>403014</v>
      </c>
      <c r="D341">
        <v>289</v>
      </c>
      <c r="E341" t="s">
        <v>37</v>
      </c>
      <c r="F341">
        <v>90000000</v>
      </c>
      <c r="G341">
        <v>7.3</v>
      </c>
      <c r="H341">
        <f>Table13[[#This Row],[budget]]-Table13[[#This Row],[gross]]</f>
        <v>-160147615</v>
      </c>
      <c r="I341">
        <v>0</v>
      </c>
      <c r="J341">
        <f>0.00001*Table13[[#This Row],[budget]]</f>
        <v>900.00000000000011</v>
      </c>
      <c r="K341" s="1">
        <f>0</f>
        <v>0</v>
      </c>
    </row>
    <row r="342" spans="1:11" x14ac:dyDescent="0.3">
      <c r="A342">
        <v>245823397</v>
      </c>
      <c r="B342" t="s">
        <v>2017</v>
      </c>
      <c r="C342">
        <v>385871</v>
      </c>
      <c r="D342">
        <v>515</v>
      </c>
      <c r="E342" t="s">
        <v>37</v>
      </c>
      <c r="F342">
        <v>90000000</v>
      </c>
      <c r="G342">
        <v>7.9</v>
      </c>
      <c r="H342">
        <f>Table13[[#This Row],[budget]]-Table13[[#This Row],[gross]]</f>
        <v>-155823397</v>
      </c>
      <c r="I342">
        <v>0</v>
      </c>
      <c r="J342">
        <f>0.00001*Table13[[#This Row],[budget]]</f>
        <v>900.00000000000011</v>
      </c>
      <c r="K342" s="1">
        <f>0</f>
        <v>0</v>
      </c>
    </row>
    <row r="343" spans="1:11" x14ac:dyDescent="0.3">
      <c r="A343">
        <v>81557479</v>
      </c>
      <c r="B343" t="s">
        <v>2020</v>
      </c>
      <c r="C343">
        <v>149947</v>
      </c>
      <c r="D343">
        <v>326</v>
      </c>
      <c r="E343" t="s">
        <v>37</v>
      </c>
      <c r="F343">
        <v>100000000</v>
      </c>
      <c r="G343">
        <v>6.8</v>
      </c>
      <c r="H343">
        <f>Table13[[#This Row],[budget]]-Table13[[#This Row],[gross]]</f>
        <v>18442521</v>
      </c>
      <c r="I343">
        <v>18000</v>
      </c>
      <c r="J343">
        <f>0.00001*Table13[[#This Row],[budget]]</f>
        <v>1000.0000000000001</v>
      </c>
      <c r="K343" s="1">
        <f>0</f>
        <v>0</v>
      </c>
    </row>
    <row r="344" spans="1:11" x14ac:dyDescent="0.3">
      <c r="A344">
        <v>226138454</v>
      </c>
      <c r="B344" t="s">
        <v>2026</v>
      </c>
      <c r="C344">
        <v>160440</v>
      </c>
      <c r="D344">
        <v>394</v>
      </c>
      <c r="E344" t="s">
        <v>37</v>
      </c>
      <c r="F344">
        <v>90000000</v>
      </c>
      <c r="G344">
        <v>6.6</v>
      </c>
      <c r="H344">
        <f>Table13[[#This Row],[budget]]-Table13[[#This Row],[gross]]</f>
        <v>-136138454</v>
      </c>
      <c r="I344">
        <v>0</v>
      </c>
      <c r="J344">
        <f>0.00001*Table13[[#This Row],[budget]]</f>
        <v>900.00000000000011</v>
      </c>
      <c r="K344" s="1">
        <f>0</f>
        <v>0</v>
      </c>
    </row>
    <row r="345" spans="1:11" x14ac:dyDescent="0.3">
      <c r="A345">
        <v>155370362</v>
      </c>
      <c r="B345" t="s">
        <v>2032</v>
      </c>
      <c r="C345">
        <v>98403</v>
      </c>
      <c r="D345">
        <v>683</v>
      </c>
      <c r="E345" t="s">
        <v>37</v>
      </c>
      <c r="F345">
        <v>100000000</v>
      </c>
      <c r="G345">
        <v>6.6</v>
      </c>
      <c r="H345">
        <f>Table13[[#This Row],[budget]]-Table13[[#This Row],[gross]]</f>
        <v>-55370362</v>
      </c>
      <c r="I345">
        <v>0</v>
      </c>
      <c r="J345">
        <f>0.00001*Table13[[#This Row],[budget]]</f>
        <v>1000.0000000000001</v>
      </c>
      <c r="K345" s="1">
        <f>0</f>
        <v>0</v>
      </c>
    </row>
    <row r="346" spans="1:11" x14ac:dyDescent="0.3">
      <c r="A346">
        <v>124870275</v>
      </c>
      <c r="B346" t="s">
        <v>2039</v>
      </c>
      <c r="C346">
        <v>152601</v>
      </c>
      <c r="D346">
        <v>156</v>
      </c>
      <c r="E346" t="s">
        <v>37</v>
      </c>
      <c r="F346">
        <v>100000000</v>
      </c>
      <c r="G346">
        <v>7</v>
      </c>
      <c r="H346">
        <f>Table13[[#This Row],[budget]]-Table13[[#This Row],[gross]]</f>
        <v>-24870275</v>
      </c>
      <c r="I346">
        <v>0</v>
      </c>
      <c r="J346">
        <f>0.00001*Table13[[#This Row],[budget]]</f>
        <v>1000.0000000000001</v>
      </c>
      <c r="K346" s="1">
        <f>0</f>
        <v>0</v>
      </c>
    </row>
    <row r="347" spans="1:11" x14ac:dyDescent="0.3">
      <c r="A347">
        <v>196573705</v>
      </c>
      <c r="B347" t="s">
        <v>2045</v>
      </c>
      <c r="C347">
        <v>166791</v>
      </c>
      <c r="D347">
        <v>132</v>
      </c>
      <c r="E347" t="s">
        <v>37</v>
      </c>
      <c r="F347">
        <v>90000000</v>
      </c>
      <c r="G347">
        <v>7</v>
      </c>
      <c r="H347">
        <f>Table13[[#This Row],[budget]]-Table13[[#This Row],[gross]]</f>
        <v>-106573705</v>
      </c>
      <c r="I347">
        <v>0</v>
      </c>
      <c r="J347">
        <f>0.00001*Table13[[#This Row],[budget]]</f>
        <v>900.00000000000011</v>
      </c>
      <c r="K347" s="1">
        <f>0</f>
        <v>0</v>
      </c>
    </row>
    <row r="348" spans="1:11" x14ac:dyDescent="0.3">
      <c r="A348">
        <v>58229120</v>
      </c>
      <c r="B348" t="s">
        <v>2052</v>
      </c>
      <c r="C348">
        <v>236421</v>
      </c>
      <c r="D348">
        <v>515</v>
      </c>
      <c r="E348" t="s">
        <v>37</v>
      </c>
      <c r="F348">
        <v>90000000</v>
      </c>
      <c r="G348">
        <v>7.3</v>
      </c>
      <c r="H348">
        <f>Table13[[#This Row],[budget]]-Table13[[#This Row],[gross]]</f>
        <v>31770880</v>
      </c>
      <c r="I348">
        <v>70000</v>
      </c>
      <c r="J348">
        <f>0.00001*Table13[[#This Row],[budget]]</f>
        <v>900.00000000000011</v>
      </c>
      <c r="K348" s="1">
        <f>0</f>
        <v>0</v>
      </c>
    </row>
    <row r="349" spans="1:11" x14ac:dyDescent="0.3">
      <c r="A349">
        <v>125305545</v>
      </c>
      <c r="B349" t="s">
        <v>2058</v>
      </c>
      <c r="C349">
        <v>145350</v>
      </c>
      <c r="D349">
        <v>643</v>
      </c>
      <c r="E349" t="s">
        <v>37</v>
      </c>
      <c r="F349">
        <v>92000000</v>
      </c>
      <c r="G349">
        <v>5.5</v>
      </c>
      <c r="H349">
        <f>Table13[[#This Row],[budget]]-Table13[[#This Row],[gross]]</f>
        <v>-33305545</v>
      </c>
      <c r="I349">
        <v>0</v>
      </c>
      <c r="J349">
        <f>0.00001*Table13[[#This Row],[budget]]</f>
        <v>920.00000000000011</v>
      </c>
      <c r="K349" s="1">
        <f>0</f>
        <v>0</v>
      </c>
    </row>
    <row r="350" spans="1:11" x14ac:dyDescent="0.3">
      <c r="A350">
        <v>132373442</v>
      </c>
      <c r="B350" t="s">
        <v>2063</v>
      </c>
      <c r="C350">
        <v>873649</v>
      </c>
      <c r="D350">
        <v>2054</v>
      </c>
      <c r="E350" t="s">
        <v>37</v>
      </c>
      <c r="F350">
        <v>90000000</v>
      </c>
      <c r="G350">
        <v>8.5</v>
      </c>
      <c r="H350">
        <f>Table13[[#This Row],[budget]]-Table13[[#This Row],[gross]]</f>
        <v>-42373442</v>
      </c>
      <c r="I350">
        <v>29000</v>
      </c>
      <c r="J350">
        <f>0.00001*Table13[[#This Row],[budget]]</f>
        <v>900.00000000000011</v>
      </c>
      <c r="K350" s="1">
        <f>0</f>
        <v>0</v>
      </c>
    </row>
    <row r="351" spans="1:11" x14ac:dyDescent="0.3">
      <c r="A351">
        <v>120618403</v>
      </c>
      <c r="B351" t="s">
        <v>2069</v>
      </c>
      <c r="C351">
        <v>171792</v>
      </c>
      <c r="D351">
        <v>222</v>
      </c>
      <c r="E351" t="s">
        <v>37</v>
      </c>
      <c r="F351">
        <v>90000000</v>
      </c>
      <c r="G351">
        <v>7.5</v>
      </c>
      <c r="H351">
        <f>Table13[[#This Row],[budget]]-Table13[[#This Row],[gross]]</f>
        <v>-30618403</v>
      </c>
      <c r="I351">
        <v>12000</v>
      </c>
      <c r="J351">
        <f>0.00001*Table13[[#This Row],[budget]]</f>
        <v>900.00000000000011</v>
      </c>
      <c r="K351" s="1">
        <f>0</f>
        <v>0</v>
      </c>
    </row>
    <row r="352" spans="1:11" x14ac:dyDescent="0.3">
      <c r="A352">
        <v>110416702</v>
      </c>
      <c r="B352" t="s">
        <v>2074</v>
      </c>
      <c r="C352">
        <v>307539</v>
      </c>
      <c r="D352">
        <v>577</v>
      </c>
      <c r="E352" t="s">
        <v>37</v>
      </c>
      <c r="F352">
        <v>92000000</v>
      </c>
      <c r="G352">
        <v>7</v>
      </c>
      <c r="H352">
        <f>Table13[[#This Row],[budget]]-Table13[[#This Row],[gross]]</f>
        <v>-18416702</v>
      </c>
      <c r="I352">
        <v>0</v>
      </c>
      <c r="J352">
        <f>0.00001*Table13[[#This Row],[budget]]</f>
        <v>920.00000000000011</v>
      </c>
      <c r="K352" s="1">
        <f>0</f>
        <v>0</v>
      </c>
    </row>
    <row r="353" spans="1:11" x14ac:dyDescent="0.3">
      <c r="A353">
        <v>102515793</v>
      </c>
      <c r="B353" t="s">
        <v>2080</v>
      </c>
      <c r="C353">
        <v>330152</v>
      </c>
      <c r="D353">
        <v>632</v>
      </c>
      <c r="E353" t="s">
        <v>37</v>
      </c>
      <c r="F353">
        <v>90000000</v>
      </c>
      <c r="G353">
        <v>7.8</v>
      </c>
      <c r="H353">
        <f>Table13[[#This Row],[budget]]-Table13[[#This Row],[gross]]</f>
        <v>-12515793</v>
      </c>
      <c r="I353">
        <v>54000</v>
      </c>
      <c r="J353">
        <f>0.00001*Table13[[#This Row],[budget]]</f>
        <v>900.00000000000011</v>
      </c>
      <c r="K353" s="1">
        <f>0</f>
        <v>0</v>
      </c>
    </row>
    <row r="354" spans="1:11" x14ac:dyDescent="0.3">
      <c r="A354">
        <v>100012500</v>
      </c>
      <c r="B354" t="s">
        <v>2085</v>
      </c>
      <c r="C354">
        <v>299258</v>
      </c>
      <c r="D354">
        <v>346</v>
      </c>
      <c r="E354" t="s">
        <v>37</v>
      </c>
      <c r="F354">
        <v>90000000</v>
      </c>
      <c r="G354">
        <v>7.6</v>
      </c>
      <c r="H354">
        <f>Table13[[#This Row],[budget]]-Table13[[#This Row],[gross]]</f>
        <v>-10012500</v>
      </c>
      <c r="I354">
        <v>0</v>
      </c>
      <c r="J354">
        <f>0.00001*Table13[[#This Row],[budget]]</f>
        <v>900.00000000000011</v>
      </c>
      <c r="K354" s="1">
        <f>0</f>
        <v>0</v>
      </c>
    </row>
    <row r="355" spans="1:11" x14ac:dyDescent="0.3">
      <c r="A355">
        <v>209019489</v>
      </c>
      <c r="B355" t="s">
        <v>2089</v>
      </c>
      <c r="C355">
        <v>477300</v>
      </c>
      <c r="D355">
        <v>621</v>
      </c>
      <c r="E355" t="s">
        <v>37</v>
      </c>
      <c r="F355">
        <v>90000000</v>
      </c>
      <c r="G355">
        <v>7.6</v>
      </c>
      <c r="H355">
        <f>Table13[[#This Row],[budget]]-Table13[[#This Row],[gross]]</f>
        <v>-119019489</v>
      </c>
      <c r="I355">
        <v>20000</v>
      </c>
      <c r="J355">
        <f>0.00001*Table13[[#This Row],[budget]]</f>
        <v>900.00000000000011</v>
      </c>
      <c r="K355" s="1">
        <f>0</f>
        <v>0</v>
      </c>
    </row>
    <row r="356" spans="1:11" x14ac:dyDescent="0.3">
      <c r="A356">
        <v>84037039</v>
      </c>
      <c r="B356" t="s">
        <v>2099</v>
      </c>
      <c r="C356">
        <v>72591</v>
      </c>
      <c r="D356">
        <v>289</v>
      </c>
      <c r="E356" t="s">
        <v>37</v>
      </c>
      <c r="F356">
        <v>120000000</v>
      </c>
      <c r="G356">
        <v>6.8</v>
      </c>
      <c r="H356">
        <f>Table13[[#This Row],[budget]]-Table13[[#This Row],[gross]]</f>
        <v>35962961</v>
      </c>
      <c r="I356">
        <v>0</v>
      </c>
      <c r="J356">
        <f>0.00001*Table13[[#This Row],[budget]]</f>
        <v>1200</v>
      </c>
      <c r="K356" s="1">
        <f>0</f>
        <v>0</v>
      </c>
    </row>
    <row r="357" spans="1:11" x14ac:dyDescent="0.3">
      <c r="A357">
        <v>85884815</v>
      </c>
      <c r="B357" t="s">
        <v>2107</v>
      </c>
      <c r="C357">
        <v>9418</v>
      </c>
      <c r="D357">
        <v>53</v>
      </c>
      <c r="E357" t="s">
        <v>37</v>
      </c>
      <c r="F357">
        <v>90000000</v>
      </c>
      <c r="G357">
        <v>5</v>
      </c>
      <c r="H357">
        <f>Table13[[#This Row],[budget]]-Table13[[#This Row],[gross]]</f>
        <v>4115185</v>
      </c>
      <c r="I357">
        <v>0</v>
      </c>
      <c r="J357">
        <f>0.00001*Table13[[#This Row],[budget]]</f>
        <v>900.00000000000011</v>
      </c>
      <c r="K357" s="1">
        <f>0</f>
        <v>0</v>
      </c>
    </row>
    <row r="358" spans="1:11" x14ac:dyDescent="0.3">
      <c r="A358">
        <v>83077470</v>
      </c>
      <c r="B358" t="s">
        <v>2112</v>
      </c>
      <c r="C358">
        <v>183247</v>
      </c>
      <c r="D358">
        <v>440</v>
      </c>
      <c r="E358" t="s">
        <v>37</v>
      </c>
      <c r="F358">
        <v>75000000</v>
      </c>
      <c r="G358">
        <v>7.1</v>
      </c>
      <c r="H358">
        <f>Table13[[#This Row],[budget]]-Table13[[#This Row],[gross]]</f>
        <v>-8077470</v>
      </c>
      <c r="I358">
        <v>0</v>
      </c>
      <c r="J358">
        <f>0.00001*Table13[[#This Row],[budget]]</f>
        <v>750.00000000000011</v>
      </c>
      <c r="K358" s="1">
        <f>0</f>
        <v>0</v>
      </c>
    </row>
    <row r="359" spans="1:11" x14ac:dyDescent="0.3">
      <c r="A359">
        <v>100018837</v>
      </c>
      <c r="B359" t="s">
        <v>2118</v>
      </c>
      <c r="C359">
        <v>156348</v>
      </c>
      <c r="D359">
        <v>380</v>
      </c>
      <c r="E359" t="s">
        <v>37</v>
      </c>
      <c r="F359">
        <v>90000000</v>
      </c>
      <c r="G359">
        <v>5.5</v>
      </c>
      <c r="H359">
        <f>Table13[[#This Row],[budget]]-Table13[[#This Row],[gross]]</f>
        <v>-10018837</v>
      </c>
      <c r="I359">
        <v>0</v>
      </c>
      <c r="J359">
        <f>0.00001*Table13[[#This Row],[budget]]</f>
        <v>900.00000000000011</v>
      </c>
      <c r="K359" s="1">
        <f>0</f>
        <v>0</v>
      </c>
    </row>
    <row r="360" spans="1:11" x14ac:dyDescent="0.3">
      <c r="A360">
        <v>78747585</v>
      </c>
      <c r="B360" t="s">
        <v>2123</v>
      </c>
      <c r="C360">
        <v>89770</v>
      </c>
      <c r="D360">
        <v>342</v>
      </c>
      <c r="E360" t="s">
        <v>37</v>
      </c>
      <c r="F360">
        <v>88000000</v>
      </c>
      <c r="G360">
        <v>5.6</v>
      </c>
      <c r="H360">
        <f>Table13[[#This Row],[budget]]-Table13[[#This Row],[gross]]</f>
        <v>9252415</v>
      </c>
      <c r="I360">
        <v>39000</v>
      </c>
      <c r="J360">
        <f>0.00001*Table13[[#This Row],[budget]]</f>
        <v>880.00000000000011</v>
      </c>
      <c r="K360" s="1">
        <f>0</f>
        <v>0</v>
      </c>
    </row>
    <row r="361" spans="1:11" x14ac:dyDescent="0.3">
      <c r="A361">
        <v>78616689</v>
      </c>
      <c r="B361" t="s">
        <v>2127</v>
      </c>
      <c r="C361">
        <v>238747</v>
      </c>
      <c r="D361">
        <v>2153</v>
      </c>
      <c r="E361" t="s">
        <v>37</v>
      </c>
      <c r="F361">
        <v>100000000</v>
      </c>
      <c r="G361">
        <v>7.1</v>
      </c>
      <c r="H361">
        <f>Table13[[#This Row],[budget]]-Table13[[#This Row],[gross]]</f>
        <v>21383311</v>
      </c>
      <c r="I361">
        <v>11000</v>
      </c>
      <c r="J361">
        <f>0.00001*Table13[[#This Row],[budget]]</f>
        <v>1000.0000000000001</v>
      </c>
      <c r="K361" s="1">
        <f>0</f>
        <v>0</v>
      </c>
    </row>
    <row r="362" spans="1:11" x14ac:dyDescent="0.3">
      <c r="A362">
        <v>75817994</v>
      </c>
      <c r="B362" t="s">
        <v>2134</v>
      </c>
      <c r="C362">
        <v>32049</v>
      </c>
      <c r="D362">
        <v>179</v>
      </c>
      <c r="E362" t="s">
        <v>37</v>
      </c>
      <c r="F362">
        <v>90000000</v>
      </c>
      <c r="G362">
        <v>4.9000000000000004</v>
      </c>
      <c r="H362">
        <f>Table13[[#This Row],[budget]]-Table13[[#This Row],[gross]]</f>
        <v>14182006</v>
      </c>
      <c r="I362">
        <v>988</v>
      </c>
      <c r="J362">
        <f>0.00001*Table13[[#This Row],[budget]]</f>
        <v>900.00000000000011</v>
      </c>
      <c r="K362" s="1">
        <f>0</f>
        <v>0</v>
      </c>
    </row>
    <row r="363" spans="1:11" x14ac:dyDescent="0.3">
      <c r="A363">
        <v>100853835</v>
      </c>
      <c r="B363" t="s">
        <v>2140</v>
      </c>
      <c r="C363">
        <v>200556</v>
      </c>
      <c r="D363">
        <v>611</v>
      </c>
      <c r="E363" t="s">
        <v>37</v>
      </c>
      <c r="F363">
        <v>90000000</v>
      </c>
      <c r="G363">
        <v>7.4</v>
      </c>
      <c r="H363">
        <f>Table13[[#This Row],[budget]]-Table13[[#This Row],[gross]]</f>
        <v>-10853835</v>
      </c>
      <c r="I363">
        <v>15000</v>
      </c>
      <c r="J363">
        <f>0.00001*Table13[[#This Row],[budget]]</f>
        <v>900.00000000000011</v>
      </c>
      <c r="K363" s="1">
        <f>0</f>
        <v>0</v>
      </c>
    </row>
    <row r="364" spans="1:11" x14ac:dyDescent="0.3">
      <c r="A364">
        <v>73209340</v>
      </c>
      <c r="B364" t="s">
        <v>2147</v>
      </c>
      <c r="C364">
        <v>101834</v>
      </c>
      <c r="D364">
        <v>628</v>
      </c>
      <c r="E364" t="s">
        <v>37</v>
      </c>
      <c r="F364">
        <v>95000000</v>
      </c>
      <c r="G364">
        <v>5.7</v>
      </c>
      <c r="H364">
        <f>Table13[[#This Row],[budget]]-Table13[[#This Row],[gross]]</f>
        <v>21790660</v>
      </c>
      <c r="I364">
        <v>0</v>
      </c>
      <c r="J364">
        <f>0.00001*Table13[[#This Row],[budget]]</f>
        <v>950.00000000000011</v>
      </c>
      <c r="K364" s="1">
        <f>0</f>
        <v>0</v>
      </c>
    </row>
    <row r="365" spans="1:11" hidden="1" x14ac:dyDescent="0.3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">
      <c r="A366">
        <v>68558662</v>
      </c>
      <c r="B366" t="s">
        <v>2161</v>
      </c>
      <c r="C366">
        <v>86627</v>
      </c>
      <c r="D366">
        <v>204</v>
      </c>
      <c r="E366" t="s">
        <v>37</v>
      </c>
      <c r="F366">
        <v>90000000</v>
      </c>
      <c r="G366">
        <v>5.9</v>
      </c>
      <c r="H366">
        <f>Table13[[#This Row],[budget]]-Table13[[#This Row],[gross]]</f>
        <v>21441338</v>
      </c>
      <c r="I366">
        <v>28000</v>
      </c>
      <c r="J366">
        <f>0.00001*Table13[[#This Row],[budget]]</f>
        <v>900.00000000000011</v>
      </c>
      <c r="K366" s="1">
        <f>0</f>
        <v>0</v>
      </c>
    </row>
    <row r="367" spans="1:11" x14ac:dyDescent="0.3">
      <c r="A367">
        <v>65653758</v>
      </c>
      <c r="B367" t="s">
        <v>2164</v>
      </c>
      <c r="C367">
        <v>102747</v>
      </c>
      <c r="D367">
        <v>316</v>
      </c>
      <c r="E367" t="s">
        <v>37</v>
      </c>
      <c r="F367">
        <v>95000000</v>
      </c>
      <c r="G367">
        <v>5.5</v>
      </c>
      <c r="H367">
        <f>Table13[[#This Row],[budget]]-Table13[[#This Row],[gross]]</f>
        <v>29346242</v>
      </c>
      <c r="I367">
        <v>0</v>
      </c>
      <c r="J367">
        <f>0.00001*Table13[[#This Row],[budget]]</f>
        <v>950.00000000000011</v>
      </c>
      <c r="K367" s="1">
        <f>0</f>
        <v>0</v>
      </c>
    </row>
    <row r="368" spans="1:11" x14ac:dyDescent="0.3">
      <c r="A368">
        <v>64685359</v>
      </c>
      <c r="B368" t="s">
        <v>2168</v>
      </c>
      <c r="C368">
        <v>40862</v>
      </c>
      <c r="D368">
        <v>139</v>
      </c>
      <c r="E368" t="s">
        <v>37</v>
      </c>
      <c r="F368">
        <v>90000000</v>
      </c>
      <c r="G368">
        <v>6.9</v>
      </c>
      <c r="H368">
        <f>Table13[[#This Row],[budget]]-Table13[[#This Row],[gross]]</f>
        <v>25314641</v>
      </c>
      <c r="I368">
        <v>15000</v>
      </c>
      <c r="J368">
        <f>0.00001*Table13[[#This Row],[budget]]</f>
        <v>900.00000000000011</v>
      </c>
      <c r="K368" s="1">
        <f>0</f>
        <v>0</v>
      </c>
    </row>
    <row r="369" spans="1:11" x14ac:dyDescent="0.3">
      <c r="A369">
        <v>61355436</v>
      </c>
      <c r="B369" t="s">
        <v>2174</v>
      </c>
      <c r="C369">
        <v>52136</v>
      </c>
      <c r="D369">
        <v>184</v>
      </c>
      <c r="E369" t="s">
        <v>37</v>
      </c>
      <c r="F369">
        <v>68000000</v>
      </c>
      <c r="G369">
        <v>6.2</v>
      </c>
      <c r="H369">
        <f>Table13[[#This Row],[budget]]-Table13[[#This Row],[gross]]</f>
        <v>6644564</v>
      </c>
      <c r="I369">
        <v>0</v>
      </c>
      <c r="J369">
        <f>0.00001*Table13[[#This Row],[budget]]</f>
        <v>680</v>
      </c>
      <c r="K369" s="1">
        <f>0</f>
        <v>0</v>
      </c>
    </row>
    <row r="370" spans="1:11" x14ac:dyDescent="0.3">
      <c r="A370">
        <v>26871</v>
      </c>
      <c r="B370" t="s">
        <v>2179</v>
      </c>
      <c r="C370">
        <v>121259</v>
      </c>
      <c r="D370">
        <v>361</v>
      </c>
      <c r="E370" t="s">
        <v>37</v>
      </c>
      <c r="F370">
        <v>92000000</v>
      </c>
      <c r="G370">
        <v>7</v>
      </c>
      <c r="H370">
        <f>Table13[[#This Row],[budget]]-Table13[[#This Row],[gross]]</f>
        <v>91973129</v>
      </c>
      <c r="I370">
        <v>0</v>
      </c>
      <c r="J370">
        <f>0.00001*Table13[[#This Row],[budget]]</f>
        <v>920.00000000000011</v>
      </c>
      <c r="K370" s="1">
        <f>0</f>
        <v>0</v>
      </c>
    </row>
    <row r="371" spans="1:11" x14ac:dyDescent="0.3">
      <c r="A371">
        <v>60874615</v>
      </c>
      <c r="B371" t="s">
        <v>2184</v>
      </c>
      <c r="C371">
        <v>60467</v>
      </c>
      <c r="D371">
        <v>949</v>
      </c>
      <c r="E371" t="s">
        <v>37</v>
      </c>
      <c r="F371">
        <v>90000000</v>
      </c>
      <c r="G371">
        <v>5.6</v>
      </c>
      <c r="H371">
        <f>Table13[[#This Row],[budget]]-Table13[[#This Row],[gross]]</f>
        <v>29125385</v>
      </c>
      <c r="I371">
        <v>0</v>
      </c>
      <c r="J371">
        <f>0.00001*Table13[[#This Row],[budget]]</f>
        <v>900.00000000000011</v>
      </c>
      <c r="K371" s="1">
        <f>0</f>
        <v>0</v>
      </c>
    </row>
    <row r="372" spans="1:11" x14ac:dyDescent="0.3">
      <c r="A372">
        <v>143618384</v>
      </c>
      <c r="B372" t="s">
        <v>2189</v>
      </c>
      <c r="C372">
        <v>165333</v>
      </c>
      <c r="D372">
        <v>186</v>
      </c>
      <c r="E372" t="s">
        <v>37</v>
      </c>
      <c r="F372">
        <v>90000000</v>
      </c>
      <c r="G372">
        <v>7</v>
      </c>
      <c r="H372">
        <f>Table13[[#This Row],[budget]]-Table13[[#This Row],[gross]]</f>
        <v>-53618384</v>
      </c>
      <c r="I372">
        <v>19000</v>
      </c>
      <c r="J372">
        <f>0.00001*Table13[[#This Row],[budget]]</f>
        <v>900.00000000000011</v>
      </c>
      <c r="K372" s="1">
        <f>0</f>
        <v>0</v>
      </c>
    </row>
    <row r="373" spans="1:11" x14ac:dyDescent="0.3">
      <c r="A373">
        <v>58220776</v>
      </c>
      <c r="B373" t="s">
        <v>2194</v>
      </c>
      <c r="C373">
        <v>87785</v>
      </c>
      <c r="D373">
        <v>362</v>
      </c>
      <c r="E373" t="s">
        <v>37</v>
      </c>
      <c r="F373">
        <v>100000000</v>
      </c>
      <c r="G373">
        <v>6.8</v>
      </c>
      <c r="H373">
        <f>Table13[[#This Row],[budget]]-Table13[[#This Row],[gross]]</f>
        <v>41779224</v>
      </c>
      <c r="I373">
        <v>0</v>
      </c>
      <c r="J373">
        <f>0.00001*Table13[[#This Row],[budget]]</f>
        <v>1000.0000000000001</v>
      </c>
      <c r="K373" s="1">
        <f>0</f>
        <v>0</v>
      </c>
    </row>
    <row r="374" spans="1:11" x14ac:dyDescent="0.3">
      <c r="A374">
        <v>47474112</v>
      </c>
      <c r="B374" t="s">
        <v>2199</v>
      </c>
      <c r="C374">
        <v>58227</v>
      </c>
      <c r="D374">
        <v>181</v>
      </c>
      <c r="E374" t="s">
        <v>37</v>
      </c>
      <c r="F374">
        <v>90000000</v>
      </c>
      <c r="G374">
        <v>5.4</v>
      </c>
      <c r="H374">
        <f>Table13[[#This Row],[budget]]-Table13[[#This Row],[gross]]</f>
        <v>42525888</v>
      </c>
      <c r="I374">
        <v>2000</v>
      </c>
      <c r="J374">
        <f>0.00001*Table13[[#This Row],[budget]]</f>
        <v>900.00000000000011</v>
      </c>
      <c r="K374" s="1">
        <f>0</f>
        <v>0</v>
      </c>
    </row>
    <row r="375" spans="1:11" x14ac:dyDescent="0.3">
      <c r="A375">
        <v>42877165</v>
      </c>
      <c r="B375" t="s">
        <v>2204</v>
      </c>
      <c r="C375">
        <v>45602</v>
      </c>
      <c r="D375">
        <v>114</v>
      </c>
      <c r="E375" t="s">
        <v>37</v>
      </c>
      <c r="F375">
        <v>86000000</v>
      </c>
      <c r="G375">
        <v>6.1</v>
      </c>
      <c r="H375">
        <f>Table13[[#This Row],[budget]]-Table13[[#This Row],[gross]]</f>
        <v>43122835</v>
      </c>
      <c r="I375">
        <v>979</v>
      </c>
      <c r="J375">
        <f>0.00001*Table13[[#This Row],[budget]]</f>
        <v>860.00000000000011</v>
      </c>
      <c r="K375" s="1">
        <f>0</f>
        <v>0</v>
      </c>
    </row>
    <row r="376" spans="1:11" x14ac:dyDescent="0.3">
      <c r="A376">
        <v>35168677</v>
      </c>
      <c r="B376" t="s">
        <v>2210</v>
      </c>
      <c r="C376">
        <v>49311</v>
      </c>
      <c r="D376">
        <v>278</v>
      </c>
      <c r="E376" t="s">
        <v>37</v>
      </c>
      <c r="F376">
        <v>100000000</v>
      </c>
      <c r="G376">
        <v>6.7</v>
      </c>
      <c r="H376">
        <f>Table13[[#This Row],[budget]]-Table13[[#This Row],[gross]]</f>
        <v>64831323</v>
      </c>
      <c r="I376">
        <v>0</v>
      </c>
      <c r="J376">
        <f>0.00001*Table13[[#This Row],[budget]]</f>
        <v>1000.0000000000001</v>
      </c>
      <c r="K376" s="1">
        <f>0</f>
        <v>0</v>
      </c>
    </row>
    <row r="377" spans="1:11" x14ac:dyDescent="0.3">
      <c r="A377">
        <v>56114221</v>
      </c>
      <c r="B377" t="s">
        <v>1452</v>
      </c>
      <c r="C377">
        <v>110486</v>
      </c>
      <c r="D377">
        <v>695</v>
      </c>
      <c r="E377" t="s">
        <v>37</v>
      </c>
      <c r="F377">
        <v>120000000</v>
      </c>
      <c r="G377">
        <v>4.3</v>
      </c>
      <c r="H377">
        <f>Table13[[#This Row],[budget]]-Table13[[#This Row],[gross]]</f>
        <v>63885779</v>
      </c>
      <c r="I377">
        <v>41000</v>
      </c>
      <c r="J377">
        <f>0.00001*Table13[[#This Row],[budget]]</f>
        <v>1200</v>
      </c>
      <c r="K377" s="1">
        <f>0</f>
        <v>0</v>
      </c>
    </row>
    <row r="378" spans="1:11" x14ac:dyDescent="0.3">
      <c r="A378">
        <v>37567440</v>
      </c>
      <c r="B378" t="s">
        <v>2216</v>
      </c>
      <c r="C378">
        <v>113065</v>
      </c>
      <c r="D378">
        <v>337</v>
      </c>
      <c r="E378" t="s">
        <v>37</v>
      </c>
      <c r="F378">
        <v>20000000</v>
      </c>
      <c r="G378">
        <v>6.9</v>
      </c>
      <c r="H378">
        <f>Table13[[#This Row],[budget]]-Table13[[#This Row],[gross]]</f>
        <v>-17567440</v>
      </c>
      <c r="I378">
        <v>0</v>
      </c>
      <c r="J378">
        <f>0.00001*Table13[[#This Row],[budget]]</f>
        <v>200.00000000000003</v>
      </c>
      <c r="K378" s="1">
        <f>0</f>
        <v>0</v>
      </c>
    </row>
    <row r="379" spans="1:11" x14ac:dyDescent="0.3">
      <c r="A379">
        <v>61644321</v>
      </c>
      <c r="B379" t="s">
        <v>2222</v>
      </c>
      <c r="C379">
        <v>148238</v>
      </c>
      <c r="D379">
        <v>529</v>
      </c>
      <c r="E379" t="s">
        <v>37</v>
      </c>
      <c r="F379">
        <v>88000000</v>
      </c>
      <c r="G379">
        <v>8</v>
      </c>
      <c r="H379">
        <f>Table13[[#This Row],[budget]]-Table13[[#This Row],[gross]]</f>
        <v>26355679</v>
      </c>
      <c r="I379">
        <v>0</v>
      </c>
      <c r="J379">
        <f>0.00001*Table13[[#This Row],[budget]]</f>
        <v>880.00000000000011</v>
      </c>
      <c r="K379" s="1">
        <f>0</f>
        <v>0</v>
      </c>
    </row>
    <row r="380" spans="1:11" x14ac:dyDescent="0.3">
      <c r="A380">
        <v>190562</v>
      </c>
      <c r="B380" t="s">
        <v>2229</v>
      </c>
      <c r="C380">
        <v>2508</v>
      </c>
      <c r="D380">
        <v>24</v>
      </c>
      <c r="E380" t="s">
        <v>37</v>
      </c>
      <c r="F380">
        <v>90000000</v>
      </c>
      <c r="G380">
        <v>4.4000000000000004</v>
      </c>
      <c r="H380">
        <f>Table13[[#This Row],[budget]]-Table13[[#This Row],[gross]]</f>
        <v>89809438</v>
      </c>
      <c r="I380">
        <v>788</v>
      </c>
      <c r="J380">
        <f>0.00001*Table13[[#This Row],[budget]]</f>
        <v>900.00000000000011</v>
      </c>
      <c r="K380" s="1">
        <f>0</f>
        <v>0</v>
      </c>
    </row>
    <row r="381" spans="1:11" x14ac:dyDescent="0.3">
      <c r="A381">
        <v>120147445</v>
      </c>
      <c r="B381" t="s">
        <v>2236</v>
      </c>
      <c r="C381">
        <v>57661</v>
      </c>
      <c r="D381">
        <v>455</v>
      </c>
      <c r="E381" t="s">
        <v>37</v>
      </c>
      <c r="F381">
        <v>87000000</v>
      </c>
      <c r="G381">
        <v>7.3</v>
      </c>
      <c r="H381">
        <f>Table13[[#This Row],[budget]]-Table13[[#This Row],[gross]]</f>
        <v>-33147445</v>
      </c>
      <c r="I381">
        <v>0</v>
      </c>
      <c r="J381">
        <f>0.00001*Table13[[#This Row],[budget]]</f>
        <v>870.00000000000011</v>
      </c>
      <c r="K381" s="1">
        <f>0</f>
        <v>0</v>
      </c>
    </row>
    <row r="382" spans="1:11" x14ac:dyDescent="0.3">
      <c r="A382">
        <v>241688385</v>
      </c>
      <c r="B382" t="s">
        <v>2240</v>
      </c>
      <c r="C382">
        <v>144053</v>
      </c>
      <c r="D382">
        <v>395</v>
      </c>
      <c r="E382" t="s">
        <v>37</v>
      </c>
      <c r="F382">
        <v>92000000</v>
      </c>
      <c r="G382">
        <v>6.3</v>
      </c>
      <c r="H382">
        <f>Table13[[#This Row],[budget]]-Table13[[#This Row],[gross]]</f>
        <v>-149688385</v>
      </c>
      <c r="I382">
        <v>0</v>
      </c>
      <c r="J382">
        <f>0.00001*Table13[[#This Row],[budget]]</f>
        <v>920.00000000000011</v>
      </c>
      <c r="K382" s="1">
        <f>0</f>
        <v>0</v>
      </c>
    </row>
    <row r="383" spans="1:11" x14ac:dyDescent="0.3">
      <c r="A383">
        <v>144512310</v>
      </c>
      <c r="B383" t="s">
        <v>654</v>
      </c>
      <c r="C383">
        <v>272223</v>
      </c>
      <c r="D383">
        <v>988</v>
      </c>
      <c r="E383" t="s">
        <v>37</v>
      </c>
      <c r="F383">
        <v>38000000</v>
      </c>
      <c r="G383">
        <v>6.7</v>
      </c>
      <c r="H383">
        <f>Table13[[#This Row],[budget]]-Table13[[#This Row],[gross]]</f>
        <v>-106512310</v>
      </c>
      <c r="I383">
        <v>14000</v>
      </c>
      <c r="J383">
        <f>0.00001*Table13[[#This Row],[budget]]</f>
        <v>380.00000000000006</v>
      </c>
      <c r="K383" s="1">
        <f>0</f>
        <v>0</v>
      </c>
    </row>
    <row r="384" spans="1:11" x14ac:dyDescent="0.3">
      <c r="A384">
        <v>233630478</v>
      </c>
      <c r="B384" t="s">
        <v>2246</v>
      </c>
      <c r="C384">
        <v>394317</v>
      </c>
      <c r="D384">
        <v>1051</v>
      </c>
      <c r="E384" t="s">
        <v>37</v>
      </c>
      <c r="F384">
        <v>90000000</v>
      </c>
      <c r="G384">
        <v>7.7</v>
      </c>
      <c r="H384">
        <f>Table13[[#This Row],[budget]]-Table13[[#This Row],[gross]]</f>
        <v>-143630478</v>
      </c>
      <c r="I384">
        <v>23000</v>
      </c>
      <c r="J384">
        <f>0.00001*Table13[[#This Row],[budget]]</f>
        <v>900.00000000000011</v>
      </c>
      <c r="K384" s="1">
        <f>0</f>
        <v>0</v>
      </c>
    </row>
    <row r="385" spans="1:11" x14ac:dyDescent="0.3">
      <c r="A385">
        <v>197992827</v>
      </c>
      <c r="B385" t="s">
        <v>2251</v>
      </c>
      <c r="C385">
        <v>132501</v>
      </c>
      <c r="D385">
        <v>548</v>
      </c>
      <c r="E385" t="s">
        <v>37</v>
      </c>
      <c r="F385">
        <v>100000000</v>
      </c>
      <c r="G385">
        <v>6.5</v>
      </c>
      <c r="H385">
        <f>Table13[[#This Row],[budget]]-Table13[[#This Row],[gross]]</f>
        <v>-97992827</v>
      </c>
      <c r="I385">
        <v>0</v>
      </c>
      <c r="J385">
        <f>0.00001*Table13[[#This Row],[budget]]</f>
        <v>1000.0000000000001</v>
      </c>
      <c r="K385" s="1">
        <f>0</f>
        <v>0</v>
      </c>
    </row>
    <row r="386" spans="1:11" x14ac:dyDescent="0.3">
      <c r="A386">
        <v>176049130</v>
      </c>
      <c r="B386" t="s">
        <v>2256</v>
      </c>
      <c r="C386">
        <v>348232</v>
      </c>
      <c r="D386">
        <v>806</v>
      </c>
      <c r="E386" t="s">
        <v>37</v>
      </c>
      <c r="F386">
        <v>75000000</v>
      </c>
      <c r="G386">
        <v>7.8</v>
      </c>
      <c r="H386">
        <f>Table13[[#This Row],[budget]]-Table13[[#This Row],[gross]]</f>
        <v>-101049130</v>
      </c>
      <c r="I386">
        <v>0</v>
      </c>
      <c r="J386">
        <f>0.00001*Table13[[#This Row],[budget]]</f>
        <v>750.00000000000011</v>
      </c>
      <c r="K386" s="1">
        <f>0</f>
        <v>0</v>
      </c>
    </row>
    <row r="387" spans="1:11" x14ac:dyDescent="0.3">
      <c r="A387">
        <v>172620724</v>
      </c>
      <c r="B387" t="s">
        <v>2260</v>
      </c>
      <c r="C387">
        <v>146134</v>
      </c>
      <c r="D387">
        <v>393</v>
      </c>
      <c r="E387" t="s">
        <v>37</v>
      </c>
      <c r="F387">
        <v>85000000</v>
      </c>
      <c r="G387">
        <v>6.4</v>
      </c>
      <c r="H387">
        <f>Table13[[#This Row],[budget]]-Table13[[#This Row],[gross]]</f>
        <v>-87620724</v>
      </c>
      <c r="I387">
        <v>0</v>
      </c>
      <c r="J387">
        <f>0.00001*Table13[[#This Row],[budget]]</f>
        <v>850.00000000000011</v>
      </c>
      <c r="K387" s="1">
        <f>0</f>
        <v>0</v>
      </c>
    </row>
    <row r="388" spans="1:11" x14ac:dyDescent="0.3">
      <c r="A388">
        <v>183405771</v>
      </c>
      <c r="B388" t="s">
        <v>2264</v>
      </c>
      <c r="C388">
        <v>402645</v>
      </c>
      <c r="D388">
        <v>845</v>
      </c>
      <c r="E388" t="s">
        <v>37</v>
      </c>
      <c r="F388">
        <v>85000000</v>
      </c>
      <c r="G388">
        <v>7.8</v>
      </c>
      <c r="H388">
        <f>Table13[[#This Row],[budget]]-Table13[[#This Row],[gross]]</f>
        <v>-98405771</v>
      </c>
      <c r="I388">
        <v>0</v>
      </c>
      <c r="J388">
        <f>0.00001*Table13[[#This Row],[budget]]</f>
        <v>850.00000000000011</v>
      </c>
      <c r="K388" s="1">
        <f>0</f>
        <v>0</v>
      </c>
    </row>
    <row r="389" spans="1:11" x14ac:dyDescent="0.3">
      <c r="A389">
        <v>20315324</v>
      </c>
      <c r="B389" t="s">
        <v>2269</v>
      </c>
      <c r="C389">
        <v>88542</v>
      </c>
      <c r="D389">
        <v>254</v>
      </c>
      <c r="E389" t="s">
        <v>37</v>
      </c>
      <c r="F389">
        <v>75000000</v>
      </c>
      <c r="G389">
        <v>5.8</v>
      </c>
      <c r="H389">
        <f>Table13[[#This Row],[budget]]-Table13[[#This Row],[gross]]</f>
        <v>54684676</v>
      </c>
      <c r="I389">
        <v>19000</v>
      </c>
      <c r="J389">
        <f>0.00001*Table13[[#This Row],[budget]]</f>
        <v>750.00000000000011</v>
      </c>
      <c r="K389" s="1">
        <f>0</f>
        <v>0</v>
      </c>
    </row>
    <row r="390" spans="1:11" x14ac:dyDescent="0.3">
      <c r="A390">
        <v>148313048</v>
      </c>
      <c r="B390" t="s">
        <v>2273</v>
      </c>
      <c r="C390">
        <v>164148</v>
      </c>
      <c r="D390">
        <v>168</v>
      </c>
      <c r="E390" t="s">
        <v>37</v>
      </c>
      <c r="F390">
        <v>85000000</v>
      </c>
      <c r="G390">
        <v>7.1</v>
      </c>
      <c r="H390">
        <f>Table13[[#This Row],[budget]]-Table13[[#This Row],[gross]]</f>
        <v>-63313048</v>
      </c>
      <c r="I390">
        <v>28000</v>
      </c>
      <c r="J390">
        <f>0.00001*Table13[[#This Row],[budget]]</f>
        <v>850.00000000000011</v>
      </c>
      <c r="K390" s="1">
        <f>0</f>
        <v>0</v>
      </c>
    </row>
    <row r="391" spans="1:11" x14ac:dyDescent="0.3">
      <c r="A391">
        <v>127706877</v>
      </c>
      <c r="B391" t="s">
        <v>2280</v>
      </c>
      <c r="C391">
        <v>142496</v>
      </c>
      <c r="D391">
        <v>399</v>
      </c>
      <c r="E391" t="s">
        <v>37</v>
      </c>
      <c r="F391">
        <v>85000000</v>
      </c>
      <c r="G391">
        <v>7.1</v>
      </c>
      <c r="H391">
        <f>Table13[[#This Row],[budget]]-Table13[[#This Row],[gross]]</f>
        <v>-42706877</v>
      </c>
      <c r="I391">
        <v>0</v>
      </c>
      <c r="J391">
        <f>0.00001*Table13[[#This Row],[budget]]</f>
        <v>850.00000000000011</v>
      </c>
      <c r="K391" s="1">
        <f>0</f>
        <v>0</v>
      </c>
    </row>
    <row r="392" spans="1:11" x14ac:dyDescent="0.3">
      <c r="A392">
        <v>126149655</v>
      </c>
      <c r="B392" t="s">
        <v>2287</v>
      </c>
      <c r="C392">
        <v>166693</v>
      </c>
      <c r="D392">
        <v>276</v>
      </c>
      <c r="E392" t="s">
        <v>37</v>
      </c>
      <c r="F392">
        <v>85000000</v>
      </c>
      <c r="G392">
        <v>6.8</v>
      </c>
      <c r="H392">
        <f>Table13[[#This Row],[budget]]-Table13[[#This Row],[gross]]</f>
        <v>-41149655</v>
      </c>
      <c r="I392">
        <v>19000</v>
      </c>
      <c r="J392">
        <f>0.00001*Table13[[#This Row],[budget]]</f>
        <v>850.00000000000011</v>
      </c>
      <c r="K392" s="1">
        <f>0</f>
        <v>0</v>
      </c>
    </row>
    <row r="393" spans="1:11" x14ac:dyDescent="0.3">
      <c r="A393">
        <v>66941559</v>
      </c>
      <c r="B393" t="s">
        <v>2291</v>
      </c>
      <c r="C393">
        <v>26413</v>
      </c>
      <c r="D393">
        <v>77</v>
      </c>
      <c r="E393" t="s">
        <v>37</v>
      </c>
      <c r="F393">
        <v>85000000</v>
      </c>
      <c r="G393">
        <v>4.8</v>
      </c>
      <c r="H393">
        <f>Table13[[#This Row],[budget]]-Table13[[#This Row],[gross]]</f>
        <v>18058441</v>
      </c>
      <c r="I393">
        <v>372</v>
      </c>
      <c r="J393">
        <f>0.00001*Table13[[#This Row],[budget]]</f>
        <v>850.00000000000011</v>
      </c>
      <c r="K393" s="1">
        <f>0</f>
        <v>0</v>
      </c>
    </row>
    <row r="394" spans="1:11" x14ac:dyDescent="0.3">
      <c r="A394">
        <v>78009155</v>
      </c>
      <c r="B394" t="s">
        <v>2296</v>
      </c>
      <c r="C394">
        <v>110073</v>
      </c>
      <c r="D394">
        <v>194</v>
      </c>
      <c r="E394" t="s">
        <v>37</v>
      </c>
      <c r="F394">
        <v>75000000</v>
      </c>
      <c r="G394">
        <v>6.2</v>
      </c>
      <c r="H394">
        <f>Table13[[#This Row],[budget]]-Table13[[#This Row],[gross]]</f>
        <v>-3009155</v>
      </c>
      <c r="I394">
        <v>0</v>
      </c>
      <c r="J394">
        <f>0.00001*Table13[[#This Row],[budget]]</f>
        <v>750.00000000000011</v>
      </c>
      <c r="K394" s="1">
        <f>0</f>
        <v>0</v>
      </c>
    </row>
    <row r="395" spans="1:11" x14ac:dyDescent="0.3">
      <c r="A395">
        <v>63224849</v>
      </c>
      <c r="B395" t="s">
        <v>2300</v>
      </c>
      <c r="C395">
        <v>182757</v>
      </c>
      <c r="D395">
        <v>483</v>
      </c>
      <c r="E395" t="s">
        <v>37</v>
      </c>
      <c r="F395">
        <v>85000000</v>
      </c>
      <c r="G395">
        <v>6.9</v>
      </c>
      <c r="H395">
        <f>Table13[[#This Row],[budget]]-Table13[[#This Row],[gross]]</f>
        <v>21775151</v>
      </c>
      <c r="I395">
        <v>19000</v>
      </c>
      <c r="J395">
        <f>0.00001*Table13[[#This Row],[budget]]</f>
        <v>850.00000000000011</v>
      </c>
      <c r="K395" s="1">
        <f>0</f>
        <v>0</v>
      </c>
    </row>
    <row r="396" spans="1:11" x14ac:dyDescent="0.3">
      <c r="A396">
        <v>111544445</v>
      </c>
      <c r="B396" t="s">
        <v>2304</v>
      </c>
      <c r="C396">
        <v>188116</v>
      </c>
      <c r="D396">
        <v>415</v>
      </c>
      <c r="E396" t="s">
        <v>37</v>
      </c>
      <c r="F396">
        <v>90000000</v>
      </c>
      <c r="G396">
        <v>7.3</v>
      </c>
      <c r="H396">
        <f>Table13[[#This Row],[budget]]-Table13[[#This Row],[gross]]</f>
        <v>-21544445</v>
      </c>
      <c r="I396">
        <v>0</v>
      </c>
      <c r="J396">
        <f>0.00001*Table13[[#This Row],[budget]]</f>
        <v>900.00000000000011</v>
      </c>
      <c r="K396" s="1">
        <f>0</f>
        <v>0</v>
      </c>
    </row>
    <row r="397" spans="1:11" x14ac:dyDescent="0.3">
      <c r="A397">
        <v>112703470</v>
      </c>
      <c r="B397" t="s">
        <v>2310</v>
      </c>
      <c r="C397">
        <v>69860</v>
      </c>
      <c r="D397">
        <v>214</v>
      </c>
      <c r="E397" t="s">
        <v>37</v>
      </c>
      <c r="F397">
        <v>85000000</v>
      </c>
      <c r="G397">
        <v>6.6</v>
      </c>
      <c r="H397">
        <f>Table13[[#This Row],[budget]]-Table13[[#This Row],[gross]]</f>
        <v>-27703470</v>
      </c>
      <c r="I397">
        <v>0</v>
      </c>
      <c r="J397">
        <f>0.00001*Table13[[#This Row],[budget]]</f>
        <v>850.00000000000011</v>
      </c>
      <c r="K397" s="1">
        <f>0</f>
        <v>0</v>
      </c>
    </row>
    <row r="398" spans="1:11" x14ac:dyDescent="0.3">
      <c r="A398">
        <v>117144465</v>
      </c>
      <c r="B398" t="s">
        <v>2315</v>
      </c>
      <c r="C398">
        <v>256928</v>
      </c>
      <c r="D398">
        <v>288</v>
      </c>
      <c r="E398" t="s">
        <v>37</v>
      </c>
      <c r="F398">
        <v>85000000</v>
      </c>
      <c r="G398">
        <v>6.9</v>
      </c>
      <c r="H398">
        <f>Table13[[#This Row],[budget]]-Table13[[#This Row],[gross]]</f>
        <v>-32144465</v>
      </c>
      <c r="I398">
        <v>0</v>
      </c>
      <c r="J398">
        <f>0.00001*Table13[[#This Row],[budget]]</f>
        <v>850.00000000000011</v>
      </c>
      <c r="K398" s="1">
        <f>0</f>
        <v>0</v>
      </c>
    </row>
    <row r="399" spans="1:11" x14ac:dyDescent="0.3">
      <c r="A399">
        <v>84303558</v>
      </c>
      <c r="B399" t="s">
        <v>2320</v>
      </c>
      <c r="C399">
        <v>65270</v>
      </c>
      <c r="D399">
        <v>100</v>
      </c>
      <c r="E399" t="s">
        <v>37</v>
      </c>
      <c r="F399">
        <v>85000000</v>
      </c>
      <c r="G399">
        <v>6.2</v>
      </c>
      <c r="H399">
        <f>Table13[[#This Row],[budget]]-Table13[[#This Row],[gross]]</f>
        <v>696442</v>
      </c>
      <c r="I399">
        <v>863</v>
      </c>
      <c r="J399">
        <f>0.00001*Table13[[#This Row],[budget]]</f>
        <v>850.00000000000011</v>
      </c>
      <c r="K399" s="1">
        <f>0</f>
        <v>0</v>
      </c>
    </row>
    <row r="400" spans="1:11" x14ac:dyDescent="0.3">
      <c r="A400">
        <v>150832203</v>
      </c>
      <c r="B400" t="s">
        <v>2325</v>
      </c>
      <c r="C400">
        <v>341058</v>
      </c>
      <c r="D400">
        <v>713</v>
      </c>
      <c r="E400" t="s">
        <v>37</v>
      </c>
      <c r="F400">
        <v>85000000</v>
      </c>
      <c r="G400">
        <v>6.7</v>
      </c>
      <c r="H400">
        <f>Table13[[#This Row],[budget]]-Table13[[#This Row],[gross]]</f>
        <v>-65832203</v>
      </c>
      <c r="I400">
        <v>49000</v>
      </c>
      <c r="J400">
        <f>0.00001*Table13[[#This Row],[budget]]</f>
        <v>850.00000000000011</v>
      </c>
      <c r="K400" s="1">
        <f>0</f>
        <v>0</v>
      </c>
    </row>
    <row r="401" spans="1:11" x14ac:dyDescent="0.3">
      <c r="A401">
        <v>51396781</v>
      </c>
      <c r="B401" t="s">
        <v>2331</v>
      </c>
      <c r="C401">
        <v>188887</v>
      </c>
      <c r="D401">
        <v>662</v>
      </c>
      <c r="E401" t="s">
        <v>37</v>
      </c>
      <c r="F401">
        <v>68000000</v>
      </c>
      <c r="G401">
        <v>7.6</v>
      </c>
      <c r="H401">
        <f>Table13[[#This Row],[budget]]-Table13[[#This Row],[gross]]</f>
        <v>16603219</v>
      </c>
      <c r="I401">
        <v>0</v>
      </c>
      <c r="J401">
        <f>0.00001*Table13[[#This Row],[budget]]</f>
        <v>680</v>
      </c>
      <c r="K401" s="1">
        <f>0</f>
        <v>0</v>
      </c>
    </row>
    <row r="402" spans="1:11" x14ac:dyDescent="0.3">
      <c r="A402">
        <v>47592825</v>
      </c>
      <c r="B402" t="s">
        <v>2335</v>
      </c>
      <c r="C402">
        <v>82731</v>
      </c>
      <c r="D402">
        <v>255</v>
      </c>
      <c r="E402" t="s">
        <v>37</v>
      </c>
      <c r="F402">
        <v>85000000</v>
      </c>
      <c r="G402">
        <v>6.7</v>
      </c>
      <c r="H402">
        <f>Table13[[#This Row],[budget]]-Table13[[#This Row],[gross]]</f>
        <v>37407175</v>
      </c>
      <c r="I402">
        <v>0</v>
      </c>
      <c r="J402">
        <f>0.00001*Table13[[#This Row],[budget]]</f>
        <v>850.00000000000011</v>
      </c>
      <c r="K402" s="1">
        <f>0</f>
        <v>0</v>
      </c>
    </row>
    <row r="403" spans="1:11" x14ac:dyDescent="0.3">
      <c r="A403">
        <v>50016394</v>
      </c>
      <c r="B403" t="s">
        <v>2341</v>
      </c>
      <c r="C403">
        <v>106528</v>
      </c>
      <c r="D403">
        <v>257</v>
      </c>
      <c r="E403" t="s">
        <v>37</v>
      </c>
      <c r="F403">
        <v>70000000</v>
      </c>
      <c r="G403">
        <v>6.2</v>
      </c>
      <c r="H403">
        <f>Table13[[#This Row],[budget]]-Table13[[#This Row],[gross]]</f>
        <v>19983606</v>
      </c>
      <c r="I403">
        <v>0</v>
      </c>
      <c r="J403">
        <f>0.00001*Table13[[#This Row],[budget]]</f>
        <v>700.00000000000011</v>
      </c>
      <c r="K403" s="1">
        <f>0</f>
        <v>0</v>
      </c>
    </row>
    <row r="404" spans="1:11" x14ac:dyDescent="0.3">
      <c r="A404">
        <v>57010853</v>
      </c>
      <c r="B404" t="s">
        <v>2345</v>
      </c>
      <c r="C404">
        <v>119286</v>
      </c>
      <c r="D404">
        <v>548</v>
      </c>
      <c r="E404" t="s">
        <v>37</v>
      </c>
      <c r="F404">
        <v>85000000</v>
      </c>
      <c r="G404">
        <v>7.3</v>
      </c>
      <c r="H404">
        <f>Table13[[#This Row],[budget]]-Table13[[#This Row],[gross]]</f>
        <v>27989147</v>
      </c>
      <c r="I404">
        <v>0</v>
      </c>
      <c r="J404">
        <f>0.00001*Table13[[#This Row],[budget]]</f>
        <v>850.00000000000011</v>
      </c>
      <c r="K404" s="1">
        <f>0</f>
        <v>0</v>
      </c>
    </row>
    <row r="405" spans="1:11" x14ac:dyDescent="0.3">
      <c r="A405">
        <v>62494975</v>
      </c>
      <c r="B405" t="s">
        <v>2351</v>
      </c>
      <c r="C405">
        <v>179500</v>
      </c>
      <c r="D405">
        <v>378</v>
      </c>
      <c r="E405" t="s">
        <v>37</v>
      </c>
      <c r="F405">
        <v>85000000</v>
      </c>
      <c r="G405">
        <v>6</v>
      </c>
      <c r="H405">
        <f>Table13[[#This Row],[budget]]-Table13[[#This Row],[gross]]</f>
        <v>22505025</v>
      </c>
      <c r="I405">
        <v>0</v>
      </c>
      <c r="J405">
        <f>0.00001*Table13[[#This Row],[budget]]</f>
        <v>850.00000000000011</v>
      </c>
      <c r="K405" s="1">
        <f>0</f>
        <v>0</v>
      </c>
    </row>
    <row r="406" spans="1:11" x14ac:dyDescent="0.3">
      <c r="A406">
        <v>46440491</v>
      </c>
      <c r="B406" t="s">
        <v>2357</v>
      </c>
      <c r="C406">
        <v>35446</v>
      </c>
      <c r="D406">
        <v>78</v>
      </c>
      <c r="E406" t="s">
        <v>37</v>
      </c>
      <c r="F406">
        <v>100000000</v>
      </c>
      <c r="G406">
        <v>7.1</v>
      </c>
      <c r="H406">
        <f>Table13[[#This Row],[budget]]-Table13[[#This Row],[gross]]</f>
        <v>53559509</v>
      </c>
      <c r="I406">
        <v>0</v>
      </c>
      <c r="J406">
        <f>0.00001*Table13[[#This Row],[budget]]</f>
        <v>1000.0000000000001</v>
      </c>
      <c r="K406" s="1">
        <f>0</f>
        <v>0</v>
      </c>
    </row>
    <row r="407" spans="1:11" x14ac:dyDescent="0.3">
      <c r="A407">
        <v>44606335</v>
      </c>
      <c r="B407" t="s">
        <v>2362</v>
      </c>
      <c r="C407">
        <v>169023</v>
      </c>
      <c r="D407">
        <v>703</v>
      </c>
      <c r="E407" t="s">
        <v>37</v>
      </c>
      <c r="F407">
        <v>90000000</v>
      </c>
      <c r="G407">
        <v>7.1</v>
      </c>
      <c r="H407">
        <f>Table13[[#This Row],[budget]]-Table13[[#This Row],[gross]]</f>
        <v>45393665</v>
      </c>
      <c r="I407">
        <v>10000</v>
      </c>
      <c r="J407">
        <f>0.00001*Table13[[#This Row],[budget]]</f>
        <v>900.00000000000011</v>
      </c>
      <c r="K407" s="1">
        <f>0</f>
        <v>0</v>
      </c>
    </row>
    <row r="408" spans="1:11" x14ac:dyDescent="0.3">
      <c r="A408">
        <v>40048332</v>
      </c>
      <c r="B408" t="s">
        <v>2368</v>
      </c>
      <c r="C408">
        <v>61417</v>
      </c>
      <c r="D408">
        <v>339</v>
      </c>
      <c r="E408" t="s">
        <v>37</v>
      </c>
      <c r="F408">
        <v>85000000</v>
      </c>
      <c r="G408">
        <v>5.5</v>
      </c>
      <c r="H408">
        <f>Table13[[#This Row],[budget]]-Table13[[#This Row],[gross]]</f>
        <v>44951668</v>
      </c>
      <c r="I408">
        <v>941</v>
      </c>
      <c r="J408">
        <f>0.00001*Table13[[#This Row],[budget]]</f>
        <v>850.00000000000011</v>
      </c>
      <c r="K408" s="1">
        <f>0</f>
        <v>0</v>
      </c>
    </row>
    <row r="409" spans="1:11" x14ac:dyDescent="0.3">
      <c r="A409">
        <v>64933670</v>
      </c>
      <c r="B409" t="s">
        <v>2376</v>
      </c>
      <c r="C409">
        <v>70838</v>
      </c>
      <c r="D409">
        <v>208</v>
      </c>
      <c r="E409" t="s">
        <v>37</v>
      </c>
      <c r="F409">
        <v>85000000</v>
      </c>
      <c r="G409">
        <v>5.6</v>
      </c>
      <c r="H409">
        <f>Table13[[#This Row],[budget]]-Table13[[#This Row],[gross]]</f>
        <v>20066330</v>
      </c>
      <c r="I409">
        <v>18000</v>
      </c>
      <c r="J409">
        <f>0.00001*Table13[[#This Row],[budget]]</f>
        <v>850.00000000000011</v>
      </c>
      <c r="K409" s="1">
        <f>0</f>
        <v>0</v>
      </c>
    </row>
    <row r="410" spans="1:11" x14ac:dyDescent="0.3">
      <c r="A410">
        <v>31494270</v>
      </c>
      <c r="B410" t="s">
        <v>2383</v>
      </c>
      <c r="C410">
        <v>273921</v>
      </c>
      <c r="D410">
        <v>522</v>
      </c>
      <c r="E410" t="s">
        <v>37</v>
      </c>
      <c r="F410">
        <v>60000000</v>
      </c>
      <c r="G410">
        <v>7.5</v>
      </c>
      <c r="H410">
        <f>Table13[[#This Row],[budget]]-Table13[[#This Row],[gross]]</f>
        <v>28505730</v>
      </c>
      <c r="I410">
        <v>36000</v>
      </c>
      <c r="J410">
        <f>0.00001*Table13[[#This Row],[budget]]</f>
        <v>600</v>
      </c>
      <c r="K410" s="1">
        <f>0</f>
        <v>0</v>
      </c>
    </row>
    <row r="411" spans="1:11" x14ac:dyDescent="0.3">
      <c r="A411">
        <v>31111260</v>
      </c>
      <c r="B411" t="s">
        <v>2389</v>
      </c>
      <c r="C411">
        <v>77029</v>
      </c>
      <c r="D411">
        <v>466</v>
      </c>
      <c r="E411" t="s">
        <v>37</v>
      </c>
      <c r="F411">
        <v>60000000</v>
      </c>
      <c r="G411">
        <v>5.4</v>
      </c>
      <c r="H411">
        <f>Table13[[#This Row],[budget]]-Table13[[#This Row],[gross]]</f>
        <v>28888740</v>
      </c>
      <c r="I411">
        <v>0</v>
      </c>
      <c r="J411">
        <f>0.00001*Table13[[#This Row],[budget]]</f>
        <v>600</v>
      </c>
      <c r="K411" s="1">
        <f>0</f>
        <v>0</v>
      </c>
    </row>
    <row r="412" spans="1:11" x14ac:dyDescent="0.3">
      <c r="A412">
        <v>123307945</v>
      </c>
      <c r="B412" t="s">
        <v>2397</v>
      </c>
      <c r="C412">
        <v>39391</v>
      </c>
      <c r="D412">
        <v>171</v>
      </c>
      <c r="E412" t="s">
        <v>37</v>
      </c>
      <c r="F412">
        <v>65000000</v>
      </c>
      <c r="G412">
        <v>4.3</v>
      </c>
      <c r="H412">
        <f>Table13[[#This Row],[budget]]-Table13[[#This Row],[gross]]</f>
        <v>-58307945</v>
      </c>
      <c r="I412">
        <v>374</v>
      </c>
      <c r="J412">
        <f>0.00001*Table13[[#This Row],[budget]]</f>
        <v>650</v>
      </c>
      <c r="K412" s="1">
        <f>0</f>
        <v>0</v>
      </c>
    </row>
    <row r="413" spans="1:11" x14ac:dyDescent="0.3">
      <c r="A413">
        <v>153288182</v>
      </c>
      <c r="B413" t="s">
        <v>2404</v>
      </c>
      <c r="C413">
        <v>71424</v>
      </c>
      <c r="D413">
        <v>521</v>
      </c>
      <c r="E413" t="s">
        <v>37</v>
      </c>
      <c r="F413">
        <v>84000000</v>
      </c>
      <c r="G413">
        <v>4.9000000000000004</v>
      </c>
      <c r="H413">
        <f>Table13[[#This Row],[budget]]-Table13[[#This Row],[gross]]</f>
        <v>-69288182</v>
      </c>
      <c r="I413">
        <v>0</v>
      </c>
      <c r="J413">
        <f>0.00001*Table13[[#This Row],[budget]]</f>
        <v>840.00000000000011</v>
      </c>
      <c r="K413" s="1">
        <f>0</f>
        <v>0</v>
      </c>
    </row>
    <row r="414" spans="1:11" x14ac:dyDescent="0.3">
      <c r="A414">
        <v>13401683</v>
      </c>
      <c r="B414" t="s">
        <v>2411</v>
      </c>
      <c r="C414">
        <v>203458</v>
      </c>
      <c r="D414">
        <v>588</v>
      </c>
      <c r="E414" t="s">
        <v>37</v>
      </c>
      <c r="F414">
        <v>35000000</v>
      </c>
      <c r="G414">
        <v>7.1</v>
      </c>
      <c r="H414">
        <f>Table13[[#This Row],[budget]]-Table13[[#This Row],[gross]]</f>
        <v>21598317</v>
      </c>
      <c r="I414">
        <v>46000</v>
      </c>
      <c r="J414">
        <f>0.00001*Table13[[#This Row],[budget]]</f>
        <v>350.00000000000006</v>
      </c>
      <c r="K414" s="1">
        <f>0</f>
        <v>0</v>
      </c>
    </row>
    <row r="415" spans="1:11" x14ac:dyDescent="0.3">
      <c r="A415">
        <v>137340146</v>
      </c>
      <c r="B415" t="s">
        <v>2417</v>
      </c>
      <c r="C415">
        <v>246492</v>
      </c>
      <c r="D415">
        <v>685</v>
      </c>
      <c r="E415" t="s">
        <v>37</v>
      </c>
      <c r="F415">
        <v>70000000</v>
      </c>
      <c r="G415">
        <v>6.4</v>
      </c>
      <c r="H415">
        <f>Table13[[#This Row],[budget]]-Table13[[#This Row],[gross]]</f>
        <v>-67340146</v>
      </c>
      <c r="I415">
        <v>7000</v>
      </c>
      <c r="J415">
        <f>0.00001*Table13[[#This Row],[budget]]</f>
        <v>700.00000000000011</v>
      </c>
      <c r="K415" s="1">
        <f>0</f>
        <v>0</v>
      </c>
    </row>
    <row r="416" spans="1:11" x14ac:dyDescent="0.3">
      <c r="A416">
        <v>43575716</v>
      </c>
      <c r="B416" t="s">
        <v>2426</v>
      </c>
      <c r="C416">
        <v>10233</v>
      </c>
      <c r="D416">
        <v>63</v>
      </c>
      <c r="E416" t="s">
        <v>37</v>
      </c>
      <c r="F416">
        <v>85000000</v>
      </c>
      <c r="G416">
        <v>4.3</v>
      </c>
      <c r="H416">
        <f>Table13[[#This Row],[budget]]-Table13[[#This Row],[gross]]</f>
        <v>41424284</v>
      </c>
      <c r="I416">
        <v>0</v>
      </c>
      <c r="J416">
        <f>0.00001*Table13[[#This Row],[budget]]</f>
        <v>850.00000000000011</v>
      </c>
      <c r="K416" s="1">
        <f>0</f>
        <v>0</v>
      </c>
    </row>
    <row r="417" spans="1:11" x14ac:dyDescent="0.3">
      <c r="A417">
        <v>80170146</v>
      </c>
      <c r="B417" t="s">
        <v>2430</v>
      </c>
      <c r="C417">
        <v>243053</v>
      </c>
      <c r="D417">
        <v>488</v>
      </c>
      <c r="E417" t="s">
        <v>37</v>
      </c>
      <c r="F417">
        <v>85000000</v>
      </c>
      <c r="G417">
        <v>6.1</v>
      </c>
      <c r="H417">
        <f>Table13[[#This Row],[budget]]-Table13[[#This Row],[gross]]</f>
        <v>4829854</v>
      </c>
      <c r="I417">
        <v>0</v>
      </c>
      <c r="J417">
        <f>0.00001*Table13[[#This Row],[budget]]</f>
        <v>850.00000000000011</v>
      </c>
      <c r="K417" s="1">
        <f>0</f>
        <v>0</v>
      </c>
    </row>
    <row r="418" spans="1:11" x14ac:dyDescent="0.3">
      <c r="A418">
        <v>75754670</v>
      </c>
      <c r="B418" t="s">
        <v>2437</v>
      </c>
      <c r="C418">
        <v>208422</v>
      </c>
      <c r="D418">
        <v>342</v>
      </c>
      <c r="E418" t="s">
        <v>37</v>
      </c>
      <c r="F418">
        <v>85000000</v>
      </c>
      <c r="G418">
        <v>7</v>
      </c>
      <c r="H418">
        <f>Table13[[#This Row],[budget]]-Table13[[#This Row],[gross]]</f>
        <v>9245330</v>
      </c>
      <c r="I418">
        <v>3000</v>
      </c>
      <c r="J418">
        <f>0.00001*Table13[[#This Row],[budget]]</f>
        <v>850.00000000000011</v>
      </c>
      <c r="K418" s="1">
        <f>0</f>
        <v>0</v>
      </c>
    </row>
    <row r="419" spans="1:11" x14ac:dyDescent="0.3">
      <c r="A419">
        <v>33048353</v>
      </c>
      <c r="B419" t="s">
        <v>2442</v>
      </c>
      <c r="C419">
        <v>301279</v>
      </c>
      <c r="D419">
        <v>589</v>
      </c>
      <c r="E419" t="s">
        <v>37</v>
      </c>
      <c r="F419">
        <v>65000000</v>
      </c>
      <c r="G419">
        <v>7.7</v>
      </c>
      <c r="H419">
        <f>Table13[[#This Row],[budget]]-Table13[[#This Row],[gross]]</f>
        <v>31951647</v>
      </c>
      <c r="I419">
        <v>12000</v>
      </c>
      <c r="J419">
        <f>0.00001*Table13[[#This Row],[budget]]</f>
        <v>650</v>
      </c>
      <c r="K419" s="1">
        <f>0</f>
        <v>0</v>
      </c>
    </row>
    <row r="420" spans="1:11" x14ac:dyDescent="0.3">
      <c r="A420">
        <v>34543701</v>
      </c>
      <c r="B420" t="s">
        <v>2447</v>
      </c>
      <c r="C420">
        <v>100001</v>
      </c>
      <c r="D420">
        <v>289</v>
      </c>
      <c r="E420" t="s">
        <v>37</v>
      </c>
      <c r="F420">
        <v>82000000</v>
      </c>
      <c r="G420">
        <v>5.9</v>
      </c>
      <c r="H420">
        <f>Table13[[#This Row],[budget]]-Table13[[#This Row],[gross]]</f>
        <v>47456299</v>
      </c>
      <c r="I420">
        <v>0</v>
      </c>
      <c r="J420">
        <f>0.00001*Table13[[#This Row],[budget]]</f>
        <v>820.00000000000011</v>
      </c>
      <c r="K420" s="1">
        <f>0</f>
        <v>0</v>
      </c>
    </row>
    <row r="421" spans="1:11" x14ac:dyDescent="0.3">
      <c r="A421">
        <v>242589580</v>
      </c>
      <c r="B421" t="s">
        <v>2451</v>
      </c>
      <c r="C421">
        <v>296904</v>
      </c>
      <c r="D421">
        <v>604</v>
      </c>
      <c r="E421" t="s">
        <v>37</v>
      </c>
      <c r="F421">
        <v>81000000</v>
      </c>
      <c r="G421">
        <v>6.7</v>
      </c>
      <c r="H421">
        <f>Table13[[#This Row],[budget]]-Table13[[#This Row],[gross]]</f>
        <v>-161589580</v>
      </c>
      <c r="I421">
        <v>0</v>
      </c>
      <c r="J421">
        <f>0.00001*Table13[[#This Row],[budget]]</f>
        <v>810.00000000000011</v>
      </c>
      <c r="K421" s="1">
        <f>0</f>
        <v>0</v>
      </c>
    </row>
    <row r="422" spans="1:11" x14ac:dyDescent="0.3">
      <c r="A422">
        <v>102981571</v>
      </c>
      <c r="B422" t="s">
        <v>2454</v>
      </c>
      <c r="C422">
        <v>270226</v>
      </c>
      <c r="D422">
        <v>741</v>
      </c>
      <c r="E422" t="s">
        <v>37</v>
      </c>
      <c r="F422">
        <v>80000000</v>
      </c>
      <c r="G422">
        <v>6.5</v>
      </c>
      <c r="H422">
        <f>Table13[[#This Row],[budget]]-Table13[[#This Row],[gross]]</f>
        <v>-22981571</v>
      </c>
      <c r="I422">
        <v>57000</v>
      </c>
      <c r="J422">
        <f>0.00001*Table13[[#This Row],[budget]]</f>
        <v>800.00000000000011</v>
      </c>
      <c r="K422" s="1">
        <f>0</f>
        <v>0</v>
      </c>
    </row>
    <row r="423" spans="1:11" x14ac:dyDescent="0.3">
      <c r="A423">
        <v>180965237</v>
      </c>
      <c r="B423" t="s">
        <v>2457</v>
      </c>
      <c r="C423">
        <v>300542</v>
      </c>
      <c r="D423">
        <v>378</v>
      </c>
      <c r="E423" t="s">
        <v>37</v>
      </c>
      <c r="F423">
        <v>80000000</v>
      </c>
      <c r="G423">
        <v>7.1</v>
      </c>
      <c r="H423">
        <f>Table13[[#This Row],[budget]]-Table13[[#This Row],[gross]]</f>
        <v>-100965237</v>
      </c>
      <c r="I423">
        <v>0</v>
      </c>
      <c r="J423">
        <f>0.00001*Table13[[#This Row],[budget]]</f>
        <v>800.00000000000011</v>
      </c>
      <c r="K423" s="1">
        <f>0</f>
        <v>0</v>
      </c>
    </row>
    <row r="424" spans="1:11" x14ac:dyDescent="0.3">
      <c r="A424">
        <v>407999255</v>
      </c>
      <c r="B424" t="s">
        <v>2461</v>
      </c>
      <c r="C424">
        <v>701607</v>
      </c>
      <c r="D424">
        <v>1959</v>
      </c>
      <c r="E424" t="s">
        <v>37</v>
      </c>
      <c r="F424">
        <v>78000000</v>
      </c>
      <c r="G424">
        <v>7.3</v>
      </c>
      <c r="H424">
        <f>Table13[[#This Row],[budget]]-Table13[[#This Row],[gross]]</f>
        <v>-329999255</v>
      </c>
      <c r="I424">
        <v>140000</v>
      </c>
      <c r="J424">
        <f>0.00001*Table13[[#This Row],[budget]]</f>
        <v>780.00000000000011</v>
      </c>
      <c r="K424" s="1">
        <f>0</f>
        <v>0</v>
      </c>
    </row>
    <row r="425" spans="1:11" x14ac:dyDescent="0.3">
      <c r="A425">
        <v>254455986</v>
      </c>
      <c r="B425" t="s">
        <v>2467</v>
      </c>
      <c r="C425">
        <v>375879</v>
      </c>
      <c r="D425">
        <v>402</v>
      </c>
      <c r="E425" t="s">
        <v>37</v>
      </c>
      <c r="F425">
        <v>80000000</v>
      </c>
      <c r="G425">
        <v>6.5</v>
      </c>
      <c r="H425">
        <f>Table13[[#This Row],[budget]]-Table13[[#This Row],[gross]]</f>
        <v>-174455986</v>
      </c>
      <c r="I425">
        <v>56000</v>
      </c>
      <c r="J425">
        <f>0.00001*Table13[[#This Row],[budget]]</f>
        <v>800.00000000000011</v>
      </c>
      <c r="K425" s="1">
        <f>0</f>
        <v>0</v>
      </c>
    </row>
    <row r="426" spans="1:11" x14ac:dyDescent="0.3">
      <c r="A426">
        <v>162831698</v>
      </c>
      <c r="B426" t="s">
        <v>2471</v>
      </c>
      <c r="C426">
        <v>215255</v>
      </c>
      <c r="D426">
        <v>610</v>
      </c>
      <c r="E426" t="s">
        <v>37</v>
      </c>
      <c r="F426">
        <v>80000000</v>
      </c>
      <c r="G426">
        <v>7</v>
      </c>
      <c r="H426">
        <f>Table13[[#This Row],[budget]]-Table13[[#This Row],[gross]]</f>
        <v>-82831698</v>
      </c>
      <c r="I426">
        <v>0</v>
      </c>
      <c r="J426">
        <f>0.00001*Table13[[#This Row],[budget]]</f>
        <v>800.00000000000011</v>
      </c>
      <c r="K426" s="1">
        <f>0</f>
        <v>0</v>
      </c>
    </row>
    <row r="427" spans="1:11" x14ac:dyDescent="0.3">
      <c r="A427">
        <v>155019340</v>
      </c>
      <c r="B427" t="s">
        <v>2475</v>
      </c>
      <c r="C427">
        <v>127345</v>
      </c>
      <c r="D427">
        <v>250</v>
      </c>
      <c r="E427" t="s">
        <v>37</v>
      </c>
      <c r="F427">
        <v>80000000</v>
      </c>
      <c r="G427">
        <v>6.8</v>
      </c>
      <c r="H427">
        <f>Table13[[#This Row],[budget]]-Table13[[#This Row],[gross]]</f>
        <v>-75019340</v>
      </c>
      <c r="I427">
        <v>0</v>
      </c>
      <c r="J427">
        <f>0.00001*Table13[[#This Row],[budget]]</f>
        <v>800.00000000000011</v>
      </c>
      <c r="K427" s="1">
        <f>0</f>
        <v>0</v>
      </c>
    </row>
    <row r="428" spans="1:11" x14ac:dyDescent="0.3">
      <c r="A428">
        <v>145771527</v>
      </c>
      <c r="B428" t="s">
        <v>2480</v>
      </c>
      <c r="C428">
        <v>117212</v>
      </c>
      <c r="D428">
        <v>367</v>
      </c>
      <c r="E428" t="s">
        <v>37</v>
      </c>
      <c r="F428">
        <v>80000000</v>
      </c>
      <c r="G428">
        <v>7.2</v>
      </c>
      <c r="H428">
        <f>Table13[[#This Row],[budget]]-Table13[[#This Row],[gross]]</f>
        <v>-65771527</v>
      </c>
      <c r="I428">
        <v>0</v>
      </c>
      <c r="J428">
        <f>0.00001*Table13[[#This Row],[budget]]</f>
        <v>800.00000000000011</v>
      </c>
      <c r="K428" s="1">
        <f>0</f>
        <v>0</v>
      </c>
    </row>
    <row r="429" spans="1:11" x14ac:dyDescent="0.3">
      <c r="A429">
        <v>140459099</v>
      </c>
      <c r="B429" t="s">
        <v>2487</v>
      </c>
      <c r="C429">
        <v>135601</v>
      </c>
      <c r="D429">
        <v>493</v>
      </c>
      <c r="E429" t="s">
        <v>37</v>
      </c>
      <c r="F429">
        <v>75000000</v>
      </c>
      <c r="G429">
        <v>6.1</v>
      </c>
      <c r="H429">
        <f>Table13[[#This Row],[budget]]-Table13[[#This Row],[gross]]</f>
        <v>-65459099</v>
      </c>
      <c r="I429">
        <v>0</v>
      </c>
      <c r="J429">
        <f>0.00001*Table13[[#This Row],[budget]]</f>
        <v>750.00000000000011</v>
      </c>
      <c r="K429" s="1">
        <f>0</f>
        <v>0</v>
      </c>
    </row>
    <row r="430" spans="1:11" x14ac:dyDescent="0.3">
      <c r="A430">
        <v>53215979</v>
      </c>
      <c r="B430" t="s">
        <v>2490</v>
      </c>
      <c r="C430">
        <v>125036</v>
      </c>
      <c r="D430">
        <v>205</v>
      </c>
      <c r="E430" t="s">
        <v>37</v>
      </c>
      <c r="F430">
        <v>84000000</v>
      </c>
      <c r="G430">
        <v>6.7</v>
      </c>
      <c r="H430">
        <f>Table13[[#This Row],[budget]]-Table13[[#This Row],[gross]]</f>
        <v>30784021</v>
      </c>
      <c r="I430">
        <v>22000</v>
      </c>
      <c r="J430">
        <f>0.00001*Table13[[#This Row],[budget]]</f>
        <v>840.00000000000011</v>
      </c>
      <c r="K430" s="1">
        <f>0</f>
        <v>0</v>
      </c>
    </row>
    <row r="431" spans="1:11" x14ac:dyDescent="0.3">
      <c r="A431">
        <v>158115031</v>
      </c>
      <c r="B431" t="s">
        <v>2496</v>
      </c>
      <c r="C431">
        <v>130070</v>
      </c>
      <c r="D431">
        <v>316</v>
      </c>
      <c r="E431" t="s">
        <v>37</v>
      </c>
      <c r="F431">
        <v>82000000</v>
      </c>
      <c r="G431">
        <v>6.4</v>
      </c>
      <c r="H431">
        <f>Table13[[#This Row],[budget]]-Table13[[#This Row],[gross]]</f>
        <v>-76115031</v>
      </c>
      <c r="I431">
        <v>0</v>
      </c>
      <c r="J431">
        <f>0.00001*Table13[[#This Row],[budget]]</f>
        <v>820.00000000000011</v>
      </c>
      <c r="K431" s="1">
        <f>0</f>
        <v>0</v>
      </c>
    </row>
    <row r="432" spans="1:11" x14ac:dyDescent="0.3">
      <c r="A432">
        <v>133103929</v>
      </c>
      <c r="B432" t="s">
        <v>2500</v>
      </c>
      <c r="C432">
        <v>22838</v>
      </c>
      <c r="D432">
        <v>56</v>
      </c>
      <c r="E432" t="s">
        <v>37</v>
      </c>
      <c r="F432">
        <v>75000000</v>
      </c>
      <c r="G432">
        <v>4.4000000000000004</v>
      </c>
      <c r="H432">
        <f>Table13[[#This Row],[budget]]-Table13[[#This Row],[gross]]</f>
        <v>-58103929</v>
      </c>
      <c r="I432">
        <v>0</v>
      </c>
      <c r="J432">
        <f>0.00001*Table13[[#This Row],[budget]]</f>
        <v>750.00000000000011</v>
      </c>
      <c r="K432" s="1">
        <f>0</f>
        <v>0</v>
      </c>
    </row>
    <row r="433" spans="1:11" x14ac:dyDescent="0.3">
      <c r="A433">
        <v>133668525</v>
      </c>
      <c r="B433" t="s">
        <v>2504</v>
      </c>
      <c r="C433">
        <v>107817</v>
      </c>
      <c r="D433">
        <v>255</v>
      </c>
      <c r="E433" t="s">
        <v>37</v>
      </c>
      <c r="F433">
        <v>80000000</v>
      </c>
      <c r="G433">
        <v>5.4</v>
      </c>
      <c r="H433">
        <f>Table13[[#This Row],[budget]]-Table13[[#This Row],[gross]]</f>
        <v>-53668525</v>
      </c>
      <c r="I433">
        <v>14000</v>
      </c>
      <c r="J433">
        <f>0.00001*Table13[[#This Row],[budget]]</f>
        <v>800.00000000000011</v>
      </c>
      <c r="K433" s="1">
        <f>0</f>
        <v>0</v>
      </c>
    </row>
    <row r="434" spans="1:11" x14ac:dyDescent="0.3">
      <c r="A434">
        <v>130313314</v>
      </c>
      <c r="B434" t="s">
        <v>2507</v>
      </c>
      <c r="C434">
        <v>168172</v>
      </c>
      <c r="D434">
        <v>380</v>
      </c>
      <c r="E434" t="s">
        <v>37</v>
      </c>
      <c r="F434">
        <v>80000000</v>
      </c>
      <c r="G434">
        <v>6.5</v>
      </c>
      <c r="H434">
        <f>Table13[[#This Row],[budget]]-Table13[[#This Row],[gross]]</f>
        <v>-50313314</v>
      </c>
      <c r="I434">
        <v>0</v>
      </c>
      <c r="J434">
        <f>0.00001*Table13[[#This Row],[budget]]</f>
        <v>800.00000000000011</v>
      </c>
      <c r="K434" s="1">
        <f>0</f>
        <v>0</v>
      </c>
    </row>
    <row r="435" spans="1:11" x14ac:dyDescent="0.3">
      <c r="A435">
        <v>124590960</v>
      </c>
      <c r="B435" t="s">
        <v>2510</v>
      </c>
      <c r="C435">
        <v>91092</v>
      </c>
      <c r="D435">
        <v>402</v>
      </c>
      <c r="E435" t="s">
        <v>37</v>
      </c>
      <c r="F435">
        <v>80000000</v>
      </c>
      <c r="G435">
        <v>6.7</v>
      </c>
      <c r="H435">
        <f>Table13[[#This Row],[budget]]-Table13[[#This Row],[gross]]</f>
        <v>-44590960</v>
      </c>
      <c r="I435">
        <v>0</v>
      </c>
      <c r="J435">
        <f>0.00001*Table13[[#This Row],[budget]]</f>
        <v>800.00000000000011</v>
      </c>
      <c r="K435" s="1">
        <f>0</f>
        <v>0</v>
      </c>
    </row>
    <row r="436" spans="1:11" x14ac:dyDescent="0.3">
      <c r="A436">
        <v>127968405</v>
      </c>
      <c r="B436" t="s">
        <v>2515</v>
      </c>
      <c r="C436">
        <v>786092</v>
      </c>
      <c r="D436">
        <v>964</v>
      </c>
      <c r="E436" t="s">
        <v>37</v>
      </c>
      <c r="F436">
        <v>80000000</v>
      </c>
      <c r="G436">
        <v>8.1</v>
      </c>
      <c r="H436">
        <f>Table13[[#This Row],[budget]]-Table13[[#This Row],[gross]]</f>
        <v>-47968405</v>
      </c>
      <c r="I436">
        <v>53000</v>
      </c>
      <c r="J436">
        <f>0.00001*Table13[[#This Row],[budget]]</f>
        <v>800.00000000000011</v>
      </c>
      <c r="K436" s="1">
        <f>0</f>
        <v>0</v>
      </c>
    </row>
    <row r="437" spans="1:11" x14ac:dyDescent="0.3">
      <c r="A437">
        <v>120136047</v>
      </c>
      <c r="B437" t="s">
        <v>2520</v>
      </c>
      <c r="C437">
        <v>48500</v>
      </c>
      <c r="D437">
        <v>124</v>
      </c>
      <c r="E437" t="s">
        <v>37</v>
      </c>
      <c r="F437">
        <v>80000000</v>
      </c>
      <c r="G437">
        <v>5.6</v>
      </c>
      <c r="H437">
        <f>Table13[[#This Row],[budget]]-Table13[[#This Row],[gross]]</f>
        <v>-40136047</v>
      </c>
      <c r="I437">
        <v>0</v>
      </c>
      <c r="J437">
        <f>0.00001*Table13[[#This Row],[budget]]</f>
        <v>800.00000000000011</v>
      </c>
      <c r="K437" s="1">
        <f>0</f>
        <v>0</v>
      </c>
    </row>
    <row r="438" spans="1:11" x14ac:dyDescent="0.3">
      <c r="A438">
        <v>128200012</v>
      </c>
      <c r="B438" t="s">
        <v>2525</v>
      </c>
      <c r="C438">
        <v>103022</v>
      </c>
      <c r="D438">
        <v>269</v>
      </c>
      <c r="E438" t="s">
        <v>37</v>
      </c>
      <c r="F438">
        <v>75000000</v>
      </c>
      <c r="G438">
        <v>6.3</v>
      </c>
      <c r="H438">
        <f>Table13[[#This Row],[budget]]-Table13[[#This Row],[gross]]</f>
        <v>-53200012</v>
      </c>
      <c r="I438">
        <v>0</v>
      </c>
      <c r="J438">
        <f>0.00001*Table13[[#This Row],[budget]]</f>
        <v>750.00000000000011</v>
      </c>
      <c r="K438" s="1">
        <f>0</f>
        <v>0</v>
      </c>
    </row>
    <row r="439" spans="1:11" x14ac:dyDescent="0.3">
      <c r="A439">
        <v>112225777</v>
      </c>
      <c r="B439" t="s">
        <v>2529</v>
      </c>
      <c r="C439">
        <v>283967</v>
      </c>
      <c r="D439">
        <v>535</v>
      </c>
      <c r="E439" t="s">
        <v>37</v>
      </c>
      <c r="F439">
        <v>80000000</v>
      </c>
      <c r="G439">
        <v>7.3</v>
      </c>
      <c r="H439">
        <f>Table13[[#This Row],[budget]]-Table13[[#This Row],[gross]]</f>
        <v>-32225777</v>
      </c>
      <c r="I439">
        <v>11000</v>
      </c>
      <c r="J439">
        <f>0.00001*Table13[[#This Row],[budget]]</f>
        <v>800.00000000000011</v>
      </c>
      <c r="K439" s="1">
        <f>0</f>
        <v>0</v>
      </c>
    </row>
    <row r="440" spans="1:11" x14ac:dyDescent="0.3">
      <c r="A440">
        <v>109993847</v>
      </c>
      <c r="B440" t="s">
        <v>2535</v>
      </c>
      <c r="C440">
        <v>72326</v>
      </c>
      <c r="D440">
        <v>116</v>
      </c>
      <c r="E440" t="s">
        <v>37</v>
      </c>
      <c r="F440">
        <v>80000000</v>
      </c>
      <c r="G440">
        <v>6.1</v>
      </c>
      <c r="H440">
        <f>Table13[[#This Row],[budget]]-Table13[[#This Row],[gross]]</f>
        <v>-29993847</v>
      </c>
      <c r="I440">
        <v>0</v>
      </c>
      <c r="J440">
        <f>0.00001*Table13[[#This Row],[budget]]</f>
        <v>800.00000000000011</v>
      </c>
      <c r="K440" s="1">
        <f>0</f>
        <v>0</v>
      </c>
    </row>
    <row r="441" spans="1:11" x14ac:dyDescent="0.3">
      <c r="A441">
        <v>104054514</v>
      </c>
      <c r="B441" t="s">
        <v>2540</v>
      </c>
      <c r="C441">
        <v>200359</v>
      </c>
      <c r="D441">
        <v>1009</v>
      </c>
      <c r="E441" t="s">
        <v>37</v>
      </c>
      <c r="F441">
        <v>80000000</v>
      </c>
      <c r="G441">
        <v>7.7</v>
      </c>
      <c r="H441">
        <f>Table13[[#This Row],[budget]]-Table13[[#This Row],[gross]]</f>
        <v>-24054514</v>
      </c>
      <c r="I441">
        <v>0</v>
      </c>
      <c r="J441">
        <f>0.00001*Table13[[#This Row],[budget]]</f>
        <v>800.00000000000011</v>
      </c>
      <c r="K441" s="1">
        <f>0</f>
        <v>0</v>
      </c>
    </row>
    <row r="442" spans="1:11" x14ac:dyDescent="0.3">
      <c r="A442">
        <v>103028109</v>
      </c>
      <c r="B442" t="s">
        <v>2545</v>
      </c>
      <c r="C442">
        <v>172878</v>
      </c>
      <c r="D442">
        <v>203</v>
      </c>
      <c r="E442" t="s">
        <v>37</v>
      </c>
      <c r="F442">
        <v>80000000</v>
      </c>
      <c r="G442">
        <v>6.4</v>
      </c>
      <c r="H442">
        <f>Table13[[#This Row],[budget]]-Table13[[#This Row],[gross]]</f>
        <v>-23028109</v>
      </c>
      <c r="I442">
        <v>19000</v>
      </c>
      <c r="J442">
        <f>0.00001*Table13[[#This Row],[budget]]</f>
        <v>800.00000000000011</v>
      </c>
      <c r="K442" s="1">
        <f>0</f>
        <v>0</v>
      </c>
    </row>
    <row r="443" spans="1:11" x14ac:dyDescent="0.3">
      <c r="A443">
        <v>101087161</v>
      </c>
      <c r="B443" t="s">
        <v>2550</v>
      </c>
      <c r="C443">
        <v>225282</v>
      </c>
      <c r="D443">
        <v>339</v>
      </c>
      <c r="E443" t="s">
        <v>37</v>
      </c>
      <c r="F443">
        <v>75000000</v>
      </c>
      <c r="G443">
        <v>6.8</v>
      </c>
      <c r="H443">
        <f>Table13[[#This Row],[budget]]-Table13[[#This Row],[gross]]</f>
        <v>-26087161</v>
      </c>
      <c r="I443">
        <v>0</v>
      </c>
      <c r="J443">
        <f>0.00001*Table13[[#This Row],[budget]]</f>
        <v>750.00000000000011</v>
      </c>
      <c r="K443" s="1">
        <f>0</f>
        <v>0</v>
      </c>
    </row>
    <row r="444" spans="1:11" x14ac:dyDescent="0.3">
      <c r="A444">
        <v>101111837</v>
      </c>
      <c r="B444" t="s">
        <v>2556</v>
      </c>
      <c r="C444">
        <v>150764</v>
      </c>
      <c r="D444">
        <v>318</v>
      </c>
      <c r="E444" t="s">
        <v>37</v>
      </c>
      <c r="F444">
        <v>80000000</v>
      </c>
      <c r="G444">
        <v>6.6</v>
      </c>
      <c r="H444">
        <f>Table13[[#This Row],[budget]]-Table13[[#This Row],[gross]]</f>
        <v>-21111837</v>
      </c>
      <c r="I444">
        <v>0</v>
      </c>
      <c r="J444">
        <f>0.00001*Table13[[#This Row],[budget]]</f>
        <v>800.00000000000011</v>
      </c>
      <c r="K444" s="1">
        <f>0</f>
        <v>0</v>
      </c>
    </row>
    <row r="445" spans="1:11" x14ac:dyDescent="0.3">
      <c r="A445">
        <v>95632614</v>
      </c>
      <c r="B445" t="s">
        <v>2562</v>
      </c>
      <c r="C445">
        <v>118483</v>
      </c>
      <c r="D445">
        <v>674</v>
      </c>
      <c r="E445" t="s">
        <v>37</v>
      </c>
      <c r="F445">
        <v>79000000</v>
      </c>
      <c r="G445">
        <v>7.2</v>
      </c>
      <c r="H445">
        <f>Table13[[#This Row],[budget]]-Table13[[#This Row],[gross]]</f>
        <v>-16632614</v>
      </c>
      <c r="I445">
        <v>0</v>
      </c>
      <c r="J445">
        <f>0.00001*Table13[[#This Row],[budget]]</f>
        <v>790.00000000000011</v>
      </c>
      <c r="K445" s="1">
        <f>0</f>
        <v>0</v>
      </c>
    </row>
    <row r="446" spans="1:11" x14ac:dyDescent="0.3">
      <c r="A446">
        <v>94822707</v>
      </c>
      <c r="B446" t="s">
        <v>2566</v>
      </c>
      <c r="C446">
        <v>227072</v>
      </c>
      <c r="D446">
        <v>560</v>
      </c>
      <c r="E446" t="s">
        <v>37</v>
      </c>
      <c r="F446">
        <v>80000000</v>
      </c>
      <c r="G446">
        <v>6.9</v>
      </c>
      <c r="H446">
        <f>Table13[[#This Row],[budget]]-Table13[[#This Row],[gross]]</f>
        <v>-14822707</v>
      </c>
      <c r="I446">
        <v>20000</v>
      </c>
      <c r="J446">
        <f>0.00001*Table13[[#This Row],[budget]]</f>
        <v>800.00000000000011</v>
      </c>
      <c r="K446" s="1">
        <f>0</f>
        <v>0</v>
      </c>
    </row>
    <row r="447" spans="1:11" x14ac:dyDescent="0.3">
      <c r="A447">
        <v>92969824</v>
      </c>
      <c r="B447" t="s">
        <v>2572</v>
      </c>
      <c r="C447">
        <v>63625</v>
      </c>
      <c r="D447">
        <v>64</v>
      </c>
      <c r="E447" t="s">
        <v>37</v>
      </c>
      <c r="F447">
        <v>80000000</v>
      </c>
      <c r="G447">
        <v>5.2</v>
      </c>
      <c r="H447">
        <f>Table13[[#This Row],[budget]]-Table13[[#This Row],[gross]]</f>
        <v>-12969824</v>
      </c>
      <c r="I447">
        <v>0</v>
      </c>
      <c r="J447">
        <f>0.00001*Table13[[#This Row],[budget]]</f>
        <v>800.00000000000011</v>
      </c>
      <c r="K447" s="1">
        <f>0</f>
        <v>0</v>
      </c>
    </row>
    <row r="448" spans="1:11" x14ac:dyDescent="0.3">
      <c r="A448">
        <v>91188905</v>
      </c>
      <c r="B448" t="s">
        <v>2578</v>
      </c>
      <c r="C448">
        <v>58184</v>
      </c>
      <c r="D448">
        <v>805</v>
      </c>
      <c r="E448" t="s">
        <v>37</v>
      </c>
      <c r="F448">
        <v>80000000</v>
      </c>
      <c r="G448">
        <v>4.9000000000000004</v>
      </c>
      <c r="H448">
        <f>Table13[[#This Row],[budget]]-Table13[[#This Row],[gross]]</f>
        <v>-11188905</v>
      </c>
      <c r="I448">
        <v>0</v>
      </c>
      <c r="J448">
        <f>0.00001*Table13[[#This Row],[budget]]</f>
        <v>800.00000000000011</v>
      </c>
      <c r="K448" s="1">
        <f>0</f>
        <v>0</v>
      </c>
    </row>
    <row r="449" spans="1:11" x14ac:dyDescent="0.3">
      <c r="A449">
        <v>90443603</v>
      </c>
      <c r="B449" t="s">
        <v>2584</v>
      </c>
      <c r="C449">
        <v>112167</v>
      </c>
      <c r="D449">
        <v>123</v>
      </c>
      <c r="E449" t="s">
        <v>37</v>
      </c>
      <c r="F449">
        <v>80000000</v>
      </c>
      <c r="G449">
        <v>6.3</v>
      </c>
      <c r="H449">
        <f>Table13[[#This Row],[budget]]-Table13[[#This Row],[gross]]</f>
        <v>-10443603</v>
      </c>
      <c r="I449">
        <v>0</v>
      </c>
      <c r="J449">
        <f>0.00001*Table13[[#This Row],[budget]]</f>
        <v>800.00000000000011</v>
      </c>
      <c r="K449" s="1">
        <f>0</f>
        <v>0</v>
      </c>
    </row>
    <row r="450" spans="1:11" x14ac:dyDescent="0.3">
      <c r="A450">
        <v>82226474</v>
      </c>
      <c r="B450" t="s">
        <v>2591</v>
      </c>
      <c r="C450">
        <v>65499</v>
      </c>
      <c r="D450">
        <v>424</v>
      </c>
      <c r="E450" t="s">
        <v>37</v>
      </c>
      <c r="F450">
        <v>65000000</v>
      </c>
      <c r="G450">
        <v>5.6</v>
      </c>
      <c r="H450">
        <f>Table13[[#This Row],[budget]]-Table13[[#This Row],[gross]]</f>
        <v>-17226474</v>
      </c>
      <c r="I450">
        <v>0</v>
      </c>
      <c r="J450">
        <f>0.00001*Table13[[#This Row],[budget]]</f>
        <v>650</v>
      </c>
      <c r="K450" s="1">
        <f>0</f>
        <v>0</v>
      </c>
    </row>
    <row r="451" spans="1:11" x14ac:dyDescent="0.3">
      <c r="A451">
        <v>79363785</v>
      </c>
      <c r="B451" t="s">
        <v>2597</v>
      </c>
      <c r="C451">
        <v>139423</v>
      </c>
      <c r="D451">
        <v>698</v>
      </c>
      <c r="E451" t="s">
        <v>37</v>
      </c>
      <c r="F451">
        <v>80000000</v>
      </c>
      <c r="G451">
        <v>5.5</v>
      </c>
      <c r="H451">
        <f>Table13[[#This Row],[budget]]-Table13[[#This Row],[gross]]</f>
        <v>636215</v>
      </c>
      <c r="I451">
        <v>0</v>
      </c>
      <c r="J451">
        <f>0.00001*Table13[[#This Row],[budget]]</f>
        <v>800.00000000000011</v>
      </c>
      <c r="K451" s="1">
        <f>0</f>
        <v>0</v>
      </c>
    </row>
    <row r="452" spans="1:11" x14ac:dyDescent="0.3">
      <c r="A452">
        <v>76081498</v>
      </c>
      <c r="B452" t="s">
        <v>2603</v>
      </c>
      <c r="C452">
        <v>76099</v>
      </c>
      <c r="D452">
        <v>162</v>
      </c>
      <c r="E452" t="s">
        <v>37</v>
      </c>
      <c r="F452">
        <v>75000000</v>
      </c>
      <c r="G452">
        <v>6.7</v>
      </c>
      <c r="H452">
        <f>Table13[[#This Row],[budget]]-Table13[[#This Row],[gross]]</f>
        <v>-1081498</v>
      </c>
      <c r="I452">
        <v>0</v>
      </c>
      <c r="J452">
        <f>0.00001*Table13[[#This Row],[budget]]</f>
        <v>750.00000000000011</v>
      </c>
      <c r="K452" s="1">
        <f>0</f>
        <v>0</v>
      </c>
    </row>
    <row r="453" spans="1:11" x14ac:dyDescent="0.3">
      <c r="A453">
        <v>85707116</v>
      </c>
      <c r="B453" t="s">
        <v>2607</v>
      </c>
      <c r="C453">
        <v>303185</v>
      </c>
      <c r="D453">
        <v>701</v>
      </c>
      <c r="E453" t="s">
        <v>37</v>
      </c>
      <c r="F453">
        <v>68000000</v>
      </c>
      <c r="G453">
        <v>7.6</v>
      </c>
      <c r="H453">
        <f>Table13[[#This Row],[budget]]-Table13[[#This Row],[gross]]</f>
        <v>-17707116</v>
      </c>
      <c r="I453">
        <v>82000</v>
      </c>
      <c r="J453">
        <f>0.00001*Table13[[#This Row],[budget]]</f>
        <v>680</v>
      </c>
      <c r="K453" s="1">
        <f>0</f>
        <v>0</v>
      </c>
    </row>
    <row r="454" spans="1:11" x14ac:dyDescent="0.3">
      <c r="A454">
        <v>74329966</v>
      </c>
      <c r="B454" t="s">
        <v>2613</v>
      </c>
      <c r="C454">
        <v>60910</v>
      </c>
      <c r="D454">
        <v>164</v>
      </c>
      <c r="E454" t="s">
        <v>37</v>
      </c>
      <c r="F454">
        <v>70000000</v>
      </c>
      <c r="G454">
        <v>5.7</v>
      </c>
      <c r="H454">
        <f>Table13[[#This Row],[budget]]-Table13[[#This Row],[gross]]</f>
        <v>-4329966</v>
      </c>
      <c r="I454">
        <v>0</v>
      </c>
      <c r="J454">
        <f>0.00001*Table13[[#This Row],[budget]]</f>
        <v>700.00000000000011</v>
      </c>
      <c r="K454" s="1">
        <f>0</f>
        <v>0</v>
      </c>
    </row>
    <row r="455" spans="1:11" x14ac:dyDescent="0.3">
      <c r="A455">
        <v>100169068</v>
      </c>
      <c r="B455" t="s">
        <v>2618</v>
      </c>
      <c r="C455">
        <v>16385</v>
      </c>
      <c r="D455">
        <v>100</v>
      </c>
      <c r="E455" t="s">
        <v>37</v>
      </c>
      <c r="F455">
        <v>80000000</v>
      </c>
      <c r="G455">
        <v>4.5999999999999996</v>
      </c>
      <c r="H455">
        <f>Table13[[#This Row],[budget]]-Table13[[#This Row],[gross]]</f>
        <v>-20169068</v>
      </c>
      <c r="I455">
        <v>0</v>
      </c>
      <c r="J455">
        <f>0.00001*Table13[[#This Row],[budget]]</f>
        <v>800.00000000000011</v>
      </c>
      <c r="K455" s="1">
        <f>0</f>
        <v>0</v>
      </c>
    </row>
    <row r="456" spans="1:11" x14ac:dyDescent="0.3">
      <c r="A456">
        <v>73215310</v>
      </c>
      <c r="B456" t="s">
        <v>2625</v>
      </c>
      <c r="C456">
        <v>44143</v>
      </c>
      <c r="D456">
        <v>216</v>
      </c>
      <c r="E456" t="s">
        <v>37</v>
      </c>
      <c r="F456">
        <v>80000000</v>
      </c>
      <c r="G456">
        <v>7</v>
      </c>
      <c r="H456">
        <f>Table13[[#This Row],[budget]]-Table13[[#This Row],[gross]]</f>
        <v>6784690</v>
      </c>
      <c r="I456">
        <v>4000</v>
      </c>
      <c r="J456">
        <f>0.00001*Table13[[#This Row],[budget]]</f>
        <v>800.00000000000011</v>
      </c>
      <c r="K456" s="1">
        <f>0</f>
        <v>0</v>
      </c>
    </row>
    <row r="457" spans="1:11" x14ac:dyDescent="0.3">
      <c r="A457">
        <v>80360866</v>
      </c>
      <c r="B457" t="s">
        <v>2631</v>
      </c>
      <c r="C457">
        <v>44662</v>
      </c>
      <c r="D457">
        <v>127</v>
      </c>
      <c r="E457" t="s">
        <v>37</v>
      </c>
      <c r="F457">
        <v>80000000</v>
      </c>
      <c r="G457">
        <v>5.2</v>
      </c>
      <c r="H457">
        <f>Table13[[#This Row],[budget]]-Table13[[#This Row],[gross]]</f>
        <v>-360866</v>
      </c>
      <c r="I457">
        <v>0</v>
      </c>
      <c r="J457">
        <f>0.00001*Table13[[#This Row],[budget]]</f>
        <v>800.00000000000011</v>
      </c>
      <c r="K457" s="1">
        <f>0</f>
        <v>0</v>
      </c>
    </row>
    <row r="458" spans="1:11" x14ac:dyDescent="0.3">
      <c r="A458">
        <v>69102910</v>
      </c>
      <c r="B458" t="s">
        <v>2637</v>
      </c>
      <c r="C458">
        <v>58402</v>
      </c>
      <c r="D458">
        <v>370</v>
      </c>
      <c r="E458" t="s">
        <v>37</v>
      </c>
      <c r="F458">
        <v>80000000</v>
      </c>
      <c r="G458">
        <v>5.0999999999999996</v>
      </c>
      <c r="H458">
        <f>Table13[[#This Row],[budget]]-Table13[[#This Row],[gross]]</f>
        <v>10897090</v>
      </c>
      <c r="I458">
        <v>0</v>
      </c>
      <c r="J458">
        <f>0.00001*Table13[[#This Row],[budget]]</f>
        <v>800.00000000000011</v>
      </c>
      <c r="K458" s="1">
        <f>0</f>
        <v>0</v>
      </c>
    </row>
    <row r="459" spans="1:11" x14ac:dyDescent="0.3">
      <c r="A459">
        <v>65948711</v>
      </c>
      <c r="B459" t="s">
        <v>2643</v>
      </c>
      <c r="C459">
        <v>86422</v>
      </c>
      <c r="D459">
        <v>363</v>
      </c>
      <c r="E459" t="s">
        <v>37</v>
      </c>
      <c r="F459">
        <v>80000000</v>
      </c>
      <c r="G459">
        <v>6.6</v>
      </c>
      <c r="H459">
        <f>Table13[[#This Row],[budget]]-Table13[[#This Row],[gross]]</f>
        <v>14051289</v>
      </c>
      <c r="I459">
        <v>0</v>
      </c>
      <c r="J459">
        <f>0.00001*Table13[[#This Row],[budget]]</f>
        <v>800.00000000000011</v>
      </c>
      <c r="K459" s="1">
        <f>0</f>
        <v>0</v>
      </c>
    </row>
    <row r="460" spans="1:11" x14ac:dyDescent="0.3">
      <c r="A460">
        <v>169692572</v>
      </c>
      <c r="B460" t="s">
        <v>2647</v>
      </c>
      <c r="C460">
        <v>56501</v>
      </c>
      <c r="D460">
        <v>97</v>
      </c>
      <c r="E460" t="s">
        <v>37</v>
      </c>
      <c r="F460">
        <v>80000000</v>
      </c>
      <c r="G460">
        <v>6.7</v>
      </c>
      <c r="H460">
        <f>Table13[[#This Row],[budget]]-Table13[[#This Row],[gross]]</f>
        <v>-89692572</v>
      </c>
      <c r="I460">
        <v>16000</v>
      </c>
      <c r="J460">
        <f>0.00001*Table13[[#This Row],[budget]]</f>
        <v>800.00000000000011</v>
      </c>
      <c r="K460" s="1">
        <f>0</f>
        <v>0</v>
      </c>
    </row>
    <row r="461" spans="1:11" x14ac:dyDescent="0.3">
      <c r="A461">
        <v>60507228</v>
      </c>
      <c r="B461" t="s">
        <v>2655</v>
      </c>
      <c r="C461">
        <v>27543</v>
      </c>
      <c r="D461">
        <v>186</v>
      </c>
      <c r="E461" t="s">
        <v>37</v>
      </c>
      <c r="F461">
        <v>80000000</v>
      </c>
      <c r="G461">
        <v>7.3</v>
      </c>
      <c r="H461">
        <f>Table13[[#This Row],[budget]]-Table13[[#This Row],[gross]]</f>
        <v>19492772</v>
      </c>
      <c r="I461">
        <v>607</v>
      </c>
      <c r="J461">
        <f>0.00001*Table13[[#This Row],[budget]]</f>
        <v>800.00000000000011</v>
      </c>
      <c r="K461" s="1">
        <f>0</f>
        <v>0</v>
      </c>
    </row>
    <row r="462" spans="1:11" x14ac:dyDescent="0.3">
      <c r="A462">
        <v>56684819</v>
      </c>
      <c r="B462" t="s">
        <v>2660</v>
      </c>
      <c r="C462">
        <v>103787</v>
      </c>
      <c r="D462">
        <v>615</v>
      </c>
      <c r="E462" t="s">
        <v>37</v>
      </c>
      <c r="F462">
        <v>80000000</v>
      </c>
      <c r="G462">
        <v>5.9</v>
      </c>
      <c r="H462">
        <f>Table13[[#This Row],[budget]]-Table13[[#This Row],[gross]]</f>
        <v>23315181</v>
      </c>
      <c r="I462">
        <v>3000</v>
      </c>
      <c r="J462">
        <f>0.00001*Table13[[#This Row],[budget]]</f>
        <v>800.00000000000011</v>
      </c>
      <c r="K462" s="1">
        <f>0</f>
        <v>0</v>
      </c>
    </row>
    <row r="463" spans="1:11" x14ac:dyDescent="0.3">
      <c r="A463">
        <v>50628009</v>
      </c>
      <c r="B463" t="s">
        <v>2666</v>
      </c>
      <c r="C463">
        <v>22955</v>
      </c>
      <c r="D463">
        <v>88</v>
      </c>
      <c r="E463" t="s">
        <v>37</v>
      </c>
      <c r="F463">
        <v>90000000</v>
      </c>
      <c r="G463">
        <v>5.6</v>
      </c>
      <c r="H463">
        <f>Table13[[#This Row],[budget]]-Table13[[#This Row],[gross]]</f>
        <v>39371991</v>
      </c>
      <c r="I463">
        <v>0</v>
      </c>
      <c r="J463">
        <f>0.00001*Table13[[#This Row],[budget]]</f>
        <v>900.00000000000011</v>
      </c>
      <c r="K463" s="1">
        <f>0</f>
        <v>0</v>
      </c>
    </row>
    <row r="464" spans="1:11" x14ac:dyDescent="0.3">
      <c r="A464">
        <v>69772969</v>
      </c>
      <c r="B464" t="s">
        <v>2670</v>
      </c>
      <c r="C464">
        <v>155532</v>
      </c>
      <c r="D464">
        <v>543</v>
      </c>
      <c r="E464" t="s">
        <v>37</v>
      </c>
      <c r="F464">
        <v>80000000</v>
      </c>
      <c r="G464">
        <v>6.5</v>
      </c>
      <c r="H464">
        <f>Table13[[#This Row],[budget]]-Table13[[#This Row],[gross]]</f>
        <v>10227031</v>
      </c>
      <c r="I464">
        <v>0</v>
      </c>
      <c r="J464">
        <f>0.00001*Table13[[#This Row],[budget]]</f>
        <v>800.00000000000011</v>
      </c>
      <c r="K464" s="1">
        <f>0</f>
        <v>0</v>
      </c>
    </row>
    <row r="465" spans="1:11" hidden="1" x14ac:dyDescent="0.3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">
      <c r="A466">
        <v>55350897</v>
      </c>
      <c r="B466" t="s">
        <v>2682</v>
      </c>
      <c r="C466">
        <v>83560</v>
      </c>
      <c r="D466">
        <v>619</v>
      </c>
      <c r="E466" t="s">
        <v>37</v>
      </c>
      <c r="F466">
        <v>85000000</v>
      </c>
      <c r="G466">
        <v>7</v>
      </c>
      <c r="H466">
        <f>Table13[[#This Row],[budget]]-Table13[[#This Row],[gross]]</f>
        <v>29649103</v>
      </c>
      <c r="I466">
        <v>32000</v>
      </c>
      <c r="J466">
        <f>0.00001*Table13[[#This Row],[budget]]</f>
        <v>850.00000000000011</v>
      </c>
      <c r="K466" s="1">
        <f>0</f>
        <v>0</v>
      </c>
    </row>
    <row r="467" spans="1:11" x14ac:dyDescent="0.3">
      <c r="A467">
        <v>39442871</v>
      </c>
      <c r="B467" t="s">
        <v>2688</v>
      </c>
      <c r="C467">
        <v>80639</v>
      </c>
      <c r="D467">
        <v>237</v>
      </c>
      <c r="E467" t="s">
        <v>37</v>
      </c>
      <c r="F467">
        <v>80000000</v>
      </c>
      <c r="G467">
        <v>5.3</v>
      </c>
      <c r="H467">
        <f>Table13[[#This Row],[budget]]-Table13[[#This Row],[gross]]</f>
        <v>40557129</v>
      </c>
      <c r="I467">
        <v>0</v>
      </c>
      <c r="J467">
        <f>0.00001*Table13[[#This Row],[budget]]</f>
        <v>800.00000000000011</v>
      </c>
      <c r="K467" s="1">
        <f>0</f>
        <v>0</v>
      </c>
    </row>
    <row r="468" spans="1:11" x14ac:dyDescent="0.3">
      <c r="A468">
        <v>37899638</v>
      </c>
      <c r="B468" t="s">
        <v>2694</v>
      </c>
      <c r="C468">
        <v>98472</v>
      </c>
      <c r="D468">
        <v>492</v>
      </c>
      <c r="E468" t="s">
        <v>37</v>
      </c>
      <c r="F468">
        <v>88000000</v>
      </c>
      <c r="G468">
        <v>5.9</v>
      </c>
      <c r="H468">
        <f>Table13[[#This Row],[budget]]-Table13[[#This Row],[gross]]</f>
        <v>50100362</v>
      </c>
      <c r="I468">
        <v>0</v>
      </c>
      <c r="J468">
        <f>0.00001*Table13[[#This Row],[budget]]</f>
        <v>880.00000000000011</v>
      </c>
      <c r="K468" s="1">
        <f>0</f>
        <v>0</v>
      </c>
    </row>
    <row r="469" spans="1:11" x14ac:dyDescent="0.3">
      <c r="A469">
        <v>37754208</v>
      </c>
      <c r="B469" t="s">
        <v>2697</v>
      </c>
      <c r="C469">
        <v>172217</v>
      </c>
      <c r="D469">
        <v>405</v>
      </c>
      <c r="E469" t="s">
        <v>37</v>
      </c>
      <c r="F469">
        <v>70000000</v>
      </c>
      <c r="G469">
        <v>6.3</v>
      </c>
      <c r="H469">
        <f>Table13[[#This Row],[budget]]-Table13[[#This Row],[gross]]</f>
        <v>32245792</v>
      </c>
      <c r="I469">
        <v>0</v>
      </c>
      <c r="J469">
        <f>0.00001*Table13[[#This Row],[budget]]</f>
        <v>700.00000000000011</v>
      </c>
      <c r="K469" s="1">
        <f>0</f>
        <v>0</v>
      </c>
    </row>
    <row r="470" spans="1:11" x14ac:dyDescent="0.3">
      <c r="A470">
        <v>38542418</v>
      </c>
      <c r="B470" t="s">
        <v>2703</v>
      </c>
      <c r="C470">
        <v>151424</v>
      </c>
      <c r="D470">
        <v>252</v>
      </c>
      <c r="E470" t="s">
        <v>37</v>
      </c>
      <c r="F470">
        <v>80000000</v>
      </c>
      <c r="G470">
        <v>6.3</v>
      </c>
      <c r="H470">
        <f>Table13[[#This Row],[budget]]-Table13[[#This Row],[gross]]</f>
        <v>41457582</v>
      </c>
      <c r="I470">
        <v>0</v>
      </c>
      <c r="J470">
        <f>0.00001*Table13[[#This Row],[budget]]</f>
        <v>800.00000000000011</v>
      </c>
      <c r="K470" s="1">
        <f>0</f>
        <v>0</v>
      </c>
    </row>
    <row r="471" spans="1:11" x14ac:dyDescent="0.3">
      <c r="A471">
        <v>34566746</v>
      </c>
      <c r="B471" t="s">
        <v>2709</v>
      </c>
      <c r="C471">
        <v>45231</v>
      </c>
      <c r="D471">
        <v>315</v>
      </c>
      <c r="E471" t="s">
        <v>37</v>
      </c>
      <c r="F471">
        <v>80000000</v>
      </c>
      <c r="G471">
        <v>7.3</v>
      </c>
      <c r="H471">
        <f>Table13[[#This Row],[budget]]-Table13[[#This Row],[gross]]</f>
        <v>45433254</v>
      </c>
      <c r="I471">
        <v>0</v>
      </c>
      <c r="J471">
        <f>0.00001*Table13[[#This Row],[budget]]</f>
        <v>800.00000000000011</v>
      </c>
      <c r="K471" s="1">
        <f>0</f>
        <v>0</v>
      </c>
    </row>
    <row r="472" spans="1:11" x14ac:dyDescent="0.3">
      <c r="A472">
        <v>32885565</v>
      </c>
      <c r="B472" t="s">
        <v>2714</v>
      </c>
      <c r="C472">
        <v>53132</v>
      </c>
      <c r="D472">
        <v>101</v>
      </c>
      <c r="E472" t="s">
        <v>37</v>
      </c>
      <c r="F472">
        <v>80000000</v>
      </c>
      <c r="G472">
        <v>5.8</v>
      </c>
      <c r="H472">
        <f>Table13[[#This Row],[budget]]-Table13[[#This Row],[gross]]</f>
        <v>47114435</v>
      </c>
      <c r="I472">
        <v>0</v>
      </c>
      <c r="J472">
        <f>0.00001*Table13[[#This Row],[budget]]</f>
        <v>800.00000000000011</v>
      </c>
      <c r="K472" s="1">
        <f>0</f>
        <v>0</v>
      </c>
    </row>
    <row r="473" spans="1:11" x14ac:dyDescent="0.3">
      <c r="A473">
        <v>36073232</v>
      </c>
      <c r="B473" t="s">
        <v>2722</v>
      </c>
      <c r="C473">
        <v>8913</v>
      </c>
      <c r="D473">
        <v>66</v>
      </c>
      <c r="E473" t="s">
        <v>37</v>
      </c>
      <c r="F473">
        <v>80000000</v>
      </c>
      <c r="G473">
        <v>5.2</v>
      </c>
      <c r="H473">
        <f>Table13[[#This Row],[budget]]-Table13[[#This Row],[gross]]</f>
        <v>43926768</v>
      </c>
      <c r="I473">
        <v>0</v>
      </c>
      <c r="J473">
        <f>0.00001*Table13[[#This Row],[budget]]</f>
        <v>800.00000000000011</v>
      </c>
      <c r="K473" s="1">
        <f>0</f>
        <v>0</v>
      </c>
    </row>
    <row r="474" spans="1:11" x14ac:dyDescent="0.3">
      <c r="A474">
        <v>21471685</v>
      </c>
      <c r="B474" t="s">
        <v>2728</v>
      </c>
      <c r="C474">
        <v>65464</v>
      </c>
      <c r="D474">
        <v>1308</v>
      </c>
      <c r="E474" t="s">
        <v>37</v>
      </c>
      <c r="F474">
        <v>44000000</v>
      </c>
      <c r="G474">
        <v>2.4</v>
      </c>
      <c r="H474">
        <f>Table13[[#This Row],[budget]]-Table13[[#This Row],[gross]]</f>
        <v>22528315</v>
      </c>
      <c r="I474">
        <v>0</v>
      </c>
      <c r="J474">
        <f>0.00001*Table13[[#This Row],[budget]]</f>
        <v>440.00000000000006</v>
      </c>
      <c r="K474" s="1">
        <f>0</f>
        <v>0</v>
      </c>
    </row>
    <row r="475" spans="1:11" x14ac:dyDescent="0.3">
      <c r="A475">
        <v>20950820</v>
      </c>
      <c r="B475" t="s">
        <v>2734</v>
      </c>
      <c r="C475">
        <v>24183</v>
      </c>
      <c r="D475">
        <v>160</v>
      </c>
      <c r="E475" t="s">
        <v>37</v>
      </c>
      <c r="F475">
        <v>80000000</v>
      </c>
      <c r="G475">
        <v>5.7</v>
      </c>
      <c r="H475">
        <f>Table13[[#This Row],[budget]]-Table13[[#This Row],[gross]]</f>
        <v>59049180</v>
      </c>
      <c r="I475">
        <v>665</v>
      </c>
      <c r="J475">
        <f>0.00001*Table13[[#This Row],[budget]]</f>
        <v>800.00000000000011</v>
      </c>
      <c r="K475" s="1">
        <f>0</f>
        <v>0</v>
      </c>
    </row>
    <row r="476" spans="1:11" x14ac:dyDescent="0.3">
      <c r="A476">
        <v>19673424</v>
      </c>
      <c r="B476" t="s">
        <v>2741</v>
      </c>
      <c r="C476">
        <v>37446</v>
      </c>
      <c r="D476">
        <v>232</v>
      </c>
      <c r="E476" t="s">
        <v>37</v>
      </c>
      <c r="F476">
        <v>80000000</v>
      </c>
      <c r="G476">
        <v>5.8</v>
      </c>
      <c r="H476">
        <f>Table13[[#This Row],[budget]]-Table13[[#This Row],[gross]]</f>
        <v>60326576</v>
      </c>
      <c r="I476">
        <v>0</v>
      </c>
      <c r="J476">
        <f>0.00001*Table13[[#This Row],[budget]]</f>
        <v>800.00000000000011</v>
      </c>
      <c r="K476" s="1">
        <f>0</f>
        <v>0</v>
      </c>
    </row>
    <row r="477" spans="1:11" x14ac:dyDescent="0.3">
      <c r="A477">
        <v>19480739</v>
      </c>
      <c r="B477" t="s">
        <v>2745</v>
      </c>
      <c r="C477">
        <v>53057</v>
      </c>
      <c r="D477">
        <v>457</v>
      </c>
      <c r="E477" t="s">
        <v>37</v>
      </c>
      <c r="F477">
        <v>80000000</v>
      </c>
      <c r="G477">
        <v>5.6</v>
      </c>
      <c r="H477">
        <f>Table13[[#This Row],[budget]]-Table13[[#This Row],[gross]]</f>
        <v>60519261</v>
      </c>
      <c r="I477">
        <v>0</v>
      </c>
      <c r="J477">
        <f>0.00001*Table13[[#This Row],[budget]]</f>
        <v>800.00000000000011</v>
      </c>
      <c r="K477" s="1">
        <f>0</f>
        <v>0</v>
      </c>
    </row>
    <row r="478" spans="1:11" x14ac:dyDescent="0.3">
      <c r="A478">
        <v>17593391</v>
      </c>
      <c r="B478" t="s">
        <v>2750</v>
      </c>
      <c r="C478">
        <v>56403</v>
      </c>
      <c r="D478">
        <v>376</v>
      </c>
      <c r="E478" t="s">
        <v>37</v>
      </c>
      <c r="F478">
        <v>80000000</v>
      </c>
      <c r="G478">
        <v>6</v>
      </c>
      <c r="H478">
        <f>Table13[[#This Row],[budget]]-Table13[[#This Row],[gross]]</f>
        <v>62406609</v>
      </c>
      <c r="I478">
        <v>0</v>
      </c>
      <c r="J478">
        <f>0.00001*Table13[[#This Row],[budget]]</f>
        <v>800.00000000000011</v>
      </c>
      <c r="K478" s="1">
        <f>0</f>
        <v>0</v>
      </c>
    </row>
    <row r="479" spans="1:11" x14ac:dyDescent="0.3">
      <c r="A479">
        <v>18318000</v>
      </c>
      <c r="B479" t="s">
        <v>2755</v>
      </c>
      <c r="C479">
        <v>24868</v>
      </c>
      <c r="D479">
        <v>216</v>
      </c>
      <c r="E479" t="s">
        <v>37</v>
      </c>
      <c r="F479">
        <v>80000000</v>
      </c>
      <c r="G479">
        <v>5.8</v>
      </c>
      <c r="H479">
        <f>Table13[[#This Row],[budget]]-Table13[[#This Row],[gross]]</f>
        <v>61682000</v>
      </c>
      <c r="I479">
        <v>964</v>
      </c>
      <c r="J479">
        <f>0.00001*Table13[[#This Row],[budget]]</f>
        <v>800.00000000000011</v>
      </c>
      <c r="K479" s="1">
        <f>0</f>
        <v>0</v>
      </c>
    </row>
    <row r="480" spans="1:11" x14ac:dyDescent="0.3">
      <c r="A480">
        <v>27356090</v>
      </c>
      <c r="B480" t="s">
        <v>2760</v>
      </c>
      <c r="C480">
        <v>58752</v>
      </c>
      <c r="D480">
        <v>117</v>
      </c>
      <c r="E480" t="s">
        <v>37</v>
      </c>
      <c r="F480">
        <v>90000000</v>
      </c>
      <c r="G480">
        <v>6</v>
      </c>
      <c r="H480">
        <f>Table13[[#This Row],[budget]]-Table13[[#This Row],[gross]]</f>
        <v>62643910</v>
      </c>
      <c r="I480">
        <v>21000</v>
      </c>
      <c r="J480">
        <f>0.00001*Table13[[#This Row],[budget]]</f>
        <v>900.00000000000011</v>
      </c>
      <c r="K480" s="1">
        <f>0</f>
        <v>0</v>
      </c>
    </row>
    <row r="481" spans="1:11" x14ac:dyDescent="0.3">
      <c r="A481">
        <v>17473245</v>
      </c>
      <c r="B481" t="s">
        <v>2767</v>
      </c>
      <c r="C481">
        <v>47612</v>
      </c>
      <c r="D481">
        <v>348</v>
      </c>
      <c r="E481" t="s">
        <v>37</v>
      </c>
      <c r="F481">
        <v>70000000</v>
      </c>
      <c r="G481">
        <v>5.7</v>
      </c>
      <c r="H481">
        <f>Table13[[#This Row],[budget]]-Table13[[#This Row],[gross]]</f>
        <v>52526755</v>
      </c>
      <c r="I481">
        <v>995</v>
      </c>
      <c r="J481">
        <f>0.00001*Table13[[#This Row],[budget]]</f>
        <v>700.00000000000011</v>
      </c>
      <c r="K481" s="1">
        <f>0</f>
        <v>0</v>
      </c>
    </row>
    <row r="482" spans="1:11" x14ac:dyDescent="0.3">
      <c r="A482">
        <v>15131330</v>
      </c>
      <c r="B482" t="s">
        <v>2773</v>
      </c>
      <c r="C482">
        <v>25843</v>
      </c>
      <c r="D482">
        <v>64</v>
      </c>
      <c r="E482" t="s">
        <v>37</v>
      </c>
      <c r="F482">
        <v>86000000</v>
      </c>
      <c r="G482">
        <v>6</v>
      </c>
      <c r="H482">
        <f>Table13[[#This Row],[budget]]-Table13[[#This Row],[gross]]</f>
        <v>70868670</v>
      </c>
      <c r="I482">
        <v>941</v>
      </c>
      <c r="J482">
        <f>0.00001*Table13[[#This Row],[budget]]</f>
        <v>860.00000000000011</v>
      </c>
      <c r="K482" s="1">
        <f>0</f>
        <v>0</v>
      </c>
    </row>
    <row r="483" spans="1:11" hidden="1" x14ac:dyDescent="0.3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">
      <c r="A484">
        <v>1891821</v>
      </c>
      <c r="B484" t="s">
        <v>2784</v>
      </c>
      <c r="C484">
        <v>16474</v>
      </c>
      <c r="D484">
        <v>301</v>
      </c>
      <c r="E484" t="s">
        <v>37</v>
      </c>
      <c r="F484">
        <v>52000000</v>
      </c>
      <c r="G484">
        <v>4.2</v>
      </c>
      <c r="H484">
        <f>Table13[[#This Row],[budget]]-Table13[[#This Row],[gross]]</f>
        <v>50108179</v>
      </c>
      <c r="I484">
        <v>785</v>
      </c>
      <c r="J484">
        <f>0.00001*Table13[[#This Row],[budget]]</f>
        <v>520</v>
      </c>
      <c r="K484" s="1">
        <f>0</f>
        <v>0</v>
      </c>
    </row>
    <row r="485" spans="1:11" x14ac:dyDescent="0.3">
      <c r="A485">
        <v>23219748</v>
      </c>
      <c r="B485" t="s">
        <v>2791</v>
      </c>
      <c r="C485">
        <v>84508</v>
      </c>
      <c r="D485">
        <v>308</v>
      </c>
      <c r="E485" t="s">
        <v>37</v>
      </c>
      <c r="F485">
        <v>80000000</v>
      </c>
      <c r="G485">
        <v>5.6</v>
      </c>
      <c r="H485">
        <f>Table13[[#This Row],[budget]]-Table13[[#This Row],[gross]]</f>
        <v>56780252</v>
      </c>
      <c r="I485">
        <v>20000</v>
      </c>
      <c r="J485">
        <f>0.00001*Table13[[#This Row],[budget]]</f>
        <v>800.00000000000011</v>
      </c>
      <c r="K485" s="1">
        <f>0</f>
        <v>0</v>
      </c>
    </row>
    <row r="486" spans="1:11" x14ac:dyDescent="0.3">
      <c r="A486">
        <v>170708996</v>
      </c>
      <c r="B486" t="s">
        <v>2797</v>
      </c>
      <c r="C486">
        <v>610568</v>
      </c>
      <c r="D486">
        <v>1171</v>
      </c>
      <c r="E486" t="s">
        <v>37</v>
      </c>
      <c r="F486">
        <v>58000000</v>
      </c>
      <c r="G486">
        <v>8.1999999999999993</v>
      </c>
      <c r="H486">
        <f>Table13[[#This Row],[budget]]-Table13[[#This Row],[gross]]</f>
        <v>-112708996</v>
      </c>
      <c r="I486">
        <v>29000</v>
      </c>
      <c r="J486">
        <f>0.00001*Table13[[#This Row],[budget]]</f>
        <v>580</v>
      </c>
      <c r="K486" s="1">
        <f>0</f>
        <v>0</v>
      </c>
    </row>
    <row r="487" spans="1:11" x14ac:dyDescent="0.3">
      <c r="A487">
        <v>422783777</v>
      </c>
      <c r="B487" t="s">
        <v>2801</v>
      </c>
      <c r="C487">
        <v>644348</v>
      </c>
      <c r="D487">
        <v>656</v>
      </c>
      <c r="E487" t="s">
        <v>37</v>
      </c>
      <c r="F487">
        <v>45000000</v>
      </c>
      <c r="G487">
        <v>8.5</v>
      </c>
      <c r="H487">
        <f>Table13[[#This Row],[budget]]-Table13[[#This Row],[gross]]</f>
        <v>-377783777</v>
      </c>
      <c r="I487">
        <v>17000</v>
      </c>
      <c r="J487">
        <f>0.00001*Table13[[#This Row],[budget]]</f>
        <v>450.00000000000006</v>
      </c>
      <c r="K487" s="1">
        <f>0</f>
        <v>0</v>
      </c>
    </row>
    <row r="488" spans="1:11" x14ac:dyDescent="0.3">
      <c r="A488">
        <v>103812241</v>
      </c>
      <c r="B488" t="s">
        <v>2805</v>
      </c>
      <c r="C488">
        <v>67296</v>
      </c>
      <c r="D488">
        <v>133</v>
      </c>
      <c r="E488" t="s">
        <v>37</v>
      </c>
      <c r="F488">
        <v>79000000</v>
      </c>
      <c r="G488">
        <v>5.8</v>
      </c>
      <c r="H488">
        <f>Table13[[#This Row],[budget]]-Table13[[#This Row],[gross]]</f>
        <v>-24812241</v>
      </c>
      <c r="I488">
        <v>0</v>
      </c>
      <c r="J488">
        <f>0.00001*Table13[[#This Row],[budget]]</f>
        <v>790.00000000000011</v>
      </c>
      <c r="K488" s="1">
        <f>0</f>
        <v>0</v>
      </c>
    </row>
    <row r="489" spans="1:11" x14ac:dyDescent="0.3">
      <c r="A489">
        <v>119793567</v>
      </c>
      <c r="B489" t="s">
        <v>2810</v>
      </c>
      <c r="C489">
        <v>64387</v>
      </c>
      <c r="D489">
        <v>85</v>
      </c>
      <c r="E489" t="s">
        <v>37</v>
      </c>
      <c r="F489">
        <v>78000000</v>
      </c>
      <c r="G489">
        <v>6.5</v>
      </c>
      <c r="H489">
        <f>Table13[[#This Row],[budget]]-Table13[[#This Row],[gross]]</f>
        <v>-41793567</v>
      </c>
      <c r="I489">
        <v>15000</v>
      </c>
      <c r="J489">
        <f>0.00001*Table13[[#This Row],[budget]]</f>
        <v>780.00000000000011</v>
      </c>
      <c r="K489" s="1">
        <f>0</f>
        <v>0</v>
      </c>
    </row>
    <row r="490" spans="1:11" x14ac:dyDescent="0.3">
      <c r="A490">
        <v>92930005</v>
      </c>
      <c r="B490" t="s">
        <v>2814</v>
      </c>
      <c r="C490">
        <v>204063</v>
      </c>
      <c r="D490">
        <v>764</v>
      </c>
      <c r="E490" t="s">
        <v>37</v>
      </c>
      <c r="F490">
        <v>78000000</v>
      </c>
      <c r="G490">
        <v>7.2</v>
      </c>
      <c r="H490">
        <f>Table13[[#This Row],[budget]]-Table13[[#This Row],[gross]]</f>
        <v>-14930005</v>
      </c>
      <c r="I490">
        <v>0</v>
      </c>
      <c r="J490">
        <f>0.00001*Table13[[#This Row],[budget]]</f>
        <v>780.00000000000011</v>
      </c>
      <c r="K490" s="1">
        <f>0</f>
        <v>0</v>
      </c>
    </row>
    <row r="491" spans="1:11" x14ac:dyDescent="0.3">
      <c r="A491">
        <v>67286731</v>
      </c>
      <c r="B491" t="s">
        <v>2818</v>
      </c>
      <c r="C491">
        <v>67856</v>
      </c>
      <c r="D491">
        <v>345</v>
      </c>
      <c r="E491" t="s">
        <v>37</v>
      </c>
      <c r="F491">
        <v>100000000</v>
      </c>
      <c r="G491">
        <v>6.7</v>
      </c>
      <c r="H491">
        <f>Table13[[#This Row],[budget]]-Table13[[#This Row],[gross]]</f>
        <v>32713269</v>
      </c>
      <c r="I491">
        <v>0</v>
      </c>
      <c r="J491">
        <f>0.00001*Table13[[#This Row],[budget]]</f>
        <v>1000.0000000000001</v>
      </c>
      <c r="K491" s="1">
        <f>0</f>
        <v>0</v>
      </c>
    </row>
    <row r="492" spans="1:11" x14ac:dyDescent="0.3">
      <c r="A492">
        <v>74158157</v>
      </c>
      <c r="B492" t="s">
        <v>2821</v>
      </c>
      <c r="C492">
        <v>60370</v>
      </c>
      <c r="D492">
        <v>264</v>
      </c>
      <c r="E492" t="s">
        <v>37</v>
      </c>
      <c r="F492">
        <v>79000000</v>
      </c>
      <c r="G492">
        <v>3.4</v>
      </c>
      <c r="H492">
        <f>Table13[[#This Row],[budget]]-Table13[[#This Row],[gross]]</f>
        <v>4841843</v>
      </c>
      <c r="I492">
        <v>0</v>
      </c>
      <c r="J492">
        <f>0.00001*Table13[[#This Row],[budget]]</f>
        <v>790.00000000000011</v>
      </c>
      <c r="K492" s="1">
        <f>0</f>
        <v>0</v>
      </c>
    </row>
    <row r="493" spans="1:11" x14ac:dyDescent="0.3">
      <c r="A493">
        <v>127083765</v>
      </c>
      <c r="B493" t="s">
        <v>2826</v>
      </c>
      <c r="C493">
        <v>191912</v>
      </c>
      <c r="D493">
        <v>370</v>
      </c>
      <c r="E493" t="s">
        <v>37</v>
      </c>
      <c r="F493">
        <v>76000000</v>
      </c>
      <c r="G493">
        <v>5.9</v>
      </c>
      <c r="H493">
        <f>Table13[[#This Row],[budget]]-Table13[[#This Row],[gross]]</f>
        <v>-51083765</v>
      </c>
      <c r="I493">
        <v>0</v>
      </c>
      <c r="J493">
        <f>0.00001*Table13[[#This Row],[budget]]</f>
        <v>760.00000000000011</v>
      </c>
      <c r="K493" s="1">
        <f>0</f>
        <v>0</v>
      </c>
    </row>
    <row r="494" spans="1:11" x14ac:dyDescent="0.3">
      <c r="A494">
        <v>1339152</v>
      </c>
      <c r="B494" t="s">
        <v>2831</v>
      </c>
      <c r="C494">
        <v>28276</v>
      </c>
      <c r="D494">
        <v>64</v>
      </c>
      <c r="E494" t="s">
        <v>37</v>
      </c>
      <c r="F494">
        <v>81200000</v>
      </c>
      <c r="G494">
        <v>7.8</v>
      </c>
      <c r="H494">
        <f>Table13[[#This Row],[budget]]-Table13[[#This Row],[gross]]</f>
        <v>79860848</v>
      </c>
      <c r="I494">
        <v>31000</v>
      </c>
      <c r="J494">
        <f>0.00001*Table13[[#This Row],[budget]]</f>
        <v>812.00000000000011</v>
      </c>
      <c r="K494" s="1">
        <f>0</f>
        <v>0</v>
      </c>
    </row>
    <row r="495" spans="1:11" x14ac:dyDescent="0.3">
      <c r="A495">
        <v>15071514</v>
      </c>
      <c r="B495" t="s">
        <v>2837</v>
      </c>
      <c r="C495">
        <v>65037</v>
      </c>
      <c r="D495">
        <v>273</v>
      </c>
      <c r="E495" t="s">
        <v>37</v>
      </c>
      <c r="F495">
        <v>80000000</v>
      </c>
      <c r="G495">
        <v>5.9</v>
      </c>
      <c r="H495">
        <f>Table13[[#This Row],[budget]]-Table13[[#This Row],[gross]]</f>
        <v>64928486</v>
      </c>
      <c r="I495">
        <v>0</v>
      </c>
      <c r="J495">
        <f>0.00001*Table13[[#This Row],[budget]]</f>
        <v>800.00000000000011</v>
      </c>
      <c r="K495" s="1">
        <f>0</f>
        <v>0</v>
      </c>
    </row>
    <row r="496" spans="1:11" x14ac:dyDescent="0.3">
      <c r="A496">
        <v>26000610</v>
      </c>
      <c r="B496" t="s">
        <v>2842</v>
      </c>
      <c r="C496">
        <v>16611</v>
      </c>
      <c r="D496">
        <v>197</v>
      </c>
      <c r="E496" t="s">
        <v>37</v>
      </c>
      <c r="F496">
        <v>76000000</v>
      </c>
      <c r="G496">
        <v>4.0999999999999996</v>
      </c>
      <c r="H496">
        <f>Table13[[#This Row],[budget]]-Table13[[#This Row],[gross]]</f>
        <v>49999390</v>
      </c>
      <c r="I496">
        <v>413</v>
      </c>
      <c r="J496">
        <f>0.00001*Table13[[#This Row],[budget]]</f>
        <v>760.00000000000011</v>
      </c>
      <c r="K496" s="1">
        <f>0</f>
        <v>0</v>
      </c>
    </row>
    <row r="497" spans="1:11" x14ac:dyDescent="0.3">
      <c r="A497">
        <v>323505540</v>
      </c>
      <c r="B497" t="s">
        <v>2849</v>
      </c>
      <c r="C497">
        <v>24407</v>
      </c>
      <c r="D497">
        <v>155</v>
      </c>
      <c r="E497" t="s">
        <v>37</v>
      </c>
      <c r="F497">
        <v>75000000</v>
      </c>
      <c r="G497">
        <v>6.8</v>
      </c>
      <c r="H497">
        <f>Table13[[#This Row],[budget]]-Table13[[#This Row],[gross]]</f>
        <v>-248505540</v>
      </c>
      <c r="I497">
        <v>36000</v>
      </c>
      <c r="J497">
        <f>0.00001*Table13[[#This Row],[budget]]</f>
        <v>750.00000000000011</v>
      </c>
      <c r="K497" s="1">
        <f>0</f>
        <v>0</v>
      </c>
    </row>
    <row r="498" spans="1:11" x14ac:dyDescent="0.3">
      <c r="A498">
        <v>66462600</v>
      </c>
      <c r="B498" t="s">
        <v>2855</v>
      </c>
      <c r="C498">
        <v>141533</v>
      </c>
      <c r="D498">
        <v>786</v>
      </c>
      <c r="E498" t="s">
        <v>37</v>
      </c>
      <c r="F498">
        <v>78000000</v>
      </c>
      <c r="G498">
        <v>5.8</v>
      </c>
      <c r="H498">
        <f>Table13[[#This Row],[budget]]-Table13[[#This Row],[gross]]</f>
        <v>11537400</v>
      </c>
      <c r="I498">
        <v>0</v>
      </c>
      <c r="J498">
        <f>0.00001*Table13[[#This Row],[budget]]</f>
        <v>780.00000000000011</v>
      </c>
      <c r="K498" s="1">
        <f>0</f>
        <v>0</v>
      </c>
    </row>
    <row r="499" spans="1:11" x14ac:dyDescent="0.3">
      <c r="A499">
        <v>368049635</v>
      </c>
      <c r="B499" t="s">
        <v>2860</v>
      </c>
      <c r="C499">
        <v>286877</v>
      </c>
      <c r="D499">
        <v>284</v>
      </c>
      <c r="E499" t="s">
        <v>37</v>
      </c>
      <c r="F499">
        <v>76000000</v>
      </c>
      <c r="G499">
        <v>7.5</v>
      </c>
      <c r="H499">
        <f>Table13[[#This Row],[budget]]-Table13[[#This Row],[gross]]</f>
        <v>-292049635</v>
      </c>
      <c r="I499">
        <v>56000</v>
      </c>
      <c r="J499">
        <f>0.00001*Table13[[#This Row],[budget]]</f>
        <v>760.00000000000011</v>
      </c>
      <c r="K499" s="1">
        <f>0</f>
        <v>0</v>
      </c>
    </row>
    <row r="500" spans="1:11" x14ac:dyDescent="0.3">
      <c r="A500">
        <v>306124059</v>
      </c>
      <c r="B500" t="s">
        <v>2863</v>
      </c>
      <c r="C500">
        <v>430055</v>
      </c>
      <c r="D500">
        <v>856</v>
      </c>
      <c r="E500" t="s">
        <v>37</v>
      </c>
      <c r="F500">
        <v>75000000</v>
      </c>
      <c r="G500">
        <v>6.9</v>
      </c>
      <c r="H500">
        <f>Table13[[#This Row],[budget]]-Table13[[#This Row],[gross]]</f>
        <v>-231124059</v>
      </c>
      <c r="I500">
        <v>16000</v>
      </c>
      <c r="J500">
        <f>0.00001*Table13[[#This Row],[budget]]</f>
        <v>750.00000000000011</v>
      </c>
      <c r="K500" s="1">
        <f>0</f>
        <v>0</v>
      </c>
    </row>
    <row r="501" spans="1:11" x14ac:dyDescent="0.3">
      <c r="A501">
        <v>229074524</v>
      </c>
      <c r="B501" t="s">
        <v>2869</v>
      </c>
      <c r="C501">
        <v>278362</v>
      </c>
      <c r="D501">
        <v>552</v>
      </c>
      <c r="E501" t="s">
        <v>37</v>
      </c>
      <c r="F501">
        <v>73000000</v>
      </c>
      <c r="G501">
        <v>6.5</v>
      </c>
      <c r="H501">
        <f>Table13[[#This Row],[budget]]-Table13[[#This Row],[gross]]</f>
        <v>-156074524</v>
      </c>
      <c r="I501">
        <v>0</v>
      </c>
      <c r="J501">
        <f>0.00001*Table13[[#This Row],[budget]]</f>
        <v>730.00000000000011</v>
      </c>
      <c r="K501" s="1">
        <f>0</f>
        <v>0</v>
      </c>
    </row>
    <row r="502" spans="1:11" x14ac:dyDescent="0.3">
      <c r="A502">
        <v>193136719</v>
      </c>
      <c r="B502" t="s">
        <v>2873</v>
      </c>
      <c r="C502">
        <v>266636</v>
      </c>
      <c r="D502">
        <v>385</v>
      </c>
      <c r="E502" t="s">
        <v>37</v>
      </c>
      <c r="F502">
        <v>75000000</v>
      </c>
      <c r="G502">
        <v>6.9</v>
      </c>
      <c r="H502">
        <f>Table13[[#This Row],[budget]]-Table13[[#This Row],[gross]]</f>
        <v>-118136719</v>
      </c>
      <c r="I502">
        <v>0</v>
      </c>
      <c r="J502">
        <f>0.00001*Table13[[#This Row],[budget]]</f>
        <v>750.00000000000011</v>
      </c>
      <c r="K502" s="1">
        <f>0</f>
        <v>0</v>
      </c>
    </row>
    <row r="503" spans="1:11" x14ac:dyDescent="0.3">
      <c r="A503">
        <v>35286428</v>
      </c>
      <c r="B503" t="s">
        <v>2877</v>
      </c>
      <c r="C503">
        <v>361767</v>
      </c>
      <c r="D503">
        <v>1206</v>
      </c>
      <c r="E503" t="s">
        <v>37</v>
      </c>
      <c r="F503">
        <v>76000000</v>
      </c>
      <c r="G503">
        <v>7.9</v>
      </c>
      <c r="H503">
        <f>Table13[[#This Row],[budget]]-Table13[[#This Row],[gross]]</f>
        <v>40713572</v>
      </c>
      <c r="I503">
        <v>17000</v>
      </c>
      <c r="J503">
        <f>0.00001*Table13[[#This Row],[budget]]</f>
        <v>760.00000000000011</v>
      </c>
      <c r="K503" s="1">
        <f>0</f>
        <v>0</v>
      </c>
    </row>
    <row r="504" spans="1:11" x14ac:dyDescent="0.3">
      <c r="A504">
        <v>157299717</v>
      </c>
      <c r="B504" t="s">
        <v>2882</v>
      </c>
      <c r="C504">
        <v>452928</v>
      </c>
      <c r="D504">
        <v>1401</v>
      </c>
      <c r="E504" t="s">
        <v>37</v>
      </c>
      <c r="F504">
        <v>75000000</v>
      </c>
      <c r="G504">
        <v>7.4</v>
      </c>
      <c r="H504">
        <f>Table13[[#This Row],[budget]]-Table13[[#This Row],[gross]]</f>
        <v>-82299717</v>
      </c>
      <c r="I504">
        <v>0</v>
      </c>
      <c r="J504">
        <f>0.00001*Table13[[#This Row],[budget]]</f>
        <v>750.00000000000011</v>
      </c>
      <c r="K504" s="1">
        <f>0</f>
        <v>0</v>
      </c>
    </row>
    <row r="505" spans="1:11" x14ac:dyDescent="0.3">
      <c r="A505">
        <v>134568845</v>
      </c>
      <c r="B505" t="s">
        <v>2886</v>
      </c>
      <c r="C505">
        <v>299852</v>
      </c>
      <c r="D505">
        <v>713</v>
      </c>
      <c r="E505" t="s">
        <v>37</v>
      </c>
      <c r="F505">
        <v>75000000</v>
      </c>
      <c r="G505">
        <v>6.7</v>
      </c>
      <c r="H505">
        <f>Table13[[#This Row],[budget]]-Table13[[#This Row],[gross]]</f>
        <v>-59568845</v>
      </c>
      <c r="I505">
        <v>0</v>
      </c>
      <c r="J505">
        <f>0.00001*Table13[[#This Row],[budget]]</f>
        <v>750.00000000000011</v>
      </c>
      <c r="K505" s="1">
        <f>0</f>
        <v>0</v>
      </c>
    </row>
    <row r="506" spans="1:11" x14ac:dyDescent="0.3">
      <c r="A506">
        <v>134006721</v>
      </c>
      <c r="B506" t="s">
        <v>2890</v>
      </c>
      <c r="C506">
        <v>259492</v>
      </c>
      <c r="D506">
        <v>415</v>
      </c>
      <c r="E506" t="s">
        <v>37</v>
      </c>
      <c r="F506">
        <v>75000000</v>
      </c>
      <c r="G506">
        <v>7.4</v>
      </c>
      <c r="H506">
        <f>Table13[[#This Row],[budget]]-Table13[[#This Row],[gross]]</f>
        <v>-59006721</v>
      </c>
      <c r="I506">
        <v>51000</v>
      </c>
      <c r="J506">
        <f>0.00001*Table13[[#This Row],[budget]]</f>
        <v>750.00000000000011</v>
      </c>
      <c r="K506" s="1">
        <f>0</f>
        <v>0</v>
      </c>
    </row>
    <row r="507" spans="1:11" x14ac:dyDescent="0.3">
      <c r="A507">
        <v>195329763</v>
      </c>
      <c r="B507" t="s">
        <v>2895</v>
      </c>
      <c r="C507">
        <v>194249</v>
      </c>
      <c r="D507">
        <v>253</v>
      </c>
      <c r="E507" t="s">
        <v>37</v>
      </c>
      <c r="F507">
        <v>80000000</v>
      </c>
      <c r="G507">
        <v>6.9</v>
      </c>
      <c r="H507">
        <f>Table13[[#This Row],[budget]]-Table13[[#This Row],[gross]]</f>
        <v>-115329763</v>
      </c>
      <c r="I507">
        <v>0</v>
      </c>
      <c r="J507">
        <f>0.00001*Table13[[#This Row],[budget]]</f>
        <v>800.00000000000011</v>
      </c>
      <c r="K507" s="1">
        <f>0</f>
        <v>0</v>
      </c>
    </row>
    <row r="508" spans="1:11" x14ac:dyDescent="0.3">
      <c r="A508">
        <v>120776832</v>
      </c>
      <c r="B508" t="s">
        <v>2900</v>
      </c>
      <c r="C508">
        <v>266103</v>
      </c>
      <c r="D508">
        <v>456</v>
      </c>
      <c r="E508" t="s">
        <v>37</v>
      </c>
      <c r="F508">
        <v>75000000</v>
      </c>
      <c r="G508">
        <v>6.8</v>
      </c>
      <c r="H508">
        <f>Table13[[#This Row],[budget]]-Table13[[#This Row],[gross]]</f>
        <v>-45776832</v>
      </c>
      <c r="I508">
        <v>11000</v>
      </c>
      <c r="J508">
        <f>0.00001*Table13[[#This Row],[budget]]</f>
        <v>750.00000000000011</v>
      </c>
      <c r="K508" s="1">
        <f>0</f>
        <v>0</v>
      </c>
    </row>
    <row r="509" spans="1:11" x14ac:dyDescent="0.3">
      <c r="A509">
        <v>118823091</v>
      </c>
      <c r="B509" t="s">
        <v>2907</v>
      </c>
      <c r="C509">
        <v>98693</v>
      </c>
      <c r="D509">
        <v>401</v>
      </c>
      <c r="E509" t="s">
        <v>37</v>
      </c>
      <c r="F509">
        <v>75000000</v>
      </c>
      <c r="G509">
        <v>6.7</v>
      </c>
      <c r="H509">
        <f>Table13[[#This Row],[budget]]-Table13[[#This Row],[gross]]</f>
        <v>-43823091</v>
      </c>
      <c r="I509">
        <v>0</v>
      </c>
      <c r="J509">
        <f>0.00001*Table13[[#This Row],[budget]]</f>
        <v>750.00000000000011</v>
      </c>
      <c r="K509" s="1">
        <f>0</f>
        <v>0</v>
      </c>
    </row>
    <row r="510" spans="1:11" x14ac:dyDescent="0.3">
      <c r="A510">
        <v>41814863</v>
      </c>
      <c r="B510" t="s">
        <v>2913</v>
      </c>
      <c r="C510">
        <v>28635</v>
      </c>
      <c r="D510">
        <v>308</v>
      </c>
      <c r="E510" t="s">
        <v>37</v>
      </c>
      <c r="F510">
        <v>50000000</v>
      </c>
      <c r="G510">
        <v>5.0999999999999996</v>
      </c>
      <c r="H510">
        <f>Table13[[#This Row],[budget]]-Table13[[#This Row],[gross]]</f>
        <v>8185137</v>
      </c>
      <c r="I510">
        <v>893</v>
      </c>
      <c r="J510">
        <f>0.00001*Table13[[#This Row],[budget]]</f>
        <v>500.00000000000006</v>
      </c>
      <c r="K510" s="1">
        <f>0</f>
        <v>0</v>
      </c>
    </row>
    <row r="511" spans="1:11" x14ac:dyDescent="0.3">
      <c r="A511">
        <v>97360069</v>
      </c>
      <c r="B511" t="s">
        <v>2919</v>
      </c>
      <c r="C511">
        <v>36491</v>
      </c>
      <c r="D511">
        <v>231</v>
      </c>
      <c r="E511" t="s">
        <v>37</v>
      </c>
      <c r="F511">
        <v>75000000</v>
      </c>
      <c r="G511">
        <v>4.0999999999999996</v>
      </c>
      <c r="H511">
        <f>Table13[[#This Row],[budget]]-Table13[[#This Row],[gross]]</f>
        <v>-22360069</v>
      </c>
      <c r="I511">
        <v>509</v>
      </c>
      <c r="J511">
        <f>0.00001*Table13[[#This Row],[budget]]</f>
        <v>750.00000000000011</v>
      </c>
      <c r="K511" s="1">
        <f>0</f>
        <v>0</v>
      </c>
    </row>
    <row r="512" spans="1:11" x14ac:dyDescent="0.3">
      <c r="A512">
        <v>117698894</v>
      </c>
      <c r="B512" t="s">
        <v>2922</v>
      </c>
      <c r="C512">
        <v>447979</v>
      </c>
      <c r="D512">
        <v>629</v>
      </c>
      <c r="E512" t="s">
        <v>37</v>
      </c>
      <c r="F512">
        <v>75000000</v>
      </c>
      <c r="G512">
        <v>7.3</v>
      </c>
      <c r="H512">
        <f>Table13[[#This Row],[budget]]-Table13[[#This Row],[gross]]</f>
        <v>-42698894</v>
      </c>
      <c r="I512">
        <v>105000</v>
      </c>
      <c r="J512">
        <f>0.00001*Table13[[#This Row],[budget]]</f>
        <v>750.00000000000011</v>
      </c>
      <c r="K512" s="1">
        <f>0</f>
        <v>0</v>
      </c>
    </row>
    <row r="513" spans="1:11" x14ac:dyDescent="0.3">
      <c r="A513">
        <v>162001186</v>
      </c>
      <c r="B513" t="s">
        <v>2926</v>
      </c>
      <c r="C513">
        <v>181443</v>
      </c>
      <c r="D513">
        <v>311</v>
      </c>
      <c r="E513" t="s">
        <v>37</v>
      </c>
      <c r="F513">
        <v>80000000</v>
      </c>
      <c r="G513">
        <v>6</v>
      </c>
      <c r="H513">
        <f>Table13[[#This Row],[budget]]-Table13[[#This Row],[gross]]</f>
        <v>-82001186</v>
      </c>
      <c r="I513">
        <v>12000</v>
      </c>
      <c r="J513">
        <f>0.00001*Table13[[#This Row],[budget]]</f>
        <v>800.00000000000011</v>
      </c>
      <c r="K513" s="1">
        <f>0</f>
        <v>0</v>
      </c>
    </row>
    <row r="514" spans="1:11" x14ac:dyDescent="0.3">
      <c r="A514">
        <v>77032279</v>
      </c>
      <c r="B514" t="s">
        <v>2929</v>
      </c>
      <c r="C514">
        <v>303864</v>
      </c>
      <c r="D514">
        <v>596</v>
      </c>
      <c r="E514" t="s">
        <v>37</v>
      </c>
      <c r="F514">
        <v>60000000</v>
      </c>
      <c r="G514">
        <v>7.3</v>
      </c>
      <c r="H514">
        <f>Table13[[#This Row],[budget]]-Table13[[#This Row],[gross]]</f>
        <v>-17032279</v>
      </c>
      <c r="I514">
        <v>16000</v>
      </c>
      <c r="J514">
        <f>0.00001*Table13[[#This Row],[budget]]</f>
        <v>600</v>
      </c>
      <c r="K514" s="1">
        <f>0</f>
        <v>0</v>
      </c>
    </row>
    <row r="515" spans="1:11" x14ac:dyDescent="0.3">
      <c r="A515">
        <v>73023275</v>
      </c>
      <c r="B515" t="s">
        <v>2935</v>
      </c>
      <c r="C515">
        <v>16271</v>
      </c>
      <c r="D515">
        <v>57</v>
      </c>
      <c r="E515" t="s">
        <v>37</v>
      </c>
      <c r="F515">
        <v>35000000</v>
      </c>
      <c r="G515">
        <v>5.4</v>
      </c>
      <c r="H515">
        <f>Table13[[#This Row],[budget]]-Table13[[#This Row],[gross]]</f>
        <v>-38023275</v>
      </c>
      <c r="I515">
        <v>1000</v>
      </c>
      <c r="J515">
        <f>0.00001*Table13[[#This Row],[budget]]</f>
        <v>350.00000000000006</v>
      </c>
      <c r="K515" s="1">
        <f>0</f>
        <v>0</v>
      </c>
    </row>
    <row r="516" spans="1:11" x14ac:dyDescent="0.3">
      <c r="A516">
        <v>68473360</v>
      </c>
      <c r="B516" t="s">
        <v>2940</v>
      </c>
      <c r="C516">
        <v>49536</v>
      </c>
      <c r="D516">
        <v>379</v>
      </c>
      <c r="E516" t="s">
        <v>37</v>
      </c>
      <c r="F516">
        <v>75000000</v>
      </c>
      <c r="G516">
        <v>5.9</v>
      </c>
      <c r="H516">
        <f>Table13[[#This Row],[budget]]-Table13[[#This Row],[gross]]</f>
        <v>6526640</v>
      </c>
      <c r="I516">
        <v>0</v>
      </c>
      <c r="J516">
        <f>0.00001*Table13[[#This Row],[budget]]</f>
        <v>750.00000000000011</v>
      </c>
      <c r="K516" s="1">
        <f>0</f>
        <v>0</v>
      </c>
    </row>
    <row r="517" spans="1:11" x14ac:dyDescent="0.3">
      <c r="A517">
        <v>66636385</v>
      </c>
      <c r="B517" t="s">
        <v>2945</v>
      </c>
      <c r="C517">
        <v>88451</v>
      </c>
      <c r="D517">
        <v>289</v>
      </c>
      <c r="E517" t="s">
        <v>37</v>
      </c>
      <c r="F517">
        <v>75000000</v>
      </c>
      <c r="G517">
        <v>7.1</v>
      </c>
      <c r="H517">
        <f>Table13[[#This Row],[budget]]-Table13[[#This Row],[gross]]</f>
        <v>8363615</v>
      </c>
      <c r="I517">
        <v>0</v>
      </c>
      <c r="J517">
        <f>0.00001*Table13[[#This Row],[budget]]</f>
        <v>750.00000000000011</v>
      </c>
      <c r="K517" s="1">
        <f>0</f>
        <v>0</v>
      </c>
    </row>
    <row r="518" spans="1:11" x14ac:dyDescent="0.3">
      <c r="A518">
        <v>160762022</v>
      </c>
      <c r="B518" t="s">
        <v>2949</v>
      </c>
      <c r="C518">
        <v>132415</v>
      </c>
      <c r="D518">
        <v>288</v>
      </c>
      <c r="E518" t="s">
        <v>37</v>
      </c>
      <c r="F518">
        <v>75000000</v>
      </c>
      <c r="G518">
        <v>6</v>
      </c>
      <c r="H518">
        <f>Table13[[#This Row],[budget]]-Table13[[#This Row],[gross]]</f>
        <v>-85762022</v>
      </c>
      <c r="I518">
        <v>0</v>
      </c>
      <c r="J518">
        <f>0.00001*Table13[[#This Row],[budget]]</f>
        <v>750.00000000000011</v>
      </c>
      <c r="K518" s="1">
        <f>0</f>
        <v>0</v>
      </c>
    </row>
    <row r="519" spans="1:11" x14ac:dyDescent="0.3">
      <c r="A519">
        <v>103338338</v>
      </c>
      <c r="B519" t="s">
        <v>2955</v>
      </c>
      <c r="C519">
        <v>55901</v>
      </c>
      <c r="D519">
        <v>503</v>
      </c>
      <c r="E519" t="s">
        <v>37</v>
      </c>
      <c r="F519">
        <v>70000000</v>
      </c>
      <c r="G519">
        <v>6.5</v>
      </c>
      <c r="H519">
        <f>Table13[[#This Row],[budget]]-Table13[[#This Row],[gross]]</f>
        <v>-33338338</v>
      </c>
      <c r="I519">
        <v>0</v>
      </c>
      <c r="J519">
        <f>0.00001*Table13[[#This Row],[budget]]</f>
        <v>700.00000000000011</v>
      </c>
      <c r="K519" s="1">
        <f>0</f>
        <v>0</v>
      </c>
    </row>
    <row r="520" spans="1:11" x14ac:dyDescent="0.3">
      <c r="A520">
        <v>55808744</v>
      </c>
      <c r="B520" t="s">
        <v>2963</v>
      </c>
      <c r="C520">
        <v>59435</v>
      </c>
      <c r="D520">
        <v>323</v>
      </c>
      <c r="E520" t="s">
        <v>37</v>
      </c>
      <c r="F520">
        <v>53000000</v>
      </c>
      <c r="G520">
        <v>5.7</v>
      </c>
      <c r="H520">
        <f>Table13[[#This Row],[budget]]-Table13[[#This Row],[gross]]</f>
        <v>-2808744</v>
      </c>
      <c r="I520">
        <v>0</v>
      </c>
      <c r="J520">
        <f>0.00001*Table13[[#This Row],[budget]]</f>
        <v>530</v>
      </c>
      <c r="K520" s="1">
        <f>0</f>
        <v>0</v>
      </c>
    </row>
    <row r="521" spans="1:11" x14ac:dyDescent="0.3">
      <c r="A521">
        <v>47379090</v>
      </c>
      <c r="B521" t="s">
        <v>2967</v>
      </c>
      <c r="C521">
        <v>176936</v>
      </c>
      <c r="D521">
        <v>824</v>
      </c>
      <c r="E521" t="s">
        <v>37</v>
      </c>
      <c r="F521">
        <v>70000000</v>
      </c>
      <c r="G521">
        <v>7.6</v>
      </c>
      <c r="H521">
        <f>Table13[[#This Row],[budget]]-Table13[[#This Row],[gross]]</f>
        <v>22620910</v>
      </c>
      <c r="I521">
        <v>0</v>
      </c>
      <c r="J521">
        <f>0.00001*Table13[[#This Row],[budget]]</f>
        <v>700.00000000000011</v>
      </c>
      <c r="K521" s="1">
        <f>0</f>
        <v>0</v>
      </c>
    </row>
    <row r="522" spans="1:11" x14ac:dyDescent="0.3">
      <c r="A522">
        <v>43426961</v>
      </c>
      <c r="B522" t="s">
        <v>2971</v>
      </c>
      <c r="C522">
        <v>93494</v>
      </c>
      <c r="D522">
        <v>394</v>
      </c>
      <c r="E522" t="s">
        <v>37</v>
      </c>
      <c r="F522">
        <v>70000000</v>
      </c>
      <c r="G522">
        <v>6.6</v>
      </c>
      <c r="H522">
        <f>Table13[[#This Row],[budget]]-Table13[[#This Row],[gross]]</f>
        <v>26573039</v>
      </c>
      <c r="I522">
        <v>0</v>
      </c>
      <c r="J522">
        <f>0.00001*Table13[[#This Row],[budget]]</f>
        <v>700.00000000000011</v>
      </c>
      <c r="K522" s="1">
        <f>0</f>
        <v>0</v>
      </c>
    </row>
    <row r="523" spans="1:11" x14ac:dyDescent="0.3">
      <c r="A523">
        <v>47000485</v>
      </c>
      <c r="B523" t="s">
        <v>2977</v>
      </c>
      <c r="C523">
        <v>72867</v>
      </c>
      <c r="D523">
        <v>120</v>
      </c>
      <c r="E523" t="s">
        <v>37</v>
      </c>
      <c r="F523">
        <v>75000000</v>
      </c>
      <c r="G523">
        <v>5.4</v>
      </c>
      <c r="H523">
        <f>Table13[[#This Row],[budget]]-Table13[[#This Row],[gross]]</f>
        <v>27999515</v>
      </c>
      <c r="I523">
        <v>0</v>
      </c>
      <c r="J523">
        <f>0.00001*Table13[[#This Row],[budget]]</f>
        <v>750.00000000000011</v>
      </c>
      <c r="K523" s="1">
        <f>0</f>
        <v>0</v>
      </c>
    </row>
    <row r="524" spans="1:11" x14ac:dyDescent="0.3">
      <c r="A524">
        <v>45434443</v>
      </c>
      <c r="B524" t="s">
        <v>2980</v>
      </c>
      <c r="C524">
        <v>175960</v>
      </c>
      <c r="D524">
        <v>360</v>
      </c>
      <c r="E524" t="s">
        <v>37</v>
      </c>
      <c r="F524">
        <v>75000000</v>
      </c>
      <c r="G524">
        <v>7.3</v>
      </c>
      <c r="H524">
        <f>Table13[[#This Row],[budget]]-Table13[[#This Row],[gross]]</f>
        <v>29565557</v>
      </c>
      <c r="I524">
        <v>43000</v>
      </c>
      <c r="J524">
        <f>0.00001*Table13[[#This Row],[budget]]</f>
        <v>750.00000000000011</v>
      </c>
      <c r="K524" s="1">
        <f>0</f>
        <v>0</v>
      </c>
    </row>
    <row r="525" spans="1:11" x14ac:dyDescent="0.3">
      <c r="A525">
        <v>42044321</v>
      </c>
      <c r="B525" t="s">
        <v>2985</v>
      </c>
      <c r="C525">
        <v>65668</v>
      </c>
      <c r="D525">
        <v>342</v>
      </c>
      <c r="E525" t="s">
        <v>37</v>
      </c>
      <c r="F525">
        <v>80000000</v>
      </c>
      <c r="G525">
        <v>6.5</v>
      </c>
      <c r="H525">
        <f>Table13[[#This Row],[budget]]-Table13[[#This Row],[gross]]</f>
        <v>37955679</v>
      </c>
      <c r="I525">
        <v>0</v>
      </c>
      <c r="J525">
        <f>0.00001*Table13[[#This Row],[budget]]</f>
        <v>800.00000000000011</v>
      </c>
      <c r="K525" s="1">
        <f>0</f>
        <v>0</v>
      </c>
    </row>
    <row r="526" spans="1:11" x14ac:dyDescent="0.3">
      <c r="A526">
        <v>73661010</v>
      </c>
      <c r="B526" t="s">
        <v>2991</v>
      </c>
      <c r="C526">
        <v>71137</v>
      </c>
      <c r="D526">
        <v>229</v>
      </c>
      <c r="E526" t="s">
        <v>37</v>
      </c>
      <c r="F526">
        <v>75000000</v>
      </c>
      <c r="G526">
        <v>6.6</v>
      </c>
      <c r="H526">
        <f>Table13[[#This Row],[budget]]-Table13[[#This Row],[gross]]</f>
        <v>1338990</v>
      </c>
      <c r="I526">
        <v>0</v>
      </c>
      <c r="J526">
        <f>0.00001*Table13[[#This Row],[budget]]</f>
        <v>750.00000000000011</v>
      </c>
      <c r="K526" s="1">
        <f>0</f>
        <v>0</v>
      </c>
    </row>
    <row r="527" spans="1:11" x14ac:dyDescent="0.3">
      <c r="A527">
        <v>41523271</v>
      </c>
      <c r="B527" t="s">
        <v>2997</v>
      </c>
      <c r="C527">
        <v>57038</v>
      </c>
      <c r="D527">
        <v>261</v>
      </c>
      <c r="E527" t="s">
        <v>37</v>
      </c>
      <c r="F527">
        <v>80000000</v>
      </c>
      <c r="G527">
        <v>6.6</v>
      </c>
      <c r="H527">
        <f>Table13[[#This Row],[budget]]-Table13[[#This Row],[gross]]</f>
        <v>38476729</v>
      </c>
      <c r="I527">
        <v>0</v>
      </c>
      <c r="J527">
        <f>0.00001*Table13[[#This Row],[budget]]</f>
        <v>800.00000000000011</v>
      </c>
      <c r="K527" s="1">
        <f>0</f>
        <v>0</v>
      </c>
    </row>
    <row r="528" spans="1:11" x14ac:dyDescent="0.3">
      <c r="A528">
        <v>37600435</v>
      </c>
      <c r="B528" t="s">
        <v>3004</v>
      </c>
      <c r="C528">
        <v>55350</v>
      </c>
      <c r="D528">
        <v>180</v>
      </c>
      <c r="E528" t="s">
        <v>37</v>
      </c>
      <c r="F528">
        <v>55000000</v>
      </c>
      <c r="G528">
        <v>5.9</v>
      </c>
      <c r="H528">
        <f>Table13[[#This Row],[budget]]-Table13[[#This Row],[gross]]</f>
        <v>17399565</v>
      </c>
      <c r="I528">
        <v>0</v>
      </c>
      <c r="J528">
        <f>0.00001*Table13[[#This Row],[budget]]</f>
        <v>550</v>
      </c>
      <c r="K528" s="1">
        <f>0</f>
        <v>0</v>
      </c>
    </row>
    <row r="529" spans="1:11" x14ac:dyDescent="0.3">
      <c r="A529">
        <v>39251128</v>
      </c>
      <c r="B529" t="s">
        <v>3011</v>
      </c>
      <c r="C529">
        <v>31080</v>
      </c>
      <c r="D529">
        <v>217</v>
      </c>
      <c r="E529" t="s">
        <v>37</v>
      </c>
      <c r="F529">
        <v>75000000</v>
      </c>
      <c r="G529">
        <v>6.7</v>
      </c>
      <c r="H529">
        <f>Table13[[#This Row],[budget]]-Table13[[#This Row],[gross]]</f>
        <v>35748872</v>
      </c>
      <c r="I529">
        <v>0</v>
      </c>
      <c r="J529">
        <f>0.00001*Table13[[#This Row],[budget]]</f>
        <v>750.00000000000011</v>
      </c>
      <c r="K529" s="1">
        <f>0</f>
        <v>0</v>
      </c>
    </row>
    <row r="530" spans="1:11" x14ac:dyDescent="0.3">
      <c r="A530">
        <v>83503161</v>
      </c>
      <c r="B530" t="s">
        <v>3017</v>
      </c>
      <c r="C530">
        <v>138190</v>
      </c>
      <c r="D530">
        <v>405</v>
      </c>
      <c r="E530" t="s">
        <v>37</v>
      </c>
      <c r="F530">
        <v>75000000</v>
      </c>
      <c r="G530">
        <v>6.1</v>
      </c>
      <c r="H530">
        <f>Table13[[#This Row],[budget]]-Table13[[#This Row],[gross]]</f>
        <v>-8503161</v>
      </c>
      <c r="I530">
        <v>30000</v>
      </c>
      <c r="J530">
        <f>0.00001*Table13[[#This Row],[budget]]</f>
        <v>750.00000000000011</v>
      </c>
      <c r="K530" s="1">
        <f>0</f>
        <v>0</v>
      </c>
    </row>
    <row r="531" spans="1:11" x14ac:dyDescent="0.3">
      <c r="A531">
        <v>34636443</v>
      </c>
      <c r="B531" t="s">
        <v>3022</v>
      </c>
      <c r="C531">
        <v>93790</v>
      </c>
      <c r="D531">
        <v>288</v>
      </c>
      <c r="E531" t="s">
        <v>37</v>
      </c>
      <c r="F531">
        <v>52000000</v>
      </c>
      <c r="G531">
        <v>6.6</v>
      </c>
      <c r="H531">
        <f>Table13[[#This Row],[budget]]-Table13[[#This Row],[gross]]</f>
        <v>17363557</v>
      </c>
      <c r="I531">
        <v>0</v>
      </c>
      <c r="J531">
        <f>0.00001*Table13[[#This Row],[budget]]</f>
        <v>520</v>
      </c>
      <c r="K531" s="1">
        <f>0</f>
        <v>0</v>
      </c>
    </row>
    <row r="532" spans="1:11" x14ac:dyDescent="0.3">
      <c r="A532">
        <v>22751979</v>
      </c>
      <c r="B532" t="s">
        <v>3028</v>
      </c>
      <c r="C532">
        <v>52244</v>
      </c>
      <c r="D532">
        <v>377</v>
      </c>
      <c r="E532" t="s">
        <v>37</v>
      </c>
      <c r="F532">
        <v>75000000</v>
      </c>
      <c r="G532">
        <v>6.6</v>
      </c>
      <c r="H532">
        <f>Table13[[#This Row],[budget]]-Table13[[#This Row],[gross]]</f>
        <v>52248021</v>
      </c>
      <c r="I532">
        <v>0</v>
      </c>
      <c r="J532">
        <f>0.00001*Table13[[#This Row],[budget]]</f>
        <v>750.00000000000011</v>
      </c>
      <c r="K532" s="1">
        <f>0</f>
        <v>0</v>
      </c>
    </row>
    <row r="533" spans="1:11" x14ac:dyDescent="0.3">
      <c r="A533">
        <v>30013346</v>
      </c>
      <c r="B533" t="s">
        <v>3032</v>
      </c>
      <c r="C533">
        <v>31293</v>
      </c>
      <c r="D533">
        <v>254</v>
      </c>
      <c r="E533" t="s">
        <v>37</v>
      </c>
      <c r="F533">
        <v>75000000</v>
      </c>
      <c r="G533">
        <v>5.3</v>
      </c>
      <c r="H533">
        <f>Table13[[#This Row],[budget]]-Table13[[#This Row],[gross]]</f>
        <v>44986654</v>
      </c>
      <c r="I533">
        <v>648</v>
      </c>
      <c r="J533">
        <f>0.00001*Table13[[#This Row],[budget]]</f>
        <v>750.00000000000011</v>
      </c>
      <c r="K533" s="1">
        <f>0</f>
        <v>0</v>
      </c>
    </row>
    <row r="534" spans="1:11" x14ac:dyDescent="0.3">
      <c r="A534">
        <v>14567883</v>
      </c>
      <c r="B534" t="s">
        <v>3038</v>
      </c>
      <c r="C534">
        <v>44248</v>
      </c>
      <c r="D534">
        <v>373</v>
      </c>
      <c r="E534" t="s">
        <v>37</v>
      </c>
      <c r="F534">
        <v>75000000</v>
      </c>
      <c r="G534">
        <v>6</v>
      </c>
      <c r="H534">
        <f>Table13[[#This Row],[budget]]-Table13[[#This Row],[gross]]</f>
        <v>60432117</v>
      </c>
      <c r="I534">
        <v>0</v>
      </c>
      <c r="J534">
        <f>0.00001*Table13[[#This Row],[budget]]</f>
        <v>750.00000000000011</v>
      </c>
      <c r="K534" s="1">
        <f>0</f>
        <v>0</v>
      </c>
    </row>
    <row r="535" spans="1:11" x14ac:dyDescent="0.3">
      <c r="A535">
        <v>5409517</v>
      </c>
      <c r="B535" t="s">
        <v>3046</v>
      </c>
      <c r="C535">
        <v>14280</v>
      </c>
      <c r="D535">
        <v>171</v>
      </c>
      <c r="E535" t="s">
        <v>37</v>
      </c>
      <c r="F535">
        <v>75000000</v>
      </c>
      <c r="G535">
        <v>4.7</v>
      </c>
      <c r="H535">
        <f>Table13[[#This Row],[budget]]-Table13[[#This Row],[gross]]</f>
        <v>69590483</v>
      </c>
      <c r="I535">
        <v>683</v>
      </c>
      <c r="J535">
        <f>0.00001*Table13[[#This Row],[budget]]</f>
        <v>750.00000000000011</v>
      </c>
      <c r="K535" s="1">
        <f>0</f>
        <v>0</v>
      </c>
    </row>
    <row r="536" spans="1:11" x14ac:dyDescent="0.3">
      <c r="A536">
        <v>21009180</v>
      </c>
      <c r="B536" t="s">
        <v>3050</v>
      </c>
      <c r="C536">
        <v>45815</v>
      </c>
      <c r="D536">
        <v>222</v>
      </c>
      <c r="E536" t="s">
        <v>37</v>
      </c>
      <c r="F536">
        <v>45000000</v>
      </c>
      <c r="G536">
        <v>6.1</v>
      </c>
      <c r="H536">
        <f>Table13[[#This Row],[budget]]-Table13[[#This Row],[gross]]</f>
        <v>23990820</v>
      </c>
      <c r="I536">
        <v>1000</v>
      </c>
      <c r="J536">
        <f>0.00001*Table13[[#This Row],[budget]]</f>
        <v>450.00000000000006</v>
      </c>
      <c r="K536" s="1">
        <f>0</f>
        <v>0</v>
      </c>
    </row>
    <row r="537" spans="1:11" x14ac:dyDescent="0.3">
      <c r="A537">
        <v>94999143</v>
      </c>
      <c r="B537" t="s">
        <v>3053</v>
      </c>
      <c r="C537">
        <v>245152</v>
      </c>
      <c r="D537">
        <v>1344</v>
      </c>
      <c r="E537" t="s">
        <v>37</v>
      </c>
      <c r="F537">
        <v>75000000</v>
      </c>
      <c r="G537">
        <v>7.2</v>
      </c>
      <c r="H537">
        <f>Table13[[#This Row],[budget]]-Table13[[#This Row],[gross]]</f>
        <v>-19999143</v>
      </c>
      <c r="I537">
        <v>0</v>
      </c>
      <c r="J537">
        <f>0.00001*Table13[[#This Row],[budget]]</f>
        <v>750.00000000000011</v>
      </c>
      <c r="K537" s="1">
        <f>0</f>
        <v>0</v>
      </c>
    </row>
    <row r="538" spans="1:11" x14ac:dyDescent="0.3">
      <c r="A538">
        <v>336029560</v>
      </c>
      <c r="B538" t="s">
        <v>3057</v>
      </c>
      <c r="C538">
        <v>142403</v>
      </c>
      <c r="D538">
        <v>275</v>
      </c>
      <c r="E538" t="s">
        <v>37</v>
      </c>
      <c r="F538">
        <v>74000000</v>
      </c>
      <c r="G538">
        <v>6.4</v>
      </c>
      <c r="H538">
        <f>Table13[[#This Row],[budget]]-Table13[[#This Row],[gross]]</f>
        <v>-262029560</v>
      </c>
      <c r="I538">
        <v>70000</v>
      </c>
      <c r="J538">
        <f>0.00001*Table13[[#This Row],[budget]]</f>
        <v>740.00000000000011</v>
      </c>
      <c r="K538" s="1">
        <f>0</f>
        <v>0</v>
      </c>
    </row>
    <row r="539" spans="1:11" x14ac:dyDescent="0.3">
      <c r="A539">
        <v>36381716</v>
      </c>
      <c r="B539" t="s">
        <v>3060</v>
      </c>
      <c r="C539">
        <v>197584</v>
      </c>
      <c r="D539">
        <v>918</v>
      </c>
      <c r="E539" t="s">
        <v>37</v>
      </c>
      <c r="F539">
        <v>82000000</v>
      </c>
      <c r="G539">
        <v>6.1</v>
      </c>
      <c r="H539">
        <f>Table13[[#This Row],[budget]]-Table13[[#This Row],[gross]]</f>
        <v>45618284</v>
      </c>
      <c r="I539">
        <v>42000</v>
      </c>
      <c r="J539">
        <f>0.00001*Table13[[#This Row],[budget]]</f>
        <v>820.00000000000011</v>
      </c>
      <c r="K539" s="1">
        <f>0</f>
        <v>0</v>
      </c>
    </row>
    <row r="540" spans="1:11" x14ac:dyDescent="0.3">
      <c r="A540">
        <v>55585389</v>
      </c>
      <c r="B540" t="s">
        <v>3064</v>
      </c>
      <c r="C540">
        <v>64121</v>
      </c>
      <c r="D540">
        <v>241</v>
      </c>
      <c r="E540" t="s">
        <v>37</v>
      </c>
      <c r="F540">
        <v>69000000</v>
      </c>
      <c r="G540">
        <v>5.9</v>
      </c>
      <c r="H540">
        <f>Table13[[#This Row],[budget]]-Table13[[#This Row],[gross]]</f>
        <v>13414611</v>
      </c>
      <c r="I540">
        <v>880</v>
      </c>
      <c r="J540">
        <f>0.00001*Table13[[#This Row],[budget]]</f>
        <v>690</v>
      </c>
      <c r="K540" s="1">
        <f>0</f>
        <v>0</v>
      </c>
    </row>
    <row r="541" spans="1:11" x14ac:dyDescent="0.3">
      <c r="A541">
        <v>36976367</v>
      </c>
      <c r="B541" t="s">
        <v>3070</v>
      </c>
      <c r="C541">
        <v>81611</v>
      </c>
      <c r="D541">
        <v>274</v>
      </c>
      <c r="E541" t="s">
        <v>37</v>
      </c>
      <c r="F541">
        <v>75000000</v>
      </c>
      <c r="G541">
        <v>6</v>
      </c>
      <c r="H541">
        <f>Table13[[#This Row],[budget]]-Table13[[#This Row],[gross]]</f>
        <v>38023633</v>
      </c>
      <c r="I541">
        <v>0</v>
      </c>
      <c r="J541">
        <f>0.00001*Table13[[#This Row],[budget]]</f>
        <v>750.00000000000011</v>
      </c>
      <c r="K541" s="1">
        <f>0</f>
        <v>0</v>
      </c>
    </row>
    <row r="542" spans="1:11" x14ac:dyDescent="0.3">
      <c r="A542">
        <v>107225164</v>
      </c>
      <c r="B542" t="s">
        <v>3076</v>
      </c>
      <c r="C542">
        <v>27130</v>
      </c>
      <c r="D542">
        <v>126</v>
      </c>
      <c r="E542" t="s">
        <v>37</v>
      </c>
      <c r="F542">
        <v>73000000</v>
      </c>
      <c r="G542">
        <v>6.3</v>
      </c>
      <c r="H542">
        <f>Table13[[#This Row],[budget]]-Table13[[#This Row],[gross]]</f>
        <v>-34225164</v>
      </c>
      <c r="I542">
        <v>14000</v>
      </c>
      <c r="J542">
        <f>0.00001*Table13[[#This Row],[budget]]</f>
        <v>730.00000000000011</v>
      </c>
      <c r="K542" s="1">
        <f>0</f>
        <v>0</v>
      </c>
    </row>
    <row r="543" spans="1:11" x14ac:dyDescent="0.3">
      <c r="A543">
        <v>70224196</v>
      </c>
      <c r="B543" t="s">
        <v>3081</v>
      </c>
      <c r="C543">
        <v>59352</v>
      </c>
      <c r="D543">
        <v>138</v>
      </c>
      <c r="E543" t="s">
        <v>37</v>
      </c>
      <c r="F543">
        <v>70000000</v>
      </c>
      <c r="G543">
        <v>5.6</v>
      </c>
      <c r="H543">
        <f>Table13[[#This Row],[budget]]-Table13[[#This Row],[gross]]</f>
        <v>-224196</v>
      </c>
      <c r="I543">
        <v>0</v>
      </c>
      <c r="J543">
        <f>0.00001*Table13[[#This Row],[budget]]</f>
        <v>700.00000000000011</v>
      </c>
      <c r="K543" s="1">
        <f>0</f>
        <v>0</v>
      </c>
    </row>
    <row r="544" spans="1:11" x14ac:dyDescent="0.3">
      <c r="A544">
        <v>51814190</v>
      </c>
      <c r="B544" t="s">
        <v>3086</v>
      </c>
      <c r="C544">
        <v>100837</v>
      </c>
      <c r="D544">
        <v>301</v>
      </c>
      <c r="E544" t="s">
        <v>37</v>
      </c>
      <c r="F544">
        <v>75000000</v>
      </c>
      <c r="G544">
        <v>6.4</v>
      </c>
      <c r="H544">
        <f>Table13[[#This Row],[budget]]-Table13[[#This Row],[gross]]</f>
        <v>23185810</v>
      </c>
      <c r="I544">
        <v>0</v>
      </c>
      <c r="J544">
        <f>0.00001*Table13[[#This Row],[budget]]</f>
        <v>750.00000000000011</v>
      </c>
      <c r="K544" s="1">
        <f>0</f>
        <v>0</v>
      </c>
    </row>
    <row r="545" spans="1:11" x14ac:dyDescent="0.3">
      <c r="A545">
        <v>47456450</v>
      </c>
      <c r="B545" t="s">
        <v>3091</v>
      </c>
      <c r="C545">
        <v>101386</v>
      </c>
      <c r="D545">
        <v>289</v>
      </c>
      <c r="E545" t="s">
        <v>37</v>
      </c>
      <c r="F545">
        <v>70000000</v>
      </c>
      <c r="G545">
        <v>7.1</v>
      </c>
      <c r="H545">
        <f>Table13[[#This Row],[budget]]-Table13[[#This Row],[gross]]</f>
        <v>22543550</v>
      </c>
      <c r="I545">
        <v>0</v>
      </c>
      <c r="J545">
        <f>0.00001*Table13[[#This Row],[budget]]</f>
        <v>700.00000000000011</v>
      </c>
      <c r="K545" s="1">
        <f>0</f>
        <v>0</v>
      </c>
    </row>
    <row r="546" spans="1:11" x14ac:dyDescent="0.3">
      <c r="A546">
        <v>148213377</v>
      </c>
      <c r="B546" t="s">
        <v>3096</v>
      </c>
      <c r="C546">
        <v>130776</v>
      </c>
      <c r="D546">
        <v>437</v>
      </c>
      <c r="E546" t="s">
        <v>37</v>
      </c>
      <c r="F546">
        <v>73000000</v>
      </c>
      <c r="G546">
        <v>6.6</v>
      </c>
      <c r="H546">
        <f>Table13[[#This Row],[budget]]-Table13[[#This Row],[gross]]</f>
        <v>-75213377</v>
      </c>
      <c r="I546">
        <v>0</v>
      </c>
      <c r="J546">
        <f>0.00001*Table13[[#This Row],[budget]]</f>
        <v>730.00000000000011</v>
      </c>
      <c r="K546" s="1">
        <f>0</f>
        <v>0</v>
      </c>
    </row>
    <row r="547" spans="1:11" x14ac:dyDescent="0.3">
      <c r="A547">
        <v>112950721</v>
      </c>
      <c r="B547" t="s">
        <v>3102</v>
      </c>
      <c r="C547">
        <v>33884</v>
      </c>
      <c r="D547">
        <v>79</v>
      </c>
      <c r="E547" t="s">
        <v>37</v>
      </c>
      <c r="F547">
        <v>72000000</v>
      </c>
      <c r="G547">
        <v>4.5999999999999996</v>
      </c>
      <c r="H547">
        <f>Table13[[#This Row],[budget]]-Table13[[#This Row],[gross]]</f>
        <v>-40950721</v>
      </c>
      <c r="I547">
        <v>266</v>
      </c>
      <c r="J547">
        <f>0.00001*Table13[[#This Row],[budget]]</f>
        <v>720.00000000000011</v>
      </c>
      <c r="K547" s="1">
        <f>0</f>
        <v>0</v>
      </c>
    </row>
    <row r="548" spans="1:11" x14ac:dyDescent="0.3">
      <c r="A548">
        <v>75600000</v>
      </c>
      <c r="B548" t="s">
        <v>3110</v>
      </c>
      <c r="C548">
        <v>736638</v>
      </c>
      <c r="D548">
        <v>1065</v>
      </c>
      <c r="E548" t="s">
        <v>37</v>
      </c>
      <c r="F548">
        <v>72000000</v>
      </c>
      <c r="G548">
        <v>8.4</v>
      </c>
      <c r="H548">
        <f>Table13[[#This Row],[budget]]-Table13[[#This Row],[gross]]</f>
        <v>-3600000</v>
      </c>
      <c r="I548">
        <v>17000</v>
      </c>
      <c r="J548">
        <f>0.00001*Table13[[#This Row],[budget]]</f>
        <v>720.00000000000011</v>
      </c>
      <c r="K548" s="1">
        <f>0</f>
        <v>0</v>
      </c>
    </row>
    <row r="549" spans="1:11" x14ac:dyDescent="0.3">
      <c r="A549">
        <v>62647540</v>
      </c>
      <c r="B549" t="s">
        <v>3115</v>
      </c>
      <c r="C549">
        <v>143525</v>
      </c>
      <c r="D549">
        <v>657</v>
      </c>
      <c r="E549" t="s">
        <v>37</v>
      </c>
      <c r="F549">
        <v>70000000</v>
      </c>
      <c r="G549">
        <v>7.1</v>
      </c>
      <c r="H549">
        <f>Table13[[#This Row],[budget]]-Table13[[#This Row],[gross]]</f>
        <v>7352460</v>
      </c>
      <c r="I549">
        <v>0</v>
      </c>
      <c r="J549">
        <f>0.00001*Table13[[#This Row],[budget]]</f>
        <v>700.00000000000011</v>
      </c>
      <c r="K549" s="1">
        <f>0</f>
        <v>0</v>
      </c>
    </row>
    <row r="550" spans="1:11" x14ac:dyDescent="0.3">
      <c r="A550">
        <v>183132370</v>
      </c>
      <c r="B550" t="s">
        <v>3122</v>
      </c>
      <c r="C550">
        <v>259083</v>
      </c>
      <c r="D550">
        <v>763</v>
      </c>
      <c r="E550" t="s">
        <v>37</v>
      </c>
      <c r="F550">
        <v>75000000</v>
      </c>
      <c r="G550">
        <v>7.4</v>
      </c>
      <c r="H550">
        <f>Table13[[#This Row],[budget]]-Table13[[#This Row],[gross]]</f>
        <v>-108132370</v>
      </c>
      <c r="I550">
        <v>0</v>
      </c>
      <c r="J550">
        <f>0.00001*Table13[[#This Row],[budget]]</f>
        <v>750.00000000000011</v>
      </c>
      <c r="K550" s="1">
        <f>0</f>
        <v>0</v>
      </c>
    </row>
    <row r="551" spans="1:11" x14ac:dyDescent="0.3">
      <c r="A551">
        <v>27796042</v>
      </c>
      <c r="B551" t="s">
        <v>3128</v>
      </c>
      <c r="C551">
        <v>45031</v>
      </c>
      <c r="D551">
        <v>376</v>
      </c>
      <c r="E551" t="s">
        <v>37</v>
      </c>
      <c r="F551">
        <v>72000000</v>
      </c>
      <c r="G551">
        <v>6.9</v>
      </c>
      <c r="H551">
        <f>Table13[[#This Row],[budget]]-Table13[[#This Row],[gross]]</f>
        <v>44203958</v>
      </c>
      <c r="I551">
        <v>0</v>
      </c>
      <c r="J551">
        <f>0.00001*Table13[[#This Row],[budget]]</f>
        <v>720.00000000000011</v>
      </c>
      <c r="K551" s="1">
        <f>0</f>
        <v>0</v>
      </c>
    </row>
    <row r="552" spans="1:11" x14ac:dyDescent="0.3">
      <c r="A552">
        <v>32616869</v>
      </c>
      <c r="B552" t="s">
        <v>3133</v>
      </c>
      <c r="C552">
        <v>34435</v>
      </c>
      <c r="D552">
        <v>346</v>
      </c>
      <c r="E552" t="s">
        <v>37</v>
      </c>
      <c r="F552">
        <v>72000000</v>
      </c>
      <c r="G552">
        <v>4.5</v>
      </c>
      <c r="H552">
        <f>Table13[[#This Row],[budget]]-Table13[[#This Row],[gross]]</f>
        <v>39383131</v>
      </c>
      <c r="I552">
        <v>886</v>
      </c>
      <c r="J552">
        <f>0.00001*Table13[[#This Row],[budget]]</f>
        <v>720.00000000000011</v>
      </c>
      <c r="K552" s="1">
        <f>0</f>
        <v>0</v>
      </c>
    </row>
    <row r="553" spans="1:11" x14ac:dyDescent="0.3">
      <c r="A553">
        <v>18947630</v>
      </c>
      <c r="B553" t="s">
        <v>3140</v>
      </c>
      <c r="C553">
        <v>11798</v>
      </c>
      <c r="D553">
        <v>124</v>
      </c>
      <c r="E553" t="s">
        <v>37</v>
      </c>
      <c r="F553">
        <v>59660000</v>
      </c>
      <c r="G553">
        <v>7.1</v>
      </c>
      <c r="H553">
        <f>Table13[[#This Row],[budget]]-Table13[[#This Row],[gross]]</f>
        <v>40712370</v>
      </c>
      <c r="I553">
        <v>2000</v>
      </c>
      <c r="J553">
        <f>0.00001*Table13[[#This Row],[budget]]</f>
        <v>596.6</v>
      </c>
      <c r="K553" s="1">
        <f>0</f>
        <v>0</v>
      </c>
    </row>
    <row r="554" spans="1:11" x14ac:dyDescent="0.3">
      <c r="A554">
        <v>114195633</v>
      </c>
      <c r="B554" t="s">
        <v>3145</v>
      </c>
      <c r="C554">
        <v>193770</v>
      </c>
      <c r="D554">
        <v>2003</v>
      </c>
      <c r="E554" t="s">
        <v>37</v>
      </c>
      <c r="F554">
        <v>60000000</v>
      </c>
      <c r="G554">
        <v>6.5</v>
      </c>
      <c r="H554">
        <f>Table13[[#This Row],[budget]]-Table13[[#This Row],[gross]]</f>
        <v>-54195633</v>
      </c>
      <c r="I554">
        <v>0</v>
      </c>
      <c r="J554">
        <f>0.00001*Table13[[#This Row],[budget]]</f>
        <v>600</v>
      </c>
      <c r="K554" s="1">
        <f>0</f>
        <v>0</v>
      </c>
    </row>
    <row r="555" spans="1:11" x14ac:dyDescent="0.3">
      <c r="A555">
        <v>144156464</v>
      </c>
      <c r="B555" t="s">
        <v>3149</v>
      </c>
      <c r="C555">
        <v>74343</v>
      </c>
      <c r="D555">
        <v>98</v>
      </c>
      <c r="E555" t="s">
        <v>37</v>
      </c>
      <c r="F555">
        <v>71500000</v>
      </c>
      <c r="G555">
        <v>5.3</v>
      </c>
      <c r="H555">
        <f>Table13[[#This Row],[budget]]-Table13[[#This Row],[gross]]</f>
        <v>-72656464</v>
      </c>
      <c r="I555">
        <v>694</v>
      </c>
      <c r="J555">
        <f>0.00001*Table13[[#This Row],[budget]]</f>
        <v>715.00000000000011</v>
      </c>
      <c r="K555" s="1">
        <f>0</f>
        <v>0</v>
      </c>
    </row>
    <row r="556" spans="1:11" x14ac:dyDescent="0.3">
      <c r="A556">
        <v>227965690</v>
      </c>
      <c r="B556" t="s">
        <v>3155</v>
      </c>
      <c r="C556">
        <v>271592</v>
      </c>
      <c r="D556">
        <v>2335</v>
      </c>
      <c r="E556" t="s">
        <v>37</v>
      </c>
      <c r="F556">
        <v>72000000</v>
      </c>
      <c r="G556">
        <v>6.7</v>
      </c>
      <c r="H556">
        <f>Table13[[#This Row],[budget]]-Table13[[#This Row],[gross]]</f>
        <v>-155965690</v>
      </c>
      <c r="I556">
        <v>0</v>
      </c>
      <c r="J556">
        <f>0.00001*Table13[[#This Row],[budget]]</f>
        <v>720.00000000000011</v>
      </c>
      <c r="K556" s="1">
        <f>0</f>
        <v>0</v>
      </c>
    </row>
    <row r="557" spans="1:11" x14ac:dyDescent="0.3">
      <c r="A557">
        <v>436471036</v>
      </c>
      <c r="B557" t="s">
        <v>3161</v>
      </c>
      <c r="C557">
        <v>314630</v>
      </c>
      <c r="D557">
        <v>483</v>
      </c>
      <c r="E557" t="s">
        <v>37</v>
      </c>
      <c r="F557">
        <v>150000000</v>
      </c>
      <c r="G557">
        <v>7.2</v>
      </c>
      <c r="H557">
        <f>Table13[[#This Row],[budget]]-Table13[[#This Row],[gross]]</f>
        <v>-286471036</v>
      </c>
      <c r="I557">
        <v>0</v>
      </c>
      <c r="J557">
        <f>0.00001*Table13[[#This Row],[budget]]</f>
        <v>1500.0000000000002</v>
      </c>
      <c r="K557" s="1">
        <f>0</f>
        <v>0</v>
      </c>
    </row>
    <row r="558" spans="1:11" x14ac:dyDescent="0.3">
      <c r="A558">
        <v>244052771</v>
      </c>
      <c r="B558" t="s">
        <v>3166</v>
      </c>
      <c r="C558">
        <v>263853</v>
      </c>
      <c r="D558">
        <v>584</v>
      </c>
      <c r="E558" t="s">
        <v>37</v>
      </c>
      <c r="F558">
        <v>120000000</v>
      </c>
      <c r="G558">
        <v>7.2</v>
      </c>
      <c r="H558">
        <f>Table13[[#This Row],[budget]]-Table13[[#This Row],[gross]]</f>
        <v>-124052771</v>
      </c>
      <c r="I558">
        <v>0</v>
      </c>
      <c r="J558">
        <f>0.00001*Table13[[#This Row],[budget]]</f>
        <v>1200</v>
      </c>
      <c r="K558" s="1">
        <f>0</f>
        <v>0</v>
      </c>
    </row>
    <row r="559" spans="1:11" x14ac:dyDescent="0.3">
      <c r="A559">
        <v>152149590</v>
      </c>
      <c r="B559" t="s">
        <v>3171</v>
      </c>
      <c r="C559">
        <v>74274</v>
      </c>
      <c r="D559">
        <v>255</v>
      </c>
      <c r="E559" t="s">
        <v>37</v>
      </c>
      <c r="F559">
        <v>70000000</v>
      </c>
      <c r="G559">
        <v>5.5</v>
      </c>
      <c r="H559">
        <f>Table13[[#This Row],[budget]]-Table13[[#This Row],[gross]]</f>
        <v>-82149590</v>
      </c>
      <c r="I559">
        <v>0</v>
      </c>
      <c r="J559">
        <f>0.00001*Table13[[#This Row],[budget]]</f>
        <v>700.00000000000011</v>
      </c>
      <c r="K559" s="1">
        <f>0</f>
        <v>0</v>
      </c>
    </row>
    <row r="560" spans="1:11" x14ac:dyDescent="0.3">
      <c r="A560">
        <v>141204016</v>
      </c>
      <c r="B560" t="s">
        <v>3176</v>
      </c>
      <c r="C560">
        <v>142569</v>
      </c>
      <c r="D560">
        <v>737</v>
      </c>
      <c r="E560" t="s">
        <v>37</v>
      </c>
      <c r="F560">
        <v>70000000</v>
      </c>
      <c r="G560">
        <v>5.8</v>
      </c>
      <c r="H560">
        <f>Table13[[#This Row],[budget]]-Table13[[#This Row],[gross]]</f>
        <v>-71204016</v>
      </c>
      <c r="I560">
        <v>10000</v>
      </c>
      <c r="J560">
        <f>0.00001*Table13[[#This Row],[budget]]</f>
        <v>700.00000000000011</v>
      </c>
      <c r="K560" s="1">
        <f>0</f>
        <v>0</v>
      </c>
    </row>
    <row r="561" spans="1:11" x14ac:dyDescent="0.3">
      <c r="A561">
        <v>162495848</v>
      </c>
      <c r="B561" t="s">
        <v>3183</v>
      </c>
      <c r="C561">
        <v>34359</v>
      </c>
      <c r="D561">
        <v>133</v>
      </c>
      <c r="E561" t="s">
        <v>37</v>
      </c>
      <c r="F561">
        <v>74000000</v>
      </c>
      <c r="G561">
        <v>6</v>
      </c>
      <c r="H561">
        <f>Table13[[#This Row],[budget]]-Table13[[#This Row],[gross]]</f>
        <v>-88495848</v>
      </c>
      <c r="I561">
        <v>16000</v>
      </c>
      <c r="J561">
        <f>0.00001*Table13[[#This Row],[budget]]</f>
        <v>740.00000000000011</v>
      </c>
      <c r="K561" s="1">
        <f>0</f>
        <v>0</v>
      </c>
    </row>
    <row r="562" spans="1:11" x14ac:dyDescent="0.3">
      <c r="A562">
        <v>136448821</v>
      </c>
      <c r="B562" t="s">
        <v>3186</v>
      </c>
      <c r="C562">
        <v>98989</v>
      </c>
      <c r="D562">
        <v>158</v>
      </c>
      <c r="E562" t="s">
        <v>37</v>
      </c>
      <c r="F562">
        <v>80000000</v>
      </c>
      <c r="G562">
        <v>6.6</v>
      </c>
      <c r="H562">
        <f>Table13[[#This Row],[budget]]-Table13[[#This Row],[gross]]</f>
        <v>-56448821</v>
      </c>
      <c r="I562">
        <v>1000</v>
      </c>
      <c r="J562">
        <f>0.00001*Table13[[#This Row],[budget]]</f>
        <v>800.00000000000011</v>
      </c>
      <c r="K562" s="1">
        <f>0</f>
        <v>0</v>
      </c>
    </row>
    <row r="563" spans="1:11" x14ac:dyDescent="0.3">
      <c r="A563">
        <v>120523073</v>
      </c>
      <c r="B563" t="s">
        <v>3190</v>
      </c>
      <c r="C563">
        <v>885175</v>
      </c>
      <c r="D563">
        <v>1527</v>
      </c>
      <c r="E563" t="s">
        <v>37</v>
      </c>
      <c r="F563">
        <v>75000000</v>
      </c>
      <c r="G563">
        <v>8.3000000000000007</v>
      </c>
      <c r="H563">
        <f>Table13[[#This Row],[budget]]-Table13[[#This Row],[gross]]</f>
        <v>-45523073</v>
      </c>
      <c r="I563">
        <v>42000</v>
      </c>
      <c r="J563">
        <f>0.00001*Table13[[#This Row],[budget]]</f>
        <v>750.00000000000011</v>
      </c>
      <c r="K563" s="1">
        <f>0</f>
        <v>0</v>
      </c>
    </row>
    <row r="564" spans="1:11" x14ac:dyDescent="0.3">
      <c r="A564">
        <v>119654900</v>
      </c>
      <c r="B564" t="s">
        <v>3193</v>
      </c>
      <c r="C564">
        <v>182802</v>
      </c>
      <c r="D564">
        <v>363</v>
      </c>
      <c r="E564" t="s">
        <v>37</v>
      </c>
      <c r="F564">
        <v>70000000</v>
      </c>
      <c r="G564">
        <v>6.7</v>
      </c>
      <c r="H564">
        <f>Table13[[#This Row],[budget]]-Table13[[#This Row],[gross]]</f>
        <v>-49654900</v>
      </c>
      <c r="I564">
        <v>13000</v>
      </c>
      <c r="J564">
        <f>0.00001*Table13[[#This Row],[budget]]</f>
        <v>700.00000000000011</v>
      </c>
      <c r="K564" s="1">
        <f>0</f>
        <v>0</v>
      </c>
    </row>
    <row r="565" spans="1:11" x14ac:dyDescent="0.3">
      <c r="A565">
        <v>72660029</v>
      </c>
      <c r="B565" t="s">
        <v>1802</v>
      </c>
      <c r="C565">
        <v>115687</v>
      </c>
      <c r="D565">
        <v>269</v>
      </c>
      <c r="E565" t="s">
        <v>37</v>
      </c>
      <c r="F565">
        <v>100000000</v>
      </c>
      <c r="G565">
        <v>6</v>
      </c>
      <c r="H565">
        <f>Table13[[#This Row],[budget]]-Table13[[#This Row],[gross]]</f>
        <v>27339971</v>
      </c>
      <c r="I565">
        <v>21000</v>
      </c>
      <c r="J565">
        <f>0.00001*Table13[[#This Row],[budget]]</f>
        <v>1000.0000000000001</v>
      </c>
      <c r="K565" s="1">
        <f>0</f>
        <v>0</v>
      </c>
    </row>
    <row r="566" spans="1:11" x14ac:dyDescent="0.3">
      <c r="A566">
        <v>117541000</v>
      </c>
      <c r="B566" t="s">
        <v>3197</v>
      </c>
      <c r="C566">
        <v>269858</v>
      </c>
      <c r="D566">
        <v>316</v>
      </c>
      <c r="E566" t="s">
        <v>37</v>
      </c>
      <c r="F566">
        <v>70000000</v>
      </c>
      <c r="G566">
        <v>7.1</v>
      </c>
      <c r="H566">
        <f>Table13[[#This Row],[budget]]-Table13[[#This Row],[gross]]</f>
        <v>-47541000</v>
      </c>
      <c r="I566">
        <v>0</v>
      </c>
      <c r="J566">
        <f>0.00001*Table13[[#This Row],[budget]]</f>
        <v>700.00000000000011</v>
      </c>
      <c r="K566" s="1">
        <f>0</f>
        <v>0</v>
      </c>
    </row>
    <row r="567" spans="1:11" x14ac:dyDescent="0.3">
      <c r="A567">
        <v>116643346</v>
      </c>
      <c r="B567" t="s">
        <v>3204</v>
      </c>
      <c r="C567">
        <v>119807</v>
      </c>
      <c r="D567">
        <v>340</v>
      </c>
      <c r="E567" t="s">
        <v>37</v>
      </c>
      <c r="F567">
        <v>80000000</v>
      </c>
      <c r="G567">
        <v>6</v>
      </c>
      <c r="H567">
        <f>Table13[[#This Row],[budget]]-Table13[[#This Row],[gross]]</f>
        <v>-36643346</v>
      </c>
      <c r="I567">
        <v>0</v>
      </c>
      <c r="J567">
        <f>0.00001*Table13[[#This Row],[budget]]</f>
        <v>800.00000000000011</v>
      </c>
      <c r="K567" s="1">
        <f>0</f>
        <v>0</v>
      </c>
    </row>
    <row r="568" spans="1:11" x14ac:dyDescent="0.3">
      <c r="A568">
        <v>100614858</v>
      </c>
      <c r="B568" t="s">
        <v>3210</v>
      </c>
      <c r="C568">
        <v>206776</v>
      </c>
      <c r="D568">
        <v>1248</v>
      </c>
      <c r="E568" t="s">
        <v>37</v>
      </c>
      <c r="F568">
        <v>68000000</v>
      </c>
      <c r="G568">
        <v>6.9</v>
      </c>
      <c r="H568">
        <f>Table13[[#This Row],[budget]]-Table13[[#This Row],[gross]]</f>
        <v>-32614858</v>
      </c>
      <c r="I568">
        <v>0</v>
      </c>
      <c r="J568">
        <f>0.00001*Table13[[#This Row],[budget]]</f>
        <v>680</v>
      </c>
      <c r="K568" s="1">
        <f>0</f>
        <v>0</v>
      </c>
    </row>
    <row r="569" spans="1:11" x14ac:dyDescent="0.3">
      <c r="A569">
        <v>42272747</v>
      </c>
      <c r="B569" t="s">
        <v>3215</v>
      </c>
      <c r="C569">
        <v>78635</v>
      </c>
      <c r="D569">
        <v>1040</v>
      </c>
      <c r="E569" t="s">
        <v>37</v>
      </c>
      <c r="F569">
        <v>70000000</v>
      </c>
      <c r="G569">
        <v>5.6</v>
      </c>
      <c r="H569">
        <f>Table13[[#This Row],[budget]]-Table13[[#This Row],[gross]]</f>
        <v>27727253</v>
      </c>
      <c r="I569">
        <v>0</v>
      </c>
      <c r="J569">
        <f>0.00001*Table13[[#This Row],[budget]]</f>
        <v>700.00000000000011</v>
      </c>
      <c r="K569" s="1">
        <f>0</f>
        <v>0</v>
      </c>
    </row>
    <row r="570" spans="1:11" x14ac:dyDescent="0.3">
      <c r="A570">
        <v>80281096</v>
      </c>
      <c r="B570" t="s">
        <v>3219</v>
      </c>
      <c r="C570">
        <v>143628</v>
      </c>
      <c r="D570">
        <v>1283</v>
      </c>
      <c r="E570" t="s">
        <v>37</v>
      </c>
      <c r="F570">
        <v>60000000</v>
      </c>
      <c r="G570">
        <v>5.6</v>
      </c>
      <c r="H570">
        <f>Table13[[#This Row],[budget]]-Table13[[#This Row],[gross]]</f>
        <v>-20281096</v>
      </c>
      <c r="I570">
        <v>0</v>
      </c>
      <c r="J570">
        <f>0.00001*Table13[[#This Row],[budget]]</f>
        <v>600</v>
      </c>
      <c r="K570" s="1">
        <f>0</f>
        <v>0</v>
      </c>
    </row>
    <row r="571" spans="1:11" x14ac:dyDescent="0.3">
      <c r="A571">
        <v>219613391</v>
      </c>
      <c r="B571" t="s">
        <v>3225</v>
      </c>
      <c r="C571">
        <v>31649</v>
      </c>
      <c r="D571">
        <v>98</v>
      </c>
      <c r="E571" t="s">
        <v>37</v>
      </c>
      <c r="F571">
        <v>75000000</v>
      </c>
      <c r="G571">
        <v>4.5</v>
      </c>
      <c r="H571">
        <f>Table13[[#This Row],[budget]]-Table13[[#This Row],[gross]]</f>
        <v>-144613391</v>
      </c>
      <c r="I571">
        <v>2000</v>
      </c>
      <c r="J571">
        <f>0.00001*Table13[[#This Row],[budget]]</f>
        <v>750.00000000000011</v>
      </c>
      <c r="K571" s="1">
        <f>0</f>
        <v>0</v>
      </c>
    </row>
    <row r="572" spans="1:11" x14ac:dyDescent="0.3">
      <c r="A572">
        <v>78120196</v>
      </c>
      <c r="B572" t="s">
        <v>3229</v>
      </c>
      <c r="C572">
        <v>103241</v>
      </c>
      <c r="D572">
        <v>742</v>
      </c>
      <c r="E572" t="s">
        <v>37</v>
      </c>
      <c r="F572">
        <v>75000000</v>
      </c>
      <c r="G572">
        <v>7.1</v>
      </c>
      <c r="H572">
        <f>Table13[[#This Row],[budget]]-Table13[[#This Row],[gross]]</f>
        <v>-3120196</v>
      </c>
      <c r="I572">
        <v>5000</v>
      </c>
      <c r="J572">
        <f>0.00001*Table13[[#This Row],[budget]]</f>
        <v>750.00000000000011</v>
      </c>
      <c r="K572" s="1">
        <f>0</f>
        <v>0</v>
      </c>
    </row>
    <row r="573" spans="1:11" x14ac:dyDescent="0.3">
      <c r="A573">
        <v>98895417</v>
      </c>
      <c r="B573" t="s">
        <v>3233</v>
      </c>
      <c r="C573">
        <v>203154</v>
      </c>
      <c r="D573">
        <v>698</v>
      </c>
      <c r="E573" t="s">
        <v>37</v>
      </c>
      <c r="F573">
        <v>70000000</v>
      </c>
      <c r="G573">
        <v>6.5</v>
      </c>
      <c r="H573">
        <f>Table13[[#This Row],[budget]]-Table13[[#This Row],[gross]]</f>
        <v>-28895417</v>
      </c>
      <c r="I573">
        <v>45000</v>
      </c>
      <c r="J573">
        <f>0.00001*Table13[[#This Row],[budget]]</f>
        <v>700.00000000000011</v>
      </c>
      <c r="K573" s="1">
        <f>0</f>
        <v>0</v>
      </c>
    </row>
    <row r="574" spans="1:11" x14ac:dyDescent="0.3">
      <c r="A574">
        <v>70117571</v>
      </c>
      <c r="B574" t="s">
        <v>3239</v>
      </c>
      <c r="C574">
        <v>56741</v>
      </c>
      <c r="D574">
        <v>515</v>
      </c>
      <c r="E574" t="s">
        <v>37</v>
      </c>
      <c r="F574">
        <v>58000000</v>
      </c>
      <c r="G574">
        <v>6.4</v>
      </c>
      <c r="H574">
        <f>Table13[[#This Row],[budget]]-Table13[[#This Row],[gross]]</f>
        <v>-12117571</v>
      </c>
      <c r="I574">
        <v>1000</v>
      </c>
      <c r="J574">
        <f>0.00001*Table13[[#This Row],[budget]]</f>
        <v>580</v>
      </c>
      <c r="K574" s="1">
        <f>0</f>
        <v>0</v>
      </c>
    </row>
    <row r="575" spans="1:11" x14ac:dyDescent="0.3">
      <c r="A575">
        <v>83552429</v>
      </c>
      <c r="B575" t="s">
        <v>3243</v>
      </c>
      <c r="C575">
        <v>154955</v>
      </c>
      <c r="D575">
        <v>800</v>
      </c>
      <c r="E575" t="s">
        <v>37</v>
      </c>
      <c r="F575">
        <v>70000000</v>
      </c>
      <c r="G575">
        <v>5.8</v>
      </c>
      <c r="H575">
        <f>Table13[[#This Row],[budget]]-Table13[[#This Row],[gross]]</f>
        <v>-13552429</v>
      </c>
      <c r="I575">
        <v>25000</v>
      </c>
      <c r="J575">
        <f>0.00001*Table13[[#This Row],[budget]]</f>
        <v>700.00000000000011</v>
      </c>
      <c r="K575" s="1">
        <f>0</f>
        <v>0</v>
      </c>
    </row>
    <row r="576" spans="1:11" x14ac:dyDescent="0.3">
      <c r="A576">
        <v>66257002</v>
      </c>
      <c r="B576" t="s">
        <v>3247</v>
      </c>
      <c r="C576">
        <v>350698</v>
      </c>
      <c r="D576">
        <v>816</v>
      </c>
      <c r="E576" t="s">
        <v>37</v>
      </c>
      <c r="F576">
        <v>70000000</v>
      </c>
      <c r="G576">
        <v>8</v>
      </c>
      <c r="H576">
        <f>Table13[[#This Row],[budget]]-Table13[[#This Row],[gross]]</f>
        <v>3742998</v>
      </c>
      <c r="I576">
        <v>26000</v>
      </c>
      <c r="J576">
        <f>0.00001*Table13[[#This Row],[budget]]</f>
        <v>700.00000000000011</v>
      </c>
      <c r="K576" s="1">
        <f>0</f>
        <v>0</v>
      </c>
    </row>
    <row r="577" spans="1:11" x14ac:dyDescent="0.3">
      <c r="A577">
        <v>65012000</v>
      </c>
      <c r="B577" t="s">
        <v>3253</v>
      </c>
      <c r="C577">
        <v>43559</v>
      </c>
      <c r="D577">
        <v>137</v>
      </c>
      <c r="E577" t="s">
        <v>37</v>
      </c>
      <c r="F577">
        <v>70000000</v>
      </c>
      <c r="G577">
        <v>6.2</v>
      </c>
      <c r="H577">
        <f>Table13[[#This Row],[budget]]-Table13[[#This Row],[gross]]</f>
        <v>4988000</v>
      </c>
      <c r="I577">
        <v>0</v>
      </c>
      <c r="J577">
        <f>0.00001*Table13[[#This Row],[budget]]</f>
        <v>700.00000000000011</v>
      </c>
      <c r="K577" s="1">
        <f>0</f>
        <v>0</v>
      </c>
    </row>
    <row r="578" spans="1:11" x14ac:dyDescent="0.3">
      <c r="A578">
        <v>79883359</v>
      </c>
      <c r="B578" t="s">
        <v>3259</v>
      </c>
      <c r="C578">
        <v>116159</v>
      </c>
      <c r="D578">
        <v>488</v>
      </c>
      <c r="E578" t="s">
        <v>37</v>
      </c>
      <c r="F578">
        <v>66000000</v>
      </c>
      <c r="G578">
        <v>7.2</v>
      </c>
      <c r="H578">
        <f>Table13[[#This Row],[budget]]-Table13[[#This Row],[gross]]</f>
        <v>-13883359</v>
      </c>
      <c r="I578">
        <v>28000</v>
      </c>
      <c r="J578">
        <f>0.00001*Table13[[#This Row],[budget]]</f>
        <v>660</v>
      </c>
      <c r="K578" s="1">
        <f>0</f>
        <v>0</v>
      </c>
    </row>
    <row r="579" spans="1:11" x14ac:dyDescent="0.3">
      <c r="A579">
        <v>78031620</v>
      </c>
      <c r="B579" t="s">
        <v>3263</v>
      </c>
      <c r="C579">
        <v>102248</v>
      </c>
      <c r="D579">
        <v>403</v>
      </c>
      <c r="E579" t="s">
        <v>37</v>
      </c>
      <c r="F579">
        <v>70000000</v>
      </c>
      <c r="G579">
        <v>6.1</v>
      </c>
      <c r="H579">
        <f>Table13[[#This Row],[budget]]-Table13[[#This Row],[gross]]</f>
        <v>-8031620</v>
      </c>
      <c r="I579">
        <v>34000</v>
      </c>
      <c r="J579">
        <f>0.00001*Table13[[#This Row],[budget]]</f>
        <v>700.00000000000011</v>
      </c>
      <c r="K579" s="1">
        <f>0</f>
        <v>0</v>
      </c>
    </row>
    <row r="580" spans="1:11" x14ac:dyDescent="0.3">
      <c r="A580">
        <v>54222000</v>
      </c>
      <c r="B580" t="s">
        <v>3267</v>
      </c>
      <c r="C580">
        <v>131217</v>
      </c>
      <c r="D580">
        <v>380</v>
      </c>
      <c r="E580" t="s">
        <v>37</v>
      </c>
      <c r="F580">
        <v>69500000</v>
      </c>
      <c r="G580">
        <v>7.6</v>
      </c>
      <c r="H580">
        <f>Table13[[#This Row],[budget]]-Table13[[#This Row],[gross]]</f>
        <v>15278000</v>
      </c>
      <c r="I580">
        <v>0</v>
      </c>
      <c r="J580">
        <f>0.00001*Table13[[#This Row],[budget]]</f>
        <v>695</v>
      </c>
      <c r="K580" s="1">
        <f>0</f>
        <v>0</v>
      </c>
    </row>
    <row r="581" spans="1:11" x14ac:dyDescent="0.3">
      <c r="A581">
        <v>52474616</v>
      </c>
      <c r="B581" t="s">
        <v>3271</v>
      </c>
      <c r="C581">
        <v>84118</v>
      </c>
      <c r="D581">
        <v>245</v>
      </c>
      <c r="E581" t="s">
        <v>37</v>
      </c>
      <c r="F581">
        <v>70000000</v>
      </c>
      <c r="G581">
        <v>6.3</v>
      </c>
      <c r="H581">
        <f>Table13[[#This Row],[budget]]-Table13[[#This Row],[gross]]</f>
        <v>17525384</v>
      </c>
      <c r="I581">
        <v>13000</v>
      </c>
      <c r="J581">
        <f>0.00001*Table13[[#This Row],[budget]]</f>
        <v>700.00000000000011</v>
      </c>
      <c r="K581" s="1">
        <f>0</f>
        <v>0</v>
      </c>
    </row>
    <row r="582" spans="1:11" x14ac:dyDescent="0.3">
      <c r="A582">
        <v>55942830</v>
      </c>
      <c r="B582" t="s">
        <v>3278</v>
      </c>
      <c r="C582">
        <v>138582</v>
      </c>
      <c r="D582">
        <v>423</v>
      </c>
      <c r="E582" t="s">
        <v>37</v>
      </c>
      <c r="F582">
        <v>70000000</v>
      </c>
      <c r="G582">
        <v>6.3</v>
      </c>
      <c r="H582">
        <f>Table13[[#This Row],[budget]]-Table13[[#This Row],[gross]]</f>
        <v>14057170</v>
      </c>
      <c r="I582">
        <v>37000</v>
      </c>
      <c r="J582">
        <f>0.00001*Table13[[#This Row],[budget]]</f>
        <v>700.00000000000011</v>
      </c>
      <c r="K582" s="1">
        <f>0</f>
        <v>0</v>
      </c>
    </row>
    <row r="583" spans="1:11" x14ac:dyDescent="0.3">
      <c r="A583">
        <v>40932372</v>
      </c>
      <c r="B583" t="s">
        <v>3282</v>
      </c>
      <c r="C583">
        <v>58023</v>
      </c>
      <c r="D583">
        <v>281</v>
      </c>
      <c r="E583" t="s">
        <v>37</v>
      </c>
      <c r="F583">
        <v>70000000</v>
      </c>
      <c r="G583">
        <v>6.3</v>
      </c>
      <c r="H583">
        <f>Table13[[#This Row],[budget]]-Table13[[#This Row],[gross]]</f>
        <v>29067628</v>
      </c>
      <c r="I583">
        <v>0</v>
      </c>
      <c r="J583">
        <f>0.00001*Table13[[#This Row],[budget]]</f>
        <v>700.00000000000011</v>
      </c>
      <c r="K583" s="1">
        <f>0</f>
        <v>0</v>
      </c>
    </row>
    <row r="584" spans="1:11" x14ac:dyDescent="0.3">
      <c r="A584">
        <v>38345403</v>
      </c>
      <c r="B584" t="s">
        <v>3287</v>
      </c>
      <c r="C584">
        <v>212085</v>
      </c>
      <c r="D584">
        <v>492</v>
      </c>
      <c r="E584" t="s">
        <v>37</v>
      </c>
      <c r="F584">
        <v>70000000</v>
      </c>
      <c r="G584">
        <v>7.7</v>
      </c>
      <c r="H584">
        <f>Table13[[#This Row],[budget]]-Table13[[#This Row],[gross]]</f>
        <v>31654597</v>
      </c>
      <c r="I584">
        <v>15000</v>
      </c>
      <c r="J584">
        <f>0.00001*Table13[[#This Row],[budget]]</f>
        <v>700.00000000000011</v>
      </c>
      <c r="K584" s="1">
        <f>0</f>
        <v>0</v>
      </c>
    </row>
    <row r="585" spans="1:11" x14ac:dyDescent="0.3">
      <c r="A585">
        <v>37901509</v>
      </c>
      <c r="B585" t="s">
        <v>3292</v>
      </c>
      <c r="C585">
        <v>96385</v>
      </c>
      <c r="D585">
        <v>119</v>
      </c>
      <c r="E585" t="s">
        <v>37</v>
      </c>
      <c r="F585">
        <v>70000000</v>
      </c>
      <c r="G585">
        <v>7</v>
      </c>
      <c r="H585">
        <f>Table13[[#This Row],[budget]]-Table13[[#This Row],[gross]]</f>
        <v>32098491</v>
      </c>
      <c r="I585">
        <v>0</v>
      </c>
      <c r="J585">
        <f>0.00001*Table13[[#This Row],[budget]]</f>
        <v>700.00000000000011</v>
      </c>
      <c r="K585" s="1">
        <f>0</f>
        <v>0</v>
      </c>
    </row>
    <row r="586" spans="1:11" x14ac:dyDescent="0.3">
      <c r="A586">
        <v>48430355</v>
      </c>
      <c r="B586" t="s">
        <v>3296</v>
      </c>
      <c r="C586">
        <v>43709</v>
      </c>
      <c r="D586">
        <v>141</v>
      </c>
      <c r="E586" t="s">
        <v>37</v>
      </c>
      <c r="F586">
        <v>70000000</v>
      </c>
      <c r="G586">
        <v>5.3</v>
      </c>
      <c r="H586">
        <f>Table13[[#This Row],[budget]]-Table13[[#This Row],[gross]]</f>
        <v>21569645</v>
      </c>
      <c r="I586">
        <v>0</v>
      </c>
      <c r="J586">
        <f>0.00001*Table13[[#This Row],[budget]]</f>
        <v>700.00000000000011</v>
      </c>
      <c r="K586" s="1">
        <f>0</f>
        <v>0</v>
      </c>
    </row>
    <row r="587" spans="1:11" x14ac:dyDescent="0.3">
      <c r="A587">
        <v>30157016</v>
      </c>
      <c r="B587" t="s">
        <v>3301</v>
      </c>
      <c r="C587">
        <v>39659</v>
      </c>
      <c r="D587">
        <v>189</v>
      </c>
      <c r="E587" t="s">
        <v>37</v>
      </c>
      <c r="F587">
        <v>70000000</v>
      </c>
      <c r="G587">
        <v>5.6</v>
      </c>
      <c r="H587">
        <f>Table13[[#This Row],[budget]]-Table13[[#This Row],[gross]]</f>
        <v>39842984</v>
      </c>
      <c r="I587">
        <v>792</v>
      </c>
      <c r="J587">
        <f>0.00001*Table13[[#This Row],[budget]]</f>
        <v>700.00000000000011</v>
      </c>
      <c r="K587" s="1">
        <f>0</f>
        <v>0</v>
      </c>
    </row>
    <row r="588" spans="1:11" x14ac:dyDescent="0.3">
      <c r="A588">
        <v>28031250</v>
      </c>
      <c r="B588" t="s">
        <v>3308</v>
      </c>
      <c r="C588">
        <v>88146</v>
      </c>
      <c r="D588">
        <v>814</v>
      </c>
      <c r="E588" t="s">
        <v>37</v>
      </c>
      <c r="F588">
        <v>60000000</v>
      </c>
      <c r="G588">
        <v>5.2</v>
      </c>
      <c r="H588">
        <f>Table13[[#This Row],[budget]]-Table13[[#This Row],[gross]]</f>
        <v>31968750</v>
      </c>
      <c r="I588">
        <v>0</v>
      </c>
      <c r="J588">
        <f>0.00001*Table13[[#This Row],[budget]]</f>
        <v>600</v>
      </c>
      <c r="K588" s="1">
        <f>0</f>
        <v>0</v>
      </c>
    </row>
    <row r="589" spans="1:11" x14ac:dyDescent="0.3">
      <c r="A589">
        <v>33105600</v>
      </c>
      <c r="B589" t="s">
        <v>3313</v>
      </c>
      <c r="C589">
        <v>41663</v>
      </c>
      <c r="D589">
        <v>141</v>
      </c>
      <c r="E589" t="s">
        <v>37</v>
      </c>
      <c r="F589">
        <v>70000000</v>
      </c>
      <c r="G589">
        <v>5.4</v>
      </c>
      <c r="H589">
        <f>Table13[[#This Row],[budget]]-Table13[[#This Row],[gross]]</f>
        <v>36894400</v>
      </c>
      <c r="I589">
        <v>531</v>
      </c>
      <c r="J589">
        <f>0.00001*Table13[[#This Row],[budget]]</f>
        <v>700.00000000000011</v>
      </c>
      <c r="K589" s="1">
        <f>0</f>
        <v>0</v>
      </c>
    </row>
    <row r="590" spans="1:11" x14ac:dyDescent="0.3">
      <c r="A590">
        <v>62321039</v>
      </c>
      <c r="B590" t="s">
        <v>3320</v>
      </c>
      <c r="C590">
        <v>117096</v>
      </c>
      <c r="D590">
        <v>271</v>
      </c>
      <c r="E590" t="s">
        <v>37</v>
      </c>
      <c r="F590">
        <v>70000000</v>
      </c>
      <c r="G590">
        <v>6.4</v>
      </c>
      <c r="H590">
        <f>Table13[[#This Row],[budget]]-Table13[[#This Row],[gross]]</f>
        <v>7678961</v>
      </c>
      <c r="I590">
        <v>24000</v>
      </c>
      <c r="J590">
        <f>0.00001*Table13[[#This Row],[budget]]</f>
        <v>700.00000000000011</v>
      </c>
      <c r="K590" s="1">
        <f>0</f>
        <v>0</v>
      </c>
    </row>
    <row r="591" spans="1:11" x14ac:dyDescent="0.3">
      <c r="A591">
        <v>38509342</v>
      </c>
      <c r="B591" t="s">
        <v>3327</v>
      </c>
      <c r="C591">
        <v>61995</v>
      </c>
      <c r="D591">
        <v>356</v>
      </c>
      <c r="E591" t="s">
        <v>37</v>
      </c>
      <c r="F591">
        <v>75000000</v>
      </c>
      <c r="G591">
        <v>5.9</v>
      </c>
      <c r="H591">
        <f>Table13[[#This Row],[budget]]-Table13[[#This Row],[gross]]</f>
        <v>36490658</v>
      </c>
      <c r="I591">
        <v>33000</v>
      </c>
      <c r="J591">
        <f>0.00001*Table13[[#This Row],[budget]]</f>
        <v>750.00000000000011</v>
      </c>
      <c r="K591" s="1">
        <f>0</f>
        <v>0</v>
      </c>
    </row>
    <row r="592" spans="1:11" x14ac:dyDescent="0.3">
      <c r="A592">
        <v>19076815</v>
      </c>
      <c r="B592" t="s">
        <v>3332</v>
      </c>
      <c r="C592">
        <v>43651</v>
      </c>
      <c r="D592">
        <v>196</v>
      </c>
      <c r="E592" t="s">
        <v>37</v>
      </c>
      <c r="F592">
        <v>60000000</v>
      </c>
      <c r="G592">
        <v>6.3</v>
      </c>
      <c r="H592">
        <f>Table13[[#This Row],[budget]]-Table13[[#This Row],[gross]]</f>
        <v>40923185</v>
      </c>
      <c r="I592">
        <v>997</v>
      </c>
      <c r="J592">
        <f>0.00001*Table13[[#This Row],[budget]]</f>
        <v>600</v>
      </c>
      <c r="K592" s="1">
        <f>0</f>
        <v>0</v>
      </c>
    </row>
    <row r="593" spans="1:11" x14ac:dyDescent="0.3">
      <c r="A593">
        <v>25093607</v>
      </c>
      <c r="B593" t="s">
        <v>3337</v>
      </c>
      <c r="C593">
        <v>105556</v>
      </c>
      <c r="D593">
        <v>157</v>
      </c>
      <c r="E593" t="s">
        <v>37</v>
      </c>
      <c r="F593">
        <v>35000000</v>
      </c>
      <c r="G593">
        <v>6.5</v>
      </c>
      <c r="H593">
        <f>Table13[[#This Row],[budget]]-Table13[[#This Row],[gross]]</f>
        <v>9906393</v>
      </c>
      <c r="I593">
        <v>17000</v>
      </c>
      <c r="J593">
        <f>0.00001*Table13[[#This Row],[budget]]</f>
        <v>350.00000000000006</v>
      </c>
      <c r="K593" s="1">
        <f>0</f>
        <v>0</v>
      </c>
    </row>
    <row r="594" spans="1:11" x14ac:dyDescent="0.3">
      <c r="A594">
        <v>18990542</v>
      </c>
      <c r="B594" t="s">
        <v>3341</v>
      </c>
      <c r="C594">
        <v>22264</v>
      </c>
      <c r="D594">
        <v>289</v>
      </c>
      <c r="E594" t="s">
        <v>37</v>
      </c>
      <c r="F594">
        <v>70000000</v>
      </c>
      <c r="G594">
        <v>3</v>
      </c>
      <c r="H594">
        <f>Table13[[#This Row],[budget]]-Table13[[#This Row],[gross]]</f>
        <v>51009458</v>
      </c>
      <c r="I594">
        <v>584</v>
      </c>
      <c r="J594">
        <f>0.00001*Table13[[#This Row],[budget]]</f>
        <v>700.00000000000011</v>
      </c>
      <c r="K594" s="1">
        <f>0</f>
        <v>0</v>
      </c>
    </row>
    <row r="595" spans="1:11" x14ac:dyDescent="0.3">
      <c r="A595">
        <v>14294842</v>
      </c>
      <c r="B595" t="s">
        <v>3346</v>
      </c>
      <c r="C595">
        <v>16761</v>
      </c>
      <c r="D595">
        <v>277</v>
      </c>
      <c r="E595" t="s">
        <v>37</v>
      </c>
      <c r="F595">
        <v>70000000</v>
      </c>
      <c r="G595">
        <v>3.6</v>
      </c>
      <c r="H595">
        <f>Table13[[#This Row],[budget]]-Table13[[#This Row],[gross]]</f>
        <v>55705158</v>
      </c>
      <c r="I595">
        <v>391</v>
      </c>
      <c r="J595">
        <f>0.00001*Table13[[#This Row],[budget]]</f>
        <v>700.00000000000011</v>
      </c>
      <c r="K595" s="1">
        <f>0</f>
        <v>0</v>
      </c>
    </row>
    <row r="596" spans="1:11" x14ac:dyDescent="0.3">
      <c r="A596">
        <v>19819494</v>
      </c>
      <c r="B596" t="s">
        <v>3352</v>
      </c>
      <c r="C596">
        <v>26893</v>
      </c>
      <c r="D596">
        <v>126</v>
      </c>
      <c r="E596" t="s">
        <v>37</v>
      </c>
      <c r="F596">
        <v>70000000</v>
      </c>
      <c r="G596">
        <v>5.8</v>
      </c>
      <c r="H596">
        <f>Table13[[#This Row],[budget]]-Table13[[#This Row],[gross]]</f>
        <v>50180506</v>
      </c>
      <c r="I596">
        <v>815</v>
      </c>
      <c r="J596">
        <f>0.00001*Table13[[#This Row],[budget]]</f>
        <v>700.00000000000011</v>
      </c>
      <c r="K596" s="1">
        <f>0</f>
        <v>0</v>
      </c>
    </row>
    <row r="597" spans="1:11" x14ac:dyDescent="0.3">
      <c r="A597">
        <v>13596911</v>
      </c>
      <c r="B597" t="s">
        <v>3358</v>
      </c>
      <c r="C597">
        <v>25572</v>
      </c>
      <c r="D597">
        <v>123</v>
      </c>
      <c r="E597" t="s">
        <v>37</v>
      </c>
      <c r="F597">
        <v>70000000</v>
      </c>
      <c r="G597">
        <v>6.2</v>
      </c>
      <c r="H597">
        <f>Table13[[#This Row],[budget]]-Table13[[#This Row],[gross]]</f>
        <v>56403089</v>
      </c>
      <c r="I597">
        <v>2000</v>
      </c>
      <c r="J597">
        <f>0.00001*Table13[[#This Row],[budget]]</f>
        <v>700.00000000000011</v>
      </c>
      <c r="K597" s="1">
        <f>0</f>
        <v>0</v>
      </c>
    </row>
    <row r="598" spans="1:11" x14ac:dyDescent="0.3">
      <c r="A598">
        <v>7097125</v>
      </c>
      <c r="B598" t="s">
        <v>3364</v>
      </c>
      <c r="C598">
        <v>38983</v>
      </c>
      <c r="D598">
        <v>207</v>
      </c>
      <c r="E598" t="s">
        <v>37</v>
      </c>
      <c r="F598">
        <v>70000000</v>
      </c>
      <c r="G598">
        <v>5.4</v>
      </c>
      <c r="H598">
        <f>Table13[[#This Row],[budget]]-Table13[[#This Row],[gross]]</f>
        <v>62902875</v>
      </c>
      <c r="I598">
        <v>11000</v>
      </c>
      <c r="J598">
        <f>0.00001*Table13[[#This Row],[budget]]</f>
        <v>700.00000000000011</v>
      </c>
      <c r="K598" s="1">
        <f>0</f>
        <v>0</v>
      </c>
    </row>
    <row r="599" spans="1:11" x14ac:dyDescent="0.3">
      <c r="A599">
        <v>37760080</v>
      </c>
      <c r="B599" t="s">
        <v>3370</v>
      </c>
      <c r="C599">
        <v>72868</v>
      </c>
      <c r="D599">
        <v>618</v>
      </c>
      <c r="E599" t="s">
        <v>37</v>
      </c>
      <c r="F599">
        <v>70000000</v>
      </c>
      <c r="G599">
        <v>6.1</v>
      </c>
      <c r="H599">
        <f>Table13[[#This Row],[budget]]-Table13[[#This Row],[gross]]</f>
        <v>32239920</v>
      </c>
      <c r="I599">
        <v>0</v>
      </c>
      <c r="J599">
        <f>0.00001*Table13[[#This Row],[budget]]</f>
        <v>700.00000000000011</v>
      </c>
      <c r="K599" s="1">
        <f>0</f>
        <v>0</v>
      </c>
    </row>
    <row r="600" spans="1:11" x14ac:dyDescent="0.3">
      <c r="A600">
        <v>5851188</v>
      </c>
      <c r="B600" t="s">
        <v>3376</v>
      </c>
      <c r="C600">
        <v>31124</v>
      </c>
      <c r="D600">
        <v>313</v>
      </c>
      <c r="E600" t="s">
        <v>37</v>
      </c>
      <c r="F600">
        <v>70000000</v>
      </c>
      <c r="G600">
        <v>4.2</v>
      </c>
      <c r="H600">
        <f>Table13[[#This Row],[budget]]-Table13[[#This Row],[gross]]</f>
        <v>64148812</v>
      </c>
      <c r="I600">
        <v>764</v>
      </c>
      <c r="J600">
        <f>0.00001*Table13[[#This Row],[budget]]</f>
        <v>700.00000000000011</v>
      </c>
      <c r="K600" s="1">
        <f>0</f>
        <v>0</v>
      </c>
    </row>
    <row r="601" spans="1:11" x14ac:dyDescent="0.3">
      <c r="A601">
        <v>25121291</v>
      </c>
      <c r="B601" t="s">
        <v>3383</v>
      </c>
      <c r="C601">
        <v>177653</v>
      </c>
      <c r="D601">
        <v>279</v>
      </c>
      <c r="E601" t="s">
        <v>37</v>
      </c>
      <c r="F601">
        <v>50000000</v>
      </c>
      <c r="G601">
        <v>6.7</v>
      </c>
      <c r="H601">
        <f>Table13[[#This Row],[budget]]-Table13[[#This Row],[gross]]</f>
        <v>24878709</v>
      </c>
      <c r="I601">
        <v>34000</v>
      </c>
      <c r="J601">
        <f>0.00001*Table13[[#This Row],[budget]]</f>
        <v>500.00000000000006</v>
      </c>
      <c r="K601" s="1">
        <f>0</f>
        <v>0</v>
      </c>
    </row>
    <row r="602" spans="1:11" x14ac:dyDescent="0.3">
      <c r="A602">
        <v>18821279</v>
      </c>
      <c r="B602" t="s">
        <v>3389</v>
      </c>
      <c r="C602">
        <v>44891</v>
      </c>
      <c r="D602">
        <v>202</v>
      </c>
      <c r="E602" t="s">
        <v>37</v>
      </c>
      <c r="F602">
        <v>70000000</v>
      </c>
      <c r="G602">
        <v>4.2</v>
      </c>
      <c r="H602">
        <f>Table13[[#This Row],[budget]]-Table13[[#This Row],[gross]]</f>
        <v>51178721</v>
      </c>
      <c r="I602">
        <v>12000</v>
      </c>
      <c r="J602">
        <f>0.00001*Table13[[#This Row],[budget]]</f>
        <v>700.00000000000011</v>
      </c>
      <c r="K602" s="1">
        <f>0</f>
        <v>0</v>
      </c>
    </row>
    <row r="603" spans="1:11" x14ac:dyDescent="0.3">
      <c r="A603">
        <v>118471320</v>
      </c>
      <c r="B603" t="s">
        <v>3394</v>
      </c>
      <c r="C603">
        <v>86504</v>
      </c>
      <c r="D603">
        <v>568</v>
      </c>
      <c r="E603" t="s">
        <v>37</v>
      </c>
      <c r="F603">
        <v>68000000</v>
      </c>
      <c r="G603">
        <v>6.4</v>
      </c>
      <c r="H603">
        <f>Table13[[#This Row],[budget]]-Table13[[#This Row],[gross]]</f>
        <v>-50471320</v>
      </c>
      <c r="I603">
        <v>0</v>
      </c>
      <c r="J603">
        <f>0.00001*Table13[[#This Row],[budget]]</f>
        <v>680</v>
      </c>
      <c r="K603" s="1">
        <f>0</f>
        <v>0</v>
      </c>
    </row>
    <row r="604" spans="1:11" x14ac:dyDescent="0.3">
      <c r="A604">
        <v>300523113</v>
      </c>
      <c r="B604" t="s">
        <v>3399</v>
      </c>
      <c r="C604">
        <v>184637</v>
      </c>
      <c r="D604">
        <v>498</v>
      </c>
      <c r="E604" t="s">
        <v>37</v>
      </c>
      <c r="F604">
        <v>68000000</v>
      </c>
      <c r="G604">
        <v>4.9000000000000004</v>
      </c>
      <c r="H604">
        <f>Table13[[#This Row],[budget]]-Table13[[#This Row],[gross]]</f>
        <v>-232523113</v>
      </c>
      <c r="I604">
        <v>29000</v>
      </c>
      <c r="J604">
        <f>0.00001*Table13[[#This Row],[budget]]</f>
        <v>680</v>
      </c>
      <c r="K604" s="1">
        <f>0</f>
        <v>0</v>
      </c>
    </row>
    <row r="605" spans="1:11" x14ac:dyDescent="0.3">
      <c r="A605">
        <v>71069884</v>
      </c>
      <c r="B605" t="s">
        <v>3402</v>
      </c>
      <c r="C605">
        <v>101899</v>
      </c>
      <c r="D605">
        <v>445</v>
      </c>
      <c r="E605" t="s">
        <v>37</v>
      </c>
      <c r="F605">
        <v>68000000</v>
      </c>
      <c r="G605">
        <v>6.8</v>
      </c>
      <c r="H605">
        <f>Table13[[#This Row],[budget]]-Table13[[#This Row],[gross]]</f>
        <v>-3069884</v>
      </c>
      <c r="I605">
        <v>0</v>
      </c>
      <c r="J605">
        <f>0.00001*Table13[[#This Row],[budget]]</f>
        <v>680</v>
      </c>
      <c r="K605" s="1">
        <f>0</f>
        <v>0</v>
      </c>
    </row>
    <row r="606" spans="1:11" x14ac:dyDescent="0.3">
      <c r="A606">
        <v>251501645</v>
      </c>
      <c r="B606" t="s">
        <v>3406</v>
      </c>
      <c r="C606">
        <v>385943</v>
      </c>
      <c r="D606">
        <v>296</v>
      </c>
      <c r="E606" t="s">
        <v>37</v>
      </c>
      <c r="F606">
        <v>69000000</v>
      </c>
      <c r="G606">
        <v>7.7</v>
      </c>
      <c r="H606">
        <f>Table13[[#This Row],[budget]]-Table13[[#This Row],[gross]]</f>
        <v>-182501645</v>
      </c>
      <c r="I606">
        <v>31000</v>
      </c>
      <c r="J606">
        <f>0.00001*Table13[[#This Row],[budget]]</f>
        <v>690</v>
      </c>
      <c r="K606" s="1">
        <f>0</f>
        <v>0</v>
      </c>
    </row>
    <row r="607" spans="1:11" x14ac:dyDescent="0.3">
      <c r="A607">
        <v>35324232</v>
      </c>
      <c r="B607" t="s">
        <v>3413</v>
      </c>
      <c r="C607">
        <v>32224</v>
      </c>
      <c r="D607">
        <v>62</v>
      </c>
      <c r="E607" t="s">
        <v>37</v>
      </c>
      <c r="F607">
        <v>68000000</v>
      </c>
      <c r="G607">
        <v>5.6</v>
      </c>
      <c r="H607">
        <f>Table13[[#This Row],[budget]]-Table13[[#This Row],[gross]]</f>
        <v>32675768</v>
      </c>
      <c r="I607">
        <v>617</v>
      </c>
      <c r="J607">
        <f>0.00001*Table13[[#This Row],[budget]]</f>
        <v>680</v>
      </c>
      <c r="K607" s="1">
        <f>0</f>
        <v>0</v>
      </c>
    </row>
    <row r="608" spans="1:11" x14ac:dyDescent="0.3">
      <c r="A608">
        <v>81257500</v>
      </c>
      <c r="B608" t="s">
        <v>3417</v>
      </c>
      <c r="C608">
        <v>117739</v>
      </c>
      <c r="D608">
        <v>229</v>
      </c>
      <c r="E608" t="s">
        <v>37</v>
      </c>
      <c r="F608">
        <v>68000000</v>
      </c>
      <c r="G608">
        <v>6.4</v>
      </c>
      <c r="H608">
        <f>Table13[[#This Row],[budget]]-Table13[[#This Row],[gross]]</f>
        <v>-13257500</v>
      </c>
      <c r="I608">
        <v>30000</v>
      </c>
      <c r="J608">
        <f>0.00001*Table13[[#This Row],[budget]]</f>
        <v>680</v>
      </c>
      <c r="K608" s="1">
        <f>0</f>
        <v>0</v>
      </c>
    </row>
    <row r="609" spans="1:11" x14ac:dyDescent="0.3">
      <c r="A609">
        <v>617840</v>
      </c>
      <c r="B609" t="s">
        <v>3424</v>
      </c>
      <c r="C609">
        <v>52496</v>
      </c>
      <c r="D609">
        <v>172</v>
      </c>
      <c r="E609" t="s">
        <v>37</v>
      </c>
      <c r="F609">
        <v>70000000</v>
      </c>
      <c r="G609">
        <v>7.2</v>
      </c>
      <c r="H609">
        <f>Table13[[#This Row],[budget]]-Table13[[#This Row],[gross]]</f>
        <v>69382160</v>
      </c>
      <c r="I609">
        <v>29000</v>
      </c>
      <c r="J609">
        <f>0.00001*Table13[[#This Row],[budget]]</f>
        <v>700.00000000000011</v>
      </c>
      <c r="K609" s="1">
        <f>0</f>
        <v>0</v>
      </c>
    </row>
    <row r="610" spans="1:11" x14ac:dyDescent="0.3">
      <c r="A610">
        <v>29655590</v>
      </c>
      <c r="B610" t="s">
        <v>3430</v>
      </c>
      <c r="C610">
        <v>53970</v>
      </c>
      <c r="D610">
        <v>435</v>
      </c>
      <c r="E610" t="s">
        <v>37</v>
      </c>
      <c r="F610">
        <v>65000000</v>
      </c>
      <c r="G610">
        <v>6</v>
      </c>
      <c r="H610">
        <f>Table13[[#This Row],[budget]]-Table13[[#This Row],[gross]]</f>
        <v>35344410</v>
      </c>
      <c r="I610">
        <v>0</v>
      </c>
      <c r="J610">
        <f>0.00001*Table13[[#This Row],[budget]]</f>
        <v>650</v>
      </c>
      <c r="K610" s="1">
        <f>0</f>
        <v>0</v>
      </c>
    </row>
    <row r="611" spans="1:11" x14ac:dyDescent="0.3">
      <c r="A611">
        <v>45045037</v>
      </c>
      <c r="B611" t="s">
        <v>3434</v>
      </c>
      <c r="C611">
        <v>103230</v>
      </c>
      <c r="D611">
        <v>143</v>
      </c>
      <c r="E611" t="s">
        <v>37</v>
      </c>
      <c r="F611">
        <v>36000000</v>
      </c>
      <c r="G611">
        <v>5.9</v>
      </c>
      <c r="H611">
        <f>Table13[[#This Row],[budget]]-Table13[[#This Row],[gross]]</f>
        <v>-9045037</v>
      </c>
      <c r="I611">
        <v>10000</v>
      </c>
      <c r="J611">
        <f>0.00001*Table13[[#This Row],[budget]]</f>
        <v>360.00000000000006</v>
      </c>
      <c r="K611" s="1">
        <f>0</f>
        <v>0</v>
      </c>
    </row>
    <row r="612" spans="1:11" x14ac:dyDescent="0.3">
      <c r="A612">
        <v>28965197</v>
      </c>
      <c r="B612" t="s">
        <v>3439</v>
      </c>
      <c r="C612">
        <v>133526</v>
      </c>
      <c r="D612">
        <v>521</v>
      </c>
      <c r="E612" t="s">
        <v>37</v>
      </c>
      <c r="F612">
        <v>68000000</v>
      </c>
      <c r="G612">
        <v>7.9</v>
      </c>
      <c r="H612">
        <f>Table13[[#This Row],[budget]]-Table13[[#This Row],[gross]]</f>
        <v>39034803</v>
      </c>
      <c r="I612">
        <v>0</v>
      </c>
      <c r="J612">
        <f>0.00001*Table13[[#This Row],[budget]]</f>
        <v>680</v>
      </c>
      <c r="K612" s="1">
        <f>0</f>
        <v>0</v>
      </c>
    </row>
    <row r="613" spans="1:11" x14ac:dyDescent="0.3">
      <c r="A613">
        <v>39380442</v>
      </c>
      <c r="B613" t="s">
        <v>3446</v>
      </c>
      <c r="C613">
        <v>174248</v>
      </c>
      <c r="D613">
        <v>263</v>
      </c>
      <c r="E613" t="s">
        <v>37</v>
      </c>
      <c r="F613">
        <v>70000000</v>
      </c>
      <c r="G613">
        <v>7.1</v>
      </c>
      <c r="H613">
        <f>Table13[[#This Row],[budget]]-Table13[[#This Row],[gross]]</f>
        <v>30619558</v>
      </c>
      <c r="I613">
        <v>0</v>
      </c>
      <c r="J613">
        <f>0.00001*Table13[[#This Row],[budget]]</f>
        <v>700.00000000000011</v>
      </c>
      <c r="K613" s="1">
        <f>0</f>
        <v>0</v>
      </c>
    </row>
    <row r="614" spans="1:11" x14ac:dyDescent="0.3">
      <c r="A614">
        <v>37516013</v>
      </c>
      <c r="B614" t="s">
        <v>3450</v>
      </c>
      <c r="C614">
        <v>128629</v>
      </c>
      <c r="D614">
        <v>348</v>
      </c>
      <c r="E614" t="s">
        <v>37</v>
      </c>
      <c r="F614">
        <v>69000000</v>
      </c>
      <c r="G614">
        <v>5.9</v>
      </c>
      <c r="H614">
        <f>Table13[[#This Row],[budget]]-Table13[[#This Row],[gross]]</f>
        <v>31483987</v>
      </c>
      <c r="I614">
        <v>98000</v>
      </c>
      <c r="J614">
        <f>0.00001*Table13[[#This Row],[budget]]</f>
        <v>690</v>
      </c>
      <c r="K614" s="1">
        <f>0</f>
        <v>0</v>
      </c>
    </row>
    <row r="615" spans="1:11" x14ac:dyDescent="0.3">
      <c r="A615">
        <v>87704396</v>
      </c>
      <c r="B615" t="s">
        <v>3454</v>
      </c>
      <c r="C615">
        <v>88132</v>
      </c>
      <c r="D615">
        <v>274</v>
      </c>
      <c r="E615" t="s">
        <v>37</v>
      </c>
      <c r="F615">
        <v>66000000</v>
      </c>
      <c r="G615">
        <v>6.2</v>
      </c>
      <c r="H615">
        <f>Table13[[#This Row],[budget]]-Table13[[#This Row],[gross]]</f>
        <v>-21704396</v>
      </c>
      <c r="I615">
        <v>0</v>
      </c>
      <c r="J615">
        <f>0.00001*Table13[[#This Row],[budget]]</f>
        <v>660</v>
      </c>
      <c r="K615" s="1">
        <f>0</f>
        <v>0</v>
      </c>
    </row>
    <row r="616" spans="1:11" x14ac:dyDescent="0.3">
      <c r="A616">
        <v>83892374</v>
      </c>
      <c r="B616" t="s">
        <v>3462</v>
      </c>
      <c r="C616">
        <v>85720</v>
      </c>
      <c r="D616">
        <v>297</v>
      </c>
      <c r="E616" t="s">
        <v>37</v>
      </c>
      <c r="F616">
        <v>66000000</v>
      </c>
      <c r="G616">
        <v>7</v>
      </c>
      <c r="H616">
        <f>Table13[[#This Row],[budget]]-Table13[[#This Row],[gross]]</f>
        <v>-17892374</v>
      </c>
      <c r="I616">
        <v>0</v>
      </c>
      <c r="J616">
        <f>0.00001*Table13[[#This Row],[budget]]</f>
        <v>660</v>
      </c>
      <c r="K616" s="1">
        <f>0</f>
        <v>0</v>
      </c>
    </row>
    <row r="617" spans="1:11" x14ac:dyDescent="0.3">
      <c r="A617">
        <v>5932060</v>
      </c>
      <c r="B617" t="s">
        <v>3467</v>
      </c>
      <c r="C617">
        <v>29285</v>
      </c>
      <c r="D617">
        <v>174</v>
      </c>
      <c r="E617" t="s">
        <v>37</v>
      </c>
      <c r="F617">
        <v>35000000</v>
      </c>
      <c r="G617">
        <v>5.4</v>
      </c>
      <c r="H617">
        <f>Table13[[#This Row],[budget]]-Table13[[#This Row],[gross]]</f>
        <v>29067940</v>
      </c>
      <c r="I617">
        <v>0</v>
      </c>
      <c r="J617">
        <f>0.00001*Table13[[#This Row],[budget]]</f>
        <v>350.00000000000006</v>
      </c>
      <c r="K617" s="1">
        <f>0</f>
        <v>0</v>
      </c>
    </row>
    <row r="618" spans="1:11" x14ac:dyDescent="0.3">
      <c r="A618">
        <v>216119491</v>
      </c>
      <c r="B618" t="s">
        <v>3471</v>
      </c>
      <c r="C618">
        <v>881236</v>
      </c>
      <c r="D618">
        <v>2277</v>
      </c>
      <c r="E618" t="s">
        <v>37</v>
      </c>
      <c r="F618">
        <v>70000000</v>
      </c>
      <c r="G618">
        <v>8.6</v>
      </c>
      <c r="H618">
        <f>Table13[[#This Row],[budget]]-Table13[[#This Row],[gross]]</f>
        <v>-146119491</v>
      </c>
      <c r="I618">
        <v>22000</v>
      </c>
      <c r="J618">
        <f>0.00001*Table13[[#This Row],[budget]]</f>
        <v>700.00000000000011</v>
      </c>
      <c r="K618" s="1">
        <f>0</f>
        <v>0</v>
      </c>
    </row>
    <row r="619" spans="1:11" x14ac:dyDescent="0.3">
      <c r="A619">
        <v>43568507</v>
      </c>
      <c r="B619" t="s">
        <v>3475</v>
      </c>
      <c r="C619">
        <v>136954</v>
      </c>
      <c r="D619">
        <v>346</v>
      </c>
      <c r="E619" t="s">
        <v>37</v>
      </c>
      <c r="F619">
        <v>66000000</v>
      </c>
      <c r="G619">
        <v>6.5</v>
      </c>
      <c r="H619">
        <f>Table13[[#This Row],[budget]]-Table13[[#This Row],[gross]]</f>
        <v>22431493</v>
      </c>
      <c r="I619">
        <v>32000</v>
      </c>
      <c r="J619">
        <f>0.00001*Table13[[#This Row],[budget]]</f>
        <v>660</v>
      </c>
      <c r="K619" s="1">
        <f>0</f>
        <v>0</v>
      </c>
    </row>
    <row r="620" spans="1:11" x14ac:dyDescent="0.3">
      <c r="A620">
        <v>182805123</v>
      </c>
      <c r="B620" t="s">
        <v>3480</v>
      </c>
      <c r="C620">
        <v>158864</v>
      </c>
      <c r="D620">
        <v>395</v>
      </c>
      <c r="E620" t="s">
        <v>37</v>
      </c>
      <c r="F620">
        <v>70000000</v>
      </c>
      <c r="G620">
        <v>6.4</v>
      </c>
      <c r="H620">
        <f>Table13[[#This Row],[budget]]-Table13[[#This Row],[gross]]</f>
        <v>-112805123</v>
      </c>
      <c r="I620">
        <v>0</v>
      </c>
      <c r="J620">
        <f>0.00001*Table13[[#This Row],[budget]]</f>
        <v>700.00000000000011</v>
      </c>
      <c r="K620" s="1">
        <f>0</f>
        <v>0</v>
      </c>
    </row>
    <row r="621" spans="1:11" x14ac:dyDescent="0.3">
      <c r="A621">
        <v>176387405</v>
      </c>
      <c r="B621" t="s">
        <v>3483</v>
      </c>
      <c r="C621">
        <v>328159</v>
      </c>
      <c r="D621">
        <v>467</v>
      </c>
      <c r="E621" t="s">
        <v>37</v>
      </c>
      <c r="F621">
        <v>59000000</v>
      </c>
      <c r="G621">
        <v>7.6</v>
      </c>
      <c r="H621">
        <f>Table13[[#This Row],[budget]]-Table13[[#This Row],[gross]]</f>
        <v>-117387405</v>
      </c>
      <c r="I621">
        <v>3000</v>
      </c>
      <c r="J621">
        <f>0.00001*Table13[[#This Row],[budget]]</f>
        <v>590</v>
      </c>
      <c r="K621" s="1">
        <f>0</f>
        <v>0</v>
      </c>
    </row>
    <row r="622" spans="1:11" x14ac:dyDescent="0.3">
      <c r="A622">
        <v>33685268</v>
      </c>
      <c r="B622" t="s">
        <v>3487</v>
      </c>
      <c r="C622">
        <v>75573</v>
      </c>
      <c r="D622">
        <v>662</v>
      </c>
      <c r="E622" t="s">
        <v>37</v>
      </c>
      <c r="F622">
        <v>68000000</v>
      </c>
      <c r="G622">
        <v>5.5</v>
      </c>
      <c r="H622">
        <f>Table13[[#This Row],[budget]]-Table13[[#This Row],[gross]]</f>
        <v>34314732</v>
      </c>
      <c r="I622">
        <v>4000</v>
      </c>
      <c r="J622">
        <f>0.00001*Table13[[#This Row],[budget]]</f>
        <v>680</v>
      </c>
      <c r="K622" s="1">
        <f>0</f>
        <v>0</v>
      </c>
    </row>
    <row r="623" spans="1:11" x14ac:dyDescent="0.3">
      <c r="A623">
        <v>182204440</v>
      </c>
      <c r="B623" t="s">
        <v>3491</v>
      </c>
      <c r="C623">
        <v>197412</v>
      </c>
      <c r="D623">
        <v>720</v>
      </c>
      <c r="E623" t="s">
        <v>37</v>
      </c>
      <c r="F623">
        <v>65000000</v>
      </c>
      <c r="G623">
        <v>7.4</v>
      </c>
      <c r="H623">
        <f>Table13[[#This Row],[budget]]-Table13[[#This Row],[gross]]</f>
        <v>-117204440</v>
      </c>
      <c r="I623">
        <v>71000</v>
      </c>
      <c r="J623">
        <f>0.00001*Table13[[#This Row],[budget]]</f>
        <v>650</v>
      </c>
      <c r="K623" s="1">
        <f>0</f>
        <v>0</v>
      </c>
    </row>
    <row r="624" spans="1:11" x14ac:dyDescent="0.3">
      <c r="A624">
        <v>171383253</v>
      </c>
      <c r="B624" t="s">
        <v>3495</v>
      </c>
      <c r="C624">
        <v>1217752</v>
      </c>
      <c r="D624">
        <v>3646</v>
      </c>
      <c r="E624" t="s">
        <v>37</v>
      </c>
      <c r="F624">
        <v>63000000</v>
      </c>
      <c r="G624">
        <v>8.6999999999999993</v>
      </c>
      <c r="H624">
        <f>Table13[[#This Row],[budget]]-Table13[[#This Row],[gross]]</f>
        <v>-108383253</v>
      </c>
      <c r="I624">
        <v>25000</v>
      </c>
      <c r="J624">
        <f>0.00001*Table13[[#This Row],[budget]]</f>
        <v>630</v>
      </c>
      <c r="K624" s="1">
        <f>0</f>
        <v>0</v>
      </c>
    </row>
    <row r="625" spans="1:11" x14ac:dyDescent="0.3">
      <c r="A625">
        <v>172071312</v>
      </c>
      <c r="B625" t="s">
        <v>3500</v>
      </c>
      <c r="C625">
        <v>208817</v>
      </c>
      <c r="D625">
        <v>296</v>
      </c>
      <c r="E625" t="s">
        <v>37</v>
      </c>
      <c r="F625">
        <v>62000000</v>
      </c>
      <c r="G625">
        <v>7.6</v>
      </c>
      <c r="H625">
        <f>Table13[[#This Row],[budget]]-Table13[[#This Row],[gross]]</f>
        <v>-110071312</v>
      </c>
      <c r="I625">
        <v>5000</v>
      </c>
      <c r="J625">
        <f>0.00001*Table13[[#This Row],[budget]]</f>
        <v>620</v>
      </c>
      <c r="K625" s="1">
        <f>0</f>
        <v>0</v>
      </c>
    </row>
    <row r="626" spans="1:11" x14ac:dyDescent="0.3">
      <c r="A626">
        <v>119412921</v>
      </c>
      <c r="B626" t="s">
        <v>1267</v>
      </c>
      <c r="C626">
        <v>240241</v>
      </c>
      <c r="D626">
        <v>391</v>
      </c>
      <c r="E626" t="s">
        <v>37</v>
      </c>
      <c r="F626">
        <v>65000000</v>
      </c>
      <c r="G626">
        <v>7.5</v>
      </c>
      <c r="H626">
        <f>Table13[[#This Row],[budget]]-Table13[[#This Row],[gross]]</f>
        <v>-54412921</v>
      </c>
      <c r="I626">
        <v>0</v>
      </c>
      <c r="J626">
        <f>0.00001*Table13[[#This Row],[budget]]</f>
        <v>650</v>
      </c>
      <c r="K626" s="1">
        <f>0</f>
        <v>0</v>
      </c>
    </row>
    <row r="627" spans="1:11" x14ac:dyDescent="0.3">
      <c r="A627">
        <v>139225854</v>
      </c>
      <c r="B627" t="s">
        <v>3507</v>
      </c>
      <c r="C627">
        <v>34561</v>
      </c>
      <c r="D627">
        <v>116</v>
      </c>
      <c r="E627" t="s">
        <v>37</v>
      </c>
      <c r="F627">
        <v>60000000</v>
      </c>
      <c r="G627">
        <v>5.5</v>
      </c>
      <c r="H627">
        <f>Table13[[#This Row],[budget]]-Table13[[#This Row],[gross]]</f>
        <v>-79225854</v>
      </c>
      <c r="I627">
        <v>1000</v>
      </c>
      <c r="J627">
        <f>0.00001*Table13[[#This Row],[budget]]</f>
        <v>600</v>
      </c>
      <c r="K627" s="1">
        <f>0</f>
        <v>0</v>
      </c>
    </row>
    <row r="628" spans="1:11" x14ac:dyDescent="0.3">
      <c r="A628">
        <v>148775460</v>
      </c>
      <c r="B628" t="s">
        <v>3512</v>
      </c>
      <c r="C628">
        <v>243834</v>
      </c>
      <c r="D628">
        <v>845</v>
      </c>
      <c r="E628" t="s">
        <v>37</v>
      </c>
      <c r="F628">
        <v>61000000</v>
      </c>
      <c r="G628">
        <v>7.6</v>
      </c>
      <c r="H628">
        <f>Table13[[#This Row],[budget]]-Table13[[#This Row],[gross]]</f>
        <v>-87775460</v>
      </c>
      <c r="I628">
        <v>144000</v>
      </c>
      <c r="J628">
        <f>0.00001*Table13[[#This Row],[budget]]</f>
        <v>610</v>
      </c>
      <c r="K628" s="1">
        <f>0</f>
        <v>0</v>
      </c>
    </row>
    <row r="629" spans="1:11" x14ac:dyDescent="0.3">
      <c r="A629">
        <v>115731542</v>
      </c>
      <c r="B629" t="s">
        <v>3517</v>
      </c>
      <c r="C629">
        <v>151812</v>
      </c>
      <c r="D629">
        <v>556</v>
      </c>
      <c r="E629" t="s">
        <v>37</v>
      </c>
      <c r="F629">
        <v>65000000</v>
      </c>
      <c r="G629">
        <v>6.5</v>
      </c>
      <c r="H629">
        <f>Table13[[#This Row],[budget]]-Table13[[#This Row],[gross]]</f>
        <v>-50731542</v>
      </c>
      <c r="I629">
        <v>0</v>
      </c>
      <c r="J629">
        <f>0.00001*Table13[[#This Row],[budget]]</f>
        <v>650</v>
      </c>
      <c r="K629" s="1">
        <f>0</f>
        <v>0</v>
      </c>
    </row>
    <row r="630" spans="1:11" x14ac:dyDescent="0.3">
      <c r="A630">
        <v>100468793</v>
      </c>
      <c r="B630" t="s">
        <v>3520</v>
      </c>
      <c r="C630">
        <v>212499</v>
      </c>
      <c r="D630">
        <v>277</v>
      </c>
      <c r="E630" t="s">
        <v>37</v>
      </c>
      <c r="F630">
        <v>65000000</v>
      </c>
      <c r="G630">
        <v>6.9</v>
      </c>
      <c r="H630">
        <f>Table13[[#This Row],[budget]]-Table13[[#This Row],[gross]]</f>
        <v>-35468793</v>
      </c>
      <c r="I630">
        <v>0</v>
      </c>
      <c r="J630">
        <f>0.00001*Table13[[#This Row],[budget]]</f>
        <v>650</v>
      </c>
      <c r="K630" s="1">
        <f>0</f>
        <v>0</v>
      </c>
    </row>
    <row r="631" spans="1:11" x14ac:dyDescent="0.3">
      <c r="A631">
        <v>93771072</v>
      </c>
      <c r="B631" t="s">
        <v>3526</v>
      </c>
      <c r="C631">
        <v>135404</v>
      </c>
      <c r="D631">
        <v>318</v>
      </c>
      <c r="E631" t="s">
        <v>37</v>
      </c>
      <c r="F631">
        <v>65000000</v>
      </c>
      <c r="G631">
        <v>6.7</v>
      </c>
      <c r="H631">
        <f>Table13[[#This Row],[budget]]-Table13[[#This Row],[gross]]</f>
        <v>-28771072</v>
      </c>
      <c r="I631">
        <v>0</v>
      </c>
      <c r="J631">
        <f>0.00001*Table13[[#This Row],[budget]]</f>
        <v>650</v>
      </c>
      <c r="K631" s="1">
        <f>0</f>
        <v>0</v>
      </c>
    </row>
    <row r="632" spans="1:11" x14ac:dyDescent="0.3">
      <c r="A632">
        <v>100448498</v>
      </c>
      <c r="B632" t="s">
        <v>3530</v>
      </c>
      <c r="C632">
        <v>272789</v>
      </c>
      <c r="D632">
        <v>285</v>
      </c>
      <c r="E632" t="s">
        <v>37</v>
      </c>
      <c r="F632">
        <v>65000000</v>
      </c>
      <c r="G632">
        <v>6.6</v>
      </c>
      <c r="H632">
        <f>Table13[[#This Row],[budget]]-Table13[[#This Row],[gross]]</f>
        <v>-35448498</v>
      </c>
      <c r="I632">
        <v>25000</v>
      </c>
      <c r="J632">
        <f>0.00001*Table13[[#This Row],[budget]]</f>
        <v>650</v>
      </c>
      <c r="K632" s="1">
        <f>0</f>
        <v>0</v>
      </c>
    </row>
    <row r="633" spans="1:11" x14ac:dyDescent="0.3">
      <c r="A633">
        <v>115603980</v>
      </c>
      <c r="B633" t="s">
        <v>3537</v>
      </c>
      <c r="C633">
        <v>103589</v>
      </c>
      <c r="D633">
        <v>351</v>
      </c>
      <c r="E633" t="s">
        <v>37</v>
      </c>
      <c r="F633">
        <v>65000000</v>
      </c>
      <c r="G633">
        <v>7.2</v>
      </c>
      <c r="H633">
        <f>Table13[[#This Row],[budget]]-Table13[[#This Row],[gross]]</f>
        <v>-50603980</v>
      </c>
      <c r="I633">
        <v>35000</v>
      </c>
      <c r="J633">
        <f>0.00001*Table13[[#This Row],[budget]]</f>
        <v>650</v>
      </c>
      <c r="K633" s="1">
        <f>0</f>
        <v>0</v>
      </c>
    </row>
    <row r="634" spans="1:11" x14ac:dyDescent="0.3">
      <c r="A634">
        <v>90454043</v>
      </c>
      <c r="B634" t="s">
        <v>3543</v>
      </c>
      <c r="C634">
        <v>60165</v>
      </c>
      <c r="D634">
        <v>326</v>
      </c>
      <c r="E634" t="s">
        <v>37</v>
      </c>
      <c r="F634">
        <v>65000000</v>
      </c>
      <c r="G634">
        <v>6.4</v>
      </c>
      <c r="H634">
        <f>Table13[[#This Row],[budget]]-Table13[[#This Row],[gross]]</f>
        <v>-25454043</v>
      </c>
      <c r="I634">
        <v>0</v>
      </c>
      <c r="J634">
        <f>0.00001*Table13[[#This Row],[budget]]</f>
        <v>650</v>
      </c>
      <c r="K634" s="1">
        <f>0</f>
        <v>0</v>
      </c>
    </row>
    <row r="635" spans="1:11" x14ac:dyDescent="0.3">
      <c r="A635">
        <v>84049211</v>
      </c>
      <c r="B635" t="s">
        <v>3548</v>
      </c>
      <c r="C635">
        <v>96096</v>
      </c>
      <c r="D635">
        <v>172</v>
      </c>
      <c r="E635" t="s">
        <v>37</v>
      </c>
      <c r="F635">
        <v>70000000</v>
      </c>
      <c r="G635">
        <v>6.4</v>
      </c>
      <c r="H635">
        <f>Table13[[#This Row],[budget]]-Table13[[#This Row],[gross]]</f>
        <v>-14049211</v>
      </c>
      <c r="I635">
        <v>0</v>
      </c>
      <c r="J635">
        <f>0.00001*Table13[[#This Row],[budget]]</f>
        <v>700.00000000000011</v>
      </c>
      <c r="K635" s="1">
        <f>0</f>
        <v>0</v>
      </c>
    </row>
    <row r="636" spans="1:11" x14ac:dyDescent="0.3">
      <c r="A636">
        <v>70450000</v>
      </c>
      <c r="B636" t="s">
        <v>3553</v>
      </c>
      <c r="C636">
        <v>77390</v>
      </c>
      <c r="D636">
        <v>189</v>
      </c>
      <c r="E636" t="s">
        <v>37</v>
      </c>
      <c r="F636">
        <v>50000000</v>
      </c>
      <c r="G636">
        <v>6</v>
      </c>
      <c r="H636">
        <f>Table13[[#This Row],[budget]]-Table13[[#This Row],[gross]]</f>
        <v>-20450000</v>
      </c>
      <c r="I636">
        <v>0</v>
      </c>
      <c r="J636">
        <f>0.00001*Table13[[#This Row],[budget]]</f>
        <v>500.00000000000006</v>
      </c>
      <c r="K636" s="1">
        <f>0</f>
        <v>0</v>
      </c>
    </row>
    <row r="637" spans="1:11" x14ac:dyDescent="0.3">
      <c r="A637">
        <v>69688384</v>
      </c>
      <c r="B637" t="s">
        <v>3557</v>
      </c>
      <c r="C637">
        <v>34473</v>
      </c>
      <c r="D637">
        <v>139</v>
      </c>
      <c r="E637" t="s">
        <v>37</v>
      </c>
      <c r="F637">
        <v>60000000</v>
      </c>
      <c r="G637">
        <v>6.1</v>
      </c>
      <c r="H637">
        <f>Table13[[#This Row],[budget]]-Table13[[#This Row],[gross]]</f>
        <v>-9688384</v>
      </c>
      <c r="I637">
        <v>0</v>
      </c>
      <c r="J637">
        <f>0.00001*Table13[[#This Row],[budget]]</f>
        <v>600</v>
      </c>
      <c r="K637" s="1">
        <f>0</f>
        <v>0</v>
      </c>
    </row>
    <row r="638" spans="1:11" x14ac:dyDescent="0.3">
      <c r="A638">
        <v>70236496</v>
      </c>
      <c r="B638" t="s">
        <v>3562</v>
      </c>
      <c r="C638">
        <v>67395</v>
      </c>
      <c r="D638">
        <v>564</v>
      </c>
      <c r="E638" t="s">
        <v>37</v>
      </c>
      <c r="F638">
        <v>63000000</v>
      </c>
      <c r="G638">
        <v>6</v>
      </c>
      <c r="H638">
        <f>Table13[[#This Row],[budget]]-Table13[[#This Row],[gross]]</f>
        <v>-7236496</v>
      </c>
      <c r="I638">
        <v>0</v>
      </c>
      <c r="J638">
        <f>0.00001*Table13[[#This Row],[budget]]</f>
        <v>630</v>
      </c>
      <c r="K638" s="1">
        <f>0</f>
        <v>0</v>
      </c>
    </row>
    <row r="639" spans="1:11" x14ac:dyDescent="0.3">
      <c r="A639">
        <v>63695760</v>
      </c>
      <c r="B639" t="s">
        <v>3565</v>
      </c>
      <c r="C639">
        <v>61490</v>
      </c>
      <c r="D639">
        <v>264</v>
      </c>
      <c r="E639" t="s">
        <v>37</v>
      </c>
      <c r="F639">
        <v>65000000</v>
      </c>
      <c r="G639">
        <v>6.4</v>
      </c>
      <c r="H639">
        <f>Table13[[#This Row],[budget]]-Table13[[#This Row],[gross]]</f>
        <v>1304240</v>
      </c>
      <c r="I639">
        <v>0</v>
      </c>
      <c r="J639">
        <f>0.00001*Table13[[#This Row],[budget]]</f>
        <v>650</v>
      </c>
      <c r="K639" s="1">
        <f>0</f>
        <v>0</v>
      </c>
    </row>
    <row r="640" spans="1:11" x14ac:dyDescent="0.3">
      <c r="A640">
        <v>59617068</v>
      </c>
      <c r="B640" t="s">
        <v>3570</v>
      </c>
      <c r="C640">
        <v>213863</v>
      </c>
      <c r="D640">
        <v>310</v>
      </c>
      <c r="E640" t="s">
        <v>37</v>
      </c>
      <c r="F640">
        <v>65000000</v>
      </c>
      <c r="G640">
        <v>6.4</v>
      </c>
      <c r="H640">
        <f>Table13[[#This Row],[budget]]-Table13[[#This Row],[gross]]</f>
        <v>5382932</v>
      </c>
      <c r="I640">
        <v>59000</v>
      </c>
      <c r="J640">
        <f>0.00001*Table13[[#This Row],[budget]]</f>
        <v>650</v>
      </c>
      <c r="K640" s="1">
        <f>0</f>
        <v>0</v>
      </c>
    </row>
    <row r="641" spans="1:11" x14ac:dyDescent="0.3">
      <c r="A641">
        <v>55637680</v>
      </c>
      <c r="B641" t="s">
        <v>3576</v>
      </c>
      <c r="C641">
        <v>227071</v>
      </c>
      <c r="D641">
        <v>1500</v>
      </c>
      <c r="E641" t="s">
        <v>37</v>
      </c>
      <c r="F641">
        <v>65000000</v>
      </c>
      <c r="G641">
        <v>7.3</v>
      </c>
      <c r="H641">
        <f>Table13[[#This Row],[budget]]-Table13[[#This Row],[gross]]</f>
        <v>9362320</v>
      </c>
      <c r="I641">
        <v>10000</v>
      </c>
      <c r="J641">
        <f>0.00001*Table13[[#This Row],[budget]]</f>
        <v>650</v>
      </c>
      <c r="K641" s="1">
        <f>0</f>
        <v>0</v>
      </c>
    </row>
    <row r="642" spans="1:11" x14ac:dyDescent="0.3">
      <c r="A642">
        <v>85911262</v>
      </c>
      <c r="B642" t="s">
        <v>3582</v>
      </c>
      <c r="C642">
        <v>24735</v>
      </c>
      <c r="D642">
        <v>213</v>
      </c>
      <c r="E642" t="s">
        <v>37</v>
      </c>
      <c r="F642">
        <v>65000000</v>
      </c>
      <c r="G642">
        <v>5.2</v>
      </c>
      <c r="H642">
        <f>Table13[[#This Row],[budget]]-Table13[[#This Row],[gross]]</f>
        <v>-20911262</v>
      </c>
      <c r="I642">
        <v>16000</v>
      </c>
      <c r="J642">
        <f>0.00001*Table13[[#This Row],[budget]]</f>
        <v>650</v>
      </c>
      <c r="K642" s="1">
        <f>0</f>
        <v>0</v>
      </c>
    </row>
    <row r="643" spans="1:11" x14ac:dyDescent="0.3">
      <c r="A643">
        <v>53846915</v>
      </c>
      <c r="B643" t="s">
        <v>3587</v>
      </c>
      <c r="C643">
        <v>149337</v>
      </c>
      <c r="D643">
        <v>221</v>
      </c>
      <c r="E643" t="s">
        <v>37</v>
      </c>
      <c r="F643">
        <v>50100000</v>
      </c>
      <c r="G643">
        <v>6.6</v>
      </c>
      <c r="H643">
        <f>Table13[[#This Row],[budget]]-Table13[[#This Row],[gross]]</f>
        <v>-3746915</v>
      </c>
      <c r="I643">
        <v>23000</v>
      </c>
      <c r="J643">
        <f>0.00001*Table13[[#This Row],[budget]]</f>
        <v>501.00000000000006</v>
      </c>
      <c r="K643" s="1">
        <f>0</f>
        <v>0</v>
      </c>
    </row>
    <row r="644" spans="1:11" x14ac:dyDescent="0.3">
      <c r="A644">
        <v>54758461</v>
      </c>
      <c r="B644" t="s">
        <v>3592</v>
      </c>
      <c r="C644">
        <v>147641</v>
      </c>
      <c r="D644">
        <v>238</v>
      </c>
      <c r="E644" t="s">
        <v>37</v>
      </c>
      <c r="F644">
        <v>65000000</v>
      </c>
      <c r="G644">
        <v>6.3</v>
      </c>
      <c r="H644">
        <f>Table13[[#This Row],[budget]]-Table13[[#This Row],[gross]]</f>
        <v>10241539</v>
      </c>
      <c r="I644">
        <v>18000</v>
      </c>
      <c r="J644">
        <f>0.00001*Table13[[#This Row],[budget]]</f>
        <v>650</v>
      </c>
      <c r="K644" s="1">
        <f>0</f>
        <v>0</v>
      </c>
    </row>
    <row r="645" spans="1:11" x14ac:dyDescent="0.3">
      <c r="A645">
        <v>52397389</v>
      </c>
      <c r="B645" t="s">
        <v>3599</v>
      </c>
      <c r="C645">
        <v>132954</v>
      </c>
      <c r="D645">
        <v>514</v>
      </c>
      <c r="E645" t="s">
        <v>37</v>
      </c>
      <c r="F645">
        <v>65000000</v>
      </c>
      <c r="G645">
        <v>5.9</v>
      </c>
      <c r="H645">
        <f>Table13[[#This Row],[budget]]-Table13[[#This Row],[gross]]</f>
        <v>12602611</v>
      </c>
      <c r="I645">
        <v>0</v>
      </c>
      <c r="J645">
        <f>0.00001*Table13[[#This Row],[budget]]</f>
        <v>650</v>
      </c>
      <c r="K645" s="1">
        <f>0</f>
        <v>0</v>
      </c>
    </row>
    <row r="646" spans="1:11" x14ac:dyDescent="0.3">
      <c r="A646">
        <v>38966057</v>
      </c>
      <c r="B646" t="s">
        <v>3605</v>
      </c>
      <c r="C646">
        <v>23940</v>
      </c>
      <c r="D646">
        <v>157</v>
      </c>
      <c r="E646" t="s">
        <v>37</v>
      </c>
      <c r="F646">
        <v>65000000</v>
      </c>
      <c r="G646">
        <v>6.7</v>
      </c>
      <c r="H646">
        <f>Table13[[#This Row],[budget]]-Table13[[#This Row],[gross]]</f>
        <v>26033943</v>
      </c>
      <c r="I646">
        <v>688</v>
      </c>
      <c r="J646">
        <f>0.00001*Table13[[#This Row],[budget]]</f>
        <v>650</v>
      </c>
      <c r="K646" s="1">
        <f>0</f>
        <v>0</v>
      </c>
    </row>
    <row r="647" spans="1:11" x14ac:dyDescent="0.3">
      <c r="A647">
        <v>42345531</v>
      </c>
      <c r="B647" t="s">
        <v>3609</v>
      </c>
      <c r="C647">
        <v>104831</v>
      </c>
      <c r="D647">
        <v>423</v>
      </c>
      <c r="E647" t="s">
        <v>37</v>
      </c>
      <c r="F647">
        <v>65000000</v>
      </c>
      <c r="G647">
        <v>5.4</v>
      </c>
      <c r="H647">
        <f>Table13[[#This Row],[budget]]-Table13[[#This Row],[gross]]</f>
        <v>22654469</v>
      </c>
      <c r="I647">
        <v>32000</v>
      </c>
      <c r="J647">
        <f>0.00001*Table13[[#This Row],[budget]]</f>
        <v>650</v>
      </c>
      <c r="K647" s="1">
        <f>0</f>
        <v>0</v>
      </c>
    </row>
    <row r="648" spans="1:11" x14ac:dyDescent="0.3">
      <c r="A648">
        <v>36064910</v>
      </c>
      <c r="B648" t="s">
        <v>3612</v>
      </c>
      <c r="C648">
        <v>166610</v>
      </c>
      <c r="D648">
        <v>211</v>
      </c>
      <c r="E648" t="s">
        <v>37</v>
      </c>
      <c r="F648">
        <v>45000000</v>
      </c>
      <c r="G648">
        <v>6.4</v>
      </c>
      <c r="H648">
        <f>Table13[[#This Row],[budget]]-Table13[[#This Row],[gross]]</f>
        <v>8935090</v>
      </c>
      <c r="I648">
        <v>0</v>
      </c>
      <c r="J648">
        <f>0.00001*Table13[[#This Row],[budget]]</f>
        <v>450.00000000000006</v>
      </c>
      <c r="K648" s="1">
        <f>0</f>
        <v>0</v>
      </c>
    </row>
    <row r="649" spans="1:11" x14ac:dyDescent="0.3">
      <c r="A649">
        <v>33328051</v>
      </c>
      <c r="B649" t="s">
        <v>3617</v>
      </c>
      <c r="C649">
        <v>60508</v>
      </c>
      <c r="D649">
        <v>285</v>
      </c>
      <c r="E649" t="s">
        <v>37</v>
      </c>
      <c r="F649">
        <v>65000000</v>
      </c>
      <c r="G649">
        <v>6.7</v>
      </c>
      <c r="H649">
        <f>Table13[[#This Row],[budget]]-Table13[[#This Row],[gross]]</f>
        <v>31671949</v>
      </c>
      <c r="I649">
        <v>4000</v>
      </c>
      <c r="J649">
        <f>0.00001*Table13[[#This Row],[budget]]</f>
        <v>650</v>
      </c>
      <c r="K649" s="1">
        <f>0</f>
        <v>0</v>
      </c>
    </row>
    <row r="650" spans="1:11" x14ac:dyDescent="0.3">
      <c r="A650">
        <v>32598931</v>
      </c>
      <c r="B650" t="s">
        <v>3623</v>
      </c>
      <c r="C650">
        <v>49300</v>
      </c>
      <c r="D650">
        <v>265</v>
      </c>
      <c r="E650" t="s">
        <v>37</v>
      </c>
      <c r="F650">
        <v>65000000</v>
      </c>
      <c r="G650">
        <v>6.2</v>
      </c>
      <c r="H650">
        <f>Table13[[#This Row],[budget]]-Table13[[#This Row],[gross]]</f>
        <v>32401069</v>
      </c>
      <c r="I650">
        <v>892</v>
      </c>
      <c r="J650">
        <f>0.00001*Table13[[#This Row],[budget]]</f>
        <v>650</v>
      </c>
      <c r="K650" s="1">
        <f>0</f>
        <v>0</v>
      </c>
    </row>
    <row r="651" spans="1:11" x14ac:dyDescent="0.3">
      <c r="A651">
        <v>28045540</v>
      </c>
      <c r="B651" t="s">
        <v>3627</v>
      </c>
      <c r="C651">
        <v>67707</v>
      </c>
      <c r="D651">
        <v>202</v>
      </c>
      <c r="E651" t="s">
        <v>37</v>
      </c>
      <c r="F651">
        <v>65000000</v>
      </c>
      <c r="G651">
        <v>6.1</v>
      </c>
      <c r="H651">
        <f>Table13[[#This Row],[budget]]-Table13[[#This Row],[gross]]</f>
        <v>36954460</v>
      </c>
      <c r="I651">
        <v>0</v>
      </c>
      <c r="J651">
        <f>0.00001*Table13[[#This Row],[budget]]</f>
        <v>650</v>
      </c>
      <c r="K651" s="1">
        <f>0</f>
        <v>0</v>
      </c>
    </row>
    <row r="652" spans="1:11" x14ac:dyDescent="0.3">
      <c r="A652">
        <v>37023395</v>
      </c>
      <c r="B652" t="s">
        <v>3632</v>
      </c>
      <c r="C652">
        <v>1347461</v>
      </c>
      <c r="D652">
        <v>2968</v>
      </c>
      <c r="E652" t="s">
        <v>37</v>
      </c>
      <c r="F652">
        <v>63000000</v>
      </c>
      <c r="G652">
        <v>8.8000000000000007</v>
      </c>
      <c r="H652">
        <f>Table13[[#This Row],[budget]]-Table13[[#This Row],[gross]]</f>
        <v>25976605</v>
      </c>
      <c r="I652">
        <v>48000</v>
      </c>
      <c r="J652">
        <f>0.00001*Table13[[#This Row],[budget]]</f>
        <v>630</v>
      </c>
      <c r="K652" s="1">
        <f>0</f>
        <v>0</v>
      </c>
    </row>
    <row r="653" spans="1:11" x14ac:dyDescent="0.3">
      <c r="A653">
        <v>43532294</v>
      </c>
      <c r="B653" t="s">
        <v>3638</v>
      </c>
      <c r="C653">
        <v>46951</v>
      </c>
      <c r="D653">
        <v>175</v>
      </c>
      <c r="E653" t="s">
        <v>37</v>
      </c>
      <c r="F653">
        <v>65000000</v>
      </c>
      <c r="G653">
        <v>7.1</v>
      </c>
      <c r="H653">
        <f>Table13[[#This Row],[budget]]-Table13[[#This Row],[gross]]</f>
        <v>21467706</v>
      </c>
      <c r="I653">
        <v>0</v>
      </c>
      <c r="J653">
        <f>0.00001*Table13[[#This Row],[budget]]</f>
        <v>650</v>
      </c>
      <c r="K653" s="1">
        <f>0</f>
        <v>0</v>
      </c>
    </row>
    <row r="654" spans="1:11" x14ac:dyDescent="0.3">
      <c r="A654">
        <v>17218080</v>
      </c>
      <c r="B654" t="s">
        <v>3643</v>
      </c>
      <c r="C654">
        <v>43376</v>
      </c>
      <c r="D654">
        <v>249</v>
      </c>
      <c r="E654" t="s">
        <v>37</v>
      </c>
      <c r="F654">
        <v>70000000</v>
      </c>
      <c r="G654">
        <v>5.7</v>
      </c>
      <c r="H654">
        <f>Table13[[#This Row],[budget]]-Table13[[#This Row],[gross]]</f>
        <v>52781920</v>
      </c>
      <c r="I654">
        <v>0</v>
      </c>
      <c r="J654">
        <f>0.00001*Table13[[#This Row],[budget]]</f>
        <v>700.00000000000011</v>
      </c>
      <c r="K654" s="1">
        <f>0</f>
        <v>0</v>
      </c>
    </row>
    <row r="655" spans="1:11" x14ac:dyDescent="0.3">
      <c r="A655">
        <v>10014234</v>
      </c>
      <c r="B655" t="s">
        <v>3647</v>
      </c>
      <c r="C655">
        <v>8560</v>
      </c>
      <c r="D655">
        <v>69</v>
      </c>
      <c r="E655" t="s">
        <v>37</v>
      </c>
      <c r="F655">
        <v>65000000</v>
      </c>
      <c r="G655">
        <v>5</v>
      </c>
      <c r="H655">
        <f>Table13[[#This Row],[budget]]-Table13[[#This Row],[gross]]</f>
        <v>54985766</v>
      </c>
      <c r="I655">
        <v>177</v>
      </c>
      <c r="J655">
        <f>0.00001*Table13[[#This Row],[budget]]</f>
        <v>650</v>
      </c>
      <c r="K655" s="1">
        <f>0</f>
        <v>0</v>
      </c>
    </row>
    <row r="656" spans="1:11" x14ac:dyDescent="0.3">
      <c r="A656">
        <v>19059018</v>
      </c>
      <c r="B656" t="s">
        <v>3654</v>
      </c>
      <c r="C656">
        <v>65709</v>
      </c>
      <c r="D656">
        <v>194</v>
      </c>
      <c r="E656" t="s">
        <v>37</v>
      </c>
      <c r="F656">
        <v>65000000</v>
      </c>
      <c r="G656">
        <v>5.0999999999999996</v>
      </c>
      <c r="H656">
        <f>Table13[[#This Row],[budget]]-Table13[[#This Row],[gross]]</f>
        <v>45940982</v>
      </c>
      <c r="I656">
        <v>15000</v>
      </c>
      <c r="J656">
        <f>0.00001*Table13[[#This Row],[budget]]</f>
        <v>650</v>
      </c>
      <c r="K656" s="1">
        <f>0</f>
        <v>0</v>
      </c>
    </row>
    <row r="657" spans="1:11" x14ac:dyDescent="0.3">
      <c r="A657">
        <v>1987287</v>
      </c>
      <c r="B657" t="s">
        <v>3660</v>
      </c>
      <c r="C657">
        <v>25474</v>
      </c>
      <c r="D657">
        <v>138</v>
      </c>
      <c r="E657" t="s">
        <v>37</v>
      </c>
      <c r="F657">
        <v>50000000</v>
      </c>
      <c r="G657">
        <v>6.9</v>
      </c>
      <c r="H657">
        <f>Table13[[#This Row],[budget]]-Table13[[#This Row],[gross]]</f>
        <v>48012713</v>
      </c>
      <c r="I657">
        <v>0</v>
      </c>
      <c r="J657">
        <f>0.00001*Table13[[#This Row],[budget]]</f>
        <v>500.00000000000006</v>
      </c>
      <c r="K657" s="1">
        <f>0</f>
        <v>0</v>
      </c>
    </row>
    <row r="658" spans="1:11" x14ac:dyDescent="0.3">
      <c r="A658">
        <v>24407944</v>
      </c>
      <c r="B658" t="s">
        <v>3664</v>
      </c>
      <c r="C658">
        <v>71202</v>
      </c>
      <c r="D658">
        <v>380</v>
      </c>
      <c r="E658" t="s">
        <v>37</v>
      </c>
      <c r="F658">
        <v>43000000</v>
      </c>
      <c r="G658">
        <v>4.8</v>
      </c>
      <c r="H658">
        <f>Table13[[#This Row],[budget]]-Table13[[#This Row],[gross]]</f>
        <v>18592056</v>
      </c>
      <c r="I658">
        <v>0</v>
      </c>
      <c r="J658">
        <f>0.00001*Table13[[#This Row],[budget]]</f>
        <v>430.00000000000006</v>
      </c>
      <c r="K658" s="1">
        <f>0</f>
        <v>0</v>
      </c>
    </row>
    <row r="659" spans="1:11" x14ac:dyDescent="0.3">
      <c r="A659">
        <v>13750556</v>
      </c>
      <c r="B659" t="s">
        <v>3668</v>
      </c>
      <c r="C659">
        <v>111102</v>
      </c>
      <c r="D659">
        <v>239</v>
      </c>
      <c r="E659" t="s">
        <v>37</v>
      </c>
      <c r="F659">
        <v>65000000</v>
      </c>
      <c r="G659">
        <v>6.5</v>
      </c>
      <c r="H659">
        <f>Table13[[#This Row],[budget]]-Table13[[#This Row],[gross]]</f>
        <v>51249444</v>
      </c>
      <c r="I659">
        <v>32000</v>
      </c>
      <c r="J659">
        <f>0.00001*Table13[[#This Row],[budget]]</f>
        <v>650</v>
      </c>
      <c r="K659" s="1">
        <f>0</f>
        <v>0</v>
      </c>
    </row>
    <row r="660" spans="1:11" x14ac:dyDescent="0.3">
      <c r="A660">
        <v>31054924</v>
      </c>
      <c r="B660" t="s">
        <v>3672</v>
      </c>
      <c r="C660">
        <v>17025</v>
      </c>
      <c r="D660">
        <v>290</v>
      </c>
      <c r="E660" t="s">
        <v>37</v>
      </c>
      <c r="F660">
        <v>64000000</v>
      </c>
      <c r="G660">
        <v>5.0999999999999996</v>
      </c>
      <c r="H660">
        <f>Table13[[#This Row],[budget]]-Table13[[#This Row],[gross]]</f>
        <v>32945076</v>
      </c>
      <c r="I660">
        <v>295</v>
      </c>
      <c r="J660">
        <f>0.00001*Table13[[#This Row],[budget]]</f>
        <v>640</v>
      </c>
      <c r="K660" s="1">
        <f>0</f>
        <v>0</v>
      </c>
    </row>
    <row r="661" spans="1:11" x14ac:dyDescent="0.3">
      <c r="A661">
        <v>43247140</v>
      </c>
      <c r="B661" t="s">
        <v>3679</v>
      </c>
      <c r="C661">
        <v>134625</v>
      </c>
      <c r="D661">
        <v>265</v>
      </c>
      <c r="E661" t="s">
        <v>37</v>
      </c>
      <c r="F661">
        <v>55000000</v>
      </c>
      <c r="G661">
        <v>7.1</v>
      </c>
      <c r="H661">
        <f>Table13[[#This Row],[budget]]-Table13[[#This Row],[gross]]</f>
        <v>11752860</v>
      </c>
      <c r="I661">
        <v>40000</v>
      </c>
      <c r="J661">
        <f>0.00001*Table13[[#This Row],[budget]]</f>
        <v>550</v>
      </c>
      <c r="K661" s="1">
        <f>0</f>
        <v>0</v>
      </c>
    </row>
    <row r="662" spans="1:11" x14ac:dyDescent="0.3">
      <c r="A662">
        <v>2208939</v>
      </c>
      <c r="B662" t="s">
        <v>3686</v>
      </c>
      <c r="C662">
        <v>190490</v>
      </c>
      <c r="D662">
        <v>482</v>
      </c>
      <c r="E662" t="s">
        <v>37</v>
      </c>
      <c r="F662">
        <v>50000000</v>
      </c>
      <c r="G662">
        <v>7.5</v>
      </c>
      <c r="H662">
        <f>Table13[[#This Row],[budget]]-Table13[[#This Row],[gross]]</f>
        <v>47791061</v>
      </c>
      <c r="I662">
        <v>26000</v>
      </c>
      <c r="J662">
        <f>0.00001*Table13[[#This Row],[budget]]</f>
        <v>500.00000000000006</v>
      </c>
      <c r="K662" s="1">
        <f>0</f>
        <v>0</v>
      </c>
    </row>
    <row r="663" spans="1:11" x14ac:dyDescent="0.3">
      <c r="A663">
        <v>213079163</v>
      </c>
      <c r="B663" t="s">
        <v>3691</v>
      </c>
      <c r="C663">
        <v>162909</v>
      </c>
      <c r="D663">
        <v>795</v>
      </c>
      <c r="E663" t="s">
        <v>37</v>
      </c>
      <c r="F663">
        <v>63000000</v>
      </c>
      <c r="G663">
        <v>6.2</v>
      </c>
      <c r="H663">
        <f>Table13[[#This Row],[budget]]-Table13[[#This Row],[gross]]</f>
        <v>-150079163</v>
      </c>
      <c r="I663">
        <v>0</v>
      </c>
      <c r="J663">
        <f>0.00001*Table13[[#This Row],[budget]]</f>
        <v>630</v>
      </c>
      <c r="K663" s="1">
        <f>0</f>
        <v>0</v>
      </c>
    </row>
    <row r="664" spans="1:11" x14ac:dyDescent="0.3">
      <c r="A664">
        <v>19548064</v>
      </c>
      <c r="B664" t="s">
        <v>3695</v>
      </c>
      <c r="C664">
        <v>25681</v>
      </c>
      <c r="D664">
        <v>77</v>
      </c>
      <c r="E664" t="s">
        <v>37</v>
      </c>
      <c r="F664">
        <v>65000000</v>
      </c>
      <c r="G664">
        <v>6.3</v>
      </c>
      <c r="H664">
        <f>Table13[[#This Row],[budget]]-Table13[[#This Row],[gross]]</f>
        <v>45451936</v>
      </c>
      <c r="I664">
        <v>0</v>
      </c>
      <c r="J664">
        <f>0.00001*Table13[[#This Row],[budget]]</f>
        <v>650</v>
      </c>
      <c r="K664" s="1">
        <f>0</f>
        <v>0</v>
      </c>
    </row>
    <row r="665" spans="1:11" x14ac:dyDescent="0.3">
      <c r="A665">
        <v>356784000</v>
      </c>
      <c r="B665" t="s">
        <v>3700</v>
      </c>
      <c r="C665">
        <v>613473</v>
      </c>
      <c r="D665">
        <v>895</v>
      </c>
      <c r="E665" t="s">
        <v>37</v>
      </c>
      <c r="F665">
        <v>63000000</v>
      </c>
      <c r="G665">
        <v>8.1</v>
      </c>
      <c r="H665">
        <f>Table13[[#This Row],[budget]]-Table13[[#This Row],[gross]]</f>
        <v>-293784000</v>
      </c>
      <c r="I665">
        <v>19000</v>
      </c>
      <c r="J665">
        <f>0.00001*Table13[[#This Row],[budget]]</f>
        <v>630</v>
      </c>
      <c r="K665" s="1">
        <f>0</f>
        <v>0</v>
      </c>
    </row>
    <row r="666" spans="1:11" x14ac:dyDescent="0.3">
      <c r="A666">
        <v>25052000</v>
      </c>
      <c r="B666" t="s">
        <v>3705</v>
      </c>
      <c r="C666">
        <v>35314</v>
      </c>
      <c r="D666">
        <v>145</v>
      </c>
      <c r="E666" t="s">
        <v>37</v>
      </c>
      <c r="F666">
        <v>63000000</v>
      </c>
      <c r="G666">
        <v>6.6</v>
      </c>
      <c r="H666">
        <f>Table13[[#This Row],[budget]]-Table13[[#This Row],[gross]]</f>
        <v>37948000</v>
      </c>
      <c r="I666">
        <v>0</v>
      </c>
      <c r="J666">
        <f>0.00001*Table13[[#This Row],[budget]]</f>
        <v>630</v>
      </c>
      <c r="K666" s="1">
        <f>0</f>
        <v>0</v>
      </c>
    </row>
    <row r="667" spans="1:11" x14ac:dyDescent="0.3">
      <c r="A667">
        <v>122012710</v>
      </c>
      <c r="B667" t="s">
        <v>3710</v>
      </c>
      <c r="C667">
        <v>69663</v>
      </c>
      <c r="D667">
        <v>133</v>
      </c>
      <c r="E667" t="s">
        <v>37</v>
      </c>
      <c r="F667">
        <v>62000000</v>
      </c>
      <c r="G667">
        <v>6.9</v>
      </c>
      <c r="H667">
        <f>Table13[[#This Row],[budget]]-Table13[[#This Row],[gross]]</f>
        <v>-60012710</v>
      </c>
      <c r="I667">
        <v>0</v>
      </c>
      <c r="J667">
        <f>0.00001*Table13[[#This Row],[budget]]</f>
        <v>620</v>
      </c>
      <c r="K667" s="1">
        <f>0</f>
        <v>0</v>
      </c>
    </row>
    <row r="668" spans="1:11" hidden="1" x14ac:dyDescent="0.3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">
      <c r="A669">
        <v>58255287</v>
      </c>
      <c r="B669" t="s">
        <v>3722</v>
      </c>
      <c r="C669">
        <v>39471</v>
      </c>
      <c r="D669">
        <v>187</v>
      </c>
      <c r="E669" t="s">
        <v>37</v>
      </c>
      <c r="F669">
        <v>64000000</v>
      </c>
      <c r="G669">
        <v>4.3</v>
      </c>
      <c r="H669">
        <f>Table13[[#This Row],[budget]]-Table13[[#This Row],[gross]]</f>
        <v>5744713</v>
      </c>
      <c r="I669">
        <v>0</v>
      </c>
      <c r="J669">
        <f>0.00001*Table13[[#This Row],[budget]]</f>
        <v>640</v>
      </c>
      <c r="K669" s="1">
        <f>0</f>
        <v>0</v>
      </c>
    </row>
    <row r="670" spans="1:11" x14ac:dyDescent="0.3">
      <c r="A670">
        <v>77086030</v>
      </c>
      <c r="B670" t="s">
        <v>3727</v>
      </c>
      <c r="C670">
        <v>65297</v>
      </c>
      <c r="D670">
        <v>602</v>
      </c>
      <c r="E670" t="s">
        <v>37</v>
      </c>
      <c r="F670">
        <v>62000000</v>
      </c>
      <c r="G670">
        <v>6.6</v>
      </c>
      <c r="H670">
        <f>Table13[[#This Row],[budget]]-Table13[[#This Row],[gross]]</f>
        <v>-15086030</v>
      </c>
      <c r="I670">
        <v>0</v>
      </c>
      <c r="J670">
        <f>0.00001*Table13[[#This Row],[budget]]</f>
        <v>620</v>
      </c>
      <c r="K670" s="1">
        <f>0</f>
        <v>0</v>
      </c>
    </row>
    <row r="671" spans="1:11" x14ac:dyDescent="0.3">
      <c r="A671">
        <v>65000000</v>
      </c>
      <c r="B671" t="s">
        <v>3733</v>
      </c>
      <c r="C671">
        <v>43027</v>
      </c>
      <c r="D671">
        <v>214</v>
      </c>
      <c r="E671" t="s">
        <v>37</v>
      </c>
      <c r="F671">
        <v>62000000</v>
      </c>
      <c r="G671">
        <v>6.8</v>
      </c>
      <c r="H671">
        <f>Table13[[#This Row],[budget]]-Table13[[#This Row],[gross]]</f>
        <v>-3000000</v>
      </c>
      <c r="I671">
        <v>0</v>
      </c>
      <c r="J671">
        <f>0.00001*Table13[[#This Row],[budget]]</f>
        <v>620</v>
      </c>
      <c r="K671" s="1">
        <f>0</f>
        <v>0</v>
      </c>
    </row>
    <row r="672" spans="1:11" x14ac:dyDescent="0.3">
      <c r="A672">
        <v>32178777</v>
      </c>
      <c r="B672" t="s">
        <v>3739</v>
      </c>
      <c r="C672">
        <v>43300</v>
      </c>
      <c r="D672">
        <v>250</v>
      </c>
      <c r="E672" t="s">
        <v>37</v>
      </c>
      <c r="F672">
        <v>62000000</v>
      </c>
      <c r="G672">
        <v>3.8</v>
      </c>
      <c r="H672">
        <f>Table13[[#This Row],[budget]]-Table13[[#This Row],[gross]]</f>
        <v>29821223</v>
      </c>
      <c r="I672">
        <v>0</v>
      </c>
      <c r="J672">
        <f>0.00001*Table13[[#This Row],[budget]]</f>
        <v>620</v>
      </c>
      <c r="K672" s="1">
        <f>0</f>
        <v>0</v>
      </c>
    </row>
    <row r="673" spans="1:11" x14ac:dyDescent="0.3">
      <c r="A673">
        <v>15738632</v>
      </c>
      <c r="B673" t="s">
        <v>3743</v>
      </c>
      <c r="C673">
        <v>38076</v>
      </c>
      <c r="D673">
        <v>399</v>
      </c>
      <c r="E673" t="s">
        <v>37</v>
      </c>
      <c r="F673">
        <v>42000000</v>
      </c>
      <c r="G673">
        <v>5.9</v>
      </c>
      <c r="H673">
        <f>Table13[[#This Row],[budget]]-Table13[[#This Row],[gross]]</f>
        <v>26261368</v>
      </c>
      <c r="I673">
        <v>0</v>
      </c>
      <c r="J673">
        <f>0.00001*Table13[[#This Row],[budget]]</f>
        <v>420.00000000000006</v>
      </c>
      <c r="K673" s="1">
        <f>0</f>
        <v>0</v>
      </c>
    </row>
    <row r="674" spans="1:11" x14ac:dyDescent="0.3">
      <c r="A674">
        <v>54116191</v>
      </c>
      <c r="B674" t="s">
        <v>3749</v>
      </c>
      <c r="C674">
        <v>272839</v>
      </c>
      <c r="D674">
        <v>1018</v>
      </c>
      <c r="E674" t="s">
        <v>37</v>
      </c>
      <c r="F674">
        <v>44000000</v>
      </c>
      <c r="G674">
        <v>7.9</v>
      </c>
      <c r="H674">
        <f>Table13[[#This Row],[budget]]-Table13[[#This Row],[gross]]</f>
        <v>-10116191</v>
      </c>
      <c r="I674">
        <v>114000</v>
      </c>
      <c r="J674">
        <f>0.00001*Table13[[#This Row],[budget]]</f>
        <v>440.00000000000006</v>
      </c>
      <c r="K674" s="1">
        <f>0</f>
        <v>0</v>
      </c>
    </row>
    <row r="675" spans="1:11" x14ac:dyDescent="0.3">
      <c r="A675">
        <v>118153533</v>
      </c>
      <c r="B675" t="s">
        <v>3754</v>
      </c>
      <c r="C675">
        <v>129995</v>
      </c>
      <c r="D675">
        <v>246</v>
      </c>
      <c r="E675" t="s">
        <v>37</v>
      </c>
      <c r="F675">
        <v>61000000</v>
      </c>
      <c r="G675">
        <v>6.3</v>
      </c>
      <c r="H675">
        <f>Table13[[#This Row],[budget]]-Table13[[#This Row],[gross]]</f>
        <v>-57153533</v>
      </c>
      <c r="I675">
        <v>0</v>
      </c>
      <c r="J675">
        <f>0.00001*Table13[[#This Row],[budget]]</f>
        <v>610</v>
      </c>
      <c r="K675" s="1">
        <f>0</f>
        <v>0</v>
      </c>
    </row>
    <row r="676" spans="1:11" x14ac:dyDescent="0.3">
      <c r="A676">
        <v>108012170</v>
      </c>
      <c r="B676" t="s">
        <v>3759</v>
      </c>
      <c r="C676">
        <v>24089</v>
      </c>
      <c r="D676">
        <v>82</v>
      </c>
      <c r="E676" t="s">
        <v>37</v>
      </c>
      <c r="F676">
        <v>63000000</v>
      </c>
      <c r="G676">
        <v>5.5</v>
      </c>
      <c r="H676">
        <f>Table13[[#This Row],[budget]]-Table13[[#This Row],[gross]]</f>
        <v>-45012170</v>
      </c>
      <c r="I676">
        <v>0</v>
      </c>
      <c r="J676">
        <f>0.00001*Table13[[#This Row],[budget]]</f>
        <v>630</v>
      </c>
      <c r="K676" s="1">
        <f>0</f>
        <v>0</v>
      </c>
    </row>
    <row r="677" spans="1:11" x14ac:dyDescent="0.3">
      <c r="A677">
        <v>210592590</v>
      </c>
      <c r="B677" t="s">
        <v>3763</v>
      </c>
      <c r="C677">
        <v>607235</v>
      </c>
      <c r="D677">
        <v>2073</v>
      </c>
      <c r="E677" t="s">
        <v>37</v>
      </c>
      <c r="F677">
        <v>65000000</v>
      </c>
      <c r="G677">
        <v>7.7</v>
      </c>
      <c r="H677">
        <f>Table13[[#This Row],[budget]]-Table13[[#This Row],[gross]]</f>
        <v>-145592590</v>
      </c>
      <c r="I677">
        <v>13000</v>
      </c>
      <c r="J677">
        <f>0.00001*Table13[[#This Row],[budget]]</f>
        <v>650</v>
      </c>
      <c r="K677" s="1">
        <f>0</f>
        <v>0</v>
      </c>
    </row>
    <row r="678" spans="1:11" x14ac:dyDescent="0.3">
      <c r="A678">
        <v>279167575</v>
      </c>
      <c r="B678" t="s">
        <v>3767</v>
      </c>
      <c r="C678">
        <v>211296</v>
      </c>
      <c r="D678">
        <v>428</v>
      </c>
      <c r="E678" t="s">
        <v>37</v>
      </c>
      <c r="F678">
        <v>80000000</v>
      </c>
      <c r="G678">
        <v>6.3</v>
      </c>
      <c r="H678">
        <f>Table13[[#This Row],[budget]]-Table13[[#This Row],[gross]]</f>
        <v>-199167575</v>
      </c>
      <c r="I678">
        <v>0</v>
      </c>
      <c r="J678">
        <f>0.00001*Table13[[#This Row],[budget]]</f>
        <v>800.00000000000011</v>
      </c>
      <c r="K678" s="1">
        <f>0</f>
        <v>0</v>
      </c>
    </row>
    <row r="679" spans="1:11" x14ac:dyDescent="0.3">
      <c r="A679">
        <v>143151473</v>
      </c>
      <c r="B679" t="s">
        <v>3774</v>
      </c>
      <c r="C679">
        <v>116681</v>
      </c>
      <c r="D679">
        <v>320</v>
      </c>
      <c r="E679" t="s">
        <v>37</v>
      </c>
      <c r="F679">
        <v>60000000</v>
      </c>
      <c r="G679">
        <v>7.1</v>
      </c>
      <c r="H679">
        <f>Table13[[#This Row],[budget]]-Table13[[#This Row],[gross]]</f>
        <v>-83151473</v>
      </c>
      <c r="I679">
        <v>11000</v>
      </c>
      <c r="J679">
        <f>0.00001*Table13[[#This Row],[budget]]</f>
        <v>600</v>
      </c>
      <c r="K679" s="1">
        <f>0</f>
        <v>0</v>
      </c>
    </row>
    <row r="680" spans="1:11" x14ac:dyDescent="0.3">
      <c r="A680">
        <v>136801374</v>
      </c>
      <c r="B680" t="s">
        <v>3779</v>
      </c>
      <c r="C680">
        <v>782610</v>
      </c>
      <c r="D680">
        <v>1377</v>
      </c>
      <c r="E680" t="s">
        <v>37</v>
      </c>
      <c r="F680">
        <v>60000000</v>
      </c>
      <c r="G680">
        <v>8.5</v>
      </c>
      <c r="H680">
        <f>Table13[[#This Row],[budget]]-Table13[[#This Row],[gross]]</f>
        <v>-76801374</v>
      </c>
      <c r="I680">
        <v>30000</v>
      </c>
      <c r="J680">
        <f>0.00001*Table13[[#This Row],[budget]]</f>
        <v>600</v>
      </c>
      <c r="K680" s="1">
        <f>0</f>
        <v>0</v>
      </c>
    </row>
    <row r="681" spans="1:11" x14ac:dyDescent="0.3">
      <c r="A681">
        <v>135381507</v>
      </c>
      <c r="B681" t="s">
        <v>3784</v>
      </c>
      <c r="C681">
        <v>63912</v>
      </c>
      <c r="D681">
        <v>251</v>
      </c>
      <c r="E681" t="s">
        <v>37</v>
      </c>
      <c r="F681">
        <v>150000000</v>
      </c>
      <c r="G681">
        <v>5.8</v>
      </c>
      <c r="H681">
        <f>Table13[[#This Row],[budget]]-Table13[[#This Row],[gross]]</f>
        <v>14618493</v>
      </c>
      <c r="I681">
        <v>912</v>
      </c>
      <c r="J681">
        <f>0.00001*Table13[[#This Row],[budget]]</f>
        <v>1500.0000000000002</v>
      </c>
      <c r="K681" s="1">
        <f>0</f>
        <v>0</v>
      </c>
    </row>
    <row r="682" spans="1:11" x14ac:dyDescent="0.3">
      <c r="A682">
        <v>167735396</v>
      </c>
      <c r="B682" t="s">
        <v>3788</v>
      </c>
      <c r="C682">
        <v>569841</v>
      </c>
      <c r="D682">
        <v>1127</v>
      </c>
      <c r="E682" t="s">
        <v>37</v>
      </c>
      <c r="F682">
        <v>61000000</v>
      </c>
      <c r="G682">
        <v>8.1</v>
      </c>
      <c r="H682">
        <f>Table13[[#This Row],[budget]]-Table13[[#This Row],[gross]]</f>
        <v>-106735396</v>
      </c>
      <c r="I682">
        <v>146000</v>
      </c>
      <c r="J682">
        <f>0.00001*Table13[[#This Row],[budget]]</f>
        <v>610</v>
      </c>
      <c r="K682" s="1">
        <f>0</f>
        <v>0</v>
      </c>
    </row>
    <row r="683" spans="1:11" x14ac:dyDescent="0.3">
      <c r="A683">
        <v>121468960</v>
      </c>
      <c r="B683" t="s">
        <v>3793</v>
      </c>
      <c r="C683">
        <v>407601</v>
      </c>
      <c r="D683">
        <v>849</v>
      </c>
      <c r="E683" t="s">
        <v>37</v>
      </c>
      <c r="F683">
        <v>60000000</v>
      </c>
      <c r="G683">
        <v>7.9</v>
      </c>
      <c r="H683">
        <f>Table13[[#This Row],[budget]]-Table13[[#This Row],[gross]]</f>
        <v>-61468960</v>
      </c>
      <c r="I683">
        <v>0</v>
      </c>
      <c r="J683">
        <f>0.00001*Table13[[#This Row],[budget]]</f>
        <v>600</v>
      </c>
      <c r="K683" s="1">
        <f>0</f>
        <v>0</v>
      </c>
    </row>
    <row r="684" spans="1:11" x14ac:dyDescent="0.3">
      <c r="A684">
        <v>106635996</v>
      </c>
      <c r="B684" t="s">
        <v>3797</v>
      </c>
      <c r="C684">
        <v>199025</v>
      </c>
      <c r="D684">
        <v>416</v>
      </c>
      <c r="E684" t="s">
        <v>37</v>
      </c>
      <c r="F684">
        <v>58000000</v>
      </c>
      <c r="G684">
        <v>7.2</v>
      </c>
      <c r="H684">
        <f>Table13[[#This Row],[budget]]-Table13[[#This Row],[gross]]</f>
        <v>-48635996</v>
      </c>
      <c r="I684">
        <v>0</v>
      </c>
      <c r="J684">
        <f>0.00001*Table13[[#This Row],[budget]]</f>
        <v>580</v>
      </c>
      <c r="K684" s="1">
        <f>0</f>
        <v>0</v>
      </c>
    </row>
    <row r="685" spans="1:11" x14ac:dyDescent="0.3">
      <c r="A685">
        <v>102678089</v>
      </c>
      <c r="B685" t="s">
        <v>3801</v>
      </c>
      <c r="C685">
        <v>42705</v>
      </c>
      <c r="D685">
        <v>274</v>
      </c>
      <c r="E685" t="s">
        <v>37</v>
      </c>
      <c r="F685">
        <v>95000000</v>
      </c>
      <c r="G685">
        <v>6.3</v>
      </c>
      <c r="H685">
        <f>Table13[[#This Row],[budget]]-Table13[[#This Row],[gross]]</f>
        <v>-7678089</v>
      </c>
      <c r="I685">
        <v>885</v>
      </c>
      <c r="J685">
        <f>0.00001*Table13[[#This Row],[budget]]</f>
        <v>950.00000000000011</v>
      </c>
      <c r="K685" s="1">
        <f>0</f>
        <v>0</v>
      </c>
    </row>
    <row r="686" spans="1:11" x14ac:dyDescent="0.3">
      <c r="A686">
        <v>125603360</v>
      </c>
      <c r="B686" t="s">
        <v>3805</v>
      </c>
      <c r="C686">
        <v>667983</v>
      </c>
      <c r="D686">
        <v>877</v>
      </c>
      <c r="E686" t="s">
        <v>37</v>
      </c>
      <c r="F686">
        <v>60000000</v>
      </c>
      <c r="G686">
        <v>8.1</v>
      </c>
      <c r="H686">
        <f>Table13[[#This Row],[budget]]-Table13[[#This Row],[gross]]</f>
        <v>-65603360</v>
      </c>
      <c r="I686">
        <v>18000</v>
      </c>
      <c r="J686">
        <f>0.00001*Table13[[#This Row],[budget]]</f>
        <v>600</v>
      </c>
      <c r="K686" s="1">
        <f>0</f>
        <v>0</v>
      </c>
    </row>
    <row r="687" spans="1:11" x14ac:dyDescent="0.3">
      <c r="A687">
        <v>101217900</v>
      </c>
      <c r="B687" t="s">
        <v>3812</v>
      </c>
      <c r="C687">
        <v>91093</v>
      </c>
      <c r="D687">
        <v>353</v>
      </c>
      <c r="E687" t="s">
        <v>37</v>
      </c>
      <c r="F687">
        <v>70000000</v>
      </c>
      <c r="G687">
        <v>7</v>
      </c>
      <c r="H687">
        <f>Table13[[#This Row],[budget]]-Table13[[#This Row],[gross]]</f>
        <v>-31217900</v>
      </c>
      <c r="I687">
        <v>0</v>
      </c>
      <c r="J687">
        <f>0.00001*Table13[[#This Row],[budget]]</f>
        <v>700.00000000000011</v>
      </c>
      <c r="K687" s="1">
        <f>0</f>
        <v>0</v>
      </c>
    </row>
    <row r="688" spans="1:11" x14ac:dyDescent="0.3">
      <c r="A688">
        <v>104148781</v>
      </c>
      <c r="B688" t="s">
        <v>3817</v>
      </c>
      <c r="C688">
        <v>49486</v>
      </c>
      <c r="D688">
        <v>116</v>
      </c>
      <c r="E688" t="s">
        <v>37</v>
      </c>
      <c r="F688">
        <v>60000000</v>
      </c>
      <c r="G688">
        <v>5.5</v>
      </c>
      <c r="H688">
        <f>Table13[[#This Row],[budget]]-Table13[[#This Row],[gross]]</f>
        <v>-44148781</v>
      </c>
      <c r="I688">
        <v>886</v>
      </c>
      <c r="J688">
        <f>0.00001*Table13[[#This Row],[budget]]</f>
        <v>600</v>
      </c>
      <c r="K688" s="1">
        <f>0</f>
        <v>0</v>
      </c>
    </row>
    <row r="689" spans="1:11" x14ac:dyDescent="0.3">
      <c r="A689">
        <v>75573300</v>
      </c>
      <c r="B689" t="s">
        <v>3821</v>
      </c>
      <c r="C689">
        <v>156898</v>
      </c>
      <c r="D689">
        <v>172</v>
      </c>
      <c r="E689" t="s">
        <v>37</v>
      </c>
      <c r="F689">
        <v>61000000</v>
      </c>
      <c r="G689">
        <v>6.7</v>
      </c>
      <c r="H689">
        <f>Table13[[#This Row],[budget]]-Table13[[#This Row],[gross]]</f>
        <v>-14573300</v>
      </c>
      <c r="I689">
        <v>22000</v>
      </c>
      <c r="J689">
        <f>0.00001*Table13[[#This Row],[budget]]</f>
        <v>610</v>
      </c>
      <c r="K689" s="1">
        <f>0</f>
        <v>0</v>
      </c>
    </row>
    <row r="690" spans="1:11" x14ac:dyDescent="0.3">
      <c r="A690">
        <v>93375151</v>
      </c>
      <c r="B690" t="s">
        <v>3826</v>
      </c>
      <c r="C690">
        <v>46031</v>
      </c>
      <c r="D690">
        <v>235</v>
      </c>
      <c r="E690" t="s">
        <v>37</v>
      </c>
      <c r="F690">
        <v>60000000</v>
      </c>
      <c r="G690">
        <v>5.2</v>
      </c>
      <c r="H690">
        <f>Table13[[#This Row],[budget]]-Table13[[#This Row],[gross]]</f>
        <v>-33375151</v>
      </c>
      <c r="I690">
        <v>0</v>
      </c>
      <c r="J690">
        <f>0.00001*Table13[[#This Row],[budget]]</f>
        <v>600</v>
      </c>
      <c r="K690" s="1">
        <f>0</f>
        <v>0</v>
      </c>
    </row>
    <row r="691" spans="1:11" x14ac:dyDescent="0.3">
      <c r="A691">
        <v>106126012</v>
      </c>
      <c r="B691" t="s">
        <v>3830</v>
      </c>
      <c r="C691">
        <v>285623</v>
      </c>
      <c r="D691">
        <v>497</v>
      </c>
      <c r="E691" t="s">
        <v>37</v>
      </c>
      <c r="F691">
        <v>60000000</v>
      </c>
      <c r="G691">
        <v>7</v>
      </c>
      <c r="H691">
        <f>Table13[[#This Row],[budget]]-Table13[[#This Row],[gross]]</f>
        <v>-46126012</v>
      </c>
      <c r="I691">
        <v>0</v>
      </c>
      <c r="J691">
        <f>0.00001*Table13[[#This Row],[budget]]</f>
        <v>600</v>
      </c>
      <c r="K691" s="1">
        <f>0</f>
        <v>0</v>
      </c>
    </row>
    <row r="692" spans="1:11" x14ac:dyDescent="0.3">
      <c r="A692">
        <v>93307796</v>
      </c>
      <c r="B692" t="s">
        <v>3836</v>
      </c>
      <c r="C692">
        <v>85673</v>
      </c>
      <c r="D692">
        <v>269</v>
      </c>
      <c r="E692" t="s">
        <v>37</v>
      </c>
      <c r="F692">
        <v>60000000</v>
      </c>
      <c r="G692">
        <v>6.1</v>
      </c>
      <c r="H692">
        <f>Table13[[#This Row],[budget]]-Table13[[#This Row],[gross]]</f>
        <v>-33307796</v>
      </c>
      <c r="I692">
        <v>0</v>
      </c>
      <c r="J692">
        <f>0.00001*Table13[[#This Row],[budget]]</f>
        <v>600</v>
      </c>
      <c r="K692" s="1">
        <f>0</f>
        <v>0</v>
      </c>
    </row>
    <row r="693" spans="1:11" x14ac:dyDescent="0.3">
      <c r="A693">
        <v>90646554</v>
      </c>
      <c r="B693" t="s">
        <v>3840</v>
      </c>
      <c r="C693">
        <v>124641</v>
      </c>
      <c r="D693">
        <v>289</v>
      </c>
      <c r="E693" t="s">
        <v>37</v>
      </c>
      <c r="F693">
        <v>105000000</v>
      </c>
      <c r="G693">
        <v>6.6</v>
      </c>
      <c r="H693">
        <f>Table13[[#This Row],[budget]]-Table13[[#This Row],[gross]]</f>
        <v>14353446</v>
      </c>
      <c r="I693">
        <v>0</v>
      </c>
      <c r="J693">
        <f>0.00001*Table13[[#This Row],[budget]]</f>
        <v>1050</v>
      </c>
      <c r="K693" s="1">
        <f>0</f>
        <v>0</v>
      </c>
    </row>
    <row r="694" spans="1:11" x14ac:dyDescent="0.3">
      <c r="A694">
        <v>109176215</v>
      </c>
      <c r="B694" t="s">
        <v>3845</v>
      </c>
      <c r="C694">
        <v>83506</v>
      </c>
      <c r="D694">
        <v>144</v>
      </c>
      <c r="E694" t="s">
        <v>37</v>
      </c>
      <c r="F694">
        <v>60000000</v>
      </c>
      <c r="G694">
        <v>5.5</v>
      </c>
      <c r="H694">
        <f>Table13[[#This Row],[budget]]-Table13[[#This Row],[gross]]</f>
        <v>-49176215</v>
      </c>
      <c r="I694">
        <v>0</v>
      </c>
      <c r="J694">
        <f>0.00001*Table13[[#This Row],[budget]]</f>
        <v>600</v>
      </c>
      <c r="K694" s="1">
        <f>0</f>
        <v>0</v>
      </c>
    </row>
    <row r="695" spans="1:11" x14ac:dyDescent="0.3">
      <c r="A695">
        <v>82670733</v>
      </c>
      <c r="B695" t="s">
        <v>3849</v>
      </c>
      <c r="C695">
        <v>60476</v>
      </c>
      <c r="D695">
        <v>97</v>
      </c>
      <c r="E695" t="s">
        <v>37</v>
      </c>
      <c r="F695">
        <v>60000000</v>
      </c>
      <c r="G695">
        <v>5.9</v>
      </c>
      <c r="H695">
        <f>Table13[[#This Row],[budget]]-Table13[[#This Row],[gross]]</f>
        <v>-22670733</v>
      </c>
      <c r="I695">
        <v>0</v>
      </c>
      <c r="J695">
        <f>0.00001*Table13[[#This Row],[budget]]</f>
        <v>600</v>
      </c>
      <c r="K695" s="1">
        <f>0</f>
        <v>0</v>
      </c>
    </row>
    <row r="696" spans="1:11" x14ac:dyDescent="0.3">
      <c r="A696">
        <v>82569532</v>
      </c>
      <c r="B696" t="s">
        <v>3853</v>
      </c>
      <c r="C696">
        <v>42737</v>
      </c>
      <c r="D696">
        <v>128</v>
      </c>
      <c r="E696" t="s">
        <v>37</v>
      </c>
      <c r="F696">
        <v>60000000</v>
      </c>
      <c r="G696">
        <v>5.4</v>
      </c>
      <c r="H696">
        <f>Table13[[#This Row],[budget]]-Table13[[#This Row],[gross]]</f>
        <v>-22569532</v>
      </c>
      <c r="I696">
        <v>781</v>
      </c>
      <c r="J696">
        <f>0.00001*Table13[[#This Row],[budget]]</f>
        <v>600</v>
      </c>
      <c r="K696" s="1">
        <f>0</f>
        <v>0</v>
      </c>
    </row>
    <row r="697" spans="1:11" x14ac:dyDescent="0.3">
      <c r="A697">
        <v>81687587</v>
      </c>
      <c r="B697" t="s">
        <v>3859</v>
      </c>
      <c r="C697">
        <v>138246</v>
      </c>
      <c r="D697">
        <v>360</v>
      </c>
      <c r="E697" t="s">
        <v>37</v>
      </c>
      <c r="F697">
        <v>61000000</v>
      </c>
      <c r="G697">
        <v>6.4</v>
      </c>
      <c r="H697">
        <f>Table13[[#This Row],[budget]]-Table13[[#This Row],[gross]]</f>
        <v>-20687587</v>
      </c>
      <c r="I697">
        <v>24000</v>
      </c>
      <c r="J697">
        <f>0.00001*Table13[[#This Row],[budget]]</f>
        <v>610</v>
      </c>
      <c r="K697" s="1">
        <f>0</f>
        <v>0</v>
      </c>
    </row>
    <row r="698" spans="1:11" x14ac:dyDescent="0.3">
      <c r="A698">
        <v>80574010</v>
      </c>
      <c r="B698" t="s">
        <v>3864</v>
      </c>
      <c r="C698">
        <v>63493</v>
      </c>
      <c r="D698">
        <v>302</v>
      </c>
      <c r="E698" t="s">
        <v>37</v>
      </c>
      <c r="F698">
        <v>60000000</v>
      </c>
      <c r="G698">
        <v>5.7</v>
      </c>
      <c r="H698">
        <f>Table13[[#This Row],[budget]]-Table13[[#This Row],[gross]]</f>
        <v>-20574010</v>
      </c>
      <c r="I698">
        <v>26000</v>
      </c>
      <c r="J698">
        <f>0.00001*Table13[[#This Row],[budget]]</f>
        <v>600</v>
      </c>
      <c r="K698" s="1">
        <f>0</f>
        <v>0</v>
      </c>
    </row>
    <row r="699" spans="1:11" x14ac:dyDescent="0.3">
      <c r="A699">
        <v>75764085</v>
      </c>
      <c r="B699" t="s">
        <v>3867</v>
      </c>
      <c r="C699">
        <v>85844</v>
      </c>
      <c r="D699">
        <v>322</v>
      </c>
      <c r="E699" t="s">
        <v>37</v>
      </c>
      <c r="F699">
        <v>60000000</v>
      </c>
      <c r="G699">
        <v>6.7</v>
      </c>
      <c r="H699">
        <f>Table13[[#This Row],[budget]]-Table13[[#This Row],[gross]]</f>
        <v>-15764085</v>
      </c>
      <c r="I699">
        <v>0</v>
      </c>
      <c r="J699">
        <f>0.00001*Table13[[#This Row],[budget]]</f>
        <v>600</v>
      </c>
      <c r="K699" s="1">
        <f>0</f>
        <v>0</v>
      </c>
    </row>
    <row r="700" spans="1:11" x14ac:dyDescent="0.3">
      <c r="A700">
        <v>90356857</v>
      </c>
      <c r="B700" t="s">
        <v>3870</v>
      </c>
      <c r="C700">
        <v>238916</v>
      </c>
      <c r="D700">
        <v>328</v>
      </c>
      <c r="E700" t="s">
        <v>37</v>
      </c>
      <c r="F700">
        <v>58000000</v>
      </c>
      <c r="G700">
        <v>7.1</v>
      </c>
      <c r="H700">
        <f>Table13[[#This Row],[budget]]-Table13[[#This Row],[gross]]</f>
        <v>-32356857</v>
      </c>
      <c r="I700">
        <v>32000</v>
      </c>
      <c r="J700">
        <f>0.00001*Table13[[#This Row],[budget]]</f>
        <v>580</v>
      </c>
      <c r="K700" s="1">
        <f>0</f>
        <v>0</v>
      </c>
    </row>
    <row r="701" spans="1:11" x14ac:dyDescent="0.3">
      <c r="A701">
        <v>75530832</v>
      </c>
      <c r="B701" t="s">
        <v>3874</v>
      </c>
      <c r="C701">
        <v>97047</v>
      </c>
      <c r="D701">
        <v>452</v>
      </c>
      <c r="E701" t="s">
        <v>37</v>
      </c>
      <c r="F701">
        <v>55000000</v>
      </c>
      <c r="G701">
        <v>6.8</v>
      </c>
      <c r="H701">
        <f>Table13[[#This Row],[budget]]-Table13[[#This Row],[gross]]</f>
        <v>-20530832</v>
      </c>
      <c r="I701">
        <v>0</v>
      </c>
      <c r="J701">
        <f>0.00001*Table13[[#This Row],[budget]]</f>
        <v>550</v>
      </c>
      <c r="K701" s="1">
        <f>0</f>
        <v>0</v>
      </c>
    </row>
    <row r="702" spans="1:11" x14ac:dyDescent="0.3">
      <c r="A702">
        <v>75370763</v>
      </c>
      <c r="B702" t="s">
        <v>3879</v>
      </c>
      <c r="C702">
        <v>32353</v>
      </c>
      <c r="D702">
        <v>263</v>
      </c>
      <c r="E702" t="s">
        <v>37</v>
      </c>
      <c r="F702">
        <v>60000000</v>
      </c>
      <c r="G702">
        <v>6.5</v>
      </c>
      <c r="H702">
        <f>Table13[[#This Row],[budget]]-Table13[[#This Row],[gross]]</f>
        <v>-15370763</v>
      </c>
      <c r="I702">
        <v>0</v>
      </c>
      <c r="J702">
        <f>0.00001*Table13[[#This Row],[budget]]</f>
        <v>600</v>
      </c>
      <c r="K702" s="1">
        <f>0</f>
        <v>0</v>
      </c>
    </row>
    <row r="703" spans="1:11" x14ac:dyDescent="0.3">
      <c r="A703">
        <v>100003492</v>
      </c>
      <c r="B703" t="s">
        <v>3883</v>
      </c>
      <c r="C703">
        <v>293662</v>
      </c>
      <c r="D703">
        <v>836</v>
      </c>
      <c r="E703" t="s">
        <v>37</v>
      </c>
      <c r="F703">
        <v>65000000</v>
      </c>
      <c r="G703">
        <v>7.6</v>
      </c>
      <c r="H703">
        <f>Table13[[#This Row],[budget]]-Table13[[#This Row],[gross]]</f>
        <v>-35003492</v>
      </c>
      <c r="I703">
        <v>0</v>
      </c>
      <c r="J703">
        <f>0.00001*Table13[[#This Row],[budget]]</f>
        <v>650</v>
      </c>
      <c r="K703" s="1">
        <f>0</f>
        <v>0</v>
      </c>
    </row>
    <row r="704" spans="1:11" x14ac:dyDescent="0.3">
      <c r="A704">
        <v>90341670</v>
      </c>
      <c r="B704" t="s">
        <v>3886</v>
      </c>
      <c r="C704">
        <v>102129</v>
      </c>
      <c r="D704">
        <v>432</v>
      </c>
      <c r="E704" t="s">
        <v>37</v>
      </c>
      <c r="F704">
        <v>60000000</v>
      </c>
      <c r="G704">
        <v>5.5</v>
      </c>
      <c r="H704">
        <f>Table13[[#This Row],[budget]]-Table13[[#This Row],[gross]]</f>
        <v>-30341670</v>
      </c>
      <c r="I704">
        <v>0</v>
      </c>
      <c r="J704">
        <f>0.00001*Table13[[#This Row],[budget]]</f>
        <v>600</v>
      </c>
      <c r="K704" s="1">
        <f>0</f>
        <v>0</v>
      </c>
    </row>
    <row r="705" spans="1:11" x14ac:dyDescent="0.3">
      <c r="A705">
        <v>74540762</v>
      </c>
      <c r="B705" t="s">
        <v>3891</v>
      </c>
      <c r="C705">
        <v>48753</v>
      </c>
      <c r="D705">
        <v>323</v>
      </c>
      <c r="E705" t="s">
        <v>37</v>
      </c>
      <c r="F705">
        <v>55000000</v>
      </c>
      <c r="G705">
        <v>6.5</v>
      </c>
      <c r="H705">
        <f>Table13[[#This Row],[budget]]-Table13[[#This Row],[gross]]</f>
        <v>-19540762</v>
      </c>
      <c r="I705">
        <v>0</v>
      </c>
      <c r="J705">
        <f>0.00001*Table13[[#This Row],[budget]]</f>
        <v>550</v>
      </c>
      <c r="K705" s="1">
        <f>0</f>
        <v>0</v>
      </c>
    </row>
    <row r="706" spans="1:11" x14ac:dyDescent="0.3">
      <c r="A706">
        <v>80033643</v>
      </c>
      <c r="B706" t="s">
        <v>3895</v>
      </c>
      <c r="C706">
        <v>226570</v>
      </c>
      <c r="D706">
        <v>448</v>
      </c>
      <c r="E706" t="s">
        <v>37</v>
      </c>
      <c r="F706">
        <v>60000000</v>
      </c>
      <c r="G706">
        <v>7</v>
      </c>
      <c r="H706">
        <f>Table13[[#This Row],[budget]]-Table13[[#This Row],[gross]]</f>
        <v>-20033643</v>
      </c>
      <c r="I706">
        <v>38000</v>
      </c>
      <c r="J706">
        <f>0.00001*Table13[[#This Row],[budget]]</f>
        <v>600</v>
      </c>
      <c r="K706" s="1">
        <f>0</f>
        <v>0</v>
      </c>
    </row>
    <row r="707" spans="1:11" x14ac:dyDescent="0.3">
      <c r="A707">
        <v>73648142</v>
      </c>
      <c r="B707" t="s">
        <v>3898</v>
      </c>
      <c r="C707">
        <v>99043</v>
      </c>
      <c r="D707">
        <v>643</v>
      </c>
      <c r="E707" t="s">
        <v>37</v>
      </c>
      <c r="F707">
        <v>60000000</v>
      </c>
      <c r="G707">
        <v>5.8</v>
      </c>
      <c r="H707">
        <f>Table13[[#This Row],[budget]]-Table13[[#This Row],[gross]]</f>
        <v>-13648142</v>
      </c>
      <c r="I707">
        <v>0</v>
      </c>
      <c r="J707">
        <f>0.00001*Table13[[#This Row],[budget]]</f>
        <v>600</v>
      </c>
      <c r="K707" s="1">
        <f>0</f>
        <v>0</v>
      </c>
    </row>
    <row r="708" spans="1:11" x14ac:dyDescent="0.3">
      <c r="A708">
        <v>71844424</v>
      </c>
      <c r="B708" t="s">
        <v>3906</v>
      </c>
      <c r="C708">
        <v>33158</v>
      </c>
      <c r="D708">
        <v>223</v>
      </c>
      <c r="E708" t="s">
        <v>37</v>
      </c>
      <c r="F708">
        <v>60000000</v>
      </c>
      <c r="G708">
        <v>7.3</v>
      </c>
      <c r="H708">
        <f>Table13[[#This Row],[budget]]-Table13[[#This Row],[gross]]</f>
        <v>-11844424</v>
      </c>
      <c r="I708">
        <v>0</v>
      </c>
      <c r="J708">
        <f>0.00001*Table13[[#This Row],[budget]]</f>
        <v>600</v>
      </c>
      <c r="K708" s="1">
        <f>0</f>
        <v>0</v>
      </c>
    </row>
    <row r="709" spans="1:11" x14ac:dyDescent="0.3">
      <c r="A709">
        <v>75638743</v>
      </c>
      <c r="B709" t="s">
        <v>3912</v>
      </c>
      <c r="C709">
        <v>180479</v>
      </c>
      <c r="D709">
        <v>411</v>
      </c>
      <c r="E709" t="s">
        <v>37</v>
      </c>
      <c r="F709">
        <v>60000000</v>
      </c>
      <c r="G709">
        <v>6.6</v>
      </c>
      <c r="H709">
        <f>Table13[[#This Row],[budget]]-Table13[[#This Row],[gross]]</f>
        <v>-15638743</v>
      </c>
      <c r="I709">
        <v>42000</v>
      </c>
      <c r="J709">
        <f>0.00001*Table13[[#This Row],[budget]]</f>
        <v>600</v>
      </c>
      <c r="K709" s="1">
        <f>0</f>
        <v>0</v>
      </c>
    </row>
    <row r="710" spans="1:11" x14ac:dyDescent="0.3">
      <c r="A710">
        <v>66734992</v>
      </c>
      <c r="B710" t="s">
        <v>3918</v>
      </c>
      <c r="C710">
        <v>23476</v>
      </c>
      <c r="D710">
        <v>181</v>
      </c>
      <c r="E710" t="s">
        <v>37</v>
      </c>
      <c r="F710">
        <v>60000000</v>
      </c>
      <c r="G710">
        <v>4.4000000000000004</v>
      </c>
      <c r="H710">
        <f>Table13[[#This Row],[budget]]-Table13[[#This Row],[gross]]</f>
        <v>-6734992</v>
      </c>
      <c r="I710">
        <v>858</v>
      </c>
      <c r="J710">
        <f>0.00001*Table13[[#This Row],[budget]]</f>
        <v>600</v>
      </c>
      <c r="K710" s="1">
        <f>0</f>
        <v>0</v>
      </c>
    </row>
    <row r="711" spans="1:11" x14ac:dyDescent="0.3">
      <c r="A711">
        <v>75280058</v>
      </c>
      <c r="B711" t="s">
        <v>3924</v>
      </c>
      <c r="C711">
        <v>143121</v>
      </c>
      <c r="D711">
        <v>279</v>
      </c>
      <c r="E711" t="s">
        <v>37</v>
      </c>
      <c r="F711">
        <v>60000000</v>
      </c>
      <c r="G711">
        <v>7.7</v>
      </c>
      <c r="H711">
        <f>Table13[[#This Row],[budget]]-Table13[[#This Row],[gross]]</f>
        <v>-15280058</v>
      </c>
      <c r="I711">
        <v>10000</v>
      </c>
      <c r="J711">
        <f>0.00001*Table13[[#This Row],[budget]]</f>
        <v>600</v>
      </c>
      <c r="K711" s="1">
        <f>0</f>
        <v>0</v>
      </c>
    </row>
    <row r="712" spans="1:11" x14ac:dyDescent="0.3">
      <c r="A712">
        <v>64505912</v>
      </c>
      <c r="B712" t="s">
        <v>3928</v>
      </c>
      <c r="C712">
        <v>163130</v>
      </c>
      <c r="D712">
        <v>1264</v>
      </c>
      <c r="E712" t="s">
        <v>37</v>
      </c>
      <c r="F712">
        <v>48000000</v>
      </c>
      <c r="G712">
        <v>5</v>
      </c>
      <c r="H712">
        <f>Table13[[#This Row],[budget]]-Table13[[#This Row],[gross]]</f>
        <v>-16505912</v>
      </c>
      <c r="I712">
        <v>6000</v>
      </c>
      <c r="J712">
        <f>0.00001*Table13[[#This Row],[budget]]</f>
        <v>480.00000000000006</v>
      </c>
      <c r="K712" s="1">
        <f>0</f>
        <v>0</v>
      </c>
    </row>
    <row r="713" spans="1:11" x14ac:dyDescent="0.3">
      <c r="A713">
        <v>77862546</v>
      </c>
      <c r="B713" t="s">
        <v>3932</v>
      </c>
      <c r="C713">
        <v>266310</v>
      </c>
      <c r="D713">
        <v>690</v>
      </c>
      <c r="E713" t="s">
        <v>37</v>
      </c>
      <c r="F713">
        <v>70000000</v>
      </c>
      <c r="G713">
        <v>7.7</v>
      </c>
      <c r="H713">
        <f>Table13[[#This Row],[budget]]-Table13[[#This Row],[gross]]</f>
        <v>-7862546</v>
      </c>
      <c r="I713">
        <v>14000</v>
      </c>
      <c r="J713">
        <f>0.00001*Table13[[#This Row],[budget]]</f>
        <v>700.00000000000011</v>
      </c>
      <c r="K713" s="1">
        <f>0</f>
        <v>0</v>
      </c>
    </row>
    <row r="714" spans="1:11" x14ac:dyDescent="0.3">
      <c r="A714">
        <v>61112916</v>
      </c>
      <c r="B714" t="s">
        <v>3936</v>
      </c>
      <c r="C714">
        <v>14888</v>
      </c>
      <c r="D714">
        <v>83</v>
      </c>
      <c r="E714" t="s">
        <v>37</v>
      </c>
      <c r="F714">
        <v>50000000</v>
      </c>
      <c r="G714">
        <v>4.4000000000000004</v>
      </c>
      <c r="H714">
        <f>Table13[[#This Row],[budget]]-Table13[[#This Row],[gross]]</f>
        <v>-11112916</v>
      </c>
      <c r="I714">
        <v>747</v>
      </c>
      <c r="J714">
        <f>0.00001*Table13[[#This Row],[budget]]</f>
        <v>500.00000000000006</v>
      </c>
      <c r="K714" s="1">
        <f>0</f>
        <v>0</v>
      </c>
    </row>
    <row r="715" spans="1:11" x14ac:dyDescent="0.3">
      <c r="A715">
        <v>88200225</v>
      </c>
      <c r="B715" t="s">
        <v>3939</v>
      </c>
      <c r="C715">
        <v>120795</v>
      </c>
      <c r="D715">
        <v>308</v>
      </c>
      <c r="E715" t="s">
        <v>37</v>
      </c>
      <c r="F715">
        <v>60000000</v>
      </c>
      <c r="G715">
        <v>6.1</v>
      </c>
      <c r="H715">
        <f>Table13[[#This Row],[budget]]-Table13[[#This Row],[gross]]</f>
        <v>-28200225</v>
      </c>
      <c r="I715">
        <v>0</v>
      </c>
      <c r="J715">
        <f>0.00001*Table13[[#This Row],[budget]]</f>
        <v>600</v>
      </c>
      <c r="K715" s="1">
        <f>0</f>
        <v>0</v>
      </c>
    </row>
    <row r="716" spans="1:11" x14ac:dyDescent="0.3">
      <c r="A716">
        <v>60573641</v>
      </c>
      <c r="B716" t="s">
        <v>3945</v>
      </c>
      <c r="C716">
        <v>68406</v>
      </c>
      <c r="D716">
        <v>162</v>
      </c>
      <c r="E716" t="s">
        <v>37</v>
      </c>
      <c r="F716">
        <v>60000000</v>
      </c>
      <c r="G716">
        <v>5.4</v>
      </c>
      <c r="H716">
        <f>Table13[[#This Row],[budget]]-Table13[[#This Row],[gross]]</f>
        <v>-573641</v>
      </c>
      <c r="I716">
        <v>0</v>
      </c>
      <c r="J716">
        <f>0.00001*Table13[[#This Row],[budget]]</f>
        <v>600</v>
      </c>
      <c r="K716" s="1">
        <f>0</f>
        <v>0</v>
      </c>
    </row>
    <row r="717" spans="1:11" x14ac:dyDescent="0.3">
      <c r="A717">
        <v>59035104</v>
      </c>
      <c r="B717" t="s">
        <v>3951</v>
      </c>
      <c r="C717">
        <v>244566</v>
      </c>
      <c r="D717">
        <v>597</v>
      </c>
      <c r="E717" t="s">
        <v>37</v>
      </c>
      <c r="F717">
        <v>66000000</v>
      </c>
      <c r="G717">
        <v>6.8</v>
      </c>
      <c r="H717">
        <f>Table13[[#This Row],[budget]]-Table13[[#This Row],[gross]]</f>
        <v>6964896</v>
      </c>
      <c r="I717">
        <v>0</v>
      </c>
      <c r="J717">
        <f>0.00001*Table13[[#This Row],[budget]]</f>
        <v>660</v>
      </c>
      <c r="K717" s="1">
        <f>0</f>
        <v>0</v>
      </c>
    </row>
    <row r="718" spans="1:11" x14ac:dyDescent="0.3">
      <c r="A718">
        <v>56702901</v>
      </c>
      <c r="B718" t="s">
        <v>3955</v>
      </c>
      <c r="C718">
        <v>23302</v>
      </c>
      <c r="D718">
        <v>181</v>
      </c>
      <c r="E718" t="s">
        <v>37</v>
      </c>
      <c r="F718">
        <v>60000000</v>
      </c>
      <c r="G718">
        <v>6.5</v>
      </c>
      <c r="H718">
        <f>Table13[[#This Row],[budget]]-Table13[[#This Row],[gross]]</f>
        <v>3297099</v>
      </c>
      <c r="I718">
        <v>1000</v>
      </c>
      <c r="J718">
        <f>0.00001*Table13[[#This Row],[budget]]</f>
        <v>600</v>
      </c>
      <c r="K718" s="1">
        <f>0</f>
        <v>0</v>
      </c>
    </row>
    <row r="719" spans="1:11" x14ac:dyDescent="0.3">
      <c r="A719">
        <v>55994557</v>
      </c>
      <c r="B719" t="s">
        <v>3959</v>
      </c>
      <c r="C719">
        <v>72287</v>
      </c>
      <c r="D719">
        <v>176</v>
      </c>
      <c r="E719" t="s">
        <v>37</v>
      </c>
      <c r="F719">
        <v>60000000</v>
      </c>
      <c r="G719">
        <v>7</v>
      </c>
      <c r="H719">
        <f>Table13[[#This Row],[budget]]-Table13[[#This Row],[gross]]</f>
        <v>4005443</v>
      </c>
      <c r="I719">
        <v>12000</v>
      </c>
      <c r="J719">
        <f>0.00001*Table13[[#This Row],[budget]]</f>
        <v>600</v>
      </c>
      <c r="K719" s="1">
        <f>0</f>
        <v>0</v>
      </c>
    </row>
    <row r="720" spans="1:11" x14ac:dyDescent="0.3">
      <c r="A720">
        <v>54910560</v>
      </c>
      <c r="B720" t="s">
        <v>3963</v>
      </c>
      <c r="C720">
        <v>88225</v>
      </c>
      <c r="D720">
        <v>227</v>
      </c>
      <c r="E720" t="s">
        <v>37</v>
      </c>
      <c r="F720">
        <v>60000000</v>
      </c>
      <c r="G720">
        <v>6.3</v>
      </c>
      <c r="H720">
        <f>Table13[[#This Row],[budget]]-Table13[[#This Row],[gross]]</f>
        <v>5089440</v>
      </c>
      <c r="I720">
        <v>0</v>
      </c>
      <c r="J720">
        <f>0.00001*Table13[[#This Row],[budget]]</f>
        <v>600</v>
      </c>
      <c r="K720" s="1">
        <f>0</f>
        <v>0</v>
      </c>
    </row>
    <row r="721" spans="1:11" x14ac:dyDescent="0.3">
      <c r="A721">
        <v>53789313</v>
      </c>
      <c r="B721" t="s">
        <v>3967</v>
      </c>
      <c r="C721">
        <v>89816</v>
      </c>
      <c r="D721">
        <v>347</v>
      </c>
      <c r="E721" t="s">
        <v>37</v>
      </c>
      <c r="F721">
        <v>60000000</v>
      </c>
      <c r="G721">
        <v>6.3</v>
      </c>
      <c r="H721">
        <f>Table13[[#This Row],[budget]]-Table13[[#This Row],[gross]]</f>
        <v>6210687</v>
      </c>
      <c r="I721">
        <v>0</v>
      </c>
      <c r="J721">
        <f>0.00001*Table13[[#This Row],[budget]]</f>
        <v>600</v>
      </c>
      <c r="K721" s="1">
        <f>0</f>
        <v>0</v>
      </c>
    </row>
    <row r="722" spans="1:11" x14ac:dyDescent="0.3">
      <c r="A722">
        <v>51045801</v>
      </c>
      <c r="B722" t="s">
        <v>3972</v>
      </c>
      <c r="C722">
        <v>11370</v>
      </c>
      <c r="D722">
        <v>54</v>
      </c>
      <c r="E722" t="s">
        <v>37</v>
      </c>
      <c r="F722">
        <v>60000000</v>
      </c>
      <c r="G722">
        <v>6.1</v>
      </c>
      <c r="H722">
        <f>Table13[[#This Row],[budget]]-Table13[[#This Row],[gross]]</f>
        <v>8954199</v>
      </c>
      <c r="I722">
        <v>829</v>
      </c>
      <c r="J722">
        <f>0.00001*Table13[[#This Row],[budget]]</f>
        <v>600</v>
      </c>
      <c r="K722" s="1">
        <f>0</f>
        <v>0</v>
      </c>
    </row>
    <row r="723" spans="1:11" x14ac:dyDescent="0.3">
      <c r="A723">
        <v>50818750</v>
      </c>
      <c r="B723" t="s">
        <v>3976</v>
      </c>
      <c r="C723">
        <v>31209</v>
      </c>
      <c r="D723">
        <v>106</v>
      </c>
      <c r="E723" t="s">
        <v>37</v>
      </c>
      <c r="F723">
        <v>60000000</v>
      </c>
      <c r="G723">
        <v>6.1</v>
      </c>
      <c r="H723">
        <f>Table13[[#This Row],[budget]]-Table13[[#This Row],[gross]]</f>
        <v>9181250</v>
      </c>
      <c r="I723">
        <v>0</v>
      </c>
      <c r="J723">
        <f>0.00001*Table13[[#This Row],[budget]]</f>
        <v>600</v>
      </c>
      <c r="K723" s="1">
        <f>0</f>
        <v>0</v>
      </c>
    </row>
    <row r="724" spans="1:11" x14ac:dyDescent="0.3">
      <c r="A724">
        <v>50189179</v>
      </c>
      <c r="B724" t="s">
        <v>3983</v>
      </c>
      <c r="C724">
        <v>61966</v>
      </c>
      <c r="D724">
        <v>207</v>
      </c>
      <c r="E724" t="s">
        <v>37</v>
      </c>
      <c r="F724">
        <v>60000000</v>
      </c>
      <c r="G724">
        <v>5.3</v>
      </c>
      <c r="H724">
        <f>Table13[[#This Row],[budget]]-Table13[[#This Row],[gross]]</f>
        <v>9810821</v>
      </c>
      <c r="I724">
        <v>797</v>
      </c>
      <c r="J724">
        <f>0.00001*Table13[[#This Row],[budget]]</f>
        <v>600</v>
      </c>
      <c r="K724" s="1">
        <f>0</f>
        <v>0</v>
      </c>
    </row>
    <row r="725" spans="1:11" x14ac:dyDescent="0.3">
      <c r="A725">
        <v>50024083</v>
      </c>
      <c r="B725" t="s">
        <v>3990</v>
      </c>
      <c r="C725">
        <v>35918</v>
      </c>
      <c r="D725">
        <v>126</v>
      </c>
      <c r="E725" t="s">
        <v>37</v>
      </c>
      <c r="F725">
        <v>60000000</v>
      </c>
      <c r="G725">
        <v>5.4</v>
      </c>
      <c r="H725">
        <f>Table13[[#This Row],[budget]]-Table13[[#This Row],[gross]]</f>
        <v>9975917</v>
      </c>
      <c r="I725">
        <v>1000</v>
      </c>
      <c r="J725">
        <f>0.00001*Table13[[#This Row],[budget]]</f>
        <v>600</v>
      </c>
      <c r="K725" s="1">
        <f>0</f>
        <v>0</v>
      </c>
    </row>
    <row r="726" spans="1:11" x14ac:dyDescent="0.3">
      <c r="A726">
        <v>50549107</v>
      </c>
      <c r="B726" t="s">
        <v>3995</v>
      </c>
      <c r="C726">
        <v>99035</v>
      </c>
      <c r="D726">
        <v>289</v>
      </c>
      <c r="E726" t="s">
        <v>37</v>
      </c>
      <c r="F726">
        <v>60000000</v>
      </c>
      <c r="G726">
        <v>6.2</v>
      </c>
      <c r="H726">
        <f>Table13[[#This Row],[budget]]-Table13[[#This Row],[gross]]</f>
        <v>9450893</v>
      </c>
      <c r="I726">
        <v>17000</v>
      </c>
      <c r="J726">
        <f>0.00001*Table13[[#This Row],[budget]]</f>
        <v>600</v>
      </c>
      <c r="K726" s="1">
        <f>0</f>
        <v>0</v>
      </c>
    </row>
    <row r="727" spans="1:11" x14ac:dyDescent="0.3">
      <c r="A727">
        <v>56443482</v>
      </c>
      <c r="B727" t="s">
        <v>4001</v>
      </c>
      <c r="C727">
        <v>75329</v>
      </c>
      <c r="D727">
        <v>256</v>
      </c>
      <c r="E727" t="s">
        <v>37</v>
      </c>
      <c r="F727">
        <v>60000000</v>
      </c>
      <c r="G727">
        <v>6.6</v>
      </c>
      <c r="H727">
        <f>Table13[[#This Row],[budget]]-Table13[[#This Row],[gross]]</f>
        <v>3556518</v>
      </c>
      <c r="I727">
        <v>24000</v>
      </c>
      <c r="J727">
        <f>0.00001*Table13[[#This Row],[budget]]</f>
        <v>600</v>
      </c>
      <c r="K727" s="1">
        <f>0</f>
        <v>0</v>
      </c>
    </row>
    <row r="728" spans="1:11" x14ac:dyDescent="0.3">
      <c r="A728">
        <v>62401264</v>
      </c>
      <c r="B728" t="s">
        <v>4005</v>
      </c>
      <c r="C728">
        <v>69484</v>
      </c>
      <c r="D728">
        <v>323</v>
      </c>
      <c r="E728" t="s">
        <v>37</v>
      </c>
      <c r="F728">
        <v>60000000</v>
      </c>
      <c r="G728">
        <v>5.9</v>
      </c>
      <c r="H728">
        <f>Table13[[#This Row],[budget]]-Table13[[#This Row],[gross]]</f>
        <v>-2401264</v>
      </c>
      <c r="I728">
        <v>28000</v>
      </c>
      <c r="J728">
        <f>0.00001*Table13[[#This Row],[budget]]</f>
        <v>600</v>
      </c>
      <c r="K728" s="1">
        <f>0</f>
        <v>0</v>
      </c>
    </row>
    <row r="729" spans="1:11" x14ac:dyDescent="0.3">
      <c r="A729">
        <v>47748610</v>
      </c>
      <c r="B729" t="s">
        <v>4012</v>
      </c>
      <c r="C729">
        <v>170179</v>
      </c>
      <c r="D729">
        <v>656</v>
      </c>
      <c r="E729" t="s">
        <v>37</v>
      </c>
      <c r="F729">
        <v>75000000</v>
      </c>
      <c r="G729">
        <v>6.3</v>
      </c>
      <c r="H729">
        <f>Table13[[#This Row],[budget]]-Table13[[#This Row],[gross]]</f>
        <v>27251390</v>
      </c>
      <c r="I729">
        <v>0</v>
      </c>
      <c r="J729">
        <f>0.00001*Table13[[#This Row],[budget]]</f>
        <v>750.00000000000011</v>
      </c>
      <c r="K729" s="1">
        <f>0</f>
        <v>0</v>
      </c>
    </row>
    <row r="730" spans="1:11" x14ac:dyDescent="0.3">
      <c r="A730">
        <v>46975183</v>
      </c>
      <c r="B730" t="s">
        <v>4017</v>
      </c>
      <c r="C730">
        <v>256213</v>
      </c>
      <c r="D730">
        <v>338</v>
      </c>
      <c r="E730" t="s">
        <v>37</v>
      </c>
      <c r="F730">
        <v>61000000</v>
      </c>
      <c r="G730">
        <v>7.2</v>
      </c>
      <c r="H730">
        <f>Table13[[#This Row],[budget]]-Table13[[#This Row],[gross]]</f>
        <v>14024817</v>
      </c>
      <c r="I730">
        <v>0</v>
      </c>
      <c r="J730">
        <f>0.00001*Table13[[#This Row],[budget]]</f>
        <v>610</v>
      </c>
      <c r="K730" s="1">
        <f>0</f>
        <v>0</v>
      </c>
    </row>
    <row r="731" spans="1:11" x14ac:dyDescent="0.3">
      <c r="A731">
        <v>50807639</v>
      </c>
      <c r="B731" t="s">
        <v>4023</v>
      </c>
      <c r="C731">
        <v>40883</v>
      </c>
      <c r="D731">
        <v>122</v>
      </c>
      <c r="E731" t="s">
        <v>37</v>
      </c>
      <c r="F731">
        <v>60000000</v>
      </c>
      <c r="G731">
        <v>6.8</v>
      </c>
      <c r="H731">
        <f>Table13[[#This Row],[budget]]-Table13[[#This Row],[gross]]</f>
        <v>9192361</v>
      </c>
      <c r="I731">
        <v>11000</v>
      </c>
      <c r="J731">
        <f>0.00001*Table13[[#This Row],[budget]]</f>
        <v>600</v>
      </c>
      <c r="K731" s="1">
        <f>0</f>
        <v>0</v>
      </c>
    </row>
    <row r="732" spans="1:11" x14ac:dyDescent="0.3">
      <c r="A732">
        <v>46611204</v>
      </c>
      <c r="B732" t="s">
        <v>4029</v>
      </c>
      <c r="C732">
        <v>55749</v>
      </c>
      <c r="D732">
        <v>257</v>
      </c>
      <c r="E732" t="s">
        <v>37</v>
      </c>
      <c r="F732">
        <v>48000000</v>
      </c>
      <c r="G732">
        <v>6.1</v>
      </c>
      <c r="H732">
        <f>Table13[[#This Row],[budget]]-Table13[[#This Row],[gross]]</f>
        <v>1388796</v>
      </c>
      <c r="I732">
        <v>0</v>
      </c>
      <c r="J732">
        <f>0.00001*Table13[[#This Row],[budget]]</f>
        <v>480.00000000000006</v>
      </c>
      <c r="K732" s="1">
        <f>0</f>
        <v>0</v>
      </c>
    </row>
    <row r="733" spans="1:11" x14ac:dyDescent="0.3">
      <c r="A733">
        <v>257756197</v>
      </c>
      <c r="B733" t="s">
        <v>4032</v>
      </c>
      <c r="C733">
        <v>246698</v>
      </c>
      <c r="D733">
        <v>471</v>
      </c>
      <c r="E733" t="s">
        <v>37</v>
      </c>
      <c r="F733">
        <v>60000000</v>
      </c>
      <c r="G733">
        <v>7.8</v>
      </c>
      <c r="H733">
        <f>Table13[[#This Row],[budget]]-Table13[[#This Row],[gross]]</f>
        <v>-197756197</v>
      </c>
      <c r="I733">
        <v>64000</v>
      </c>
      <c r="J733">
        <f>0.00001*Table13[[#This Row],[budget]]</f>
        <v>600</v>
      </c>
      <c r="K733" s="1">
        <f>0</f>
        <v>0</v>
      </c>
    </row>
    <row r="734" spans="1:11" x14ac:dyDescent="0.3">
      <c r="A734">
        <v>48472213</v>
      </c>
      <c r="B734" t="s">
        <v>4038</v>
      </c>
      <c r="C734">
        <v>51252</v>
      </c>
      <c r="D734">
        <v>156</v>
      </c>
      <c r="E734" t="s">
        <v>37</v>
      </c>
      <c r="F734">
        <v>45000000</v>
      </c>
      <c r="G734">
        <v>5</v>
      </c>
      <c r="H734">
        <f>Table13[[#This Row],[budget]]-Table13[[#This Row],[gross]]</f>
        <v>-3472213</v>
      </c>
      <c r="I734">
        <v>621</v>
      </c>
      <c r="J734">
        <f>0.00001*Table13[[#This Row],[budget]]</f>
        <v>450.00000000000006</v>
      </c>
      <c r="K734" s="1">
        <f>0</f>
        <v>0</v>
      </c>
    </row>
    <row r="735" spans="1:11" x14ac:dyDescent="0.3">
      <c r="A735">
        <v>43060566</v>
      </c>
      <c r="B735" t="s">
        <v>4042</v>
      </c>
      <c r="C735">
        <v>107859</v>
      </c>
      <c r="D735">
        <v>569</v>
      </c>
      <c r="E735" t="s">
        <v>37</v>
      </c>
      <c r="F735">
        <v>60000000</v>
      </c>
      <c r="G735">
        <v>6.2</v>
      </c>
      <c r="H735">
        <f>Table13[[#This Row],[budget]]-Table13[[#This Row],[gross]]</f>
        <v>16939434</v>
      </c>
      <c r="I735">
        <v>0</v>
      </c>
      <c r="J735">
        <f>0.00001*Table13[[#This Row],[budget]]</f>
        <v>600</v>
      </c>
      <c r="K735" s="1">
        <f>0</f>
        <v>0</v>
      </c>
    </row>
    <row r="736" spans="1:11" x14ac:dyDescent="0.3">
      <c r="A736">
        <v>45996718</v>
      </c>
      <c r="B736" t="s">
        <v>4047</v>
      </c>
      <c r="C736">
        <v>173530</v>
      </c>
      <c r="D736">
        <v>264</v>
      </c>
      <c r="E736" t="s">
        <v>37</v>
      </c>
      <c r="F736">
        <v>60000000</v>
      </c>
      <c r="G736">
        <v>6.7</v>
      </c>
      <c r="H736">
        <f>Table13[[#This Row],[budget]]-Table13[[#This Row],[gross]]</f>
        <v>14003282</v>
      </c>
      <c r="I736">
        <v>40000</v>
      </c>
      <c r="J736">
        <f>0.00001*Table13[[#This Row],[budget]]</f>
        <v>600</v>
      </c>
      <c r="K736" s="1">
        <f>0</f>
        <v>0</v>
      </c>
    </row>
    <row r="737" spans="1:11" x14ac:dyDescent="0.3">
      <c r="A737">
        <v>43337279</v>
      </c>
      <c r="B737" t="s">
        <v>4053</v>
      </c>
      <c r="C737">
        <v>76770</v>
      </c>
      <c r="D737">
        <v>203</v>
      </c>
      <c r="E737" t="s">
        <v>37</v>
      </c>
      <c r="F737">
        <v>60000000</v>
      </c>
      <c r="G737">
        <v>4.9000000000000004</v>
      </c>
      <c r="H737">
        <f>Table13[[#This Row],[budget]]-Table13[[#This Row],[gross]]</f>
        <v>16662721</v>
      </c>
      <c r="I737">
        <v>0</v>
      </c>
      <c r="J737">
        <f>0.00001*Table13[[#This Row],[budget]]</f>
        <v>600</v>
      </c>
      <c r="K737" s="1">
        <f>0</f>
        <v>0</v>
      </c>
    </row>
    <row r="738" spans="1:11" x14ac:dyDescent="0.3">
      <c r="A738">
        <v>37479778</v>
      </c>
      <c r="B738" t="s">
        <v>4058</v>
      </c>
      <c r="C738">
        <v>124222</v>
      </c>
      <c r="D738">
        <v>259</v>
      </c>
      <c r="E738" t="s">
        <v>37</v>
      </c>
      <c r="F738">
        <v>60000000</v>
      </c>
      <c r="G738">
        <v>7.4</v>
      </c>
      <c r="H738">
        <f>Table13[[#This Row],[budget]]-Table13[[#This Row],[gross]]</f>
        <v>22520222</v>
      </c>
      <c r="I738">
        <v>23000</v>
      </c>
      <c r="J738">
        <f>0.00001*Table13[[#This Row],[budget]]</f>
        <v>600</v>
      </c>
      <c r="K738" s="1">
        <f>0</f>
        <v>0</v>
      </c>
    </row>
    <row r="739" spans="1:11" x14ac:dyDescent="0.3">
      <c r="A739">
        <v>40559930</v>
      </c>
      <c r="B739" t="s">
        <v>4065</v>
      </c>
      <c r="C739">
        <v>41727</v>
      </c>
      <c r="D739">
        <v>184</v>
      </c>
      <c r="E739" t="s">
        <v>37</v>
      </c>
      <c r="F739">
        <v>60000000</v>
      </c>
      <c r="G739">
        <v>6.2</v>
      </c>
      <c r="H739">
        <f>Table13[[#This Row],[budget]]-Table13[[#This Row],[gross]]</f>
        <v>19440070</v>
      </c>
      <c r="I739">
        <v>0</v>
      </c>
      <c r="J739">
        <f>0.00001*Table13[[#This Row],[budget]]</f>
        <v>600</v>
      </c>
      <c r="K739" s="1">
        <f>0</f>
        <v>0</v>
      </c>
    </row>
    <row r="740" spans="1:11" x14ac:dyDescent="0.3">
      <c r="A740">
        <v>36830057</v>
      </c>
      <c r="B740" t="s">
        <v>4072</v>
      </c>
      <c r="C740">
        <v>10883</v>
      </c>
      <c r="D740">
        <v>73</v>
      </c>
      <c r="E740" t="s">
        <v>37</v>
      </c>
      <c r="F740">
        <v>65000000</v>
      </c>
      <c r="G740">
        <v>4.9000000000000004</v>
      </c>
      <c r="H740">
        <f>Table13[[#This Row],[budget]]-Table13[[#This Row],[gross]]</f>
        <v>28169943</v>
      </c>
      <c r="I740">
        <v>448</v>
      </c>
      <c r="J740">
        <f>0.00001*Table13[[#This Row],[budget]]</f>
        <v>650</v>
      </c>
      <c r="K740" s="1">
        <f>0</f>
        <v>0</v>
      </c>
    </row>
    <row r="741" spans="1:11" x14ac:dyDescent="0.3">
      <c r="A741">
        <v>36279230</v>
      </c>
      <c r="B741" t="s">
        <v>4078</v>
      </c>
      <c r="C741">
        <v>42144</v>
      </c>
      <c r="D741">
        <v>213</v>
      </c>
      <c r="E741" t="s">
        <v>37</v>
      </c>
      <c r="F741">
        <v>60000000</v>
      </c>
      <c r="G741">
        <v>6.1</v>
      </c>
      <c r="H741">
        <f>Table13[[#This Row],[budget]]-Table13[[#This Row],[gross]]</f>
        <v>23720770</v>
      </c>
      <c r="I741">
        <v>690</v>
      </c>
      <c r="J741">
        <f>0.00001*Table13[[#This Row],[budget]]</f>
        <v>600</v>
      </c>
      <c r="K741" s="1">
        <f>0</f>
        <v>0</v>
      </c>
    </row>
    <row r="742" spans="1:11" x14ac:dyDescent="0.3">
      <c r="A742">
        <v>42194060</v>
      </c>
      <c r="B742" t="s">
        <v>4083</v>
      </c>
      <c r="C742">
        <v>41259</v>
      </c>
      <c r="D742">
        <v>72</v>
      </c>
      <c r="E742" t="s">
        <v>37</v>
      </c>
      <c r="F742">
        <v>70000000</v>
      </c>
      <c r="G742">
        <v>6.1</v>
      </c>
      <c r="H742">
        <f>Table13[[#This Row],[budget]]-Table13[[#This Row],[gross]]</f>
        <v>27805940</v>
      </c>
      <c r="I742">
        <v>0</v>
      </c>
      <c r="J742">
        <f>0.00001*Table13[[#This Row],[budget]]</f>
        <v>700.00000000000011</v>
      </c>
      <c r="K742" s="1">
        <f>0</f>
        <v>0</v>
      </c>
    </row>
    <row r="743" spans="1:11" x14ac:dyDescent="0.3">
      <c r="A743">
        <v>43119879</v>
      </c>
      <c r="B743" t="s">
        <v>4087</v>
      </c>
      <c r="C743">
        <v>58450</v>
      </c>
      <c r="D743">
        <v>842</v>
      </c>
      <c r="E743" t="s">
        <v>37</v>
      </c>
      <c r="F743">
        <v>60000000</v>
      </c>
      <c r="G743">
        <v>6.4</v>
      </c>
      <c r="H743">
        <f>Table13[[#This Row],[budget]]-Table13[[#This Row],[gross]]</f>
        <v>16880121</v>
      </c>
      <c r="I743">
        <v>0</v>
      </c>
      <c r="J743">
        <f>0.00001*Table13[[#This Row],[budget]]</f>
        <v>600</v>
      </c>
      <c r="K743" s="1">
        <f>0</f>
        <v>0</v>
      </c>
    </row>
    <row r="744" spans="1:11" x14ac:dyDescent="0.3">
      <c r="A744">
        <v>35096190</v>
      </c>
      <c r="B744" t="s">
        <v>4093</v>
      </c>
      <c r="C744">
        <v>76560</v>
      </c>
      <c r="D744">
        <v>322</v>
      </c>
      <c r="E744" t="s">
        <v>37</v>
      </c>
      <c r="F744">
        <v>60000000</v>
      </c>
      <c r="G744">
        <v>6.3</v>
      </c>
      <c r="H744">
        <f>Table13[[#This Row],[budget]]-Table13[[#This Row],[gross]]</f>
        <v>24903810</v>
      </c>
      <c r="I744">
        <v>0</v>
      </c>
      <c r="J744">
        <f>0.00001*Table13[[#This Row],[budget]]</f>
        <v>600</v>
      </c>
      <c r="K744" s="1">
        <f>0</f>
        <v>0</v>
      </c>
    </row>
    <row r="745" spans="1:11" x14ac:dyDescent="0.3">
      <c r="A745">
        <v>43290977</v>
      </c>
      <c r="B745" t="s">
        <v>4099</v>
      </c>
      <c r="C745">
        <v>75201</v>
      </c>
      <c r="D745">
        <v>256</v>
      </c>
      <c r="E745" t="s">
        <v>37</v>
      </c>
      <c r="F745">
        <v>80000000</v>
      </c>
      <c r="G745">
        <v>6.6</v>
      </c>
      <c r="H745">
        <f>Table13[[#This Row],[budget]]-Table13[[#This Row],[gross]]</f>
        <v>36709023</v>
      </c>
      <c r="I745">
        <v>0</v>
      </c>
      <c r="J745">
        <f>0.00001*Table13[[#This Row],[budget]]</f>
        <v>800.00000000000011</v>
      </c>
      <c r="K745" s="1">
        <f>0</f>
        <v>0</v>
      </c>
    </row>
    <row r="746" spans="1:11" x14ac:dyDescent="0.3">
      <c r="A746">
        <v>33927476</v>
      </c>
      <c r="B746" t="s">
        <v>4105</v>
      </c>
      <c r="C746">
        <v>19176</v>
      </c>
      <c r="D746">
        <v>165</v>
      </c>
      <c r="E746" t="s">
        <v>37</v>
      </c>
      <c r="F746">
        <v>40000000</v>
      </c>
      <c r="G746">
        <v>5.7</v>
      </c>
      <c r="H746">
        <f>Table13[[#This Row],[budget]]-Table13[[#This Row],[gross]]</f>
        <v>6072524</v>
      </c>
      <c r="I746">
        <v>956</v>
      </c>
      <c r="J746">
        <f>0.00001*Table13[[#This Row],[budget]]</f>
        <v>400.00000000000006</v>
      </c>
      <c r="K746" s="1">
        <f>0</f>
        <v>0</v>
      </c>
    </row>
    <row r="747" spans="1:11" x14ac:dyDescent="0.3">
      <c r="A747">
        <v>32122249</v>
      </c>
      <c r="B747" t="s">
        <v>4110</v>
      </c>
      <c r="C747">
        <v>69319</v>
      </c>
      <c r="D747">
        <v>138</v>
      </c>
      <c r="E747" t="s">
        <v>37</v>
      </c>
      <c r="F747">
        <v>60000000</v>
      </c>
      <c r="G747">
        <v>5.9</v>
      </c>
      <c r="H747">
        <f>Table13[[#This Row],[budget]]-Table13[[#This Row],[gross]]</f>
        <v>27877751</v>
      </c>
      <c r="I747">
        <v>846</v>
      </c>
      <c r="J747">
        <f>0.00001*Table13[[#This Row],[budget]]</f>
        <v>600</v>
      </c>
      <c r="K747" s="1">
        <f>0</f>
        <v>0</v>
      </c>
    </row>
    <row r="748" spans="1:11" x14ac:dyDescent="0.3">
      <c r="A748">
        <v>40076438</v>
      </c>
      <c r="B748" t="s">
        <v>4114</v>
      </c>
      <c r="C748">
        <v>73368</v>
      </c>
      <c r="D748">
        <v>248</v>
      </c>
      <c r="E748" t="s">
        <v>37</v>
      </c>
      <c r="F748">
        <v>60000000</v>
      </c>
      <c r="G748">
        <v>6</v>
      </c>
      <c r="H748">
        <f>Table13[[#This Row],[budget]]-Table13[[#This Row],[gross]]</f>
        <v>19923562</v>
      </c>
      <c r="I748">
        <v>0</v>
      </c>
      <c r="J748">
        <f>0.00001*Table13[[#This Row],[budget]]</f>
        <v>600</v>
      </c>
      <c r="K748" s="1">
        <f>0</f>
        <v>0</v>
      </c>
    </row>
    <row r="749" spans="1:11" x14ac:dyDescent="0.3">
      <c r="A749">
        <v>32940507</v>
      </c>
      <c r="B749" t="s">
        <v>4118</v>
      </c>
      <c r="C749">
        <v>54314</v>
      </c>
      <c r="D749">
        <v>127</v>
      </c>
      <c r="E749" t="s">
        <v>37</v>
      </c>
      <c r="F749">
        <v>60000000</v>
      </c>
      <c r="G749">
        <v>6.1</v>
      </c>
      <c r="H749">
        <f>Table13[[#This Row],[budget]]-Table13[[#This Row],[gross]]</f>
        <v>27059493</v>
      </c>
      <c r="I749">
        <v>0</v>
      </c>
      <c r="J749">
        <f>0.00001*Table13[[#This Row],[budget]]</f>
        <v>600</v>
      </c>
      <c r="K749" s="1">
        <f>0</f>
        <v>0</v>
      </c>
    </row>
    <row r="750" spans="1:11" x14ac:dyDescent="0.3">
      <c r="A750">
        <v>31670931</v>
      </c>
      <c r="B750" t="s">
        <v>4123</v>
      </c>
      <c r="C750">
        <v>44099</v>
      </c>
      <c r="D750">
        <v>143</v>
      </c>
      <c r="E750" t="s">
        <v>37</v>
      </c>
      <c r="F750">
        <v>60000000</v>
      </c>
      <c r="G750">
        <v>6.7</v>
      </c>
      <c r="H750">
        <f>Table13[[#This Row],[budget]]-Table13[[#This Row],[gross]]</f>
        <v>28329069</v>
      </c>
      <c r="I750">
        <v>0</v>
      </c>
      <c r="J750">
        <f>0.00001*Table13[[#This Row],[budget]]</f>
        <v>600</v>
      </c>
      <c r="K750" s="1">
        <f>0</f>
        <v>0</v>
      </c>
    </row>
    <row r="751" spans="1:11" x14ac:dyDescent="0.3">
      <c r="A751">
        <v>30695227</v>
      </c>
      <c r="B751" t="s">
        <v>4127</v>
      </c>
      <c r="C751">
        <v>45296</v>
      </c>
      <c r="D751">
        <v>267</v>
      </c>
      <c r="E751" t="s">
        <v>37</v>
      </c>
      <c r="F751">
        <v>60000000</v>
      </c>
      <c r="G751">
        <v>6.7</v>
      </c>
      <c r="H751">
        <f>Table13[[#This Row],[budget]]-Table13[[#This Row],[gross]]</f>
        <v>29304773</v>
      </c>
      <c r="I751">
        <v>0</v>
      </c>
      <c r="J751">
        <f>0.00001*Table13[[#This Row],[budget]]</f>
        <v>600</v>
      </c>
      <c r="K751" s="1">
        <f>0</f>
        <v>0</v>
      </c>
    </row>
    <row r="752" spans="1:11" x14ac:dyDescent="0.3">
      <c r="A752">
        <v>32522352</v>
      </c>
      <c r="B752" t="s">
        <v>4131</v>
      </c>
      <c r="C752">
        <v>207287</v>
      </c>
      <c r="D752">
        <v>822</v>
      </c>
      <c r="E752" t="s">
        <v>37</v>
      </c>
      <c r="F752">
        <v>60000000</v>
      </c>
      <c r="G752">
        <v>7.9</v>
      </c>
      <c r="H752">
        <f>Table13[[#This Row],[budget]]-Table13[[#This Row],[gross]]</f>
        <v>27477648</v>
      </c>
      <c r="I752">
        <v>15000</v>
      </c>
      <c r="J752">
        <f>0.00001*Table13[[#This Row],[budget]]</f>
        <v>600</v>
      </c>
      <c r="K752" s="1">
        <f>0</f>
        <v>0</v>
      </c>
    </row>
    <row r="753" spans="1:11" x14ac:dyDescent="0.3">
      <c r="A753">
        <v>26082914</v>
      </c>
      <c r="B753" t="s">
        <v>4136</v>
      </c>
      <c r="C753">
        <v>51349</v>
      </c>
      <c r="D753">
        <v>213</v>
      </c>
      <c r="E753" t="s">
        <v>37</v>
      </c>
      <c r="F753">
        <v>87000000</v>
      </c>
      <c r="G753">
        <v>4.3</v>
      </c>
      <c r="H753">
        <f>Table13[[#This Row],[budget]]-Table13[[#This Row],[gross]]</f>
        <v>60917086</v>
      </c>
      <c r="I753">
        <v>0</v>
      </c>
      <c r="J753">
        <f>0.00001*Table13[[#This Row],[budget]]</f>
        <v>870.00000000000011</v>
      </c>
      <c r="K753" s="1">
        <f>0</f>
        <v>0</v>
      </c>
    </row>
    <row r="754" spans="1:11" x14ac:dyDescent="0.3">
      <c r="A754">
        <v>29136626</v>
      </c>
      <c r="B754" t="s">
        <v>4144</v>
      </c>
      <c r="C754">
        <v>97089</v>
      </c>
      <c r="D754">
        <v>233</v>
      </c>
      <c r="E754" t="s">
        <v>37</v>
      </c>
      <c r="F754">
        <v>60000000</v>
      </c>
      <c r="G754">
        <v>5.7</v>
      </c>
      <c r="H754">
        <f>Table13[[#This Row],[budget]]-Table13[[#This Row],[gross]]</f>
        <v>30863374</v>
      </c>
      <c r="I754">
        <v>20000</v>
      </c>
      <c r="J754">
        <f>0.00001*Table13[[#This Row],[budget]]</f>
        <v>600</v>
      </c>
      <c r="K754" s="1">
        <f>0</f>
        <v>0</v>
      </c>
    </row>
    <row r="755" spans="1:11" x14ac:dyDescent="0.3">
      <c r="A755">
        <v>26288320</v>
      </c>
      <c r="B755" t="s">
        <v>4151</v>
      </c>
      <c r="C755">
        <v>36144</v>
      </c>
      <c r="D755">
        <v>91</v>
      </c>
      <c r="E755" t="s">
        <v>37</v>
      </c>
      <c r="F755">
        <v>60000000</v>
      </c>
      <c r="G755">
        <v>6.7</v>
      </c>
      <c r="H755">
        <f>Table13[[#This Row],[budget]]-Table13[[#This Row],[gross]]</f>
        <v>33711680</v>
      </c>
      <c r="I755">
        <v>880</v>
      </c>
      <c r="J755">
        <f>0.00001*Table13[[#This Row],[budget]]</f>
        <v>600</v>
      </c>
      <c r="K755" s="1">
        <f>0</f>
        <v>0</v>
      </c>
    </row>
    <row r="756" spans="1:11" x14ac:dyDescent="0.3">
      <c r="A756">
        <v>26616590</v>
      </c>
      <c r="B756" t="s">
        <v>4156</v>
      </c>
      <c r="C756">
        <v>120416</v>
      </c>
      <c r="D756">
        <v>857</v>
      </c>
      <c r="E756" t="s">
        <v>37</v>
      </c>
      <c r="F756">
        <v>60000000</v>
      </c>
      <c r="G756">
        <v>6.7</v>
      </c>
      <c r="H756">
        <f>Table13[[#This Row],[budget]]-Table13[[#This Row],[gross]]</f>
        <v>33383410</v>
      </c>
      <c r="I756">
        <v>10000</v>
      </c>
      <c r="J756">
        <f>0.00001*Table13[[#This Row],[budget]]</f>
        <v>600</v>
      </c>
      <c r="K756" s="1">
        <f>0</f>
        <v>0</v>
      </c>
    </row>
    <row r="757" spans="1:11" x14ac:dyDescent="0.3">
      <c r="A757">
        <v>623279547</v>
      </c>
      <c r="B757" t="s">
        <v>149</v>
      </c>
      <c r="C757">
        <v>995415</v>
      </c>
      <c r="D757">
        <v>1722</v>
      </c>
      <c r="E757" t="s">
        <v>37</v>
      </c>
      <c r="F757">
        <v>220000000</v>
      </c>
      <c r="G757">
        <v>8.1</v>
      </c>
      <c r="H757">
        <f>Table13[[#This Row],[budget]]-Table13[[#This Row],[gross]]</f>
        <v>-403279547</v>
      </c>
      <c r="I757">
        <v>123000</v>
      </c>
      <c r="J757">
        <f>0.00001*Table13[[#This Row],[budget]]</f>
        <v>2200</v>
      </c>
      <c r="K757" s="1">
        <f>0</f>
        <v>0</v>
      </c>
    </row>
    <row r="758" spans="1:11" x14ac:dyDescent="0.3">
      <c r="A758">
        <v>30063805</v>
      </c>
      <c r="B758" t="s">
        <v>4161</v>
      </c>
      <c r="C758">
        <v>31788</v>
      </c>
      <c r="D758">
        <v>243</v>
      </c>
      <c r="E758" t="s">
        <v>37</v>
      </c>
      <c r="F758">
        <v>60000000</v>
      </c>
      <c r="G758">
        <v>6.1</v>
      </c>
      <c r="H758">
        <f>Table13[[#This Row],[budget]]-Table13[[#This Row],[gross]]</f>
        <v>29936195</v>
      </c>
      <c r="I758">
        <v>0</v>
      </c>
      <c r="J758">
        <f>0.00001*Table13[[#This Row],[budget]]</f>
        <v>600</v>
      </c>
      <c r="K758" s="1">
        <f>0</f>
        <v>0</v>
      </c>
    </row>
    <row r="759" spans="1:11" x14ac:dyDescent="0.3">
      <c r="A759">
        <v>22518325</v>
      </c>
      <c r="B759" t="s">
        <v>4165</v>
      </c>
      <c r="C759">
        <v>63363</v>
      </c>
      <c r="D759">
        <v>644</v>
      </c>
      <c r="E759" t="s">
        <v>37</v>
      </c>
      <c r="F759">
        <v>50000000</v>
      </c>
      <c r="G759">
        <v>5.6</v>
      </c>
      <c r="H759">
        <f>Table13[[#This Row],[budget]]-Table13[[#This Row],[gross]]</f>
        <v>27481675</v>
      </c>
      <c r="I759">
        <v>0</v>
      </c>
      <c r="J759">
        <f>0.00001*Table13[[#This Row],[budget]]</f>
        <v>500.00000000000006</v>
      </c>
      <c r="K759" s="1">
        <f>0</f>
        <v>0</v>
      </c>
    </row>
    <row r="760" spans="1:11" x14ac:dyDescent="0.3">
      <c r="A760">
        <v>13082288</v>
      </c>
      <c r="B760" t="s">
        <v>4170</v>
      </c>
      <c r="C760">
        <v>35565</v>
      </c>
      <c r="D760">
        <v>247</v>
      </c>
      <c r="E760" t="s">
        <v>37</v>
      </c>
      <c r="F760">
        <v>60000000</v>
      </c>
      <c r="G760">
        <v>6.6</v>
      </c>
      <c r="H760">
        <f>Table13[[#This Row],[budget]]-Table13[[#This Row],[gross]]</f>
        <v>46917712</v>
      </c>
      <c r="I760">
        <v>2000</v>
      </c>
      <c r="J760">
        <f>0.00001*Table13[[#This Row],[budget]]</f>
        <v>600</v>
      </c>
      <c r="K760" s="1">
        <f>0</f>
        <v>0</v>
      </c>
    </row>
    <row r="761" spans="1:11" x14ac:dyDescent="0.3">
      <c r="A761">
        <v>18208078</v>
      </c>
      <c r="B761" t="s">
        <v>4175</v>
      </c>
      <c r="C761">
        <v>57100</v>
      </c>
      <c r="D761">
        <v>281</v>
      </c>
      <c r="E761" t="s">
        <v>37</v>
      </c>
      <c r="F761">
        <v>60000000</v>
      </c>
      <c r="G761">
        <v>6.9</v>
      </c>
      <c r="H761">
        <f>Table13[[#This Row],[budget]]-Table13[[#This Row],[gross]]</f>
        <v>41791922</v>
      </c>
      <c r="I761">
        <v>0</v>
      </c>
      <c r="J761">
        <f>0.00001*Table13[[#This Row],[budget]]</f>
        <v>600</v>
      </c>
      <c r="K761" s="1">
        <f>0</f>
        <v>0</v>
      </c>
    </row>
    <row r="762" spans="1:11" x14ac:dyDescent="0.3">
      <c r="A762">
        <v>14218868</v>
      </c>
      <c r="B762" t="s">
        <v>4182</v>
      </c>
      <c r="C762">
        <v>14596</v>
      </c>
      <c r="D762">
        <v>282</v>
      </c>
      <c r="E762" t="s">
        <v>37</v>
      </c>
      <c r="F762">
        <v>65000000</v>
      </c>
      <c r="G762">
        <v>4.8</v>
      </c>
      <c r="H762">
        <f>Table13[[#This Row],[budget]]-Table13[[#This Row],[gross]]</f>
        <v>50781132</v>
      </c>
      <c r="I762">
        <v>589</v>
      </c>
      <c r="J762">
        <f>0.00001*Table13[[#This Row],[budget]]</f>
        <v>650</v>
      </c>
      <c r="K762" s="1">
        <f>0</f>
        <v>0</v>
      </c>
    </row>
    <row r="763" spans="1:11" x14ac:dyDescent="0.3">
      <c r="A763">
        <v>22451</v>
      </c>
      <c r="B763" t="s">
        <v>4189</v>
      </c>
      <c r="C763">
        <v>41288</v>
      </c>
      <c r="D763">
        <v>126</v>
      </c>
      <c r="E763" t="s">
        <v>37</v>
      </c>
      <c r="F763">
        <v>60000000</v>
      </c>
      <c r="G763">
        <v>6.2</v>
      </c>
      <c r="H763">
        <f>Table13[[#This Row],[budget]]-Table13[[#This Row],[gross]]</f>
        <v>59977549</v>
      </c>
      <c r="I763">
        <v>17000</v>
      </c>
      <c r="J763">
        <f>0.00001*Table13[[#This Row],[budget]]</f>
        <v>600</v>
      </c>
      <c r="K763" s="1">
        <f>0</f>
        <v>0</v>
      </c>
    </row>
    <row r="764" spans="1:11" x14ac:dyDescent="0.3">
      <c r="A764">
        <v>31165421</v>
      </c>
      <c r="B764" t="s">
        <v>4196</v>
      </c>
      <c r="C764">
        <v>107028</v>
      </c>
      <c r="D764">
        <v>457</v>
      </c>
      <c r="E764" t="s">
        <v>37</v>
      </c>
      <c r="F764">
        <v>60000000</v>
      </c>
      <c r="G764">
        <v>6</v>
      </c>
      <c r="H764">
        <f>Table13[[#This Row],[budget]]-Table13[[#This Row],[gross]]</f>
        <v>28834579</v>
      </c>
      <c r="I764">
        <v>44000</v>
      </c>
      <c r="J764">
        <f>0.00001*Table13[[#This Row],[budget]]</f>
        <v>600</v>
      </c>
      <c r="K764" s="1">
        <f>0</f>
        <v>0</v>
      </c>
    </row>
    <row r="765" spans="1:11" x14ac:dyDescent="0.3">
      <c r="A765">
        <v>11802056</v>
      </c>
      <c r="B765" t="s">
        <v>4201</v>
      </c>
      <c r="C765">
        <v>31640</v>
      </c>
      <c r="D765">
        <v>109</v>
      </c>
      <c r="E765" t="s">
        <v>37</v>
      </c>
      <c r="F765">
        <v>60000000</v>
      </c>
      <c r="G765">
        <v>4.9000000000000004</v>
      </c>
      <c r="H765">
        <f>Table13[[#This Row],[budget]]-Table13[[#This Row],[gross]]</f>
        <v>48197944</v>
      </c>
      <c r="I765">
        <v>791</v>
      </c>
      <c r="J765">
        <f>0.00001*Table13[[#This Row],[budget]]</f>
        <v>600</v>
      </c>
      <c r="K765" s="1">
        <f>0</f>
        <v>0</v>
      </c>
    </row>
    <row r="766" spans="1:11" x14ac:dyDescent="0.3">
      <c r="A766">
        <v>25472967</v>
      </c>
      <c r="B766" t="s">
        <v>4208</v>
      </c>
      <c r="C766">
        <v>44966</v>
      </c>
      <c r="D766">
        <v>411</v>
      </c>
      <c r="E766" t="s">
        <v>37</v>
      </c>
      <c r="F766">
        <v>30000000</v>
      </c>
      <c r="G766">
        <v>5.6</v>
      </c>
      <c r="H766">
        <f>Table13[[#This Row],[budget]]-Table13[[#This Row],[gross]]</f>
        <v>4527033</v>
      </c>
      <c r="I766">
        <v>0</v>
      </c>
      <c r="J766">
        <f>0.00001*Table13[[#This Row],[budget]]</f>
        <v>300</v>
      </c>
      <c r="K766" s="1">
        <f>0</f>
        <v>0</v>
      </c>
    </row>
    <row r="767" spans="1:11" x14ac:dyDescent="0.3">
      <c r="A767">
        <v>22362500</v>
      </c>
      <c r="B767" t="s">
        <v>4212</v>
      </c>
      <c r="C767">
        <v>35599</v>
      </c>
      <c r="D767">
        <v>195</v>
      </c>
      <c r="E767" t="s">
        <v>37</v>
      </c>
      <c r="F767">
        <v>55000000</v>
      </c>
      <c r="G767">
        <v>6.1</v>
      </c>
      <c r="H767">
        <f>Table13[[#This Row],[budget]]-Table13[[#This Row],[gross]]</f>
        <v>32637500</v>
      </c>
      <c r="I767">
        <v>641</v>
      </c>
      <c r="J767">
        <f>0.00001*Table13[[#This Row],[budget]]</f>
        <v>550</v>
      </c>
      <c r="K767" s="1">
        <f>0</f>
        <v>0</v>
      </c>
    </row>
    <row r="768" spans="1:11" x14ac:dyDescent="0.3">
      <c r="A768">
        <v>17281832</v>
      </c>
      <c r="B768" t="s">
        <v>4216</v>
      </c>
      <c r="C768">
        <v>60232</v>
      </c>
      <c r="D768">
        <v>110</v>
      </c>
      <c r="E768" t="s">
        <v>37</v>
      </c>
      <c r="F768">
        <v>60000000</v>
      </c>
      <c r="G768">
        <v>6.1</v>
      </c>
      <c r="H768">
        <f>Table13[[#This Row],[budget]]-Table13[[#This Row],[gross]]</f>
        <v>42718168</v>
      </c>
      <c r="I768">
        <v>0</v>
      </c>
      <c r="J768">
        <f>0.00001*Table13[[#This Row],[budget]]</f>
        <v>600</v>
      </c>
      <c r="K768" s="1">
        <f>0</f>
        <v>0</v>
      </c>
    </row>
    <row r="769" spans="1:11" x14ac:dyDescent="0.3">
      <c r="A769">
        <v>19781879</v>
      </c>
      <c r="B769" t="s">
        <v>4220</v>
      </c>
      <c r="C769">
        <v>53864</v>
      </c>
      <c r="D769">
        <v>290</v>
      </c>
      <c r="E769" t="s">
        <v>37</v>
      </c>
      <c r="F769">
        <v>60000000</v>
      </c>
      <c r="G769">
        <v>4.8</v>
      </c>
      <c r="H769">
        <f>Table13[[#This Row],[budget]]-Table13[[#This Row],[gross]]</f>
        <v>40218121</v>
      </c>
      <c r="I769">
        <v>2000</v>
      </c>
      <c r="J769">
        <f>0.00001*Table13[[#This Row],[budget]]</f>
        <v>600</v>
      </c>
      <c r="K769" s="1">
        <f>0</f>
        <v>0</v>
      </c>
    </row>
    <row r="770" spans="1:11" x14ac:dyDescent="0.3">
      <c r="A770">
        <v>7605668</v>
      </c>
      <c r="B770" t="s">
        <v>4227</v>
      </c>
      <c r="C770">
        <v>47320</v>
      </c>
      <c r="D770">
        <v>188</v>
      </c>
      <c r="E770" t="s">
        <v>37</v>
      </c>
      <c r="F770">
        <v>60000000</v>
      </c>
      <c r="G770">
        <v>5.5</v>
      </c>
      <c r="H770">
        <f>Table13[[#This Row],[budget]]-Table13[[#This Row],[gross]]</f>
        <v>52394332</v>
      </c>
      <c r="I770">
        <v>12000</v>
      </c>
      <c r="J770">
        <f>0.00001*Table13[[#This Row],[budget]]</f>
        <v>600</v>
      </c>
      <c r="K770" s="1">
        <f>0</f>
        <v>0</v>
      </c>
    </row>
    <row r="771" spans="1:11" x14ac:dyDescent="0.3">
      <c r="A771">
        <v>4535117</v>
      </c>
      <c r="B771" t="s">
        <v>4233</v>
      </c>
      <c r="C771">
        <v>38398</v>
      </c>
      <c r="D771">
        <v>368</v>
      </c>
      <c r="E771" t="s">
        <v>37</v>
      </c>
      <c r="F771">
        <v>60000000</v>
      </c>
      <c r="G771">
        <v>3.8</v>
      </c>
      <c r="H771">
        <f>Table13[[#This Row],[budget]]-Table13[[#This Row],[gross]]</f>
        <v>55464883</v>
      </c>
      <c r="I771">
        <v>0</v>
      </c>
      <c r="J771">
        <f>0.00001*Table13[[#This Row],[budget]]</f>
        <v>600</v>
      </c>
      <c r="K771" s="1">
        <f>0</f>
        <v>0</v>
      </c>
    </row>
    <row r="772" spans="1:11" x14ac:dyDescent="0.3">
      <c r="A772">
        <v>4426297</v>
      </c>
      <c r="B772" t="s">
        <v>4237</v>
      </c>
      <c r="C772">
        <v>22570</v>
      </c>
      <c r="D772">
        <v>156</v>
      </c>
      <c r="E772" t="s">
        <v>37</v>
      </c>
      <c r="F772">
        <v>35000000</v>
      </c>
      <c r="G772">
        <v>6.5</v>
      </c>
      <c r="H772">
        <f>Table13[[#This Row],[budget]]-Table13[[#This Row],[gross]]</f>
        <v>30573703</v>
      </c>
      <c r="I772">
        <v>0</v>
      </c>
      <c r="J772">
        <f>0.00001*Table13[[#This Row],[budget]]</f>
        <v>350.00000000000006</v>
      </c>
      <c r="K772" s="1">
        <f>0</f>
        <v>0</v>
      </c>
    </row>
    <row r="773" spans="1:11" hidden="1" x14ac:dyDescent="0.3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">
      <c r="A774">
        <v>363024263</v>
      </c>
      <c r="B774" t="s">
        <v>4250</v>
      </c>
      <c r="C774">
        <v>479047</v>
      </c>
      <c r="D774">
        <v>1058</v>
      </c>
      <c r="E774" t="s">
        <v>37</v>
      </c>
      <c r="F774">
        <v>58000000</v>
      </c>
      <c r="G774">
        <v>8.1</v>
      </c>
      <c r="H774">
        <f>Table13[[#This Row],[budget]]-Table13[[#This Row],[gross]]</f>
        <v>-305024263</v>
      </c>
      <c r="I774">
        <v>117000</v>
      </c>
      <c r="J774">
        <f>0.00001*Table13[[#This Row],[budget]]</f>
        <v>580</v>
      </c>
      <c r="K774" s="1">
        <f>0</f>
        <v>0</v>
      </c>
    </row>
    <row r="775" spans="1:11" x14ac:dyDescent="0.3">
      <c r="A775">
        <v>12065985</v>
      </c>
      <c r="B775" t="s">
        <v>4256</v>
      </c>
      <c r="C775">
        <v>16260</v>
      </c>
      <c r="D775">
        <v>88</v>
      </c>
      <c r="E775" t="s">
        <v>37</v>
      </c>
      <c r="F775">
        <v>60000000</v>
      </c>
      <c r="G775">
        <v>4.9000000000000004</v>
      </c>
      <c r="H775">
        <f>Table13[[#This Row],[budget]]-Table13[[#This Row],[gross]]</f>
        <v>47934015</v>
      </c>
      <c r="I775">
        <v>296</v>
      </c>
      <c r="J775">
        <f>0.00001*Table13[[#This Row],[budget]]</f>
        <v>600</v>
      </c>
      <c r="K775" s="1">
        <f>0</f>
        <v>0</v>
      </c>
    </row>
    <row r="776" spans="1:11" x14ac:dyDescent="0.3">
      <c r="A776">
        <v>350123553</v>
      </c>
      <c r="B776" t="s">
        <v>4262</v>
      </c>
      <c r="C776">
        <v>325264</v>
      </c>
      <c r="D776">
        <v>916</v>
      </c>
      <c r="E776" t="s">
        <v>37</v>
      </c>
      <c r="F776">
        <v>58800000</v>
      </c>
      <c r="G776">
        <v>7.3</v>
      </c>
      <c r="H776">
        <f>Table13[[#This Row],[budget]]-Table13[[#This Row],[gross]]</f>
        <v>-291323553</v>
      </c>
      <c r="I776">
        <v>112000</v>
      </c>
      <c r="J776">
        <f>0.00001*Table13[[#This Row],[budget]]</f>
        <v>588</v>
      </c>
      <c r="K776" s="1">
        <f>0</f>
        <v>0</v>
      </c>
    </row>
    <row r="777" spans="1:11" x14ac:dyDescent="0.3">
      <c r="A777">
        <v>80021740</v>
      </c>
      <c r="B777" t="s">
        <v>4269</v>
      </c>
      <c r="C777">
        <v>47968</v>
      </c>
      <c r="D777">
        <v>154</v>
      </c>
      <c r="E777" t="s">
        <v>37</v>
      </c>
      <c r="F777">
        <v>58000000</v>
      </c>
      <c r="G777">
        <v>6.4</v>
      </c>
      <c r="H777">
        <f>Table13[[#This Row],[budget]]-Table13[[#This Row],[gross]]</f>
        <v>-22021740</v>
      </c>
      <c r="I777">
        <v>35000</v>
      </c>
      <c r="J777">
        <f>0.00001*Table13[[#This Row],[budget]]</f>
        <v>580</v>
      </c>
      <c r="K777" s="1">
        <f>0</f>
        <v>0</v>
      </c>
    </row>
    <row r="778" spans="1:11" x14ac:dyDescent="0.3">
      <c r="A778">
        <v>48291624</v>
      </c>
      <c r="B778" t="s">
        <v>4273</v>
      </c>
      <c r="C778">
        <v>82819</v>
      </c>
      <c r="D778">
        <v>263</v>
      </c>
      <c r="E778" t="s">
        <v>37</v>
      </c>
      <c r="F778">
        <v>58000000</v>
      </c>
      <c r="G778">
        <v>6.7</v>
      </c>
      <c r="H778">
        <f>Table13[[#This Row],[budget]]-Table13[[#This Row],[gross]]</f>
        <v>9708376</v>
      </c>
      <c r="I778">
        <v>0</v>
      </c>
      <c r="J778">
        <f>0.00001*Table13[[#This Row],[budget]]</f>
        <v>580</v>
      </c>
      <c r="K778" s="1">
        <f>0</f>
        <v>0</v>
      </c>
    </row>
    <row r="779" spans="1:11" x14ac:dyDescent="0.3">
      <c r="A779">
        <v>35231365</v>
      </c>
      <c r="B779" t="s">
        <v>4279</v>
      </c>
      <c r="C779">
        <v>15517</v>
      </c>
      <c r="D779">
        <v>85</v>
      </c>
      <c r="E779" t="s">
        <v>37</v>
      </c>
      <c r="F779">
        <v>60000000</v>
      </c>
      <c r="G779">
        <v>3.6</v>
      </c>
      <c r="H779">
        <f>Table13[[#This Row],[budget]]-Table13[[#This Row],[gross]]</f>
        <v>24768635</v>
      </c>
      <c r="I779">
        <v>500</v>
      </c>
      <c r="J779">
        <f>0.00001*Table13[[#This Row],[budget]]</f>
        <v>600</v>
      </c>
      <c r="K779" s="1">
        <f>0</f>
        <v>0</v>
      </c>
    </row>
    <row r="780" spans="1:11" x14ac:dyDescent="0.3">
      <c r="A780">
        <v>53715611</v>
      </c>
      <c r="B780" t="s">
        <v>4285</v>
      </c>
      <c r="C780">
        <v>92106</v>
      </c>
      <c r="D780">
        <v>171</v>
      </c>
      <c r="E780" t="s">
        <v>37</v>
      </c>
      <c r="F780">
        <v>63000000</v>
      </c>
      <c r="G780">
        <v>5.7</v>
      </c>
      <c r="H780">
        <f>Table13[[#This Row],[budget]]-Table13[[#This Row],[gross]]</f>
        <v>9284389</v>
      </c>
      <c r="I780">
        <v>2000</v>
      </c>
      <c r="J780">
        <f>0.00001*Table13[[#This Row],[budget]]</f>
        <v>630</v>
      </c>
      <c r="K780" s="1">
        <f>0</f>
        <v>0</v>
      </c>
    </row>
    <row r="781" spans="1:11" x14ac:dyDescent="0.3">
      <c r="A781">
        <v>31199215</v>
      </c>
      <c r="B781" t="s">
        <v>4292</v>
      </c>
      <c r="C781">
        <v>27664</v>
      </c>
      <c r="D781">
        <v>120</v>
      </c>
      <c r="E781" t="s">
        <v>37</v>
      </c>
      <c r="F781">
        <v>58000000</v>
      </c>
      <c r="G781">
        <v>6</v>
      </c>
      <c r="H781">
        <f>Table13[[#This Row],[budget]]-Table13[[#This Row],[gross]]</f>
        <v>26800785</v>
      </c>
      <c r="I781">
        <v>472</v>
      </c>
      <c r="J781">
        <f>0.00001*Table13[[#This Row],[budget]]</f>
        <v>580</v>
      </c>
      <c r="K781" s="1">
        <f>0</f>
        <v>0</v>
      </c>
    </row>
    <row r="782" spans="1:11" x14ac:dyDescent="0.3">
      <c r="A782">
        <v>29580087</v>
      </c>
      <c r="B782" t="s">
        <v>4298</v>
      </c>
      <c r="C782">
        <v>29523</v>
      </c>
      <c r="D782">
        <v>121</v>
      </c>
      <c r="E782" t="s">
        <v>37</v>
      </c>
      <c r="F782">
        <v>58000000</v>
      </c>
      <c r="G782">
        <v>4.7</v>
      </c>
      <c r="H782">
        <f>Table13[[#This Row],[budget]]-Table13[[#This Row],[gross]]</f>
        <v>28419913</v>
      </c>
      <c r="I782">
        <v>0</v>
      </c>
      <c r="J782">
        <f>0.00001*Table13[[#This Row],[budget]]</f>
        <v>580</v>
      </c>
      <c r="K782" s="1">
        <f>0</f>
        <v>0</v>
      </c>
    </row>
    <row r="783" spans="1:11" x14ac:dyDescent="0.3">
      <c r="A783">
        <v>44665963</v>
      </c>
      <c r="B783" t="s">
        <v>4303</v>
      </c>
      <c r="C783">
        <v>159931</v>
      </c>
      <c r="D783">
        <v>281</v>
      </c>
      <c r="E783" t="s">
        <v>37</v>
      </c>
      <c r="F783">
        <v>58000000</v>
      </c>
      <c r="G783">
        <v>6.3</v>
      </c>
      <c r="H783">
        <f>Table13[[#This Row],[budget]]-Table13[[#This Row],[gross]]</f>
        <v>13334037</v>
      </c>
      <c r="I783">
        <v>22000</v>
      </c>
      <c r="J783">
        <f>0.00001*Table13[[#This Row],[budget]]</f>
        <v>580</v>
      </c>
      <c r="K783" s="1">
        <f>0</f>
        <v>0</v>
      </c>
    </row>
    <row r="784" spans="1:11" x14ac:dyDescent="0.3">
      <c r="A784">
        <v>60128566</v>
      </c>
      <c r="B784" t="s">
        <v>4307</v>
      </c>
      <c r="C784">
        <v>131447</v>
      </c>
      <c r="D784">
        <v>410</v>
      </c>
      <c r="E784" t="s">
        <v>37</v>
      </c>
      <c r="F784">
        <v>60000000</v>
      </c>
      <c r="G784">
        <v>5.9</v>
      </c>
      <c r="H784">
        <f>Table13[[#This Row],[budget]]-Table13[[#This Row],[gross]]</f>
        <v>-128566</v>
      </c>
      <c r="I784">
        <v>19000</v>
      </c>
      <c r="J784">
        <f>0.00001*Table13[[#This Row],[budget]]</f>
        <v>600</v>
      </c>
      <c r="K784" s="1">
        <f>0</f>
        <v>0</v>
      </c>
    </row>
    <row r="785" spans="1:11" x14ac:dyDescent="0.3">
      <c r="A785">
        <v>49875589</v>
      </c>
      <c r="B785" t="s">
        <v>4313</v>
      </c>
      <c r="C785">
        <v>28807</v>
      </c>
      <c r="D785">
        <v>273</v>
      </c>
      <c r="E785" t="s">
        <v>37</v>
      </c>
      <c r="F785">
        <v>58000000</v>
      </c>
      <c r="G785">
        <v>5.9</v>
      </c>
      <c r="H785">
        <f>Table13[[#This Row],[budget]]-Table13[[#This Row],[gross]]</f>
        <v>8124411</v>
      </c>
      <c r="I785">
        <v>0</v>
      </c>
      <c r="J785">
        <f>0.00001*Table13[[#This Row],[budget]]</f>
        <v>580</v>
      </c>
      <c r="K785" s="1">
        <f>0</f>
        <v>0</v>
      </c>
    </row>
    <row r="786" spans="1:11" x14ac:dyDescent="0.3">
      <c r="A786">
        <v>60984028</v>
      </c>
      <c r="B786" t="s">
        <v>4318</v>
      </c>
      <c r="C786">
        <v>259519</v>
      </c>
      <c r="D786">
        <v>431</v>
      </c>
      <c r="E786" t="s">
        <v>37</v>
      </c>
      <c r="F786">
        <v>57000000</v>
      </c>
      <c r="G786">
        <v>7.5</v>
      </c>
      <c r="H786">
        <f>Table13[[#This Row],[budget]]-Table13[[#This Row],[gross]]</f>
        <v>-3984028</v>
      </c>
      <c r="I786">
        <v>11000</v>
      </c>
      <c r="J786">
        <f>0.00001*Table13[[#This Row],[budget]]</f>
        <v>570</v>
      </c>
      <c r="K786" s="1">
        <f>0</f>
        <v>0</v>
      </c>
    </row>
    <row r="787" spans="1:11" x14ac:dyDescent="0.3">
      <c r="A787">
        <v>36931089</v>
      </c>
      <c r="B787" t="s">
        <v>4323</v>
      </c>
      <c r="C787">
        <v>70681</v>
      </c>
      <c r="D787">
        <v>198</v>
      </c>
      <c r="E787" t="s">
        <v>37</v>
      </c>
      <c r="F787">
        <v>70000000</v>
      </c>
      <c r="G787">
        <v>5.6</v>
      </c>
      <c r="H787">
        <f>Table13[[#This Row],[budget]]-Table13[[#This Row],[gross]]</f>
        <v>33068911</v>
      </c>
      <c r="I787">
        <v>12000</v>
      </c>
      <c r="J787">
        <f>0.00001*Table13[[#This Row],[budget]]</f>
        <v>700.00000000000011</v>
      </c>
      <c r="K787" s="1">
        <f>0</f>
        <v>0</v>
      </c>
    </row>
    <row r="788" spans="1:11" x14ac:dyDescent="0.3">
      <c r="A788">
        <v>51317350</v>
      </c>
      <c r="B788" t="s">
        <v>4327</v>
      </c>
      <c r="C788">
        <v>78343</v>
      </c>
      <c r="D788">
        <v>139</v>
      </c>
      <c r="E788" t="s">
        <v>37</v>
      </c>
      <c r="F788">
        <v>57000000</v>
      </c>
      <c r="G788">
        <v>6.4</v>
      </c>
      <c r="H788">
        <f>Table13[[#This Row],[budget]]-Table13[[#This Row],[gross]]</f>
        <v>5682650</v>
      </c>
      <c r="I788">
        <v>0</v>
      </c>
      <c r="J788">
        <f>0.00001*Table13[[#This Row],[budget]]</f>
        <v>570</v>
      </c>
      <c r="K788" s="1">
        <f>0</f>
        <v>0</v>
      </c>
    </row>
    <row r="789" spans="1:11" x14ac:dyDescent="0.3">
      <c r="A789">
        <v>28328132</v>
      </c>
      <c r="B789" t="s">
        <v>4332</v>
      </c>
      <c r="C789">
        <v>38298</v>
      </c>
      <c r="D789">
        <v>147</v>
      </c>
      <c r="E789" t="s">
        <v>37</v>
      </c>
      <c r="F789">
        <v>58000000</v>
      </c>
      <c r="G789">
        <v>6.3</v>
      </c>
      <c r="H789">
        <f>Table13[[#This Row],[budget]]-Table13[[#This Row],[gross]]</f>
        <v>29671868</v>
      </c>
      <c r="I789">
        <v>782</v>
      </c>
      <c r="J789">
        <f>0.00001*Table13[[#This Row],[budget]]</f>
        <v>580</v>
      </c>
      <c r="K789" s="1">
        <f>0</f>
        <v>0</v>
      </c>
    </row>
    <row r="790" spans="1:11" x14ac:dyDescent="0.3">
      <c r="A790">
        <v>51774002</v>
      </c>
      <c r="B790" t="s">
        <v>4338</v>
      </c>
      <c r="C790">
        <v>87745</v>
      </c>
      <c r="D790">
        <v>331</v>
      </c>
      <c r="E790" t="s">
        <v>37</v>
      </c>
      <c r="F790">
        <v>57000000</v>
      </c>
      <c r="G790">
        <v>4.3</v>
      </c>
      <c r="H790">
        <f>Table13[[#This Row],[budget]]-Table13[[#This Row],[gross]]</f>
        <v>5225998</v>
      </c>
      <c r="I790">
        <v>18000</v>
      </c>
      <c r="J790">
        <f>0.00001*Table13[[#This Row],[budget]]</f>
        <v>570</v>
      </c>
      <c r="K790" s="1">
        <f>0</f>
        <v>0</v>
      </c>
    </row>
    <row r="791" spans="1:11" x14ac:dyDescent="0.3">
      <c r="A791">
        <v>25528495</v>
      </c>
      <c r="B791" t="s">
        <v>4345</v>
      </c>
      <c r="C791">
        <v>28099</v>
      </c>
      <c r="D791">
        <v>220</v>
      </c>
      <c r="E791" t="s">
        <v>37</v>
      </c>
      <c r="F791">
        <v>57000000</v>
      </c>
      <c r="G791">
        <v>5.9</v>
      </c>
      <c r="H791">
        <f>Table13[[#This Row],[budget]]-Table13[[#This Row],[gross]]</f>
        <v>31471505</v>
      </c>
      <c r="I791">
        <v>0</v>
      </c>
      <c r="J791">
        <f>0.00001*Table13[[#This Row],[budget]]</f>
        <v>570</v>
      </c>
      <c r="K791" s="1">
        <f>0</f>
        <v>0</v>
      </c>
    </row>
    <row r="792" spans="1:11" x14ac:dyDescent="0.3">
      <c r="A792">
        <v>113006880</v>
      </c>
      <c r="B792" t="s">
        <v>4352</v>
      </c>
      <c r="C792">
        <v>66308</v>
      </c>
      <c r="D792">
        <v>225</v>
      </c>
      <c r="E792" t="s">
        <v>37</v>
      </c>
      <c r="F792">
        <v>56000000</v>
      </c>
      <c r="G792">
        <v>5.5</v>
      </c>
      <c r="H792">
        <f>Table13[[#This Row],[budget]]-Table13[[#This Row],[gross]]</f>
        <v>-57006880</v>
      </c>
      <c r="I792">
        <v>0</v>
      </c>
      <c r="J792">
        <f>0.00001*Table13[[#This Row],[budget]]</f>
        <v>560</v>
      </c>
      <c r="K792" s="1">
        <f>0</f>
        <v>0</v>
      </c>
    </row>
    <row r="793" spans="1:11" x14ac:dyDescent="0.3">
      <c r="A793">
        <v>45860039</v>
      </c>
      <c r="B793" t="s">
        <v>4358</v>
      </c>
      <c r="C793">
        <v>53118</v>
      </c>
      <c r="D793">
        <v>221</v>
      </c>
      <c r="E793" t="s">
        <v>37</v>
      </c>
      <c r="F793">
        <v>56000000</v>
      </c>
      <c r="G793">
        <v>6.2</v>
      </c>
      <c r="H793">
        <f>Table13[[#This Row],[budget]]-Table13[[#This Row],[gross]]</f>
        <v>10139961</v>
      </c>
      <c r="I793">
        <v>0</v>
      </c>
      <c r="J793">
        <f>0.00001*Table13[[#This Row],[budget]]</f>
        <v>560</v>
      </c>
      <c r="K793" s="1">
        <f>0</f>
        <v>0</v>
      </c>
    </row>
    <row r="794" spans="1:11" x14ac:dyDescent="0.3">
      <c r="A794">
        <v>329691196</v>
      </c>
      <c r="B794" t="s">
        <v>4363</v>
      </c>
      <c r="C794">
        <v>1251222</v>
      </c>
      <c r="D794">
        <v>1398</v>
      </c>
      <c r="E794" t="s">
        <v>37</v>
      </c>
      <c r="F794">
        <v>55000000</v>
      </c>
      <c r="G794">
        <v>8.8000000000000007</v>
      </c>
      <c r="H794">
        <f>Table13[[#This Row],[budget]]-Table13[[#This Row],[gross]]</f>
        <v>-274691196</v>
      </c>
      <c r="I794">
        <v>59000</v>
      </c>
      <c r="J794">
        <f>0.00001*Table13[[#This Row],[budget]]</f>
        <v>550</v>
      </c>
      <c r="K794" s="1">
        <f>0</f>
        <v>0</v>
      </c>
    </row>
    <row r="795" spans="1:11" x14ac:dyDescent="0.3">
      <c r="A795">
        <v>217326336</v>
      </c>
      <c r="B795" t="s">
        <v>4368</v>
      </c>
      <c r="C795">
        <v>57276</v>
      </c>
      <c r="D795">
        <v>146</v>
      </c>
      <c r="E795" t="s">
        <v>37</v>
      </c>
      <c r="F795">
        <v>60000000</v>
      </c>
      <c r="G795">
        <v>5.2</v>
      </c>
      <c r="H795">
        <f>Table13[[#This Row],[budget]]-Table13[[#This Row],[gross]]</f>
        <v>-157326336</v>
      </c>
      <c r="I795">
        <v>0</v>
      </c>
      <c r="J795">
        <f>0.00001*Table13[[#This Row],[budget]]</f>
        <v>600</v>
      </c>
      <c r="K795" s="1">
        <f>0</f>
        <v>0</v>
      </c>
    </row>
    <row r="796" spans="1:11" x14ac:dyDescent="0.3">
      <c r="A796">
        <v>166225040</v>
      </c>
      <c r="B796" t="s">
        <v>4372</v>
      </c>
      <c r="C796">
        <v>260442</v>
      </c>
      <c r="D796">
        <v>507</v>
      </c>
      <c r="E796" t="s">
        <v>37</v>
      </c>
      <c r="F796">
        <v>55000000</v>
      </c>
      <c r="G796">
        <v>7</v>
      </c>
      <c r="H796">
        <f>Table13[[#This Row],[budget]]-Table13[[#This Row],[gross]]</f>
        <v>-111225040</v>
      </c>
      <c r="I796">
        <v>0</v>
      </c>
      <c r="J796">
        <f>0.00001*Table13[[#This Row],[budget]]</f>
        <v>550</v>
      </c>
      <c r="K796" s="1">
        <f>0</f>
        <v>0</v>
      </c>
    </row>
    <row r="797" spans="1:11" x14ac:dyDescent="0.3">
      <c r="A797">
        <v>141600000</v>
      </c>
      <c r="B797" t="s">
        <v>4377</v>
      </c>
      <c r="C797">
        <v>119675</v>
      </c>
      <c r="D797">
        <v>216</v>
      </c>
      <c r="E797" t="s">
        <v>37</v>
      </c>
      <c r="F797">
        <v>55000000</v>
      </c>
      <c r="G797">
        <v>6.6</v>
      </c>
      <c r="H797">
        <f>Table13[[#This Row],[budget]]-Table13[[#This Row],[gross]]</f>
        <v>-86600000</v>
      </c>
      <c r="I797">
        <v>0</v>
      </c>
      <c r="J797">
        <f>0.00001*Table13[[#This Row],[budget]]</f>
        <v>550</v>
      </c>
      <c r="K797" s="1">
        <f>0</f>
        <v>0</v>
      </c>
    </row>
    <row r="798" spans="1:11" x14ac:dyDescent="0.3">
      <c r="A798">
        <v>134218018</v>
      </c>
      <c r="B798" t="s">
        <v>4383</v>
      </c>
      <c r="C798">
        <v>126357</v>
      </c>
      <c r="D798">
        <v>497</v>
      </c>
      <c r="E798" t="s">
        <v>37</v>
      </c>
      <c r="F798">
        <v>55000000</v>
      </c>
      <c r="G798">
        <v>7.3</v>
      </c>
      <c r="H798">
        <f>Table13[[#This Row],[budget]]-Table13[[#This Row],[gross]]</f>
        <v>-79218018</v>
      </c>
      <c r="I798">
        <v>0</v>
      </c>
      <c r="J798">
        <f>0.00001*Table13[[#This Row],[budget]]</f>
        <v>550</v>
      </c>
      <c r="K798" s="1">
        <f>0</f>
        <v>0</v>
      </c>
    </row>
    <row r="799" spans="1:11" x14ac:dyDescent="0.3">
      <c r="A799">
        <v>128769345</v>
      </c>
      <c r="B799" t="s">
        <v>4386</v>
      </c>
      <c r="C799">
        <v>86556</v>
      </c>
      <c r="D799">
        <v>99</v>
      </c>
      <c r="E799" t="s">
        <v>37</v>
      </c>
      <c r="F799">
        <v>54000000</v>
      </c>
      <c r="G799">
        <v>5.6</v>
      </c>
      <c r="H799">
        <f>Table13[[#This Row],[budget]]-Table13[[#This Row],[gross]]</f>
        <v>-74769345</v>
      </c>
      <c r="I799">
        <v>960</v>
      </c>
      <c r="J799">
        <f>0.00001*Table13[[#This Row],[budget]]</f>
        <v>540</v>
      </c>
      <c r="K799" s="1">
        <f>0</f>
        <v>0</v>
      </c>
    </row>
    <row r="800" spans="1:11" x14ac:dyDescent="0.3">
      <c r="A800">
        <v>177575142</v>
      </c>
      <c r="B800" t="s">
        <v>4389</v>
      </c>
      <c r="C800">
        <v>244840</v>
      </c>
      <c r="D800">
        <v>372</v>
      </c>
      <c r="E800" t="s">
        <v>37</v>
      </c>
      <c r="F800">
        <v>70000000</v>
      </c>
      <c r="G800">
        <v>6.6</v>
      </c>
      <c r="H800">
        <f>Table13[[#This Row],[budget]]-Table13[[#This Row],[gross]]</f>
        <v>-107575142</v>
      </c>
      <c r="I800">
        <v>0</v>
      </c>
      <c r="J800">
        <f>0.00001*Table13[[#This Row],[budget]]</f>
        <v>700.00000000000011</v>
      </c>
      <c r="K800" s="1">
        <f>0</f>
        <v>0</v>
      </c>
    </row>
    <row r="801" spans="1:11" x14ac:dyDescent="0.3">
      <c r="A801">
        <v>105263257</v>
      </c>
      <c r="B801" t="s">
        <v>4394</v>
      </c>
      <c r="C801">
        <v>56168</v>
      </c>
      <c r="D801">
        <v>103</v>
      </c>
      <c r="E801" t="s">
        <v>37</v>
      </c>
      <c r="F801">
        <v>55000000</v>
      </c>
      <c r="G801">
        <v>5.4</v>
      </c>
      <c r="H801">
        <f>Table13[[#This Row],[budget]]-Table13[[#This Row],[gross]]</f>
        <v>-50263257</v>
      </c>
      <c r="I801">
        <v>5000</v>
      </c>
      <c r="J801">
        <f>0.00001*Table13[[#This Row],[budget]]</f>
        <v>550</v>
      </c>
      <c r="K801" s="1">
        <f>0</f>
        <v>0</v>
      </c>
    </row>
    <row r="802" spans="1:11" x14ac:dyDescent="0.3">
      <c r="A802">
        <v>104354205</v>
      </c>
      <c r="B802" t="s">
        <v>4401</v>
      </c>
      <c r="C802">
        <v>162331</v>
      </c>
      <c r="D802">
        <v>332</v>
      </c>
      <c r="E802" t="s">
        <v>37</v>
      </c>
      <c r="F802">
        <v>55000000</v>
      </c>
      <c r="G802">
        <v>6.3</v>
      </c>
      <c r="H802">
        <f>Table13[[#This Row],[budget]]-Table13[[#This Row],[gross]]</f>
        <v>-49354205</v>
      </c>
      <c r="I802">
        <v>0</v>
      </c>
      <c r="J802">
        <f>0.00001*Table13[[#This Row],[budget]]</f>
        <v>550</v>
      </c>
      <c r="K802" s="1">
        <f>0</f>
        <v>0</v>
      </c>
    </row>
    <row r="803" spans="1:11" x14ac:dyDescent="0.3">
      <c r="A803">
        <v>107100855</v>
      </c>
      <c r="B803" t="s">
        <v>4405</v>
      </c>
      <c r="C803">
        <v>323353</v>
      </c>
      <c r="D803">
        <v>527</v>
      </c>
      <c r="E803" t="s">
        <v>37</v>
      </c>
      <c r="F803">
        <v>55000000</v>
      </c>
      <c r="G803">
        <v>7.9</v>
      </c>
      <c r="H803">
        <f>Table13[[#This Row],[budget]]-Table13[[#This Row],[gross]]</f>
        <v>-52100855</v>
      </c>
      <c r="I803">
        <v>65000</v>
      </c>
      <c r="J803">
        <f>0.00001*Table13[[#This Row],[budget]]</f>
        <v>550</v>
      </c>
      <c r="K803" s="1">
        <f>0</f>
        <v>0</v>
      </c>
    </row>
    <row r="804" spans="1:11" x14ac:dyDescent="0.3">
      <c r="A804">
        <v>98711404</v>
      </c>
      <c r="B804" t="s">
        <v>4409</v>
      </c>
      <c r="C804">
        <v>127571</v>
      </c>
      <c r="D804">
        <v>207</v>
      </c>
      <c r="E804" t="s">
        <v>37</v>
      </c>
      <c r="F804">
        <v>55000000</v>
      </c>
      <c r="G804">
        <v>6.3</v>
      </c>
      <c r="H804">
        <f>Table13[[#This Row],[budget]]-Table13[[#This Row],[gross]]</f>
        <v>-43711404</v>
      </c>
      <c r="I804">
        <v>0</v>
      </c>
      <c r="J804">
        <f>0.00001*Table13[[#This Row],[budget]]</f>
        <v>550</v>
      </c>
      <c r="K804" s="1">
        <f>0</f>
        <v>0</v>
      </c>
    </row>
    <row r="805" spans="1:11" x14ac:dyDescent="0.3">
      <c r="A805">
        <v>100328194</v>
      </c>
      <c r="B805" t="s">
        <v>4413</v>
      </c>
      <c r="C805">
        <v>85903</v>
      </c>
      <c r="D805">
        <v>92</v>
      </c>
      <c r="E805" t="s">
        <v>37</v>
      </c>
      <c r="F805">
        <v>50000000</v>
      </c>
      <c r="G805">
        <v>6</v>
      </c>
      <c r="H805">
        <f>Table13[[#This Row],[budget]]-Table13[[#This Row],[gross]]</f>
        <v>-50328194</v>
      </c>
      <c r="I805">
        <v>0</v>
      </c>
      <c r="J805">
        <f>0.00001*Table13[[#This Row],[budget]]</f>
        <v>500.00000000000006</v>
      </c>
      <c r="K805" s="1">
        <f>0</f>
        <v>0</v>
      </c>
    </row>
    <row r="806" spans="1:11" x14ac:dyDescent="0.3">
      <c r="A806">
        <v>101530738</v>
      </c>
      <c r="B806" t="s">
        <v>4416</v>
      </c>
      <c r="C806">
        <v>229574</v>
      </c>
      <c r="D806">
        <v>436</v>
      </c>
      <c r="E806" t="s">
        <v>37</v>
      </c>
      <c r="F806">
        <v>55000000</v>
      </c>
      <c r="G806">
        <v>7.2</v>
      </c>
      <c r="H806">
        <f>Table13[[#This Row],[budget]]-Table13[[#This Row],[gross]]</f>
        <v>-46530738</v>
      </c>
      <c r="I806">
        <v>56000</v>
      </c>
      <c r="J806">
        <f>0.00001*Table13[[#This Row],[budget]]</f>
        <v>550</v>
      </c>
      <c r="K806" s="1">
        <f>0</f>
        <v>0</v>
      </c>
    </row>
    <row r="807" spans="1:11" x14ac:dyDescent="0.3">
      <c r="A807">
        <v>93815117</v>
      </c>
      <c r="B807" t="s">
        <v>4421</v>
      </c>
      <c r="C807">
        <v>68417</v>
      </c>
      <c r="D807">
        <v>242</v>
      </c>
      <c r="E807" t="s">
        <v>37</v>
      </c>
      <c r="F807">
        <v>55000000</v>
      </c>
      <c r="G807">
        <v>5.0999999999999996</v>
      </c>
      <c r="H807">
        <f>Table13[[#This Row],[budget]]-Table13[[#This Row],[gross]]</f>
        <v>-38815117</v>
      </c>
      <c r="I807">
        <v>0</v>
      </c>
      <c r="J807">
        <f>0.00001*Table13[[#This Row],[budget]]</f>
        <v>550</v>
      </c>
      <c r="K807" s="1">
        <f>0</f>
        <v>0</v>
      </c>
    </row>
    <row r="808" spans="1:11" x14ac:dyDescent="0.3">
      <c r="A808">
        <v>91400000</v>
      </c>
      <c r="B808" t="s">
        <v>4425</v>
      </c>
      <c r="C808">
        <v>81026</v>
      </c>
      <c r="D808">
        <v>194</v>
      </c>
      <c r="E808" t="s">
        <v>37</v>
      </c>
      <c r="F808">
        <v>53000000</v>
      </c>
      <c r="G808">
        <v>7.3</v>
      </c>
      <c r="H808">
        <f>Table13[[#This Row],[budget]]-Table13[[#This Row],[gross]]</f>
        <v>-38400000</v>
      </c>
      <c r="I808">
        <v>0</v>
      </c>
      <c r="J808">
        <f>0.00001*Table13[[#This Row],[budget]]</f>
        <v>530</v>
      </c>
      <c r="K808" s="1">
        <f>0</f>
        <v>0</v>
      </c>
    </row>
    <row r="809" spans="1:11" x14ac:dyDescent="0.3">
      <c r="A809">
        <v>162586036</v>
      </c>
      <c r="B809" t="s">
        <v>4431</v>
      </c>
      <c r="C809">
        <v>338383</v>
      </c>
      <c r="D809">
        <v>611</v>
      </c>
      <c r="E809" t="s">
        <v>37</v>
      </c>
      <c r="F809">
        <v>55000000</v>
      </c>
      <c r="G809">
        <v>8</v>
      </c>
      <c r="H809">
        <f>Table13[[#This Row],[budget]]-Table13[[#This Row],[gross]]</f>
        <v>-107586036</v>
      </c>
      <c r="I809">
        <v>32000</v>
      </c>
      <c r="J809">
        <f>0.00001*Table13[[#This Row],[budget]]</f>
        <v>550</v>
      </c>
      <c r="K809" s="1">
        <f>0</f>
        <v>0</v>
      </c>
    </row>
    <row r="810" spans="1:11" x14ac:dyDescent="0.3">
      <c r="A810">
        <v>89706988</v>
      </c>
      <c r="B810" t="s">
        <v>4436</v>
      </c>
      <c r="C810">
        <v>126746</v>
      </c>
      <c r="D810">
        <v>600</v>
      </c>
      <c r="E810" t="s">
        <v>37</v>
      </c>
      <c r="F810">
        <v>55000000</v>
      </c>
      <c r="G810">
        <v>6.2</v>
      </c>
      <c r="H810">
        <f>Table13[[#This Row],[budget]]-Table13[[#This Row],[gross]]</f>
        <v>-34706988</v>
      </c>
      <c r="I810">
        <v>0</v>
      </c>
      <c r="J810">
        <f>0.00001*Table13[[#This Row],[budget]]</f>
        <v>550</v>
      </c>
      <c r="K810" s="1">
        <f>0</f>
        <v>0</v>
      </c>
    </row>
    <row r="811" spans="1:11" x14ac:dyDescent="0.3">
      <c r="A811">
        <v>83000000</v>
      </c>
      <c r="B811" t="s">
        <v>4441</v>
      </c>
      <c r="C811">
        <v>36587</v>
      </c>
      <c r="D811">
        <v>95</v>
      </c>
      <c r="E811" t="s">
        <v>37</v>
      </c>
      <c r="F811">
        <v>55000000</v>
      </c>
      <c r="G811">
        <v>6</v>
      </c>
      <c r="H811">
        <f>Table13[[#This Row],[budget]]-Table13[[#This Row],[gross]]</f>
        <v>-28000000</v>
      </c>
      <c r="I811">
        <v>0</v>
      </c>
      <c r="J811">
        <f>0.00001*Table13[[#This Row],[budget]]</f>
        <v>550</v>
      </c>
      <c r="K811" s="1">
        <f>0</f>
        <v>0</v>
      </c>
    </row>
    <row r="812" spans="1:11" x14ac:dyDescent="0.3">
      <c r="A812">
        <v>78745923</v>
      </c>
      <c r="B812" t="s">
        <v>4444</v>
      </c>
      <c r="C812">
        <v>94407</v>
      </c>
      <c r="D812">
        <v>322</v>
      </c>
      <c r="E812" t="s">
        <v>37</v>
      </c>
      <c r="F812">
        <v>55000000</v>
      </c>
      <c r="G812">
        <v>6.7</v>
      </c>
      <c r="H812">
        <f>Table13[[#This Row],[budget]]-Table13[[#This Row],[gross]]</f>
        <v>-23745923</v>
      </c>
      <c r="I812">
        <v>0</v>
      </c>
      <c r="J812">
        <f>0.00001*Table13[[#This Row],[budget]]</f>
        <v>550</v>
      </c>
      <c r="K812" s="1">
        <f>0</f>
        <v>0</v>
      </c>
    </row>
    <row r="813" spans="1:11" x14ac:dyDescent="0.3">
      <c r="A813">
        <v>70098138</v>
      </c>
      <c r="B813" t="s">
        <v>4448</v>
      </c>
      <c r="C813">
        <v>735784</v>
      </c>
      <c r="D813">
        <v>2105</v>
      </c>
      <c r="E813" t="s">
        <v>37</v>
      </c>
      <c r="F813">
        <v>30000000</v>
      </c>
      <c r="G813">
        <v>8.1</v>
      </c>
      <c r="H813">
        <f>Table13[[#This Row],[budget]]-Table13[[#This Row],[gross]]</f>
        <v>-40098138</v>
      </c>
      <c r="I813">
        <v>13000</v>
      </c>
      <c r="J813">
        <f>0.00001*Table13[[#This Row],[budget]]</f>
        <v>300</v>
      </c>
      <c r="K813" s="1">
        <f>0</f>
        <v>0</v>
      </c>
    </row>
    <row r="814" spans="1:11" x14ac:dyDescent="0.3">
      <c r="A814">
        <v>66365290</v>
      </c>
      <c r="B814" t="s">
        <v>4453</v>
      </c>
      <c r="C814">
        <v>56874</v>
      </c>
      <c r="D814">
        <v>358</v>
      </c>
      <c r="E814" t="s">
        <v>37</v>
      </c>
      <c r="F814">
        <v>55000000</v>
      </c>
      <c r="G814">
        <v>6.4</v>
      </c>
      <c r="H814">
        <f>Table13[[#This Row],[budget]]-Table13[[#This Row],[gross]]</f>
        <v>-11365290</v>
      </c>
      <c r="I814">
        <v>0</v>
      </c>
      <c r="J814">
        <f>0.00001*Table13[[#This Row],[budget]]</f>
        <v>550</v>
      </c>
      <c r="K814" s="1">
        <f>0</f>
        <v>0</v>
      </c>
    </row>
    <row r="815" spans="1:11" x14ac:dyDescent="0.3">
      <c r="A815">
        <v>66207920</v>
      </c>
      <c r="B815" t="s">
        <v>4457</v>
      </c>
      <c r="C815">
        <v>512749</v>
      </c>
      <c r="D815">
        <v>935</v>
      </c>
      <c r="E815" t="s">
        <v>37</v>
      </c>
      <c r="F815">
        <v>30000000</v>
      </c>
      <c r="G815">
        <v>8</v>
      </c>
      <c r="H815">
        <f>Table13[[#This Row],[budget]]-Table13[[#This Row],[gross]]</f>
        <v>-36207920</v>
      </c>
      <c r="I815">
        <v>0</v>
      </c>
      <c r="J815">
        <f>0.00001*Table13[[#This Row],[budget]]</f>
        <v>300</v>
      </c>
      <c r="K815" s="1">
        <f>0</f>
        <v>0</v>
      </c>
    </row>
    <row r="816" spans="1:11" x14ac:dyDescent="0.3">
      <c r="A816">
        <v>63408614</v>
      </c>
      <c r="B816" t="s">
        <v>4461</v>
      </c>
      <c r="C816">
        <v>75365</v>
      </c>
      <c r="D816">
        <v>149</v>
      </c>
      <c r="E816" t="s">
        <v>37</v>
      </c>
      <c r="F816">
        <v>55000000</v>
      </c>
      <c r="G816">
        <v>6.3</v>
      </c>
      <c r="H816">
        <f>Table13[[#This Row],[budget]]-Table13[[#This Row],[gross]]</f>
        <v>-8408614</v>
      </c>
      <c r="I816">
        <v>0</v>
      </c>
      <c r="J816">
        <f>0.00001*Table13[[#This Row],[budget]]</f>
        <v>550</v>
      </c>
      <c r="K816" s="1">
        <f>0</f>
        <v>0</v>
      </c>
    </row>
    <row r="817" spans="1:11" x14ac:dyDescent="0.3">
      <c r="A817">
        <v>58422650</v>
      </c>
      <c r="B817" t="s">
        <v>4465</v>
      </c>
      <c r="C817">
        <v>78974</v>
      </c>
      <c r="D817">
        <v>173</v>
      </c>
      <c r="E817" t="s">
        <v>37</v>
      </c>
      <c r="F817">
        <v>55000000</v>
      </c>
      <c r="G817">
        <v>6.4</v>
      </c>
      <c r="H817">
        <f>Table13[[#This Row],[budget]]-Table13[[#This Row],[gross]]</f>
        <v>-3422650</v>
      </c>
      <c r="I817">
        <v>8000</v>
      </c>
      <c r="J817">
        <f>0.00001*Table13[[#This Row],[budget]]</f>
        <v>550</v>
      </c>
      <c r="K817" s="1">
        <f>0</f>
        <v>0</v>
      </c>
    </row>
    <row r="818" spans="1:11" x14ac:dyDescent="0.3">
      <c r="A818">
        <v>56932305</v>
      </c>
      <c r="B818" t="s">
        <v>4471</v>
      </c>
      <c r="C818">
        <v>96690</v>
      </c>
      <c r="D818">
        <v>293</v>
      </c>
      <c r="E818" t="s">
        <v>37</v>
      </c>
      <c r="F818">
        <v>55000000</v>
      </c>
      <c r="G818">
        <v>6.6</v>
      </c>
      <c r="H818">
        <f>Table13[[#This Row],[budget]]-Table13[[#This Row],[gross]]</f>
        <v>-1932305</v>
      </c>
      <c r="I818">
        <v>0</v>
      </c>
      <c r="J818">
        <f>0.00001*Table13[[#This Row],[budget]]</f>
        <v>550</v>
      </c>
      <c r="K818" s="1">
        <f>0</f>
        <v>0</v>
      </c>
    </row>
    <row r="819" spans="1:11" x14ac:dyDescent="0.3">
      <c r="A819">
        <v>68750000</v>
      </c>
      <c r="B819" t="s">
        <v>4475</v>
      </c>
      <c r="C819">
        <v>40858</v>
      </c>
      <c r="D819">
        <v>144</v>
      </c>
      <c r="E819" t="s">
        <v>37</v>
      </c>
      <c r="F819">
        <v>55000000</v>
      </c>
      <c r="G819">
        <v>6.4</v>
      </c>
      <c r="H819">
        <f>Table13[[#This Row],[budget]]-Table13[[#This Row],[gross]]</f>
        <v>-13750000</v>
      </c>
      <c r="I819">
        <v>0</v>
      </c>
      <c r="J819">
        <f>0.00001*Table13[[#This Row],[budget]]</f>
        <v>550</v>
      </c>
      <c r="K819" s="1">
        <f>0</f>
        <v>0</v>
      </c>
    </row>
    <row r="820" spans="1:11" x14ac:dyDescent="0.3">
      <c r="A820">
        <v>68218041</v>
      </c>
      <c r="B820" t="s">
        <v>4481</v>
      </c>
      <c r="C820">
        <v>67191</v>
      </c>
      <c r="D820">
        <v>108</v>
      </c>
      <c r="E820" t="s">
        <v>37</v>
      </c>
      <c r="F820">
        <v>55000000</v>
      </c>
      <c r="G820">
        <v>6</v>
      </c>
      <c r="H820">
        <f>Table13[[#This Row],[budget]]-Table13[[#This Row],[gross]]</f>
        <v>-13218041</v>
      </c>
      <c r="I820">
        <v>14000</v>
      </c>
      <c r="J820">
        <f>0.00001*Table13[[#This Row],[budget]]</f>
        <v>550</v>
      </c>
      <c r="K820" s="1">
        <f>0</f>
        <v>0</v>
      </c>
    </row>
    <row r="821" spans="1:11" x14ac:dyDescent="0.3">
      <c r="A821">
        <v>25040293</v>
      </c>
      <c r="B821" t="s">
        <v>4485</v>
      </c>
      <c r="C821">
        <v>88049</v>
      </c>
      <c r="D821">
        <v>279</v>
      </c>
      <c r="E821" t="s">
        <v>37</v>
      </c>
      <c r="F821">
        <v>55000000</v>
      </c>
      <c r="G821">
        <v>6.6</v>
      </c>
      <c r="H821">
        <f>Table13[[#This Row],[budget]]-Table13[[#This Row],[gross]]</f>
        <v>29959707</v>
      </c>
      <c r="I821">
        <v>0</v>
      </c>
      <c r="J821">
        <f>0.00001*Table13[[#This Row],[budget]]</f>
        <v>550</v>
      </c>
      <c r="K821" s="1">
        <f>0</f>
        <v>0</v>
      </c>
    </row>
    <row r="822" spans="1:11" x14ac:dyDescent="0.3">
      <c r="A822">
        <v>55747724</v>
      </c>
      <c r="B822" t="s">
        <v>4490</v>
      </c>
      <c r="C822">
        <v>18042</v>
      </c>
      <c r="D822">
        <v>73</v>
      </c>
      <c r="E822" t="s">
        <v>37</v>
      </c>
      <c r="F822">
        <v>55000000</v>
      </c>
      <c r="G822">
        <v>5.9</v>
      </c>
      <c r="H822">
        <f>Table13[[#This Row],[budget]]-Table13[[#This Row],[gross]]</f>
        <v>-747724</v>
      </c>
      <c r="I822">
        <v>0</v>
      </c>
      <c r="J822">
        <f>0.00001*Table13[[#This Row],[budget]]</f>
        <v>550</v>
      </c>
      <c r="K822" s="1">
        <f>0</f>
        <v>0</v>
      </c>
    </row>
    <row r="823" spans="1:11" x14ac:dyDescent="0.3">
      <c r="A823">
        <v>55473600</v>
      </c>
      <c r="B823" t="s">
        <v>4495</v>
      </c>
      <c r="C823">
        <v>207686</v>
      </c>
      <c r="D823">
        <v>776</v>
      </c>
      <c r="E823" t="s">
        <v>37</v>
      </c>
      <c r="F823">
        <v>50000000</v>
      </c>
      <c r="G823">
        <v>6.4</v>
      </c>
      <c r="H823">
        <f>Table13[[#This Row],[budget]]-Table13[[#This Row],[gross]]</f>
        <v>-5473600</v>
      </c>
      <c r="I823">
        <v>0</v>
      </c>
      <c r="J823">
        <f>0.00001*Table13[[#This Row],[budget]]</f>
        <v>500.00000000000006</v>
      </c>
      <c r="K823" s="1">
        <f>0</f>
        <v>0</v>
      </c>
    </row>
    <row r="824" spans="1:11" x14ac:dyDescent="0.3">
      <c r="A824">
        <v>49994804</v>
      </c>
      <c r="B824" t="s">
        <v>4503</v>
      </c>
      <c r="C824">
        <v>29205</v>
      </c>
      <c r="D824">
        <v>194</v>
      </c>
      <c r="E824" t="s">
        <v>37</v>
      </c>
      <c r="F824">
        <v>55000000</v>
      </c>
      <c r="G824">
        <v>6.3</v>
      </c>
      <c r="H824">
        <f>Table13[[#This Row],[budget]]-Table13[[#This Row],[gross]]</f>
        <v>5005196</v>
      </c>
      <c r="I824">
        <v>0</v>
      </c>
      <c r="J824">
        <f>0.00001*Table13[[#This Row],[budget]]</f>
        <v>550</v>
      </c>
      <c r="K824" s="1">
        <f>0</f>
        <v>0</v>
      </c>
    </row>
    <row r="825" spans="1:11" x14ac:dyDescent="0.3">
      <c r="A825">
        <v>41609593</v>
      </c>
      <c r="B825" t="s">
        <v>4508</v>
      </c>
      <c r="C825">
        <v>145422</v>
      </c>
      <c r="D825">
        <v>572</v>
      </c>
      <c r="E825" t="s">
        <v>37</v>
      </c>
      <c r="F825">
        <v>55000000</v>
      </c>
      <c r="G825">
        <v>7.3</v>
      </c>
      <c r="H825">
        <f>Table13[[#This Row],[budget]]-Table13[[#This Row],[gross]]</f>
        <v>13390407</v>
      </c>
      <c r="I825">
        <v>0</v>
      </c>
      <c r="J825">
        <f>0.00001*Table13[[#This Row],[budget]]</f>
        <v>550</v>
      </c>
      <c r="K825" s="1">
        <f>0</f>
        <v>0</v>
      </c>
    </row>
    <row r="826" spans="1:11" x14ac:dyDescent="0.3">
      <c r="A826">
        <v>38553833</v>
      </c>
      <c r="B826" t="s">
        <v>4513</v>
      </c>
      <c r="C826">
        <v>46239</v>
      </c>
      <c r="D826">
        <v>155</v>
      </c>
      <c r="E826" t="s">
        <v>37</v>
      </c>
      <c r="F826">
        <v>55000000</v>
      </c>
      <c r="G826">
        <v>6.8</v>
      </c>
      <c r="H826">
        <f>Table13[[#This Row],[budget]]-Table13[[#This Row],[gross]]</f>
        <v>16446167</v>
      </c>
      <c r="I826">
        <v>0</v>
      </c>
      <c r="J826">
        <f>0.00001*Table13[[#This Row],[budget]]</f>
        <v>550</v>
      </c>
      <c r="K826" s="1">
        <f>0</f>
        <v>0</v>
      </c>
    </row>
    <row r="827" spans="1:11" x14ac:dyDescent="0.3">
      <c r="A827">
        <v>76137505</v>
      </c>
      <c r="B827" t="s">
        <v>4519</v>
      </c>
      <c r="C827">
        <v>49207</v>
      </c>
      <c r="D827">
        <v>174</v>
      </c>
      <c r="E827" t="s">
        <v>37</v>
      </c>
      <c r="F827">
        <v>55000000</v>
      </c>
      <c r="G827">
        <v>7.2</v>
      </c>
      <c r="H827">
        <f>Table13[[#This Row],[budget]]-Table13[[#This Row],[gross]]</f>
        <v>-21137505</v>
      </c>
      <c r="I827">
        <v>30000</v>
      </c>
      <c r="J827">
        <f>0.00001*Table13[[#This Row],[budget]]</f>
        <v>550</v>
      </c>
      <c r="K827" s="1">
        <f>0</f>
        <v>0</v>
      </c>
    </row>
    <row r="828" spans="1:11" x14ac:dyDescent="0.3">
      <c r="A828">
        <v>34350553</v>
      </c>
      <c r="B828" t="s">
        <v>4525</v>
      </c>
      <c r="C828">
        <v>104066</v>
      </c>
      <c r="D828">
        <v>207</v>
      </c>
      <c r="E828" t="s">
        <v>37</v>
      </c>
      <c r="F828">
        <v>68000000</v>
      </c>
      <c r="G828">
        <v>5.7</v>
      </c>
      <c r="H828">
        <f>Table13[[#This Row],[budget]]-Table13[[#This Row],[gross]]</f>
        <v>33649447</v>
      </c>
      <c r="I828">
        <v>15000</v>
      </c>
      <c r="J828">
        <f>0.00001*Table13[[#This Row],[budget]]</f>
        <v>680</v>
      </c>
      <c r="K828" s="1">
        <f>0</f>
        <v>0</v>
      </c>
    </row>
    <row r="829" spans="1:11" x14ac:dyDescent="0.3">
      <c r="A829">
        <v>34238611</v>
      </c>
      <c r="B829" t="s">
        <v>4530</v>
      </c>
      <c r="C829">
        <v>35830</v>
      </c>
      <c r="D829">
        <v>321</v>
      </c>
      <c r="E829" t="s">
        <v>37</v>
      </c>
      <c r="F829">
        <v>55000000</v>
      </c>
      <c r="G829">
        <v>6</v>
      </c>
      <c r="H829">
        <f>Table13[[#This Row],[budget]]-Table13[[#This Row],[gross]]</f>
        <v>20761389</v>
      </c>
      <c r="I829">
        <v>0</v>
      </c>
      <c r="J829">
        <f>0.00001*Table13[[#This Row],[budget]]</f>
        <v>550</v>
      </c>
      <c r="K829" s="1">
        <f>0</f>
        <v>0</v>
      </c>
    </row>
    <row r="830" spans="1:11" x14ac:dyDescent="0.3">
      <c r="A830">
        <v>34098563</v>
      </c>
      <c r="B830" t="s">
        <v>4534</v>
      </c>
      <c r="C830">
        <v>27191</v>
      </c>
      <c r="D830">
        <v>232</v>
      </c>
      <c r="E830" t="s">
        <v>37</v>
      </c>
      <c r="F830">
        <v>55000000</v>
      </c>
      <c r="G830">
        <v>6.5</v>
      </c>
      <c r="H830">
        <f>Table13[[#This Row],[budget]]-Table13[[#This Row],[gross]]</f>
        <v>20901437</v>
      </c>
      <c r="I830">
        <v>0</v>
      </c>
      <c r="J830">
        <f>0.00001*Table13[[#This Row],[budget]]</f>
        <v>550</v>
      </c>
      <c r="K830" s="1">
        <f>0</f>
        <v>0</v>
      </c>
    </row>
    <row r="831" spans="1:11" x14ac:dyDescent="0.3">
      <c r="A831">
        <v>33828318</v>
      </c>
      <c r="B831" t="s">
        <v>4539</v>
      </c>
      <c r="C831">
        <v>44453</v>
      </c>
      <c r="D831">
        <v>154</v>
      </c>
      <c r="E831" t="s">
        <v>37</v>
      </c>
      <c r="F831">
        <v>55000000</v>
      </c>
      <c r="G831">
        <v>5.8</v>
      </c>
      <c r="H831">
        <f>Table13[[#This Row],[budget]]-Table13[[#This Row],[gross]]</f>
        <v>21171682</v>
      </c>
      <c r="I831">
        <v>0</v>
      </c>
      <c r="J831">
        <f>0.00001*Table13[[#This Row],[budget]]</f>
        <v>550</v>
      </c>
      <c r="K831" s="1">
        <f>0</f>
        <v>0</v>
      </c>
    </row>
    <row r="832" spans="1:11" x14ac:dyDescent="0.3">
      <c r="A832">
        <v>33472850</v>
      </c>
      <c r="B832" t="s">
        <v>4544</v>
      </c>
      <c r="C832">
        <v>67005</v>
      </c>
      <c r="D832">
        <v>119</v>
      </c>
      <c r="E832" t="s">
        <v>37</v>
      </c>
      <c r="F832">
        <v>55000000</v>
      </c>
      <c r="G832">
        <v>5.8</v>
      </c>
      <c r="H832">
        <f>Table13[[#This Row],[budget]]-Table13[[#This Row],[gross]]</f>
        <v>21527150</v>
      </c>
      <c r="I832">
        <v>0</v>
      </c>
      <c r="J832">
        <f>0.00001*Table13[[#This Row],[budget]]</f>
        <v>550</v>
      </c>
      <c r="K832" s="1">
        <f>0</f>
        <v>0</v>
      </c>
    </row>
    <row r="833" spans="1:11" x14ac:dyDescent="0.3">
      <c r="A833">
        <v>31051126</v>
      </c>
      <c r="B833" t="s">
        <v>4549</v>
      </c>
      <c r="C833">
        <v>36877</v>
      </c>
      <c r="D833">
        <v>101</v>
      </c>
      <c r="E833" t="s">
        <v>37</v>
      </c>
      <c r="F833">
        <v>55000000</v>
      </c>
      <c r="G833">
        <v>6.7</v>
      </c>
      <c r="H833">
        <f>Table13[[#This Row],[budget]]-Table13[[#This Row],[gross]]</f>
        <v>23948874</v>
      </c>
      <c r="I833">
        <v>0</v>
      </c>
      <c r="J833">
        <f>0.00001*Table13[[#This Row],[budget]]</f>
        <v>550</v>
      </c>
      <c r="K833" s="1">
        <f>0</f>
        <v>0</v>
      </c>
    </row>
    <row r="834" spans="1:11" x14ac:dyDescent="0.3">
      <c r="A834">
        <v>35707327</v>
      </c>
      <c r="B834" t="s">
        <v>4552</v>
      </c>
      <c r="C834">
        <v>199056</v>
      </c>
      <c r="D834">
        <v>387</v>
      </c>
      <c r="E834" t="s">
        <v>37</v>
      </c>
      <c r="F834">
        <v>55000000</v>
      </c>
      <c r="G834">
        <v>7.8</v>
      </c>
      <c r="H834">
        <f>Table13[[#This Row],[budget]]-Table13[[#This Row],[gross]]</f>
        <v>19292673</v>
      </c>
      <c r="I834">
        <v>14000</v>
      </c>
      <c r="J834">
        <f>0.00001*Table13[[#This Row],[budget]]</f>
        <v>550</v>
      </c>
      <c r="K834" s="1">
        <f>0</f>
        <v>0</v>
      </c>
    </row>
    <row r="835" spans="1:11" x14ac:dyDescent="0.3">
      <c r="A835">
        <v>20550712</v>
      </c>
      <c r="B835" t="s">
        <v>4555</v>
      </c>
      <c r="C835">
        <v>40346</v>
      </c>
      <c r="D835">
        <v>95</v>
      </c>
      <c r="E835" t="s">
        <v>37</v>
      </c>
      <c r="F835">
        <v>50000000</v>
      </c>
      <c r="G835">
        <v>5.6</v>
      </c>
      <c r="H835">
        <f>Table13[[#This Row],[budget]]-Table13[[#This Row],[gross]]</f>
        <v>29449288</v>
      </c>
      <c r="I835">
        <v>1000</v>
      </c>
      <c r="J835">
        <f>0.00001*Table13[[#This Row],[budget]]</f>
        <v>500.00000000000006</v>
      </c>
      <c r="K835" s="1">
        <f>0</f>
        <v>0</v>
      </c>
    </row>
    <row r="836" spans="1:11" x14ac:dyDescent="0.3">
      <c r="A836">
        <v>18573791</v>
      </c>
      <c r="B836" t="s">
        <v>4559</v>
      </c>
      <c r="C836">
        <v>38533</v>
      </c>
      <c r="D836">
        <v>89</v>
      </c>
      <c r="E836" t="s">
        <v>37</v>
      </c>
      <c r="F836">
        <v>55000000</v>
      </c>
      <c r="G836">
        <v>5.8</v>
      </c>
      <c r="H836">
        <f>Table13[[#This Row],[budget]]-Table13[[#This Row],[gross]]</f>
        <v>36426209</v>
      </c>
      <c r="I836">
        <v>0</v>
      </c>
      <c r="J836">
        <f>0.00001*Table13[[#This Row],[budget]]</f>
        <v>550</v>
      </c>
      <c r="K836" s="1">
        <f>0</f>
        <v>0</v>
      </c>
    </row>
    <row r="837" spans="1:11" x14ac:dyDescent="0.3">
      <c r="A837">
        <v>51225796</v>
      </c>
      <c r="B837" t="s">
        <v>4564</v>
      </c>
      <c r="C837">
        <v>96654</v>
      </c>
      <c r="D837">
        <v>2047</v>
      </c>
      <c r="E837" t="s">
        <v>37</v>
      </c>
      <c r="F837">
        <v>70000000</v>
      </c>
      <c r="G837">
        <v>7.4</v>
      </c>
      <c r="H837">
        <f>Table13[[#This Row],[budget]]-Table13[[#This Row],[gross]]</f>
        <v>18774204</v>
      </c>
      <c r="I837">
        <v>0</v>
      </c>
      <c r="J837">
        <f>0.00001*Table13[[#This Row],[budget]]</f>
        <v>700.00000000000011</v>
      </c>
      <c r="K837" s="1">
        <f>0</f>
        <v>0</v>
      </c>
    </row>
    <row r="838" spans="1:11" x14ac:dyDescent="0.3">
      <c r="A838">
        <v>16264475</v>
      </c>
      <c r="B838" t="s">
        <v>4569</v>
      </c>
      <c r="C838">
        <v>54787</v>
      </c>
      <c r="D838">
        <v>216</v>
      </c>
      <c r="E838" t="s">
        <v>37</v>
      </c>
      <c r="F838">
        <v>55000000</v>
      </c>
      <c r="G838">
        <v>6.9</v>
      </c>
      <c r="H838">
        <f>Table13[[#This Row],[budget]]-Table13[[#This Row],[gross]]</f>
        <v>38735525</v>
      </c>
      <c r="I838">
        <v>0</v>
      </c>
      <c r="J838">
        <f>0.00001*Table13[[#This Row],[budget]]</f>
        <v>550</v>
      </c>
      <c r="K838" s="1">
        <f>0</f>
        <v>0</v>
      </c>
    </row>
    <row r="839" spans="1:11" x14ac:dyDescent="0.3">
      <c r="A839">
        <v>25857987</v>
      </c>
      <c r="B839" t="s">
        <v>4573</v>
      </c>
      <c r="C839">
        <v>110614</v>
      </c>
      <c r="D839">
        <v>532</v>
      </c>
      <c r="E839" t="s">
        <v>37</v>
      </c>
      <c r="F839">
        <v>62000000</v>
      </c>
      <c r="G839">
        <v>5.5</v>
      </c>
      <c r="H839">
        <f>Table13[[#This Row],[budget]]-Table13[[#This Row],[gross]]</f>
        <v>36142013</v>
      </c>
      <c r="I839">
        <v>0</v>
      </c>
      <c r="J839">
        <f>0.00001*Table13[[#This Row],[budget]]</f>
        <v>620</v>
      </c>
      <c r="K839" s="1">
        <f>0</f>
        <v>0</v>
      </c>
    </row>
    <row r="840" spans="1:11" x14ac:dyDescent="0.3">
      <c r="A840">
        <v>12870569</v>
      </c>
      <c r="B840" t="s">
        <v>4580</v>
      </c>
      <c r="C840">
        <v>13215</v>
      </c>
      <c r="D840">
        <v>497</v>
      </c>
      <c r="E840" t="s">
        <v>37</v>
      </c>
      <c r="F840">
        <v>56000000</v>
      </c>
      <c r="G840">
        <v>6.3</v>
      </c>
      <c r="H840">
        <f>Table13[[#This Row],[budget]]-Table13[[#This Row],[gross]]</f>
        <v>43129431</v>
      </c>
      <c r="I840">
        <v>953</v>
      </c>
      <c r="J840">
        <f>0.00001*Table13[[#This Row],[budget]]</f>
        <v>560</v>
      </c>
      <c r="K840" s="1">
        <f>0</f>
        <v>0</v>
      </c>
    </row>
    <row r="841" spans="1:11" x14ac:dyDescent="0.3">
      <c r="A841">
        <v>11466088</v>
      </c>
      <c r="B841" t="s">
        <v>4586</v>
      </c>
      <c r="C841">
        <v>8983</v>
      </c>
      <c r="D841">
        <v>84</v>
      </c>
      <c r="E841" t="s">
        <v>37</v>
      </c>
      <c r="F841">
        <v>71000000</v>
      </c>
      <c r="G841">
        <v>4.7</v>
      </c>
      <c r="H841">
        <f>Table13[[#This Row],[budget]]-Table13[[#This Row],[gross]]</f>
        <v>59533912</v>
      </c>
      <c r="I841">
        <v>316</v>
      </c>
      <c r="J841">
        <f>0.00001*Table13[[#This Row],[budget]]</f>
        <v>710.00000000000011</v>
      </c>
      <c r="K841" s="1">
        <f>0</f>
        <v>0</v>
      </c>
    </row>
    <row r="842" spans="1:11" x14ac:dyDescent="0.3">
      <c r="A842">
        <v>16088610</v>
      </c>
      <c r="B842" t="s">
        <v>4591</v>
      </c>
      <c r="C842">
        <v>10417</v>
      </c>
      <c r="D842">
        <v>39</v>
      </c>
      <c r="E842" t="s">
        <v>37</v>
      </c>
      <c r="F842">
        <v>55000000</v>
      </c>
      <c r="G842">
        <v>5.6</v>
      </c>
      <c r="H842">
        <f>Table13[[#This Row],[budget]]-Table13[[#This Row],[gross]]</f>
        <v>38911390</v>
      </c>
      <c r="I842">
        <v>610</v>
      </c>
      <c r="J842">
        <f>0.00001*Table13[[#This Row],[budget]]</f>
        <v>550</v>
      </c>
      <c r="K842" s="1">
        <f>0</f>
        <v>0</v>
      </c>
    </row>
    <row r="843" spans="1:11" x14ac:dyDescent="0.3">
      <c r="A843">
        <v>51178893</v>
      </c>
      <c r="B843" t="s">
        <v>4596</v>
      </c>
      <c r="C843">
        <v>24285</v>
      </c>
      <c r="D843">
        <v>110</v>
      </c>
      <c r="E843" t="s">
        <v>37</v>
      </c>
      <c r="F843">
        <v>50000000</v>
      </c>
      <c r="G843">
        <v>6.4</v>
      </c>
      <c r="H843">
        <f>Table13[[#This Row],[budget]]-Table13[[#This Row],[gross]]</f>
        <v>-1178893</v>
      </c>
      <c r="I843">
        <v>10000</v>
      </c>
      <c r="J843">
        <f>0.00001*Table13[[#This Row],[budget]]</f>
        <v>500.00000000000006</v>
      </c>
      <c r="K843" s="1">
        <f>0</f>
        <v>0</v>
      </c>
    </row>
    <row r="844" spans="1:11" x14ac:dyDescent="0.3">
      <c r="A844">
        <v>6768055</v>
      </c>
      <c r="B844" t="s">
        <v>4600</v>
      </c>
      <c r="C844">
        <v>11148</v>
      </c>
      <c r="D844">
        <v>229</v>
      </c>
      <c r="E844" t="s">
        <v>37</v>
      </c>
      <c r="F844">
        <v>57000000</v>
      </c>
      <c r="G844">
        <v>4.2</v>
      </c>
      <c r="H844">
        <f>Table13[[#This Row],[budget]]-Table13[[#This Row],[gross]]</f>
        <v>50231945</v>
      </c>
      <c r="I844">
        <v>437</v>
      </c>
      <c r="J844">
        <f>0.00001*Table13[[#This Row],[budget]]</f>
        <v>570</v>
      </c>
      <c r="K844" s="1">
        <f>0</f>
        <v>0</v>
      </c>
    </row>
    <row r="845" spans="1:11" x14ac:dyDescent="0.3">
      <c r="A845">
        <v>39440655</v>
      </c>
      <c r="B845" t="s">
        <v>4607</v>
      </c>
      <c r="C845">
        <v>61680</v>
      </c>
      <c r="D845">
        <v>222</v>
      </c>
      <c r="E845" t="s">
        <v>37</v>
      </c>
      <c r="F845">
        <v>55000000</v>
      </c>
      <c r="G845">
        <v>6.4</v>
      </c>
      <c r="H845">
        <f>Table13[[#This Row],[budget]]-Table13[[#This Row],[gross]]</f>
        <v>15559345</v>
      </c>
      <c r="I845">
        <v>19000</v>
      </c>
      <c r="J845">
        <f>0.00001*Table13[[#This Row],[budget]]</f>
        <v>550</v>
      </c>
      <c r="K845" s="1">
        <f>0</f>
        <v>0</v>
      </c>
    </row>
    <row r="846" spans="1:11" hidden="1" x14ac:dyDescent="0.3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">
      <c r="A847">
        <v>81645152</v>
      </c>
      <c r="B847" t="s">
        <v>4626</v>
      </c>
      <c r="C847">
        <v>158267</v>
      </c>
      <c r="D847">
        <v>559</v>
      </c>
      <c r="E847" t="s">
        <v>37</v>
      </c>
      <c r="F847">
        <v>54000000</v>
      </c>
      <c r="G847">
        <v>6.7</v>
      </c>
      <c r="H847">
        <f>Table13[[#This Row],[budget]]-Table13[[#This Row],[gross]]</f>
        <v>-27645152</v>
      </c>
      <c r="I847">
        <v>0</v>
      </c>
      <c r="J847">
        <f>0.00001*Table13[[#This Row],[budget]]</f>
        <v>540</v>
      </c>
      <c r="K847" s="1">
        <f>0</f>
        <v>0</v>
      </c>
    </row>
    <row r="848" spans="1:11" x14ac:dyDescent="0.3">
      <c r="A848">
        <v>69951824</v>
      </c>
      <c r="B848" t="s">
        <v>4629</v>
      </c>
      <c r="C848">
        <v>232710</v>
      </c>
      <c r="D848">
        <v>599</v>
      </c>
      <c r="E848" t="s">
        <v>37</v>
      </c>
      <c r="F848">
        <v>55000000</v>
      </c>
      <c r="G848">
        <v>7.7</v>
      </c>
      <c r="H848">
        <f>Table13[[#This Row],[budget]]-Table13[[#This Row],[gross]]</f>
        <v>-14951824</v>
      </c>
      <c r="I848">
        <v>26000</v>
      </c>
      <c r="J848">
        <f>0.00001*Table13[[#This Row],[budget]]</f>
        <v>550</v>
      </c>
      <c r="K848" s="1">
        <f>0</f>
        <v>0</v>
      </c>
    </row>
    <row r="849" spans="1:11" x14ac:dyDescent="0.3">
      <c r="A849">
        <v>9483821</v>
      </c>
      <c r="B849" t="s">
        <v>4634</v>
      </c>
      <c r="C849">
        <v>39247</v>
      </c>
      <c r="D849">
        <v>131</v>
      </c>
      <c r="E849" t="s">
        <v>37</v>
      </c>
      <c r="F849">
        <v>55000000</v>
      </c>
      <c r="G849">
        <v>5.7</v>
      </c>
      <c r="H849">
        <f>Table13[[#This Row],[budget]]-Table13[[#This Row],[gross]]</f>
        <v>45516179</v>
      </c>
      <c r="I849">
        <v>10000</v>
      </c>
      <c r="J849">
        <f>0.00001*Table13[[#This Row],[budget]]</f>
        <v>550</v>
      </c>
      <c r="K849" s="1">
        <f>0</f>
        <v>0</v>
      </c>
    </row>
    <row r="850" spans="1:11" x14ac:dyDescent="0.3">
      <c r="A850">
        <v>66676062</v>
      </c>
      <c r="B850" t="s">
        <v>4639</v>
      </c>
      <c r="C850">
        <v>267980</v>
      </c>
      <c r="D850">
        <v>545</v>
      </c>
      <c r="E850" t="s">
        <v>37</v>
      </c>
      <c r="F850">
        <v>54000000</v>
      </c>
      <c r="G850">
        <v>7.6</v>
      </c>
      <c r="H850">
        <f>Table13[[#This Row],[budget]]-Table13[[#This Row],[gross]]</f>
        <v>-12676062</v>
      </c>
      <c r="I850">
        <v>0</v>
      </c>
      <c r="J850">
        <f>0.00001*Table13[[#This Row],[budget]]</f>
        <v>540</v>
      </c>
      <c r="K850" s="1">
        <f>0</f>
        <v>0</v>
      </c>
    </row>
    <row r="851" spans="1:11" x14ac:dyDescent="0.3">
      <c r="A851">
        <v>26838389</v>
      </c>
      <c r="B851" t="s">
        <v>4642</v>
      </c>
      <c r="C851">
        <v>58658</v>
      </c>
      <c r="D851">
        <v>495</v>
      </c>
      <c r="E851" t="s">
        <v>37</v>
      </c>
      <c r="F851">
        <v>57000000</v>
      </c>
      <c r="G851">
        <v>6.4</v>
      </c>
      <c r="H851">
        <f>Table13[[#This Row],[budget]]-Table13[[#This Row],[gross]]</f>
        <v>30161611</v>
      </c>
      <c r="I851">
        <v>0</v>
      </c>
      <c r="J851">
        <f>0.00001*Table13[[#This Row],[budget]]</f>
        <v>570</v>
      </c>
      <c r="K851" s="1">
        <f>0</f>
        <v>0</v>
      </c>
    </row>
    <row r="852" spans="1:11" x14ac:dyDescent="0.3">
      <c r="A852">
        <v>75604320</v>
      </c>
      <c r="B852" t="s">
        <v>4647</v>
      </c>
      <c r="C852">
        <v>68417</v>
      </c>
      <c r="D852">
        <v>195</v>
      </c>
      <c r="E852" t="s">
        <v>37</v>
      </c>
      <c r="F852">
        <v>54000000</v>
      </c>
      <c r="G852">
        <v>5.6</v>
      </c>
      <c r="H852">
        <f>Table13[[#This Row],[budget]]-Table13[[#This Row],[gross]]</f>
        <v>-21604320</v>
      </c>
      <c r="I852">
        <v>0</v>
      </c>
      <c r="J852">
        <f>0.00001*Table13[[#This Row],[budget]]</f>
        <v>540</v>
      </c>
      <c r="K852" s="1">
        <f>0</f>
        <v>0</v>
      </c>
    </row>
    <row r="853" spans="1:11" x14ac:dyDescent="0.3">
      <c r="A853">
        <v>108200000</v>
      </c>
      <c r="B853" t="s">
        <v>4652</v>
      </c>
      <c r="C853">
        <v>76331</v>
      </c>
      <c r="D853">
        <v>269</v>
      </c>
      <c r="E853" t="s">
        <v>37</v>
      </c>
      <c r="F853">
        <v>54000000</v>
      </c>
      <c r="G853">
        <v>6.8</v>
      </c>
      <c r="H853">
        <f>Table13[[#This Row],[budget]]-Table13[[#This Row],[gross]]</f>
        <v>-54200000</v>
      </c>
      <c r="I853">
        <v>0</v>
      </c>
      <c r="J853">
        <f>0.00001*Table13[[#This Row],[budget]]</f>
        <v>540</v>
      </c>
      <c r="K853" s="1">
        <f>0</f>
        <v>0</v>
      </c>
    </row>
    <row r="854" spans="1:11" x14ac:dyDescent="0.3">
      <c r="A854">
        <v>5660084</v>
      </c>
      <c r="B854" t="s">
        <v>4658</v>
      </c>
      <c r="C854">
        <v>41620</v>
      </c>
      <c r="D854">
        <v>418</v>
      </c>
      <c r="E854" t="s">
        <v>37</v>
      </c>
      <c r="F854">
        <v>54000000</v>
      </c>
      <c r="G854">
        <v>2.4</v>
      </c>
      <c r="H854">
        <f>Table13[[#This Row],[budget]]-Table13[[#This Row],[gross]]</f>
        <v>48339916</v>
      </c>
      <c r="I854">
        <v>2000</v>
      </c>
      <c r="J854">
        <f>0.00001*Table13[[#This Row],[budget]]</f>
        <v>540</v>
      </c>
      <c r="K854" s="1">
        <f>0</f>
        <v>0</v>
      </c>
    </row>
    <row r="855" spans="1:11" x14ac:dyDescent="0.3">
      <c r="A855">
        <v>7221458</v>
      </c>
      <c r="B855" t="s">
        <v>4662</v>
      </c>
      <c r="C855">
        <v>20740</v>
      </c>
      <c r="D855">
        <v>178</v>
      </c>
      <c r="E855" t="s">
        <v>37</v>
      </c>
      <c r="F855">
        <v>55000000</v>
      </c>
      <c r="G855">
        <v>6.2</v>
      </c>
      <c r="H855">
        <f>Table13[[#This Row],[budget]]-Table13[[#This Row],[gross]]</f>
        <v>47778542</v>
      </c>
      <c r="I855">
        <v>0</v>
      </c>
      <c r="J855">
        <f>0.00001*Table13[[#This Row],[budget]]</f>
        <v>550</v>
      </c>
      <c r="K855" s="1">
        <f>0</f>
        <v>0</v>
      </c>
    </row>
    <row r="856" spans="1:11" x14ac:dyDescent="0.3">
      <c r="A856">
        <v>70327868</v>
      </c>
      <c r="B856" t="s">
        <v>4665</v>
      </c>
      <c r="C856">
        <v>58416</v>
      </c>
      <c r="D856">
        <v>301</v>
      </c>
      <c r="E856" t="s">
        <v>37</v>
      </c>
      <c r="F856">
        <v>46000000</v>
      </c>
      <c r="G856">
        <v>5.9</v>
      </c>
      <c r="H856">
        <f>Table13[[#This Row],[budget]]-Table13[[#This Row],[gross]]</f>
        <v>-24327868</v>
      </c>
      <c r="I856">
        <v>0</v>
      </c>
      <c r="J856">
        <f>0.00001*Table13[[#This Row],[budget]]</f>
        <v>460.00000000000006</v>
      </c>
      <c r="K856" s="1">
        <f>0</f>
        <v>0</v>
      </c>
    </row>
    <row r="857" spans="1:11" x14ac:dyDescent="0.3">
      <c r="A857">
        <v>58297830</v>
      </c>
      <c r="B857" t="s">
        <v>4669</v>
      </c>
      <c r="C857">
        <v>86347</v>
      </c>
      <c r="D857">
        <v>191</v>
      </c>
      <c r="E857" t="s">
        <v>37</v>
      </c>
      <c r="F857">
        <v>50000000</v>
      </c>
      <c r="G857">
        <v>7.1</v>
      </c>
      <c r="H857">
        <f>Table13[[#This Row],[budget]]-Table13[[#This Row],[gross]]</f>
        <v>-8297830</v>
      </c>
      <c r="I857">
        <v>0</v>
      </c>
      <c r="J857">
        <f>0.00001*Table13[[#This Row],[budget]]</f>
        <v>500.00000000000006</v>
      </c>
      <c r="K857" s="1">
        <f>0</f>
        <v>0</v>
      </c>
    </row>
    <row r="858" spans="1:11" x14ac:dyDescent="0.3">
      <c r="A858">
        <v>57386369</v>
      </c>
      <c r="B858" t="s">
        <v>4674</v>
      </c>
      <c r="C858">
        <v>224013</v>
      </c>
      <c r="D858">
        <v>2319</v>
      </c>
      <c r="E858" t="s">
        <v>37</v>
      </c>
      <c r="F858">
        <v>52500000</v>
      </c>
      <c r="G858">
        <v>7.6</v>
      </c>
      <c r="H858">
        <f>Table13[[#This Row],[budget]]-Table13[[#This Row],[gross]]</f>
        <v>-4886369</v>
      </c>
      <c r="I858">
        <v>10000</v>
      </c>
      <c r="J858">
        <f>0.00001*Table13[[#This Row],[budget]]</f>
        <v>525</v>
      </c>
      <c r="K858" s="1">
        <f>0</f>
        <v>0</v>
      </c>
    </row>
    <row r="859" spans="1:11" x14ac:dyDescent="0.3">
      <c r="A859">
        <v>45207112</v>
      </c>
      <c r="B859" t="s">
        <v>4677</v>
      </c>
      <c r="C859">
        <v>21283</v>
      </c>
      <c r="D859">
        <v>190</v>
      </c>
      <c r="E859" t="s">
        <v>37</v>
      </c>
      <c r="F859">
        <v>53000000</v>
      </c>
      <c r="G859">
        <v>5.5</v>
      </c>
      <c r="H859">
        <f>Table13[[#This Row],[budget]]-Table13[[#This Row],[gross]]</f>
        <v>7792888</v>
      </c>
      <c r="I859">
        <v>361</v>
      </c>
      <c r="J859">
        <f>0.00001*Table13[[#This Row],[budget]]</f>
        <v>530</v>
      </c>
      <c r="K859" s="1">
        <f>0</f>
        <v>0</v>
      </c>
    </row>
    <row r="860" spans="1:11" x14ac:dyDescent="0.3">
      <c r="A860">
        <v>62563543</v>
      </c>
      <c r="B860" t="s">
        <v>4682</v>
      </c>
      <c r="C860">
        <v>115216</v>
      </c>
      <c r="D860">
        <v>289</v>
      </c>
      <c r="E860" t="s">
        <v>37</v>
      </c>
      <c r="F860">
        <v>53000000</v>
      </c>
      <c r="G860">
        <v>7</v>
      </c>
      <c r="H860">
        <f>Table13[[#This Row],[budget]]-Table13[[#This Row],[gross]]</f>
        <v>-9563543</v>
      </c>
      <c r="I860">
        <v>44000</v>
      </c>
      <c r="J860">
        <f>0.00001*Table13[[#This Row],[budget]]</f>
        <v>530</v>
      </c>
      <c r="K860" s="1">
        <f>0</f>
        <v>0</v>
      </c>
    </row>
    <row r="861" spans="1:11" x14ac:dyDescent="0.3">
      <c r="A861">
        <v>33574332</v>
      </c>
      <c r="B861" t="s">
        <v>4685</v>
      </c>
      <c r="C861">
        <v>101221</v>
      </c>
      <c r="D861">
        <v>415</v>
      </c>
      <c r="E861" t="s">
        <v>37</v>
      </c>
      <c r="F861">
        <v>90000000</v>
      </c>
      <c r="G861">
        <v>7.1</v>
      </c>
      <c r="H861">
        <f>Table13[[#This Row],[budget]]-Table13[[#This Row],[gross]]</f>
        <v>56425668</v>
      </c>
      <c r="I861">
        <v>0</v>
      </c>
      <c r="J861">
        <f>0.00001*Table13[[#This Row],[budget]]</f>
        <v>900.00000000000011</v>
      </c>
      <c r="K861" s="1">
        <f>0</f>
        <v>0</v>
      </c>
    </row>
    <row r="862" spans="1:11" x14ac:dyDescent="0.3">
      <c r="A862">
        <v>73343413</v>
      </c>
      <c r="B862" t="s">
        <v>4688</v>
      </c>
      <c r="C862">
        <v>217480</v>
      </c>
      <c r="D862">
        <v>429</v>
      </c>
      <c r="E862" t="s">
        <v>37</v>
      </c>
      <c r="F862">
        <v>50000000</v>
      </c>
      <c r="G862">
        <v>7.4</v>
      </c>
      <c r="H862">
        <f>Table13[[#This Row],[budget]]-Table13[[#This Row],[gross]]</f>
        <v>-23343413</v>
      </c>
      <c r="I862">
        <v>21000</v>
      </c>
      <c r="J862">
        <f>0.00001*Table13[[#This Row],[budget]]</f>
        <v>500.00000000000006</v>
      </c>
      <c r="K862" s="1">
        <f>0</f>
        <v>0</v>
      </c>
    </row>
    <row r="863" spans="1:11" x14ac:dyDescent="0.3">
      <c r="A863">
        <v>25031037</v>
      </c>
      <c r="B863" t="s">
        <v>4693</v>
      </c>
      <c r="C863">
        <v>155496</v>
      </c>
      <c r="D863">
        <v>532</v>
      </c>
      <c r="E863" t="s">
        <v>37</v>
      </c>
      <c r="F863">
        <v>53000000</v>
      </c>
      <c r="G863">
        <v>7.6</v>
      </c>
      <c r="H863">
        <f>Table13[[#This Row],[budget]]-Table13[[#This Row],[gross]]</f>
        <v>27968963</v>
      </c>
      <c r="I863">
        <v>0</v>
      </c>
      <c r="J863">
        <f>0.00001*Table13[[#This Row],[budget]]</f>
        <v>530</v>
      </c>
      <c r="K863" s="1">
        <f>0</f>
        <v>0</v>
      </c>
    </row>
    <row r="864" spans="1:11" x14ac:dyDescent="0.3">
      <c r="A864">
        <v>22843047</v>
      </c>
      <c r="B864" t="s">
        <v>4698</v>
      </c>
      <c r="C864">
        <v>6082</v>
      </c>
      <c r="D864">
        <v>207</v>
      </c>
      <c r="E864" t="s">
        <v>37</v>
      </c>
      <c r="F864">
        <v>55000000</v>
      </c>
      <c r="G864">
        <v>5.9</v>
      </c>
      <c r="H864">
        <f>Table13[[#This Row],[budget]]-Table13[[#This Row],[gross]]</f>
        <v>32156953</v>
      </c>
      <c r="I864">
        <v>853</v>
      </c>
      <c r="J864">
        <f>0.00001*Table13[[#This Row],[budget]]</f>
        <v>550</v>
      </c>
      <c r="K864" s="1">
        <f>0</f>
        <v>0</v>
      </c>
    </row>
    <row r="865" spans="1:11" x14ac:dyDescent="0.3">
      <c r="A865">
        <v>5755286</v>
      </c>
      <c r="B865" t="s">
        <v>4704</v>
      </c>
      <c r="C865">
        <v>18310</v>
      </c>
      <c r="D865">
        <v>63</v>
      </c>
      <c r="E865" t="s">
        <v>37</v>
      </c>
      <c r="F865">
        <v>55000000</v>
      </c>
      <c r="G865">
        <v>5.9</v>
      </c>
      <c r="H865">
        <f>Table13[[#This Row],[budget]]-Table13[[#This Row],[gross]]</f>
        <v>49244714</v>
      </c>
      <c r="I865">
        <v>672</v>
      </c>
      <c r="J865">
        <f>0.00001*Table13[[#This Row],[budget]]</f>
        <v>550</v>
      </c>
      <c r="K865" s="1">
        <f>0</f>
        <v>0</v>
      </c>
    </row>
    <row r="866" spans="1:11" x14ac:dyDescent="0.3">
      <c r="A866">
        <v>164435221</v>
      </c>
      <c r="B866" t="s">
        <v>4708</v>
      </c>
      <c r="C866">
        <v>525801</v>
      </c>
      <c r="D866">
        <v>667</v>
      </c>
      <c r="E866" t="s">
        <v>37</v>
      </c>
      <c r="F866">
        <v>52000000</v>
      </c>
      <c r="G866">
        <v>8</v>
      </c>
      <c r="H866">
        <f>Table13[[#This Row],[budget]]-Table13[[#This Row],[gross]]</f>
        <v>-112435221</v>
      </c>
      <c r="I866">
        <v>15000</v>
      </c>
      <c r="J866">
        <f>0.00001*Table13[[#This Row],[budget]]</f>
        <v>520</v>
      </c>
      <c r="K866" s="1">
        <f>0</f>
        <v>0</v>
      </c>
    </row>
    <row r="867" spans="1:11" x14ac:dyDescent="0.3">
      <c r="A867">
        <v>95720716</v>
      </c>
      <c r="B867" t="s">
        <v>4711</v>
      </c>
      <c r="C867">
        <v>216032</v>
      </c>
      <c r="D867">
        <v>640</v>
      </c>
      <c r="E867" t="s">
        <v>37</v>
      </c>
      <c r="F867">
        <v>40000000</v>
      </c>
      <c r="G867">
        <v>7.4</v>
      </c>
      <c r="H867">
        <f>Table13[[#This Row],[budget]]-Table13[[#This Row],[gross]]</f>
        <v>-55720716</v>
      </c>
      <c r="I867">
        <v>39000</v>
      </c>
      <c r="J867">
        <f>0.00001*Table13[[#This Row],[budget]]</f>
        <v>400.00000000000006</v>
      </c>
      <c r="K867" s="1">
        <f>0</f>
        <v>0</v>
      </c>
    </row>
    <row r="868" spans="1:11" x14ac:dyDescent="0.3">
      <c r="A868">
        <v>118683135</v>
      </c>
      <c r="B868" t="s">
        <v>4715</v>
      </c>
      <c r="C868">
        <v>102167</v>
      </c>
      <c r="D868">
        <v>483</v>
      </c>
      <c r="E868" t="s">
        <v>37</v>
      </c>
      <c r="F868">
        <v>52000000</v>
      </c>
      <c r="G868">
        <v>5.8</v>
      </c>
      <c r="H868">
        <f>Table13[[#This Row],[budget]]-Table13[[#This Row],[gross]]</f>
        <v>-66683135</v>
      </c>
      <c r="I868">
        <v>0</v>
      </c>
      <c r="J868">
        <f>0.00001*Table13[[#This Row],[budget]]</f>
        <v>520</v>
      </c>
      <c r="K868" s="1">
        <f>0</f>
        <v>0</v>
      </c>
    </row>
    <row r="869" spans="1:11" x14ac:dyDescent="0.3">
      <c r="A869">
        <v>143704210</v>
      </c>
      <c r="B869" t="s">
        <v>4721</v>
      </c>
      <c r="C869">
        <v>145974</v>
      </c>
      <c r="D869">
        <v>611</v>
      </c>
      <c r="E869" t="s">
        <v>37</v>
      </c>
      <c r="F869">
        <v>52000000</v>
      </c>
      <c r="G869">
        <v>6.3</v>
      </c>
      <c r="H869">
        <f>Table13[[#This Row],[budget]]-Table13[[#This Row],[gross]]</f>
        <v>-91704210</v>
      </c>
      <c r="I869">
        <v>10000</v>
      </c>
      <c r="J869">
        <f>0.00001*Table13[[#This Row],[budget]]</f>
        <v>520</v>
      </c>
      <c r="K869" s="1">
        <f>0</f>
        <v>0</v>
      </c>
    </row>
    <row r="870" spans="1:11" x14ac:dyDescent="0.3">
      <c r="A870">
        <v>110476776</v>
      </c>
      <c r="B870" t="s">
        <v>4724</v>
      </c>
      <c r="C870">
        <v>95437</v>
      </c>
      <c r="D870">
        <v>211</v>
      </c>
      <c r="E870" t="s">
        <v>37</v>
      </c>
      <c r="F870">
        <v>52000000</v>
      </c>
      <c r="G870">
        <v>5.7</v>
      </c>
      <c r="H870">
        <f>Table13[[#This Row],[budget]]-Table13[[#This Row],[gross]]</f>
        <v>-58476776</v>
      </c>
      <c r="I870">
        <v>9000</v>
      </c>
      <c r="J870">
        <f>0.00001*Table13[[#This Row],[budget]]</f>
        <v>520</v>
      </c>
      <c r="K870" s="1">
        <f>0</f>
        <v>0</v>
      </c>
    </row>
    <row r="871" spans="1:11" x14ac:dyDescent="0.3">
      <c r="A871">
        <v>80270227</v>
      </c>
      <c r="B871" t="s">
        <v>4730</v>
      </c>
      <c r="C871">
        <v>66382</v>
      </c>
      <c r="D871">
        <v>612</v>
      </c>
      <c r="E871" t="s">
        <v>37</v>
      </c>
      <c r="F871">
        <v>50000000</v>
      </c>
      <c r="G871">
        <v>5.0999999999999996</v>
      </c>
      <c r="H871">
        <f>Table13[[#This Row],[budget]]-Table13[[#This Row],[gross]]</f>
        <v>-30270227</v>
      </c>
      <c r="I871">
        <v>0</v>
      </c>
      <c r="J871">
        <f>0.00001*Table13[[#This Row],[budget]]</f>
        <v>500.00000000000006</v>
      </c>
      <c r="K871" s="1">
        <f>0</f>
        <v>0</v>
      </c>
    </row>
    <row r="872" spans="1:11" x14ac:dyDescent="0.3">
      <c r="A872">
        <v>36385763</v>
      </c>
      <c r="B872" t="s">
        <v>4734</v>
      </c>
      <c r="C872">
        <v>138941</v>
      </c>
      <c r="D872">
        <v>1448</v>
      </c>
      <c r="E872" t="s">
        <v>37</v>
      </c>
      <c r="F872">
        <v>52000000</v>
      </c>
      <c r="G872">
        <v>7.6</v>
      </c>
      <c r="H872">
        <f>Table13[[#This Row],[budget]]-Table13[[#This Row],[gross]]</f>
        <v>15614237</v>
      </c>
      <c r="I872">
        <v>0</v>
      </c>
      <c r="J872">
        <f>0.00001*Table13[[#This Row],[budget]]</f>
        <v>520</v>
      </c>
      <c r="K872" s="1">
        <f>0</f>
        <v>0</v>
      </c>
    </row>
    <row r="873" spans="1:11" x14ac:dyDescent="0.3">
      <c r="A873">
        <v>37035845</v>
      </c>
      <c r="B873" t="s">
        <v>4739</v>
      </c>
      <c r="C873">
        <v>136680</v>
      </c>
      <c r="D873">
        <v>149</v>
      </c>
      <c r="E873" t="s">
        <v>37</v>
      </c>
      <c r="F873">
        <v>52000000</v>
      </c>
      <c r="G873">
        <v>6.4</v>
      </c>
      <c r="H873">
        <f>Table13[[#This Row],[budget]]-Table13[[#This Row],[gross]]</f>
        <v>14964155</v>
      </c>
      <c r="I873">
        <v>13000</v>
      </c>
      <c r="J873">
        <f>0.00001*Table13[[#This Row],[budget]]</f>
        <v>520</v>
      </c>
      <c r="K873" s="1">
        <f>0</f>
        <v>0</v>
      </c>
    </row>
    <row r="874" spans="1:11" x14ac:dyDescent="0.3">
      <c r="A874">
        <v>34580635</v>
      </c>
      <c r="B874" t="s">
        <v>4746</v>
      </c>
      <c r="C874">
        <v>100743</v>
      </c>
      <c r="D874">
        <v>549</v>
      </c>
      <c r="E874" t="s">
        <v>37</v>
      </c>
      <c r="F874">
        <v>52000000</v>
      </c>
      <c r="G874">
        <v>7.4</v>
      </c>
      <c r="H874">
        <f>Table13[[#This Row],[budget]]-Table13[[#This Row],[gross]]</f>
        <v>17419365</v>
      </c>
      <c r="I874">
        <v>0</v>
      </c>
      <c r="J874">
        <f>0.00001*Table13[[#This Row],[budget]]</f>
        <v>520</v>
      </c>
      <c r="K874" s="1">
        <f>0</f>
        <v>0</v>
      </c>
    </row>
    <row r="875" spans="1:11" x14ac:dyDescent="0.3">
      <c r="A875">
        <v>42438300</v>
      </c>
      <c r="B875" t="s">
        <v>4750</v>
      </c>
      <c r="C875">
        <v>333542</v>
      </c>
      <c r="D875">
        <v>533</v>
      </c>
      <c r="E875" t="s">
        <v>37</v>
      </c>
      <c r="F875">
        <v>52000000</v>
      </c>
      <c r="G875">
        <v>8.1999999999999993</v>
      </c>
      <c r="H875">
        <f>Table13[[#This Row],[budget]]-Table13[[#This Row],[gross]]</f>
        <v>9561700</v>
      </c>
      <c r="I875">
        <v>11000</v>
      </c>
      <c r="J875">
        <f>0.00001*Table13[[#This Row],[budget]]</f>
        <v>520</v>
      </c>
      <c r="K875" s="1">
        <f>0</f>
        <v>0</v>
      </c>
    </row>
    <row r="876" spans="1:11" x14ac:dyDescent="0.3">
      <c r="A876">
        <v>23324666</v>
      </c>
      <c r="B876" t="s">
        <v>4756</v>
      </c>
      <c r="C876">
        <v>97775</v>
      </c>
      <c r="D876">
        <v>211</v>
      </c>
      <c r="E876" t="s">
        <v>37</v>
      </c>
      <c r="F876">
        <v>52000000</v>
      </c>
      <c r="G876">
        <v>6.5</v>
      </c>
      <c r="H876">
        <f>Table13[[#This Row],[budget]]-Table13[[#This Row],[gross]]</f>
        <v>28675334</v>
      </c>
      <c r="I876">
        <v>0</v>
      </c>
      <c r="J876">
        <f>0.00001*Table13[[#This Row],[budget]]</f>
        <v>520</v>
      </c>
      <c r="K876" s="1">
        <f>0</f>
        <v>0</v>
      </c>
    </row>
    <row r="877" spans="1:11" x14ac:dyDescent="0.3">
      <c r="A877">
        <v>23020488</v>
      </c>
      <c r="B877" t="s">
        <v>4761</v>
      </c>
      <c r="C877">
        <v>42324</v>
      </c>
      <c r="D877">
        <v>180</v>
      </c>
      <c r="E877" t="s">
        <v>37</v>
      </c>
      <c r="F877">
        <v>52000000</v>
      </c>
      <c r="G877">
        <v>5.5</v>
      </c>
      <c r="H877">
        <f>Table13[[#This Row],[budget]]-Table13[[#This Row],[gross]]</f>
        <v>28979512</v>
      </c>
      <c r="I877">
        <v>846</v>
      </c>
      <c r="J877">
        <f>0.00001*Table13[[#This Row],[budget]]</f>
        <v>520</v>
      </c>
      <c r="K877" s="1">
        <f>0</f>
        <v>0</v>
      </c>
    </row>
    <row r="878" spans="1:11" x14ac:dyDescent="0.3">
      <c r="A878">
        <v>90567722</v>
      </c>
      <c r="B878" t="s">
        <v>4766</v>
      </c>
      <c r="C878">
        <v>185878</v>
      </c>
      <c r="D878">
        <v>481</v>
      </c>
      <c r="E878" t="s">
        <v>37</v>
      </c>
      <c r="F878">
        <v>51000000</v>
      </c>
      <c r="G878">
        <v>6.5</v>
      </c>
      <c r="H878">
        <f>Table13[[#This Row],[budget]]-Table13[[#This Row],[gross]]</f>
        <v>-39567722</v>
      </c>
      <c r="I878">
        <v>0</v>
      </c>
      <c r="J878">
        <f>0.00001*Table13[[#This Row],[budget]]</f>
        <v>510.00000000000006</v>
      </c>
      <c r="K878" s="1">
        <f>0</f>
        <v>0</v>
      </c>
    </row>
    <row r="879" spans="1:11" x14ac:dyDescent="0.3">
      <c r="A879">
        <v>72601713</v>
      </c>
      <c r="B879" t="s">
        <v>4772</v>
      </c>
      <c r="C879">
        <v>21396</v>
      </c>
      <c r="D879">
        <v>155</v>
      </c>
      <c r="E879" t="s">
        <v>37</v>
      </c>
      <c r="F879">
        <v>51000000</v>
      </c>
      <c r="G879">
        <v>5.6</v>
      </c>
      <c r="H879">
        <f>Table13[[#This Row],[budget]]-Table13[[#This Row],[gross]]</f>
        <v>-21601713</v>
      </c>
      <c r="I879">
        <v>605</v>
      </c>
      <c r="J879">
        <f>0.00001*Table13[[#This Row],[budget]]</f>
        <v>510.00000000000006</v>
      </c>
      <c r="K879" s="1">
        <f>0</f>
        <v>0</v>
      </c>
    </row>
    <row r="880" spans="1:11" x14ac:dyDescent="0.3">
      <c r="A880">
        <v>296623634</v>
      </c>
      <c r="B880" t="s">
        <v>4777</v>
      </c>
      <c r="C880">
        <v>220758</v>
      </c>
      <c r="D880">
        <v>919</v>
      </c>
      <c r="E880" t="s">
        <v>37</v>
      </c>
      <c r="F880">
        <v>50000000</v>
      </c>
      <c r="G880">
        <v>4.5999999999999996</v>
      </c>
      <c r="H880">
        <f>Table13[[#This Row],[budget]]-Table13[[#This Row],[gross]]</f>
        <v>-246623634</v>
      </c>
      <c r="I880">
        <v>13000</v>
      </c>
      <c r="J880">
        <f>0.00001*Table13[[#This Row],[budget]]</f>
        <v>500.00000000000006</v>
      </c>
      <c r="K880" s="1">
        <f>0</f>
        <v>0</v>
      </c>
    </row>
    <row r="881" spans="1:11" x14ac:dyDescent="0.3">
      <c r="A881">
        <v>267652016</v>
      </c>
      <c r="B881" t="s">
        <v>4781</v>
      </c>
      <c r="C881">
        <v>467113</v>
      </c>
      <c r="D881">
        <v>945</v>
      </c>
      <c r="E881" t="s">
        <v>37</v>
      </c>
      <c r="F881">
        <v>60000000</v>
      </c>
      <c r="G881">
        <v>7.9</v>
      </c>
      <c r="H881">
        <f>Table13[[#This Row],[budget]]-Table13[[#This Row],[gross]]</f>
        <v>-207652016</v>
      </c>
      <c r="I881">
        <v>0</v>
      </c>
      <c r="J881">
        <f>0.00001*Table13[[#This Row],[budget]]</f>
        <v>600</v>
      </c>
      <c r="K881" s="1">
        <f>0</f>
        <v>0</v>
      </c>
    </row>
    <row r="882" spans="1:11" x14ac:dyDescent="0.3">
      <c r="A882">
        <v>62453315</v>
      </c>
      <c r="B882" t="s">
        <v>4787</v>
      </c>
      <c r="C882">
        <v>200035</v>
      </c>
      <c r="D882">
        <v>407</v>
      </c>
      <c r="E882" t="s">
        <v>37</v>
      </c>
      <c r="F882">
        <v>50200000</v>
      </c>
      <c r="G882">
        <v>7.1</v>
      </c>
      <c r="H882">
        <f>Table13[[#This Row],[budget]]-Table13[[#This Row],[gross]]</f>
        <v>-12253315</v>
      </c>
      <c r="I882">
        <v>36000</v>
      </c>
      <c r="J882">
        <f>0.00001*Table13[[#This Row],[budget]]</f>
        <v>502.00000000000006</v>
      </c>
      <c r="K882" s="1">
        <f>0</f>
        <v>0</v>
      </c>
    </row>
    <row r="883" spans="1:11" x14ac:dyDescent="0.3">
      <c r="A883">
        <v>165500000</v>
      </c>
      <c r="B883" t="s">
        <v>4791</v>
      </c>
      <c r="C883">
        <v>145257</v>
      </c>
      <c r="D883">
        <v>322</v>
      </c>
      <c r="E883" t="s">
        <v>37</v>
      </c>
      <c r="F883">
        <v>48000000</v>
      </c>
      <c r="G883">
        <v>6.9</v>
      </c>
      <c r="H883">
        <f>Table13[[#This Row],[budget]]-Table13[[#This Row],[gross]]</f>
        <v>-117500000</v>
      </c>
      <c r="I883">
        <v>0</v>
      </c>
      <c r="J883">
        <f>0.00001*Table13[[#This Row],[budget]]</f>
        <v>480.00000000000006</v>
      </c>
      <c r="K883" s="1">
        <f>0</f>
        <v>0</v>
      </c>
    </row>
    <row r="884" spans="1:11" x14ac:dyDescent="0.3">
      <c r="A884">
        <v>153620822</v>
      </c>
      <c r="B884" t="s">
        <v>4794</v>
      </c>
      <c r="C884">
        <v>189923</v>
      </c>
      <c r="D884">
        <v>318</v>
      </c>
      <c r="E884" t="s">
        <v>37</v>
      </c>
      <c r="F884">
        <v>50000000</v>
      </c>
      <c r="G884">
        <v>7.3</v>
      </c>
      <c r="H884">
        <f>Table13[[#This Row],[budget]]-Table13[[#This Row],[gross]]</f>
        <v>-103620822</v>
      </c>
      <c r="I884">
        <v>0</v>
      </c>
      <c r="J884">
        <f>0.00001*Table13[[#This Row],[budget]]</f>
        <v>500.00000000000006</v>
      </c>
      <c r="K884" s="1">
        <f>0</f>
        <v>0</v>
      </c>
    </row>
    <row r="885" spans="1:11" x14ac:dyDescent="0.3">
      <c r="A885">
        <v>218628680</v>
      </c>
      <c r="B885" t="s">
        <v>4798</v>
      </c>
      <c r="C885">
        <v>471644</v>
      </c>
      <c r="D885">
        <v>623</v>
      </c>
      <c r="E885" t="s">
        <v>37</v>
      </c>
      <c r="F885">
        <v>50000000</v>
      </c>
      <c r="G885">
        <v>7</v>
      </c>
      <c r="H885">
        <f>Table13[[#This Row],[budget]]-Table13[[#This Row],[gross]]</f>
        <v>-168628680</v>
      </c>
      <c r="I885">
        <v>74000</v>
      </c>
      <c r="J885">
        <f>0.00001*Table13[[#This Row],[budget]]</f>
        <v>500.00000000000006</v>
      </c>
      <c r="K885" s="1">
        <f>0</f>
        <v>0</v>
      </c>
    </row>
    <row r="886" spans="1:11" x14ac:dyDescent="0.3">
      <c r="A886">
        <v>147637474</v>
      </c>
      <c r="B886" t="s">
        <v>4802</v>
      </c>
      <c r="C886">
        <v>224671</v>
      </c>
      <c r="D886">
        <v>470</v>
      </c>
      <c r="E886" t="s">
        <v>37</v>
      </c>
      <c r="F886">
        <v>50000000</v>
      </c>
      <c r="G886">
        <v>7.7</v>
      </c>
      <c r="H886">
        <f>Table13[[#This Row],[budget]]-Table13[[#This Row],[gross]]</f>
        <v>-97637474</v>
      </c>
      <c r="I886">
        <v>11000</v>
      </c>
      <c r="J886">
        <f>0.00001*Table13[[#This Row],[budget]]</f>
        <v>500.00000000000006</v>
      </c>
      <c r="K886" s="1">
        <f>0</f>
        <v>0</v>
      </c>
    </row>
    <row r="887" spans="1:11" x14ac:dyDescent="0.3">
      <c r="A887">
        <v>135014968</v>
      </c>
      <c r="B887" t="s">
        <v>4807</v>
      </c>
      <c r="C887">
        <v>80580</v>
      </c>
      <c r="D887">
        <v>375</v>
      </c>
      <c r="E887" t="s">
        <v>37</v>
      </c>
      <c r="F887">
        <v>50000000</v>
      </c>
      <c r="G887">
        <v>6.7</v>
      </c>
      <c r="H887">
        <f>Table13[[#This Row],[budget]]-Table13[[#This Row],[gross]]</f>
        <v>-85014968</v>
      </c>
      <c r="I887">
        <v>0</v>
      </c>
      <c r="J887">
        <f>0.00001*Table13[[#This Row],[budget]]</f>
        <v>500.00000000000006</v>
      </c>
      <c r="K887" s="1">
        <f>0</f>
        <v>0</v>
      </c>
    </row>
    <row r="888" spans="1:11" x14ac:dyDescent="0.3">
      <c r="A888">
        <v>2175312</v>
      </c>
      <c r="B888" t="s">
        <v>4810</v>
      </c>
      <c r="C888">
        <v>131227</v>
      </c>
      <c r="D888">
        <v>346</v>
      </c>
      <c r="E888" t="s">
        <v>37</v>
      </c>
      <c r="F888">
        <v>50000000</v>
      </c>
      <c r="G888">
        <v>6.3</v>
      </c>
      <c r="H888">
        <f>Table13[[#This Row],[budget]]-Table13[[#This Row],[gross]]</f>
        <v>47824688</v>
      </c>
      <c r="I888">
        <v>41000</v>
      </c>
      <c r="J888">
        <f>0.00001*Table13[[#This Row],[budget]]</f>
        <v>500.00000000000006</v>
      </c>
      <c r="K888" s="1">
        <f>0</f>
        <v>0</v>
      </c>
    </row>
    <row r="889" spans="1:11" x14ac:dyDescent="0.3">
      <c r="A889">
        <v>126203320</v>
      </c>
      <c r="B889" t="s">
        <v>4813</v>
      </c>
      <c r="C889">
        <v>110432</v>
      </c>
      <c r="D889">
        <v>309</v>
      </c>
      <c r="E889" t="s">
        <v>37</v>
      </c>
      <c r="F889">
        <v>50000000</v>
      </c>
      <c r="G889">
        <v>5.8</v>
      </c>
      <c r="H889">
        <f>Table13[[#This Row],[budget]]-Table13[[#This Row],[gross]]</f>
        <v>-76203320</v>
      </c>
      <c r="I889">
        <v>0</v>
      </c>
      <c r="J889">
        <f>0.00001*Table13[[#This Row],[budget]]</f>
        <v>500.00000000000006</v>
      </c>
      <c r="K889" s="1">
        <f>0</f>
        <v>0</v>
      </c>
    </row>
    <row r="890" spans="1:11" x14ac:dyDescent="0.3">
      <c r="A890">
        <v>126975169</v>
      </c>
      <c r="B890" t="s">
        <v>4818</v>
      </c>
      <c r="C890">
        <v>287822</v>
      </c>
      <c r="D890">
        <v>849</v>
      </c>
      <c r="E890" t="s">
        <v>37</v>
      </c>
      <c r="F890">
        <v>50000000</v>
      </c>
      <c r="G890">
        <v>7.1</v>
      </c>
      <c r="H890">
        <f>Table13[[#This Row],[budget]]-Table13[[#This Row],[gross]]</f>
        <v>-76975169</v>
      </c>
      <c r="I890">
        <v>37000</v>
      </c>
      <c r="J890">
        <f>0.00001*Table13[[#This Row],[budget]]</f>
        <v>500.00000000000006</v>
      </c>
      <c r="K890" s="1">
        <f>0</f>
        <v>0</v>
      </c>
    </row>
    <row r="891" spans="1:11" x14ac:dyDescent="0.3">
      <c r="A891">
        <v>125548685</v>
      </c>
      <c r="B891" t="s">
        <v>4822</v>
      </c>
      <c r="C891">
        <v>135246</v>
      </c>
      <c r="D891">
        <v>498</v>
      </c>
      <c r="E891" t="s">
        <v>37</v>
      </c>
      <c r="F891">
        <v>52000000</v>
      </c>
      <c r="G891">
        <v>7.3</v>
      </c>
      <c r="H891">
        <f>Table13[[#This Row],[budget]]-Table13[[#This Row],[gross]]</f>
        <v>-73548685</v>
      </c>
      <c r="I891">
        <v>0</v>
      </c>
      <c r="J891">
        <f>0.00001*Table13[[#This Row],[budget]]</f>
        <v>520</v>
      </c>
      <c r="K891" s="1">
        <f>0</f>
        <v>0</v>
      </c>
    </row>
    <row r="892" spans="1:11" x14ac:dyDescent="0.3">
      <c r="A892">
        <v>105807520</v>
      </c>
      <c r="B892" t="s">
        <v>4826</v>
      </c>
      <c r="C892">
        <v>156717</v>
      </c>
      <c r="D892">
        <v>357</v>
      </c>
      <c r="E892" t="s">
        <v>37</v>
      </c>
      <c r="F892">
        <v>50000000</v>
      </c>
      <c r="G892">
        <v>6.4</v>
      </c>
      <c r="H892">
        <f>Table13[[#This Row],[budget]]-Table13[[#This Row],[gross]]</f>
        <v>-55807520</v>
      </c>
      <c r="I892">
        <v>0</v>
      </c>
      <c r="J892">
        <f>0.00001*Table13[[#This Row],[budget]]</f>
        <v>500.00000000000006</v>
      </c>
      <c r="K892" s="1">
        <f>0</f>
        <v>0</v>
      </c>
    </row>
    <row r="893" spans="1:11" x14ac:dyDescent="0.3">
      <c r="A893">
        <v>191616238</v>
      </c>
      <c r="B893" t="s">
        <v>4831</v>
      </c>
      <c r="C893">
        <v>258186</v>
      </c>
      <c r="D893">
        <v>322</v>
      </c>
      <c r="E893" t="s">
        <v>37</v>
      </c>
      <c r="F893">
        <v>50000000</v>
      </c>
      <c r="G893">
        <v>7.1</v>
      </c>
      <c r="H893">
        <f>Table13[[#This Row],[budget]]-Table13[[#This Row],[gross]]</f>
        <v>-141616238</v>
      </c>
      <c r="I893">
        <v>24000</v>
      </c>
      <c r="J893">
        <f>0.00001*Table13[[#This Row],[budget]]</f>
        <v>500.00000000000006</v>
      </c>
      <c r="K893" s="1">
        <f>0</f>
        <v>0</v>
      </c>
    </row>
    <row r="894" spans="1:11" x14ac:dyDescent="0.3">
      <c r="A894">
        <v>105264608</v>
      </c>
      <c r="B894" t="s">
        <v>4836</v>
      </c>
      <c r="C894">
        <v>239752</v>
      </c>
      <c r="D894">
        <v>406</v>
      </c>
      <c r="E894" t="s">
        <v>37</v>
      </c>
      <c r="F894">
        <v>60000000</v>
      </c>
      <c r="G894">
        <v>7.6</v>
      </c>
      <c r="H894">
        <f>Table13[[#This Row],[budget]]-Table13[[#This Row],[gross]]</f>
        <v>-45264608</v>
      </c>
      <c r="I894">
        <v>11000</v>
      </c>
      <c r="J894">
        <f>0.00001*Table13[[#This Row],[budget]]</f>
        <v>600</v>
      </c>
      <c r="K894" s="1">
        <f>0</f>
        <v>0</v>
      </c>
    </row>
    <row r="895" spans="1:11" x14ac:dyDescent="0.3">
      <c r="A895">
        <v>97680195</v>
      </c>
      <c r="B895" t="s">
        <v>4839</v>
      </c>
      <c r="C895">
        <v>271691</v>
      </c>
      <c r="D895">
        <v>243</v>
      </c>
      <c r="E895" t="s">
        <v>37</v>
      </c>
      <c r="F895">
        <v>70000000</v>
      </c>
      <c r="G895">
        <v>6.8</v>
      </c>
      <c r="H895">
        <f>Table13[[#This Row],[budget]]-Table13[[#This Row],[gross]]</f>
        <v>-27680195</v>
      </c>
      <c r="I895">
        <v>0</v>
      </c>
      <c r="J895">
        <f>0.00001*Table13[[#This Row],[budget]]</f>
        <v>700.00000000000011</v>
      </c>
      <c r="K895" s="1">
        <f>0</f>
        <v>0</v>
      </c>
    </row>
    <row r="896" spans="1:11" x14ac:dyDescent="0.3">
      <c r="A896">
        <v>126088877</v>
      </c>
      <c r="B896" t="s">
        <v>4844</v>
      </c>
      <c r="C896">
        <v>33354</v>
      </c>
      <c r="D896">
        <v>110</v>
      </c>
      <c r="E896" t="s">
        <v>37</v>
      </c>
      <c r="F896">
        <v>50000000</v>
      </c>
      <c r="G896">
        <v>6.6</v>
      </c>
      <c r="H896">
        <f>Table13[[#This Row],[budget]]-Table13[[#This Row],[gross]]</f>
        <v>-76088877</v>
      </c>
      <c r="I896">
        <v>10000</v>
      </c>
      <c r="J896">
        <f>0.00001*Table13[[#This Row],[budget]]</f>
        <v>500.00000000000006</v>
      </c>
      <c r="K896" s="1">
        <f>0</f>
        <v>0</v>
      </c>
    </row>
    <row r="897" spans="1:11" x14ac:dyDescent="0.3">
      <c r="A897">
        <v>91030827</v>
      </c>
      <c r="B897" t="s">
        <v>4848</v>
      </c>
      <c r="C897">
        <v>46482</v>
      </c>
      <c r="D897">
        <v>252</v>
      </c>
      <c r="E897" t="s">
        <v>37</v>
      </c>
      <c r="F897">
        <v>50000000</v>
      </c>
      <c r="G897">
        <v>6.7</v>
      </c>
      <c r="H897">
        <f>Table13[[#This Row],[budget]]-Table13[[#This Row],[gross]]</f>
        <v>-41030827</v>
      </c>
      <c r="I897">
        <v>0</v>
      </c>
      <c r="J897">
        <f>0.00001*Table13[[#This Row],[budget]]</f>
        <v>500.00000000000006</v>
      </c>
      <c r="K897" s="1">
        <f>0</f>
        <v>0</v>
      </c>
    </row>
    <row r="898" spans="1:11" x14ac:dyDescent="0.3">
      <c r="A898">
        <v>150315155</v>
      </c>
      <c r="B898" t="s">
        <v>4852</v>
      </c>
      <c r="C898">
        <v>54010</v>
      </c>
      <c r="D898">
        <v>130</v>
      </c>
      <c r="E898" t="s">
        <v>37</v>
      </c>
      <c r="F898">
        <v>50000000</v>
      </c>
      <c r="G898">
        <v>6.1</v>
      </c>
      <c r="H898">
        <f>Table13[[#This Row],[budget]]-Table13[[#This Row],[gross]]</f>
        <v>-100315155</v>
      </c>
      <c r="I898">
        <v>13000</v>
      </c>
      <c r="J898">
        <f>0.00001*Table13[[#This Row],[budget]]</f>
        <v>500.00000000000006</v>
      </c>
      <c r="K898" s="1">
        <f>0</f>
        <v>0</v>
      </c>
    </row>
    <row r="899" spans="1:11" x14ac:dyDescent="0.3">
      <c r="A899">
        <v>127997349</v>
      </c>
      <c r="B899" t="s">
        <v>4857</v>
      </c>
      <c r="C899">
        <v>101178</v>
      </c>
      <c r="D899">
        <v>779</v>
      </c>
      <c r="E899" t="s">
        <v>37</v>
      </c>
      <c r="F899">
        <v>50000000</v>
      </c>
      <c r="G899">
        <v>6</v>
      </c>
      <c r="H899">
        <f>Table13[[#This Row],[budget]]-Table13[[#This Row],[gross]]</f>
        <v>-77997349</v>
      </c>
      <c r="I899">
        <v>90000</v>
      </c>
      <c r="J899">
        <f>0.00001*Table13[[#This Row],[budget]]</f>
        <v>500.00000000000006</v>
      </c>
      <c r="K899" s="1">
        <f>0</f>
        <v>0</v>
      </c>
    </row>
    <row r="900" spans="1:11" x14ac:dyDescent="0.3">
      <c r="A900">
        <v>88504640</v>
      </c>
      <c r="B900" t="s">
        <v>4862</v>
      </c>
      <c r="C900">
        <v>273108</v>
      </c>
      <c r="D900">
        <v>646</v>
      </c>
      <c r="E900" t="s">
        <v>37</v>
      </c>
      <c r="F900">
        <v>45000000</v>
      </c>
      <c r="G900">
        <v>7.6</v>
      </c>
      <c r="H900">
        <f>Table13[[#This Row],[budget]]-Table13[[#This Row],[gross]]</f>
        <v>-43504640</v>
      </c>
      <c r="I900">
        <v>0</v>
      </c>
      <c r="J900">
        <f>0.00001*Table13[[#This Row],[budget]]</f>
        <v>450.00000000000006</v>
      </c>
      <c r="K900" s="1">
        <f>0</f>
        <v>0</v>
      </c>
    </row>
    <row r="901" spans="1:11" x14ac:dyDescent="0.3">
      <c r="A901">
        <v>81517441</v>
      </c>
      <c r="B901" t="s">
        <v>4868</v>
      </c>
      <c r="C901">
        <v>111368</v>
      </c>
      <c r="D901">
        <v>394</v>
      </c>
      <c r="E901" t="s">
        <v>37</v>
      </c>
      <c r="F901">
        <v>50000000</v>
      </c>
      <c r="G901">
        <v>7.1</v>
      </c>
      <c r="H901">
        <f>Table13[[#This Row],[budget]]-Table13[[#This Row],[gross]]</f>
        <v>-31517441</v>
      </c>
      <c r="I901">
        <v>0</v>
      </c>
      <c r="J901">
        <f>0.00001*Table13[[#This Row],[budget]]</f>
        <v>500.00000000000006</v>
      </c>
      <c r="K901" s="1">
        <f>0</f>
        <v>0</v>
      </c>
    </row>
    <row r="902" spans="1:11" x14ac:dyDescent="0.3">
      <c r="A902">
        <v>81022333</v>
      </c>
      <c r="B902" t="s">
        <v>4873</v>
      </c>
      <c r="C902">
        <v>34471</v>
      </c>
      <c r="D902">
        <v>147</v>
      </c>
      <c r="E902" t="s">
        <v>37</v>
      </c>
      <c r="F902">
        <v>50000000</v>
      </c>
      <c r="G902">
        <v>5</v>
      </c>
      <c r="H902">
        <f>Table13[[#This Row],[budget]]-Table13[[#This Row],[gross]]</f>
        <v>-31022333</v>
      </c>
      <c r="I902">
        <v>0</v>
      </c>
      <c r="J902">
        <f>0.00001*Table13[[#This Row],[budget]]</f>
        <v>500.00000000000006</v>
      </c>
      <c r="K902" s="1">
        <f>0</f>
        <v>0</v>
      </c>
    </row>
    <row r="903" spans="1:11" x14ac:dyDescent="0.3">
      <c r="A903">
        <v>79948113</v>
      </c>
      <c r="B903" t="s">
        <v>4876</v>
      </c>
      <c r="C903">
        <v>186879</v>
      </c>
      <c r="D903">
        <v>791</v>
      </c>
      <c r="E903" t="s">
        <v>37</v>
      </c>
      <c r="F903">
        <v>50000000</v>
      </c>
      <c r="G903">
        <v>6.2</v>
      </c>
      <c r="H903">
        <f>Table13[[#This Row],[budget]]-Table13[[#This Row],[gross]]</f>
        <v>-29948113</v>
      </c>
      <c r="I903">
        <v>0</v>
      </c>
      <c r="J903">
        <f>0.00001*Table13[[#This Row],[budget]]</f>
        <v>500.00000000000006</v>
      </c>
      <c r="K903" s="1">
        <f>0</f>
        <v>0</v>
      </c>
    </row>
    <row r="904" spans="1:11" x14ac:dyDescent="0.3">
      <c r="A904">
        <v>88658172</v>
      </c>
      <c r="B904" t="s">
        <v>4880</v>
      </c>
      <c r="C904">
        <v>58412</v>
      </c>
      <c r="D904">
        <v>242</v>
      </c>
      <c r="E904" t="s">
        <v>37</v>
      </c>
      <c r="F904">
        <v>50000000</v>
      </c>
      <c r="G904">
        <v>5.6</v>
      </c>
      <c r="H904">
        <f>Table13[[#This Row],[budget]]-Table13[[#This Row],[gross]]</f>
        <v>-38658172</v>
      </c>
      <c r="I904">
        <v>2000</v>
      </c>
      <c r="J904">
        <f>0.00001*Table13[[#This Row],[budget]]</f>
        <v>500.00000000000006</v>
      </c>
      <c r="K904" s="1">
        <f>0</f>
        <v>0</v>
      </c>
    </row>
    <row r="905" spans="1:11" x14ac:dyDescent="0.3">
      <c r="A905">
        <v>84244877</v>
      </c>
      <c r="B905" t="s">
        <v>4885</v>
      </c>
      <c r="C905">
        <v>375456</v>
      </c>
      <c r="D905">
        <v>292</v>
      </c>
      <c r="E905" t="s">
        <v>37</v>
      </c>
      <c r="F905">
        <v>50000000</v>
      </c>
      <c r="G905">
        <v>7.4</v>
      </c>
      <c r="H905">
        <f>Table13[[#This Row],[budget]]-Table13[[#This Row],[gross]]</f>
        <v>-34244877</v>
      </c>
      <c r="I905">
        <v>44000</v>
      </c>
      <c r="J905">
        <f>0.00001*Table13[[#This Row],[budget]]</f>
        <v>500.00000000000006</v>
      </c>
      <c r="K905" s="1">
        <f>0</f>
        <v>0</v>
      </c>
    </row>
    <row r="906" spans="1:11" x14ac:dyDescent="0.3">
      <c r="A906">
        <v>75367693</v>
      </c>
      <c r="B906" t="s">
        <v>4890</v>
      </c>
      <c r="C906">
        <v>58961</v>
      </c>
      <c r="D906">
        <v>232</v>
      </c>
      <c r="E906" t="s">
        <v>37</v>
      </c>
      <c r="F906">
        <v>35000000</v>
      </c>
      <c r="G906">
        <v>5</v>
      </c>
      <c r="H906">
        <f>Table13[[#This Row],[budget]]-Table13[[#This Row],[gross]]</f>
        <v>-40367693</v>
      </c>
      <c r="I906">
        <v>795</v>
      </c>
      <c r="J906">
        <f>0.00001*Table13[[#This Row],[budget]]</f>
        <v>350.00000000000006</v>
      </c>
      <c r="K906" s="1">
        <f>0</f>
        <v>0</v>
      </c>
    </row>
    <row r="907" spans="1:11" x14ac:dyDescent="0.3">
      <c r="A907">
        <v>73701902</v>
      </c>
      <c r="B907" t="s">
        <v>4895</v>
      </c>
      <c r="C907">
        <v>27548</v>
      </c>
      <c r="D907">
        <v>209</v>
      </c>
      <c r="E907" t="s">
        <v>37</v>
      </c>
      <c r="F907">
        <v>60000000</v>
      </c>
      <c r="G907">
        <v>5.2</v>
      </c>
      <c r="H907">
        <f>Table13[[#This Row],[budget]]-Table13[[#This Row],[gross]]</f>
        <v>-13701902</v>
      </c>
      <c r="I907">
        <v>0</v>
      </c>
      <c r="J907">
        <f>0.00001*Table13[[#This Row],[budget]]</f>
        <v>600</v>
      </c>
      <c r="K907" s="1">
        <f>0</f>
        <v>0</v>
      </c>
    </row>
    <row r="908" spans="1:11" x14ac:dyDescent="0.3">
      <c r="A908">
        <v>75605492</v>
      </c>
      <c r="B908" t="s">
        <v>4899</v>
      </c>
      <c r="C908">
        <v>283563</v>
      </c>
      <c r="D908">
        <v>312</v>
      </c>
      <c r="E908" t="s">
        <v>37</v>
      </c>
      <c r="F908">
        <v>50000000</v>
      </c>
      <c r="G908">
        <v>7.6</v>
      </c>
      <c r="H908">
        <f>Table13[[#This Row],[budget]]-Table13[[#This Row],[gross]]</f>
        <v>-25605492</v>
      </c>
      <c r="I908">
        <v>27000</v>
      </c>
      <c r="J908">
        <f>0.00001*Table13[[#This Row],[budget]]</f>
        <v>500.00000000000006</v>
      </c>
      <c r="K908" s="1">
        <f>0</f>
        <v>0</v>
      </c>
    </row>
    <row r="909" spans="1:11" x14ac:dyDescent="0.3">
      <c r="A909">
        <v>67823573</v>
      </c>
      <c r="B909" t="s">
        <v>4902</v>
      </c>
      <c r="C909">
        <v>91176</v>
      </c>
      <c r="D909">
        <v>130</v>
      </c>
      <c r="E909" t="s">
        <v>37</v>
      </c>
      <c r="F909">
        <v>50000000</v>
      </c>
      <c r="G909">
        <v>6.6</v>
      </c>
      <c r="H909">
        <f>Table13[[#This Row],[budget]]-Table13[[#This Row],[gross]]</f>
        <v>-17823573</v>
      </c>
      <c r="I909">
        <v>0</v>
      </c>
      <c r="J909">
        <f>0.00001*Table13[[#This Row],[budget]]</f>
        <v>500.00000000000006</v>
      </c>
      <c r="K909" s="1">
        <f>0</f>
        <v>0</v>
      </c>
    </row>
    <row r="910" spans="1:11" x14ac:dyDescent="0.3">
      <c r="A910">
        <v>91439400</v>
      </c>
      <c r="B910" t="s">
        <v>4906</v>
      </c>
      <c r="C910">
        <v>200647</v>
      </c>
      <c r="D910">
        <v>384</v>
      </c>
      <c r="E910" t="s">
        <v>37</v>
      </c>
      <c r="F910">
        <v>50000000</v>
      </c>
      <c r="G910">
        <v>7</v>
      </c>
      <c r="H910">
        <f>Table13[[#This Row],[budget]]-Table13[[#This Row],[gross]]</f>
        <v>-41439400</v>
      </c>
      <c r="I910">
        <v>24000</v>
      </c>
      <c r="J910">
        <f>0.00001*Table13[[#This Row],[budget]]</f>
        <v>500.00000000000006</v>
      </c>
      <c r="K910" s="1">
        <f>0</f>
        <v>0</v>
      </c>
    </row>
    <row r="911" spans="1:11" x14ac:dyDescent="0.3">
      <c r="A911">
        <v>67128202</v>
      </c>
      <c r="B911" t="s">
        <v>4913</v>
      </c>
      <c r="C911">
        <v>43328</v>
      </c>
      <c r="D911">
        <v>110</v>
      </c>
      <c r="E911" t="s">
        <v>37</v>
      </c>
      <c r="F911">
        <v>65000000</v>
      </c>
      <c r="G911">
        <v>5.7</v>
      </c>
      <c r="H911">
        <f>Table13[[#This Row],[budget]]-Table13[[#This Row],[gross]]</f>
        <v>-2128202</v>
      </c>
      <c r="I911">
        <v>0</v>
      </c>
      <c r="J911">
        <f>0.00001*Table13[[#This Row],[budget]]</f>
        <v>650</v>
      </c>
      <c r="K911" s="1">
        <f>0</f>
        <v>0</v>
      </c>
    </row>
    <row r="912" spans="1:11" x14ac:dyDescent="0.3">
      <c r="A912">
        <v>70496802</v>
      </c>
      <c r="B912" t="s">
        <v>4917</v>
      </c>
      <c r="C912">
        <v>791783</v>
      </c>
      <c r="D912">
        <v>2042</v>
      </c>
      <c r="E912" t="s">
        <v>37</v>
      </c>
      <c r="F912">
        <v>54000000</v>
      </c>
      <c r="G912">
        <v>8.1999999999999993</v>
      </c>
      <c r="H912">
        <f>Table13[[#This Row],[budget]]-Table13[[#This Row],[gross]]</f>
        <v>-16496802</v>
      </c>
      <c r="I912">
        <v>48000</v>
      </c>
      <c r="J912">
        <f>0.00001*Table13[[#This Row],[budget]]</f>
        <v>540</v>
      </c>
      <c r="K912" s="1">
        <f>0</f>
        <v>0</v>
      </c>
    </row>
    <row r="913" spans="1:11" x14ac:dyDescent="0.3">
      <c r="A913">
        <v>60470220</v>
      </c>
      <c r="B913" t="s">
        <v>4923</v>
      </c>
      <c r="C913">
        <v>81444</v>
      </c>
      <c r="D913">
        <v>192</v>
      </c>
      <c r="E913" t="s">
        <v>37</v>
      </c>
      <c r="F913">
        <v>50000000</v>
      </c>
      <c r="G913">
        <v>6.2</v>
      </c>
      <c r="H913">
        <f>Table13[[#This Row],[budget]]-Table13[[#This Row],[gross]]</f>
        <v>-10470220</v>
      </c>
      <c r="I913">
        <v>955</v>
      </c>
      <c r="J913">
        <f>0.00001*Table13[[#This Row],[budget]]</f>
        <v>500.00000000000006</v>
      </c>
      <c r="K913" s="1">
        <f>0</f>
        <v>0</v>
      </c>
    </row>
    <row r="914" spans="1:11" x14ac:dyDescent="0.3">
      <c r="A914">
        <v>58336565</v>
      </c>
      <c r="B914" t="s">
        <v>4928</v>
      </c>
      <c r="C914">
        <v>12845</v>
      </c>
      <c r="D914">
        <v>118</v>
      </c>
      <c r="E914" t="s">
        <v>37</v>
      </c>
      <c r="F914">
        <v>50000000</v>
      </c>
      <c r="G914">
        <v>6.6</v>
      </c>
      <c r="H914">
        <f>Table13[[#This Row],[budget]]-Table13[[#This Row],[gross]]</f>
        <v>-8336565</v>
      </c>
      <c r="I914">
        <v>624</v>
      </c>
      <c r="J914">
        <f>0.00001*Table13[[#This Row],[budget]]</f>
        <v>500.00000000000006</v>
      </c>
      <c r="K914" s="1">
        <f>0</f>
        <v>0</v>
      </c>
    </row>
    <row r="915" spans="1:11" x14ac:dyDescent="0.3">
      <c r="A915">
        <v>66002004</v>
      </c>
      <c r="B915" t="s">
        <v>4933</v>
      </c>
      <c r="C915">
        <v>36431</v>
      </c>
      <c r="D915">
        <v>168</v>
      </c>
      <c r="E915" t="s">
        <v>37</v>
      </c>
      <c r="F915">
        <v>50000000</v>
      </c>
      <c r="G915">
        <v>4.7</v>
      </c>
      <c r="H915">
        <f>Table13[[#This Row],[budget]]-Table13[[#This Row],[gross]]</f>
        <v>-16002004</v>
      </c>
      <c r="I915">
        <v>1000</v>
      </c>
      <c r="J915">
        <f>0.00001*Table13[[#This Row],[budget]]</f>
        <v>500.00000000000006</v>
      </c>
      <c r="K915" s="1">
        <f>0</f>
        <v>0</v>
      </c>
    </row>
    <row r="916" spans="1:11" x14ac:dyDescent="0.3">
      <c r="A916">
        <v>54997476</v>
      </c>
      <c r="B916" t="s">
        <v>4939</v>
      </c>
      <c r="C916">
        <v>40362</v>
      </c>
      <c r="D916">
        <v>248</v>
      </c>
      <c r="E916" t="s">
        <v>37</v>
      </c>
      <c r="F916">
        <v>50000000</v>
      </c>
      <c r="G916">
        <v>6.3</v>
      </c>
      <c r="H916">
        <f>Table13[[#This Row],[budget]]-Table13[[#This Row],[gross]]</f>
        <v>-4997476</v>
      </c>
      <c r="I916">
        <v>970</v>
      </c>
      <c r="J916">
        <f>0.00001*Table13[[#This Row],[budget]]</f>
        <v>500.00000000000006</v>
      </c>
      <c r="K916" s="1">
        <f>0</f>
        <v>0</v>
      </c>
    </row>
    <row r="917" spans="1:11" x14ac:dyDescent="0.3">
      <c r="A917">
        <v>55682070</v>
      </c>
      <c r="B917" t="s">
        <v>4945</v>
      </c>
      <c r="C917">
        <v>159868</v>
      </c>
      <c r="D917">
        <v>304</v>
      </c>
      <c r="E917" t="s">
        <v>37</v>
      </c>
      <c r="F917">
        <v>50000000</v>
      </c>
      <c r="G917">
        <v>6.1</v>
      </c>
      <c r="H917">
        <f>Table13[[#This Row],[budget]]-Table13[[#This Row],[gross]]</f>
        <v>-5682070</v>
      </c>
      <c r="I917">
        <v>45000</v>
      </c>
      <c r="J917">
        <f>0.00001*Table13[[#This Row],[budget]]</f>
        <v>500.00000000000006</v>
      </c>
      <c r="K917" s="1">
        <f>0</f>
        <v>0</v>
      </c>
    </row>
    <row r="918" spans="1:11" x14ac:dyDescent="0.3">
      <c r="A918">
        <v>52752475</v>
      </c>
      <c r="B918" t="s">
        <v>4951</v>
      </c>
      <c r="C918">
        <v>63067</v>
      </c>
      <c r="D918">
        <v>533</v>
      </c>
      <c r="E918" t="s">
        <v>37</v>
      </c>
      <c r="F918">
        <v>50000000</v>
      </c>
      <c r="G918">
        <v>6.7</v>
      </c>
      <c r="H918">
        <f>Table13[[#This Row],[budget]]-Table13[[#This Row],[gross]]</f>
        <v>-2752475</v>
      </c>
      <c r="I918">
        <v>0</v>
      </c>
      <c r="J918">
        <f>0.00001*Table13[[#This Row],[budget]]</f>
        <v>500.00000000000006</v>
      </c>
      <c r="K918" s="1">
        <f>0</f>
        <v>0</v>
      </c>
    </row>
    <row r="919" spans="1:11" x14ac:dyDescent="0.3">
      <c r="A919">
        <v>55092830</v>
      </c>
      <c r="B919" t="s">
        <v>4957</v>
      </c>
      <c r="C919">
        <v>195043</v>
      </c>
      <c r="D919">
        <v>329</v>
      </c>
      <c r="E919" t="s">
        <v>37</v>
      </c>
      <c r="F919">
        <v>60000000</v>
      </c>
      <c r="G919">
        <v>6.1</v>
      </c>
      <c r="H919">
        <f>Table13[[#This Row],[budget]]-Table13[[#This Row],[gross]]</f>
        <v>4907170</v>
      </c>
      <c r="I919">
        <v>27000</v>
      </c>
      <c r="J919">
        <f>0.00001*Table13[[#This Row],[budget]]</f>
        <v>600</v>
      </c>
      <c r="K919" s="1">
        <f>0</f>
        <v>0</v>
      </c>
    </row>
    <row r="920" spans="1:11" x14ac:dyDescent="0.3">
      <c r="A920">
        <v>50815288</v>
      </c>
      <c r="B920" t="s">
        <v>4963</v>
      </c>
      <c r="C920">
        <v>109188</v>
      </c>
      <c r="D920">
        <v>625</v>
      </c>
      <c r="E920" t="s">
        <v>37</v>
      </c>
      <c r="F920">
        <v>50000000</v>
      </c>
      <c r="G920">
        <v>7</v>
      </c>
      <c r="H920">
        <f>Table13[[#This Row],[budget]]-Table13[[#This Row],[gross]]</f>
        <v>-815288</v>
      </c>
      <c r="I920">
        <v>0</v>
      </c>
      <c r="J920">
        <f>0.00001*Table13[[#This Row],[budget]]</f>
        <v>500.00000000000006</v>
      </c>
      <c r="K920" s="1">
        <f>0</f>
        <v>0</v>
      </c>
    </row>
    <row r="921" spans="1:11" x14ac:dyDescent="0.3">
      <c r="A921">
        <v>52822418</v>
      </c>
      <c r="B921" t="s">
        <v>4968</v>
      </c>
      <c r="C921">
        <v>47764</v>
      </c>
      <c r="D921">
        <v>219</v>
      </c>
      <c r="E921" t="s">
        <v>37</v>
      </c>
      <c r="F921">
        <v>50000000</v>
      </c>
      <c r="G921">
        <v>7.4</v>
      </c>
      <c r="H921">
        <f>Table13[[#This Row],[budget]]-Table13[[#This Row],[gross]]</f>
        <v>-2822418</v>
      </c>
      <c r="I921">
        <v>44000</v>
      </c>
      <c r="J921">
        <f>0.00001*Table13[[#This Row],[budget]]</f>
        <v>500.00000000000006</v>
      </c>
      <c r="K921" s="1">
        <f>0</f>
        <v>0</v>
      </c>
    </row>
    <row r="922" spans="1:11" x14ac:dyDescent="0.3">
      <c r="A922">
        <v>50150619</v>
      </c>
      <c r="B922" t="s">
        <v>4973</v>
      </c>
      <c r="C922">
        <v>45580</v>
      </c>
      <c r="D922">
        <v>102</v>
      </c>
      <c r="E922" t="s">
        <v>37</v>
      </c>
      <c r="F922">
        <v>50000000</v>
      </c>
      <c r="G922">
        <v>7.3</v>
      </c>
      <c r="H922">
        <f>Table13[[#This Row],[budget]]-Table13[[#This Row],[gross]]</f>
        <v>-150619</v>
      </c>
      <c r="I922">
        <v>18000</v>
      </c>
      <c r="J922">
        <f>0.00001*Table13[[#This Row],[budget]]</f>
        <v>500.00000000000006</v>
      </c>
      <c r="K922" s="1">
        <f>0</f>
        <v>0</v>
      </c>
    </row>
    <row r="923" spans="1:11" x14ac:dyDescent="0.3">
      <c r="A923">
        <v>48745150</v>
      </c>
      <c r="B923" t="s">
        <v>4978</v>
      </c>
      <c r="C923">
        <v>50170</v>
      </c>
      <c r="D923">
        <v>306</v>
      </c>
      <c r="E923" t="s">
        <v>37</v>
      </c>
      <c r="F923">
        <v>50000000</v>
      </c>
      <c r="G923">
        <v>5.8</v>
      </c>
      <c r="H923">
        <f>Table13[[#This Row],[budget]]-Table13[[#This Row],[gross]]</f>
        <v>1254850</v>
      </c>
      <c r="I923">
        <v>773</v>
      </c>
      <c r="J923">
        <f>0.00001*Table13[[#This Row],[budget]]</f>
        <v>500.00000000000006</v>
      </c>
      <c r="K923" s="1">
        <f>0</f>
        <v>0</v>
      </c>
    </row>
    <row r="924" spans="1:11" x14ac:dyDescent="0.3">
      <c r="A924">
        <v>50007168</v>
      </c>
      <c r="B924" t="s">
        <v>4982</v>
      </c>
      <c r="C924">
        <v>39529</v>
      </c>
      <c r="D924">
        <v>142</v>
      </c>
      <c r="E924" t="s">
        <v>37</v>
      </c>
      <c r="F924">
        <v>50000000</v>
      </c>
      <c r="G924">
        <v>6.7</v>
      </c>
      <c r="H924">
        <f>Table13[[#This Row],[budget]]-Table13[[#This Row],[gross]]</f>
        <v>-7168</v>
      </c>
      <c r="I924">
        <v>1000</v>
      </c>
      <c r="J924">
        <f>0.00001*Table13[[#This Row],[budget]]</f>
        <v>500.00000000000006</v>
      </c>
      <c r="K924" s="1">
        <f>0</f>
        <v>0</v>
      </c>
    </row>
    <row r="925" spans="1:11" x14ac:dyDescent="0.3">
      <c r="A925">
        <v>48154732</v>
      </c>
      <c r="B925" t="s">
        <v>4985</v>
      </c>
      <c r="C925">
        <v>60326</v>
      </c>
      <c r="D925">
        <v>142</v>
      </c>
      <c r="E925" t="s">
        <v>37</v>
      </c>
      <c r="F925">
        <v>50000000</v>
      </c>
      <c r="G925">
        <v>5.8</v>
      </c>
      <c r="H925">
        <f>Table13[[#This Row],[budget]]-Table13[[#This Row],[gross]]</f>
        <v>1845268</v>
      </c>
      <c r="I925">
        <v>2000</v>
      </c>
      <c r="J925">
        <f>0.00001*Table13[[#This Row],[budget]]</f>
        <v>500.00000000000006</v>
      </c>
      <c r="K925" s="1">
        <f>0</f>
        <v>0</v>
      </c>
    </row>
    <row r="926" spans="1:11" x14ac:dyDescent="0.3">
      <c r="A926">
        <v>48265581</v>
      </c>
      <c r="B926" t="s">
        <v>4988</v>
      </c>
      <c r="C926">
        <v>261069</v>
      </c>
      <c r="D926">
        <v>506</v>
      </c>
      <c r="E926" t="s">
        <v>37</v>
      </c>
      <c r="F926">
        <v>50000000</v>
      </c>
      <c r="G926">
        <v>7.8</v>
      </c>
      <c r="H926">
        <f>Table13[[#This Row],[budget]]-Table13[[#This Row],[gross]]</f>
        <v>1734419</v>
      </c>
      <c r="I926">
        <v>25000</v>
      </c>
      <c r="J926">
        <f>0.00001*Table13[[#This Row],[budget]]</f>
        <v>500.00000000000006</v>
      </c>
      <c r="K926" s="1">
        <f>0</f>
        <v>0</v>
      </c>
    </row>
    <row r="927" spans="1:11" x14ac:dyDescent="0.3">
      <c r="A927">
        <v>46982632</v>
      </c>
      <c r="B927" t="s">
        <v>4994</v>
      </c>
      <c r="C927">
        <v>172792</v>
      </c>
      <c r="D927">
        <v>1740</v>
      </c>
      <c r="E927" t="s">
        <v>37</v>
      </c>
      <c r="F927">
        <v>50000000</v>
      </c>
      <c r="G927">
        <v>6.6</v>
      </c>
      <c r="H927">
        <f>Table13[[#This Row],[budget]]-Table13[[#This Row],[gross]]</f>
        <v>3017368</v>
      </c>
      <c r="I927">
        <v>0</v>
      </c>
      <c r="J927">
        <f>0.00001*Table13[[#This Row],[budget]]</f>
        <v>500.00000000000006</v>
      </c>
      <c r="K927" s="1">
        <f>0</f>
        <v>0</v>
      </c>
    </row>
    <row r="928" spans="1:11" x14ac:dyDescent="0.3">
      <c r="A928">
        <v>44737059</v>
      </c>
      <c r="B928" t="s">
        <v>4999</v>
      </c>
      <c r="C928">
        <v>48322</v>
      </c>
      <c r="D928">
        <v>261</v>
      </c>
      <c r="E928" t="s">
        <v>37</v>
      </c>
      <c r="F928">
        <v>50000000</v>
      </c>
      <c r="G928">
        <v>6.5</v>
      </c>
      <c r="H928">
        <f>Table13[[#This Row],[budget]]-Table13[[#This Row],[gross]]</f>
        <v>5262941</v>
      </c>
      <c r="I928">
        <v>0</v>
      </c>
      <c r="J928">
        <f>0.00001*Table13[[#This Row],[budget]]</f>
        <v>500.00000000000006</v>
      </c>
      <c r="K928" s="1">
        <f>0</f>
        <v>0</v>
      </c>
    </row>
    <row r="929" spans="1:11" x14ac:dyDescent="0.3">
      <c r="A929">
        <v>56724080</v>
      </c>
      <c r="B929" t="s">
        <v>5005</v>
      </c>
      <c r="C929">
        <v>172112</v>
      </c>
      <c r="D929">
        <v>181</v>
      </c>
      <c r="E929" t="s">
        <v>37</v>
      </c>
      <c r="F929">
        <v>50000000</v>
      </c>
      <c r="G929">
        <v>6.7</v>
      </c>
      <c r="H929">
        <f>Table13[[#This Row],[budget]]-Table13[[#This Row],[gross]]</f>
        <v>-6724080</v>
      </c>
      <c r="I929">
        <v>39000</v>
      </c>
      <c r="J929">
        <f>0.00001*Table13[[#This Row],[budget]]</f>
        <v>500.00000000000006</v>
      </c>
      <c r="K929" s="1">
        <f>0</f>
        <v>0</v>
      </c>
    </row>
    <row r="930" spans="1:11" x14ac:dyDescent="0.3">
      <c r="A930">
        <v>44484065</v>
      </c>
      <c r="B930" t="s">
        <v>5009</v>
      </c>
      <c r="C930">
        <v>107227</v>
      </c>
      <c r="D930">
        <v>279</v>
      </c>
      <c r="E930" t="s">
        <v>37</v>
      </c>
      <c r="F930">
        <v>50000000</v>
      </c>
      <c r="G930">
        <v>7.3</v>
      </c>
      <c r="H930">
        <f>Table13[[#This Row],[budget]]-Table13[[#This Row],[gross]]</f>
        <v>5515935</v>
      </c>
      <c r="I930">
        <v>3000</v>
      </c>
      <c r="J930">
        <f>0.00001*Table13[[#This Row],[budget]]</f>
        <v>500.00000000000006</v>
      </c>
      <c r="K930" s="1">
        <f>0</f>
        <v>0</v>
      </c>
    </row>
    <row r="931" spans="1:11" x14ac:dyDescent="0.3">
      <c r="A931">
        <v>47553512</v>
      </c>
      <c r="B931" t="s">
        <v>5014</v>
      </c>
      <c r="C931">
        <v>54101</v>
      </c>
      <c r="D931">
        <v>210</v>
      </c>
      <c r="E931" t="s">
        <v>37</v>
      </c>
      <c r="F931">
        <v>50000000</v>
      </c>
      <c r="G931">
        <v>5.8</v>
      </c>
      <c r="H931">
        <f>Table13[[#This Row],[budget]]-Table13[[#This Row],[gross]]</f>
        <v>2446488</v>
      </c>
      <c r="I931">
        <v>15000</v>
      </c>
      <c r="J931">
        <f>0.00001*Table13[[#This Row],[budget]]</f>
        <v>500.00000000000006</v>
      </c>
      <c r="K931" s="1">
        <f>0</f>
        <v>0</v>
      </c>
    </row>
    <row r="932" spans="1:11" x14ac:dyDescent="0.3">
      <c r="A932">
        <v>42610000</v>
      </c>
      <c r="B932" t="s">
        <v>5020</v>
      </c>
      <c r="C932">
        <v>60293</v>
      </c>
      <c r="D932">
        <v>114</v>
      </c>
      <c r="E932" t="s">
        <v>37</v>
      </c>
      <c r="F932">
        <v>55000000</v>
      </c>
      <c r="G932">
        <v>5.5</v>
      </c>
      <c r="H932">
        <f>Table13[[#This Row],[budget]]-Table13[[#This Row],[gross]]</f>
        <v>12390000</v>
      </c>
      <c r="I932">
        <v>669</v>
      </c>
      <c r="J932">
        <f>0.00001*Table13[[#This Row],[budget]]</f>
        <v>550</v>
      </c>
      <c r="K932" s="1">
        <f>0</f>
        <v>0</v>
      </c>
    </row>
    <row r="933" spans="1:11" x14ac:dyDescent="0.3">
      <c r="A933">
        <v>41482207</v>
      </c>
      <c r="B933" t="s">
        <v>5025</v>
      </c>
      <c r="C933">
        <v>68428</v>
      </c>
      <c r="D933">
        <v>148</v>
      </c>
      <c r="E933" t="s">
        <v>37</v>
      </c>
      <c r="F933">
        <v>50000000</v>
      </c>
      <c r="G933">
        <v>6.3</v>
      </c>
      <c r="H933">
        <f>Table13[[#This Row],[budget]]-Table13[[#This Row],[gross]]</f>
        <v>8517793</v>
      </c>
      <c r="I933">
        <v>0</v>
      </c>
      <c r="J933">
        <f>0.00001*Table13[[#This Row],[budget]]</f>
        <v>500.00000000000006</v>
      </c>
      <c r="K933" s="1">
        <f>0</f>
        <v>0</v>
      </c>
    </row>
    <row r="934" spans="1:11" x14ac:dyDescent="0.3">
      <c r="A934">
        <v>47105085</v>
      </c>
      <c r="B934" t="s">
        <v>5029</v>
      </c>
      <c r="C934">
        <v>136973</v>
      </c>
      <c r="D934">
        <v>275</v>
      </c>
      <c r="E934" t="s">
        <v>37</v>
      </c>
      <c r="F934">
        <v>50000000</v>
      </c>
      <c r="G934">
        <v>7.4</v>
      </c>
      <c r="H934">
        <f>Table13[[#This Row],[budget]]-Table13[[#This Row],[gross]]</f>
        <v>2894915</v>
      </c>
      <c r="I934">
        <v>47000</v>
      </c>
      <c r="J934">
        <f>0.00001*Table13[[#This Row],[budget]]</f>
        <v>500.00000000000006</v>
      </c>
      <c r="K934" s="1">
        <f>0</f>
        <v>0</v>
      </c>
    </row>
    <row r="935" spans="1:11" x14ac:dyDescent="0.3">
      <c r="A935">
        <v>41256277</v>
      </c>
      <c r="B935" t="s">
        <v>5032</v>
      </c>
      <c r="C935">
        <v>46451</v>
      </c>
      <c r="D935">
        <v>156</v>
      </c>
      <c r="E935" t="s">
        <v>37</v>
      </c>
      <c r="F935">
        <v>50000000</v>
      </c>
      <c r="G935">
        <v>5.9</v>
      </c>
      <c r="H935">
        <f>Table13[[#This Row],[budget]]-Table13[[#This Row],[gross]]</f>
        <v>8743723</v>
      </c>
      <c r="I935">
        <v>0</v>
      </c>
      <c r="J935">
        <f>0.00001*Table13[[#This Row],[budget]]</f>
        <v>500.00000000000006</v>
      </c>
      <c r="K935" s="1">
        <f>0</f>
        <v>0</v>
      </c>
    </row>
    <row r="936" spans="1:11" x14ac:dyDescent="0.3">
      <c r="A936">
        <v>50740078</v>
      </c>
      <c r="B936" t="s">
        <v>5037</v>
      </c>
      <c r="C936">
        <v>151580</v>
      </c>
      <c r="D936">
        <v>672</v>
      </c>
      <c r="E936" t="s">
        <v>37</v>
      </c>
      <c r="F936">
        <v>45000000</v>
      </c>
      <c r="G936">
        <v>6.2</v>
      </c>
      <c r="H936">
        <f>Table13[[#This Row],[budget]]-Table13[[#This Row],[gross]]</f>
        <v>-5740078</v>
      </c>
      <c r="I936">
        <v>0</v>
      </c>
      <c r="J936">
        <f>0.00001*Table13[[#This Row],[budget]]</f>
        <v>450.00000000000006</v>
      </c>
      <c r="K936" s="1">
        <f>0</f>
        <v>0</v>
      </c>
    </row>
    <row r="937" spans="1:11" x14ac:dyDescent="0.3">
      <c r="A937">
        <v>40203020</v>
      </c>
      <c r="B937" t="s">
        <v>5042</v>
      </c>
      <c r="C937">
        <v>74315</v>
      </c>
      <c r="D937">
        <v>259</v>
      </c>
      <c r="E937" t="s">
        <v>37</v>
      </c>
      <c r="F937">
        <v>40000000</v>
      </c>
      <c r="G937">
        <v>5.9</v>
      </c>
      <c r="H937">
        <f>Table13[[#This Row],[budget]]-Table13[[#This Row],[gross]]</f>
        <v>-203020</v>
      </c>
      <c r="I937">
        <v>0</v>
      </c>
      <c r="J937">
        <f>0.00001*Table13[[#This Row],[budget]]</f>
        <v>400.00000000000006</v>
      </c>
      <c r="K937" s="1">
        <f>0</f>
        <v>0</v>
      </c>
    </row>
    <row r="938" spans="1:11" x14ac:dyDescent="0.3">
      <c r="A938">
        <v>40905277</v>
      </c>
      <c r="B938" t="s">
        <v>5048</v>
      </c>
      <c r="C938">
        <v>45895</v>
      </c>
      <c r="D938">
        <v>157</v>
      </c>
      <c r="E938" t="s">
        <v>37</v>
      </c>
      <c r="F938">
        <v>50000000</v>
      </c>
      <c r="G938">
        <v>6.5</v>
      </c>
      <c r="H938">
        <f>Table13[[#This Row],[budget]]-Table13[[#This Row],[gross]]</f>
        <v>9094723</v>
      </c>
      <c r="I938">
        <v>1000</v>
      </c>
      <c r="J938">
        <f>0.00001*Table13[[#This Row],[budget]]</f>
        <v>500.00000000000006</v>
      </c>
      <c r="K938" s="1">
        <f>0</f>
        <v>0</v>
      </c>
    </row>
    <row r="939" spans="1:11" x14ac:dyDescent="0.3">
      <c r="A939">
        <v>38590500</v>
      </c>
      <c r="B939" t="s">
        <v>5054</v>
      </c>
      <c r="C939">
        <v>17997</v>
      </c>
      <c r="D939">
        <v>140</v>
      </c>
      <c r="E939" t="s">
        <v>37</v>
      </c>
      <c r="F939">
        <v>50000000</v>
      </c>
      <c r="G939">
        <v>4.4000000000000004</v>
      </c>
      <c r="H939">
        <f>Table13[[#This Row],[budget]]-Table13[[#This Row],[gross]]</f>
        <v>11409500</v>
      </c>
      <c r="I939">
        <v>812</v>
      </c>
      <c r="J939">
        <f>0.00001*Table13[[#This Row],[budget]]</f>
        <v>500.00000000000006</v>
      </c>
      <c r="K939" s="1">
        <f>0</f>
        <v>0</v>
      </c>
    </row>
    <row r="940" spans="1:11" x14ac:dyDescent="0.3">
      <c r="A940">
        <v>39177541</v>
      </c>
      <c r="B940" t="s">
        <v>5058</v>
      </c>
      <c r="C940">
        <v>20310</v>
      </c>
      <c r="D940">
        <v>177</v>
      </c>
      <c r="E940" t="s">
        <v>37</v>
      </c>
      <c r="F940">
        <v>50000000</v>
      </c>
      <c r="G940">
        <v>3.5</v>
      </c>
      <c r="H940">
        <f>Table13[[#This Row],[budget]]-Table13[[#This Row],[gross]]</f>
        <v>10822459</v>
      </c>
      <c r="I940">
        <v>0</v>
      </c>
      <c r="J940">
        <f>0.00001*Table13[[#This Row],[budget]]</f>
        <v>500.00000000000006</v>
      </c>
      <c r="K940" s="1">
        <f>0</f>
        <v>0</v>
      </c>
    </row>
    <row r="941" spans="1:11" x14ac:dyDescent="0.3">
      <c r="A941">
        <v>39778599</v>
      </c>
      <c r="B941" t="s">
        <v>5064</v>
      </c>
      <c r="C941">
        <v>176169</v>
      </c>
      <c r="D941">
        <v>548</v>
      </c>
      <c r="E941" t="s">
        <v>37</v>
      </c>
      <c r="F941">
        <v>50000000</v>
      </c>
      <c r="G941">
        <v>6.6</v>
      </c>
      <c r="H941">
        <f>Table13[[#This Row],[budget]]-Table13[[#This Row],[gross]]</f>
        <v>10221401</v>
      </c>
      <c r="I941">
        <v>0</v>
      </c>
      <c r="J941">
        <f>0.00001*Table13[[#This Row],[budget]]</f>
        <v>500.00000000000006</v>
      </c>
      <c r="K941" s="1">
        <f>0</f>
        <v>0</v>
      </c>
    </row>
    <row r="942" spans="1:11" x14ac:dyDescent="0.3">
      <c r="A942">
        <v>37486138</v>
      </c>
      <c r="B942" t="s">
        <v>5068</v>
      </c>
      <c r="C942">
        <v>30890</v>
      </c>
      <c r="D942">
        <v>106</v>
      </c>
      <c r="E942" t="s">
        <v>37</v>
      </c>
      <c r="F942">
        <v>50000000</v>
      </c>
      <c r="G942">
        <v>6</v>
      </c>
      <c r="H942">
        <f>Table13[[#This Row],[budget]]-Table13[[#This Row],[gross]]</f>
        <v>12513862</v>
      </c>
      <c r="I942">
        <v>718</v>
      </c>
      <c r="J942">
        <f>0.00001*Table13[[#This Row],[budget]]</f>
        <v>500.00000000000006</v>
      </c>
      <c r="K942" s="1">
        <f>0</f>
        <v>0</v>
      </c>
    </row>
    <row r="943" spans="1:11" x14ac:dyDescent="0.3">
      <c r="A943">
        <v>38105077</v>
      </c>
      <c r="B943" t="s">
        <v>5073</v>
      </c>
      <c r="C943">
        <v>58349</v>
      </c>
      <c r="D943">
        <v>194</v>
      </c>
      <c r="E943" t="s">
        <v>37</v>
      </c>
      <c r="F943">
        <v>40000000</v>
      </c>
      <c r="G943">
        <v>6.4</v>
      </c>
      <c r="H943">
        <f>Table13[[#This Row],[budget]]-Table13[[#This Row],[gross]]</f>
        <v>1894923</v>
      </c>
      <c r="I943">
        <v>0</v>
      </c>
      <c r="J943">
        <f>0.00001*Table13[[#This Row],[budget]]</f>
        <v>400.00000000000006</v>
      </c>
      <c r="K943" s="1">
        <f>0</f>
        <v>0</v>
      </c>
    </row>
    <row r="944" spans="1:11" x14ac:dyDescent="0.3">
      <c r="A944">
        <v>35168395</v>
      </c>
      <c r="B944" t="s">
        <v>5077</v>
      </c>
      <c r="C944">
        <v>26034</v>
      </c>
      <c r="D944">
        <v>226</v>
      </c>
      <c r="E944" t="s">
        <v>37</v>
      </c>
      <c r="F944">
        <v>50000000</v>
      </c>
      <c r="G944">
        <v>6.5</v>
      </c>
      <c r="H944">
        <f>Table13[[#This Row],[budget]]-Table13[[#This Row],[gross]]</f>
        <v>14831605</v>
      </c>
      <c r="I944">
        <v>0</v>
      </c>
      <c r="J944">
        <f>0.00001*Table13[[#This Row],[budget]]</f>
        <v>500.00000000000006</v>
      </c>
      <c r="K944" s="1">
        <f>0</f>
        <v>0</v>
      </c>
    </row>
    <row r="945" spans="1:11" x14ac:dyDescent="0.3">
      <c r="A945">
        <v>32800000</v>
      </c>
      <c r="B945" t="s">
        <v>5084</v>
      </c>
      <c r="C945">
        <v>34896</v>
      </c>
      <c r="D945">
        <v>118</v>
      </c>
      <c r="E945" t="s">
        <v>37</v>
      </c>
      <c r="F945">
        <v>40000000</v>
      </c>
      <c r="G945">
        <v>4.3</v>
      </c>
      <c r="H945">
        <f>Table13[[#This Row],[budget]]-Table13[[#This Row],[gross]]</f>
        <v>7200000</v>
      </c>
      <c r="I945">
        <v>877</v>
      </c>
      <c r="J945">
        <f>0.00001*Table13[[#This Row],[budget]]</f>
        <v>400.00000000000006</v>
      </c>
      <c r="K945" s="1">
        <f>0</f>
        <v>0</v>
      </c>
    </row>
    <row r="946" spans="1:11" x14ac:dyDescent="0.3">
      <c r="A946">
        <v>33643461</v>
      </c>
      <c r="B946" t="s">
        <v>5087</v>
      </c>
      <c r="C946">
        <v>11257</v>
      </c>
      <c r="D946">
        <v>65</v>
      </c>
      <c r="E946" t="s">
        <v>37</v>
      </c>
      <c r="F946">
        <v>50000000</v>
      </c>
      <c r="G946">
        <v>4.2</v>
      </c>
      <c r="H946">
        <f>Table13[[#This Row],[budget]]-Table13[[#This Row],[gross]]</f>
        <v>16356539</v>
      </c>
      <c r="I946">
        <v>0</v>
      </c>
      <c r="J946">
        <f>0.00001*Table13[[#This Row],[budget]]</f>
        <v>500.00000000000006</v>
      </c>
      <c r="K946" s="1">
        <f>0</f>
        <v>0</v>
      </c>
    </row>
    <row r="947" spans="1:11" x14ac:dyDescent="0.3">
      <c r="A947">
        <v>32741596</v>
      </c>
      <c r="B947" t="s">
        <v>5092</v>
      </c>
      <c r="C947">
        <v>80140</v>
      </c>
      <c r="D947">
        <v>323</v>
      </c>
      <c r="E947" t="s">
        <v>37</v>
      </c>
      <c r="F947">
        <v>50000000</v>
      </c>
      <c r="G947">
        <v>6.5</v>
      </c>
      <c r="H947">
        <f>Table13[[#This Row],[budget]]-Table13[[#This Row],[gross]]</f>
        <v>17258404</v>
      </c>
      <c r="I947">
        <v>16000</v>
      </c>
      <c r="J947">
        <f>0.00001*Table13[[#This Row],[budget]]</f>
        <v>500.00000000000006</v>
      </c>
      <c r="K947" s="1">
        <f>0</f>
        <v>0</v>
      </c>
    </row>
    <row r="948" spans="1:11" x14ac:dyDescent="0.3">
      <c r="A948">
        <v>31874869</v>
      </c>
      <c r="B948" t="s">
        <v>5096</v>
      </c>
      <c r="C948">
        <v>43574</v>
      </c>
      <c r="D948">
        <v>302</v>
      </c>
      <c r="E948" t="s">
        <v>37</v>
      </c>
      <c r="F948">
        <v>50000000</v>
      </c>
      <c r="G948">
        <v>6.1</v>
      </c>
      <c r="H948">
        <f>Table13[[#This Row],[budget]]-Table13[[#This Row],[gross]]</f>
        <v>18125131</v>
      </c>
      <c r="I948">
        <v>0</v>
      </c>
      <c r="J948">
        <f>0.00001*Table13[[#This Row],[budget]]</f>
        <v>500.00000000000006</v>
      </c>
      <c r="K948" s="1">
        <f>0</f>
        <v>0</v>
      </c>
    </row>
    <row r="949" spans="1:11" x14ac:dyDescent="0.3">
      <c r="A949">
        <v>30306268</v>
      </c>
      <c r="B949" t="s">
        <v>5101</v>
      </c>
      <c r="C949">
        <v>62981</v>
      </c>
      <c r="D949">
        <v>84</v>
      </c>
      <c r="E949" t="s">
        <v>37</v>
      </c>
      <c r="F949">
        <v>50000000</v>
      </c>
      <c r="G949">
        <v>6.3</v>
      </c>
      <c r="H949">
        <f>Table13[[#This Row],[budget]]-Table13[[#This Row],[gross]]</f>
        <v>19693732</v>
      </c>
      <c r="I949">
        <v>0</v>
      </c>
      <c r="J949">
        <f>0.00001*Table13[[#This Row],[budget]]</f>
        <v>500.00000000000006</v>
      </c>
      <c r="K949" s="1">
        <f>0</f>
        <v>0</v>
      </c>
    </row>
    <row r="950" spans="1:11" x14ac:dyDescent="0.3">
      <c r="A950">
        <v>27667947</v>
      </c>
      <c r="B950" t="s">
        <v>5107</v>
      </c>
      <c r="C950">
        <v>86374</v>
      </c>
      <c r="D950">
        <v>392</v>
      </c>
      <c r="E950" t="s">
        <v>37</v>
      </c>
      <c r="F950">
        <v>50000000</v>
      </c>
      <c r="G950">
        <v>6.2</v>
      </c>
      <c r="H950">
        <f>Table13[[#This Row],[budget]]-Table13[[#This Row],[gross]]</f>
        <v>22332053</v>
      </c>
      <c r="I950">
        <v>3000</v>
      </c>
      <c r="J950">
        <f>0.00001*Table13[[#This Row],[budget]]</f>
        <v>500.00000000000006</v>
      </c>
      <c r="K950" s="1">
        <f>0</f>
        <v>0</v>
      </c>
    </row>
    <row r="951" spans="1:11" x14ac:dyDescent="0.3">
      <c r="A951">
        <v>27067160</v>
      </c>
      <c r="B951" t="s">
        <v>5112</v>
      </c>
      <c r="C951">
        <v>18404</v>
      </c>
      <c r="D951">
        <v>150</v>
      </c>
      <c r="E951" t="s">
        <v>37</v>
      </c>
      <c r="F951">
        <v>50000000</v>
      </c>
      <c r="G951">
        <v>5.9</v>
      </c>
      <c r="H951">
        <f>Table13[[#This Row],[budget]]-Table13[[#This Row],[gross]]</f>
        <v>22932840</v>
      </c>
      <c r="I951">
        <v>0</v>
      </c>
      <c r="J951">
        <f>0.00001*Table13[[#This Row],[budget]]</f>
        <v>500.00000000000006</v>
      </c>
      <c r="K951" s="1">
        <f>0</f>
        <v>0</v>
      </c>
    </row>
    <row r="952" spans="1:11" x14ac:dyDescent="0.3">
      <c r="A952">
        <v>26616999</v>
      </c>
      <c r="B952" t="s">
        <v>5118</v>
      </c>
      <c r="C952">
        <v>92461</v>
      </c>
      <c r="D952">
        <v>347</v>
      </c>
      <c r="E952" t="s">
        <v>37</v>
      </c>
      <c r="F952">
        <v>40000000</v>
      </c>
      <c r="G952">
        <v>5.9</v>
      </c>
      <c r="H952">
        <f>Table13[[#This Row],[budget]]-Table13[[#This Row],[gross]]</f>
        <v>13383001</v>
      </c>
      <c r="I952">
        <v>43000</v>
      </c>
      <c r="J952">
        <f>0.00001*Table13[[#This Row],[budget]]</f>
        <v>400.00000000000006</v>
      </c>
      <c r="K952" s="1">
        <f>0</f>
        <v>0</v>
      </c>
    </row>
    <row r="953" spans="1:11" x14ac:dyDescent="0.3">
      <c r="A953">
        <v>26536120</v>
      </c>
      <c r="B953" t="s">
        <v>5123</v>
      </c>
      <c r="C953">
        <v>49926</v>
      </c>
      <c r="D953">
        <v>286</v>
      </c>
      <c r="E953" t="s">
        <v>37</v>
      </c>
      <c r="F953">
        <v>50000000</v>
      </c>
      <c r="G953">
        <v>6.5</v>
      </c>
      <c r="H953">
        <f>Table13[[#This Row],[budget]]-Table13[[#This Row],[gross]]</f>
        <v>23463880</v>
      </c>
      <c r="I953">
        <v>0</v>
      </c>
      <c r="J953">
        <f>0.00001*Table13[[#This Row],[budget]]</f>
        <v>500.00000000000006</v>
      </c>
      <c r="K953" s="1">
        <f>0</f>
        <v>0</v>
      </c>
    </row>
    <row r="954" spans="1:11" x14ac:dyDescent="0.3">
      <c r="A954">
        <v>26199517</v>
      </c>
      <c r="B954" t="s">
        <v>5127</v>
      </c>
      <c r="C954">
        <v>34356</v>
      </c>
      <c r="D954">
        <v>260</v>
      </c>
      <c r="E954" t="s">
        <v>37</v>
      </c>
      <c r="F954">
        <v>50000000</v>
      </c>
      <c r="G954">
        <v>6.4</v>
      </c>
      <c r="H954">
        <f>Table13[[#This Row],[budget]]-Table13[[#This Row],[gross]]</f>
        <v>23800483</v>
      </c>
      <c r="I954">
        <v>705</v>
      </c>
      <c r="J954">
        <f>0.00001*Table13[[#This Row],[budget]]</f>
        <v>500.00000000000006</v>
      </c>
      <c r="K954" s="1">
        <f>0</f>
        <v>0</v>
      </c>
    </row>
    <row r="955" spans="1:11" x14ac:dyDescent="0.3">
      <c r="A955">
        <v>25450527</v>
      </c>
      <c r="B955" t="s">
        <v>5131</v>
      </c>
      <c r="C955">
        <v>80196</v>
      </c>
      <c r="D955">
        <v>190</v>
      </c>
      <c r="E955" t="s">
        <v>37</v>
      </c>
      <c r="F955">
        <v>50000000</v>
      </c>
      <c r="G955">
        <v>6.5</v>
      </c>
      <c r="H955">
        <f>Table13[[#This Row],[budget]]-Table13[[#This Row],[gross]]</f>
        <v>24549473</v>
      </c>
      <c r="I955">
        <v>0</v>
      </c>
      <c r="J955">
        <f>0.00001*Table13[[#This Row],[budget]]</f>
        <v>500.00000000000006</v>
      </c>
      <c r="K955" s="1">
        <f>0</f>
        <v>0</v>
      </c>
    </row>
    <row r="956" spans="1:11" x14ac:dyDescent="0.3">
      <c r="A956">
        <v>25407250</v>
      </c>
      <c r="B956" t="s">
        <v>5136</v>
      </c>
      <c r="C956">
        <v>54021</v>
      </c>
      <c r="D956">
        <v>227</v>
      </c>
      <c r="E956" t="s">
        <v>37</v>
      </c>
      <c r="F956">
        <v>50000000</v>
      </c>
      <c r="G956">
        <v>5.7</v>
      </c>
      <c r="H956">
        <f>Table13[[#This Row],[budget]]-Table13[[#This Row],[gross]]</f>
        <v>24592750</v>
      </c>
      <c r="I956">
        <v>0</v>
      </c>
      <c r="J956">
        <f>0.00001*Table13[[#This Row],[budget]]</f>
        <v>500.00000000000006</v>
      </c>
      <c r="K956" s="1">
        <f>0</f>
        <v>0</v>
      </c>
    </row>
    <row r="957" spans="1:11" x14ac:dyDescent="0.3">
      <c r="A957">
        <v>23159305</v>
      </c>
      <c r="B957" t="s">
        <v>5140</v>
      </c>
      <c r="C957">
        <v>128455</v>
      </c>
      <c r="D957">
        <v>514</v>
      </c>
      <c r="E957" t="s">
        <v>37</v>
      </c>
      <c r="F957">
        <v>70000000</v>
      </c>
      <c r="G957">
        <v>8</v>
      </c>
      <c r="H957">
        <f>Table13[[#This Row],[budget]]-Table13[[#This Row],[gross]]</f>
        <v>46840695</v>
      </c>
      <c r="I957">
        <v>0</v>
      </c>
      <c r="J957">
        <f>0.00001*Table13[[#This Row],[budget]]</f>
        <v>700.00000000000011</v>
      </c>
      <c r="K957" s="1">
        <f>0</f>
        <v>0</v>
      </c>
    </row>
    <row r="958" spans="1:11" x14ac:dyDescent="0.3">
      <c r="A958">
        <v>24006726</v>
      </c>
      <c r="B958" t="s">
        <v>5146</v>
      </c>
      <c r="C958">
        <v>139535</v>
      </c>
      <c r="D958">
        <v>632</v>
      </c>
      <c r="E958" t="s">
        <v>37</v>
      </c>
      <c r="F958">
        <v>50000000</v>
      </c>
      <c r="G958">
        <v>7.3</v>
      </c>
      <c r="H958">
        <f>Table13[[#This Row],[budget]]-Table13[[#This Row],[gross]]</f>
        <v>25993274</v>
      </c>
      <c r="I958">
        <v>0</v>
      </c>
      <c r="J958">
        <f>0.00001*Table13[[#This Row],[budget]]</f>
        <v>500.00000000000006</v>
      </c>
      <c r="K958" s="1">
        <f>0</f>
        <v>0</v>
      </c>
    </row>
    <row r="959" spans="1:11" x14ac:dyDescent="0.3">
      <c r="A959">
        <v>20389967</v>
      </c>
      <c r="B959" t="s">
        <v>5151</v>
      </c>
      <c r="C959">
        <v>3077</v>
      </c>
      <c r="D959">
        <v>47</v>
      </c>
      <c r="E959" t="s">
        <v>37</v>
      </c>
      <c r="F959">
        <v>50000000</v>
      </c>
      <c r="G959">
        <v>6.7</v>
      </c>
      <c r="H959">
        <f>Table13[[#This Row],[budget]]-Table13[[#This Row],[gross]]</f>
        <v>29610033</v>
      </c>
      <c r="I959">
        <v>10000</v>
      </c>
      <c r="J959">
        <f>0.00001*Table13[[#This Row],[budget]]</f>
        <v>500.00000000000006</v>
      </c>
      <c r="K959" s="1">
        <f>0</f>
        <v>0</v>
      </c>
    </row>
    <row r="960" spans="1:11" x14ac:dyDescent="0.3">
      <c r="A960">
        <v>19593740</v>
      </c>
      <c r="B960" t="s">
        <v>5155</v>
      </c>
      <c r="C960">
        <v>88270</v>
      </c>
      <c r="D960">
        <v>420</v>
      </c>
      <c r="E960" t="s">
        <v>37</v>
      </c>
      <c r="F960">
        <v>50000000</v>
      </c>
      <c r="G960">
        <v>7.5</v>
      </c>
      <c r="H960">
        <f>Table13[[#This Row],[budget]]-Table13[[#This Row],[gross]]</f>
        <v>30406260</v>
      </c>
      <c r="I960">
        <v>0</v>
      </c>
      <c r="J960">
        <f>0.00001*Table13[[#This Row],[budget]]</f>
        <v>500.00000000000006</v>
      </c>
      <c r="K960" s="1">
        <f>0</f>
        <v>0</v>
      </c>
    </row>
    <row r="961" spans="1:11" x14ac:dyDescent="0.3">
      <c r="A961">
        <v>19118247</v>
      </c>
      <c r="B961" t="s">
        <v>5159</v>
      </c>
      <c r="C961">
        <v>19829</v>
      </c>
      <c r="D961">
        <v>94</v>
      </c>
      <c r="E961" t="s">
        <v>37</v>
      </c>
      <c r="F961">
        <v>40000000</v>
      </c>
      <c r="G961">
        <v>5.4</v>
      </c>
      <c r="H961">
        <f>Table13[[#This Row],[budget]]-Table13[[#This Row],[gross]]</f>
        <v>20881753</v>
      </c>
      <c r="I961">
        <v>779</v>
      </c>
      <c r="J961">
        <f>0.00001*Table13[[#This Row],[budget]]</f>
        <v>400.00000000000006</v>
      </c>
      <c r="K961" s="1">
        <f>0</f>
        <v>0</v>
      </c>
    </row>
    <row r="962" spans="1:11" x14ac:dyDescent="0.3">
      <c r="A962">
        <v>26442251</v>
      </c>
      <c r="B962" t="s">
        <v>5162</v>
      </c>
      <c r="C962">
        <v>76010</v>
      </c>
      <c r="D962">
        <v>205</v>
      </c>
      <c r="E962" t="s">
        <v>37</v>
      </c>
      <c r="F962">
        <v>50000000</v>
      </c>
      <c r="G962">
        <v>6.6</v>
      </c>
      <c r="H962">
        <f>Table13[[#This Row],[budget]]-Table13[[#This Row],[gross]]</f>
        <v>23557749</v>
      </c>
      <c r="I962">
        <v>15000</v>
      </c>
      <c r="J962">
        <f>0.00001*Table13[[#This Row],[budget]]</f>
        <v>500.00000000000006</v>
      </c>
      <c r="K962" s="1">
        <f>0</f>
        <v>0</v>
      </c>
    </row>
    <row r="963" spans="1:11" x14ac:dyDescent="0.3">
      <c r="A963">
        <v>17114882</v>
      </c>
      <c r="B963" t="s">
        <v>5166</v>
      </c>
      <c r="C963">
        <v>189249</v>
      </c>
      <c r="D963">
        <v>398</v>
      </c>
      <c r="E963" t="s">
        <v>37</v>
      </c>
      <c r="F963">
        <v>25000000</v>
      </c>
      <c r="G963">
        <v>7.7</v>
      </c>
      <c r="H963">
        <f>Table13[[#This Row],[budget]]-Table13[[#This Row],[gross]]</f>
        <v>7885118</v>
      </c>
      <c r="I963">
        <v>0</v>
      </c>
      <c r="J963">
        <f>0.00001*Table13[[#This Row],[budget]]</f>
        <v>250.00000000000003</v>
      </c>
      <c r="K963" s="1">
        <f>0</f>
        <v>0</v>
      </c>
    </row>
    <row r="964" spans="1:11" x14ac:dyDescent="0.3">
      <c r="A964">
        <v>18472363</v>
      </c>
      <c r="B964" t="s">
        <v>5171</v>
      </c>
      <c r="C964">
        <v>63599</v>
      </c>
      <c r="D964">
        <v>208</v>
      </c>
      <c r="E964" t="s">
        <v>37</v>
      </c>
      <c r="F964">
        <v>50000000</v>
      </c>
      <c r="G964">
        <v>5.8</v>
      </c>
      <c r="H964">
        <f>Table13[[#This Row],[budget]]-Table13[[#This Row],[gross]]</f>
        <v>31527637</v>
      </c>
      <c r="I964">
        <v>0</v>
      </c>
      <c r="J964">
        <f>0.00001*Table13[[#This Row],[budget]]</f>
        <v>500.00000000000006</v>
      </c>
      <c r="K964" s="1">
        <f>0</f>
        <v>0</v>
      </c>
    </row>
    <row r="965" spans="1:11" x14ac:dyDescent="0.3">
      <c r="A965">
        <v>14131298</v>
      </c>
      <c r="B965" t="s">
        <v>5176</v>
      </c>
      <c r="C965">
        <v>55889</v>
      </c>
      <c r="D965">
        <v>390</v>
      </c>
      <c r="E965" t="s">
        <v>37</v>
      </c>
      <c r="F965">
        <v>390000000</v>
      </c>
      <c r="G965">
        <v>6.4</v>
      </c>
      <c r="H965">
        <f>Table13[[#This Row],[budget]]-Table13[[#This Row],[gross]]</f>
        <v>375868702</v>
      </c>
      <c r="I965">
        <v>0</v>
      </c>
      <c r="J965">
        <f>0.00001*Table13[[#This Row],[budget]]</f>
        <v>3900.0000000000005</v>
      </c>
      <c r="K965" s="1">
        <f>0</f>
        <v>0</v>
      </c>
    </row>
    <row r="966" spans="1:11" x14ac:dyDescent="0.3">
      <c r="A966">
        <v>21557240</v>
      </c>
      <c r="B966" t="s">
        <v>5182</v>
      </c>
      <c r="C966">
        <v>85237</v>
      </c>
      <c r="D966">
        <v>274</v>
      </c>
      <c r="E966" t="s">
        <v>37</v>
      </c>
      <c r="F966">
        <v>49900000</v>
      </c>
      <c r="G966">
        <v>5.6</v>
      </c>
      <c r="H966">
        <f>Table13[[#This Row],[budget]]-Table13[[#This Row],[gross]]</f>
        <v>28342760</v>
      </c>
      <c r="I966">
        <v>18000</v>
      </c>
      <c r="J966">
        <f>0.00001*Table13[[#This Row],[budget]]</f>
        <v>499.00000000000006</v>
      </c>
      <c r="K966" s="1">
        <f>0</f>
        <v>0</v>
      </c>
    </row>
    <row r="967" spans="1:11" x14ac:dyDescent="0.3">
      <c r="A967">
        <v>21283440</v>
      </c>
      <c r="B967" t="s">
        <v>5187</v>
      </c>
      <c r="C967">
        <v>46239</v>
      </c>
      <c r="D967">
        <v>137</v>
      </c>
      <c r="E967" t="s">
        <v>37</v>
      </c>
      <c r="F967">
        <v>55000000</v>
      </c>
      <c r="G967">
        <v>6</v>
      </c>
      <c r="H967">
        <f>Table13[[#This Row],[budget]]-Table13[[#This Row],[gross]]</f>
        <v>33716560</v>
      </c>
      <c r="I967">
        <v>0</v>
      </c>
      <c r="J967">
        <f>0.00001*Table13[[#This Row],[budget]]</f>
        <v>550</v>
      </c>
      <c r="K967" s="1">
        <f>0</f>
        <v>0</v>
      </c>
    </row>
    <row r="968" spans="1:11" x14ac:dyDescent="0.3">
      <c r="A968">
        <v>10556196</v>
      </c>
      <c r="B968" t="s">
        <v>5191</v>
      </c>
      <c r="C968">
        <v>16562</v>
      </c>
      <c r="D968">
        <v>73</v>
      </c>
      <c r="E968" t="s">
        <v>37</v>
      </c>
      <c r="F968">
        <v>50000000</v>
      </c>
      <c r="G968">
        <v>6.2</v>
      </c>
      <c r="H968">
        <f>Table13[[#This Row],[budget]]-Table13[[#This Row],[gross]]</f>
        <v>39443804</v>
      </c>
      <c r="I968">
        <v>697</v>
      </c>
      <c r="J968">
        <f>0.00001*Table13[[#This Row],[budget]]</f>
        <v>500.00000000000006</v>
      </c>
      <c r="K968" s="1">
        <f>0</f>
        <v>0</v>
      </c>
    </row>
    <row r="969" spans="1:11" x14ac:dyDescent="0.3">
      <c r="A969">
        <v>16671505</v>
      </c>
      <c r="B969" t="s">
        <v>5198</v>
      </c>
      <c r="C969">
        <v>33186</v>
      </c>
      <c r="D969">
        <v>78</v>
      </c>
      <c r="E969" t="s">
        <v>37</v>
      </c>
      <c r="F969">
        <v>50000000</v>
      </c>
      <c r="G969">
        <v>5.9</v>
      </c>
      <c r="H969">
        <f>Table13[[#This Row],[budget]]-Table13[[#This Row],[gross]]</f>
        <v>33328495</v>
      </c>
      <c r="I969">
        <v>0</v>
      </c>
      <c r="J969">
        <f>0.00001*Table13[[#This Row],[budget]]</f>
        <v>500.00000000000006</v>
      </c>
      <c r="K969" s="1">
        <f>0</f>
        <v>0</v>
      </c>
    </row>
    <row r="970" spans="1:11" x14ac:dyDescent="0.3">
      <c r="A970">
        <v>10400000</v>
      </c>
      <c r="B970" t="s">
        <v>5201</v>
      </c>
      <c r="C970">
        <v>12037</v>
      </c>
      <c r="D970">
        <v>90</v>
      </c>
      <c r="E970" t="s">
        <v>37</v>
      </c>
      <c r="F970">
        <v>50000000</v>
      </c>
      <c r="G970">
        <v>5.0999999999999996</v>
      </c>
      <c r="H970">
        <f>Table13[[#This Row],[budget]]-Table13[[#This Row],[gross]]</f>
        <v>39600000</v>
      </c>
      <c r="I970">
        <v>943</v>
      </c>
      <c r="J970">
        <f>0.00001*Table13[[#This Row],[budget]]</f>
        <v>500.00000000000006</v>
      </c>
      <c r="K970" s="1">
        <f>0</f>
        <v>0</v>
      </c>
    </row>
    <row r="971" spans="1:11" x14ac:dyDescent="0.3">
      <c r="A971">
        <v>9528092</v>
      </c>
      <c r="B971" t="s">
        <v>5204</v>
      </c>
      <c r="C971">
        <v>38513</v>
      </c>
      <c r="D971">
        <v>127</v>
      </c>
      <c r="E971" t="s">
        <v>37</v>
      </c>
      <c r="F971">
        <v>22000000</v>
      </c>
      <c r="G971">
        <v>6.8</v>
      </c>
      <c r="H971">
        <f>Table13[[#This Row],[budget]]-Table13[[#This Row],[gross]]</f>
        <v>12471908</v>
      </c>
      <c r="I971">
        <v>9000</v>
      </c>
      <c r="J971">
        <f>0.00001*Table13[[#This Row],[budget]]</f>
        <v>220.00000000000003</v>
      </c>
      <c r="K971" s="1">
        <f>0</f>
        <v>0</v>
      </c>
    </row>
    <row r="972" spans="1:11" x14ac:dyDescent="0.3">
      <c r="A972">
        <v>10137232</v>
      </c>
      <c r="B972" t="s">
        <v>5211</v>
      </c>
      <c r="C972">
        <v>58015</v>
      </c>
      <c r="D972">
        <v>374</v>
      </c>
      <c r="E972" t="s">
        <v>37</v>
      </c>
      <c r="F972">
        <v>50000000</v>
      </c>
      <c r="G972">
        <v>6</v>
      </c>
      <c r="H972">
        <f>Table13[[#This Row],[budget]]-Table13[[#This Row],[gross]]</f>
        <v>39862768</v>
      </c>
      <c r="I972">
        <v>0</v>
      </c>
      <c r="J972">
        <f>0.00001*Table13[[#This Row],[budget]]</f>
        <v>500.00000000000006</v>
      </c>
      <c r="K972" s="1">
        <f>0</f>
        <v>0</v>
      </c>
    </row>
    <row r="973" spans="1:11" x14ac:dyDescent="0.3">
      <c r="A973">
        <v>9795017</v>
      </c>
      <c r="B973" t="s">
        <v>5214</v>
      </c>
      <c r="C973">
        <v>9227</v>
      </c>
      <c r="D973">
        <v>70</v>
      </c>
      <c r="E973" t="s">
        <v>37</v>
      </c>
      <c r="F973">
        <v>50000000</v>
      </c>
      <c r="G973">
        <v>5.0999999999999996</v>
      </c>
      <c r="H973">
        <f>Table13[[#This Row],[budget]]-Table13[[#This Row],[gross]]</f>
        <v>40204983</v>
      </c>
      <c r="I973">
        <v>422</v>
      </c>
      <c r="J973">
        <f>0.00001*Table13[[#This Row],[budget]]</f>
        <v>500.00000000000006</v>
      </c>
      <c r="K973" s="1">
        <f>0</f>
        <v>0</v>
      </c>
    </row>
    <row r="974" spans="1:11" x14ac:dyDescent="0.3">
      <c r="A974">
        <v>20488579</v>
      </c>
      <c r="B974" t="s">
        <v>5217</v>
      </c>
      <c r="C974">
        <v>113483</v>
      </c>
      <c r="D974">
        <v>245</v>
      </c>
      <c r="E974" t="s">
        <v>37</v>
      </c>
      <c r="F974">
        <v>50000000</v>
      </c>
      <c r="G974">
        <v>5.8</v>
      </c>
      <c r="H974">
        <f>Table13[[#This Row],[budget]]-Table13[[#This Row],[gross]]</f>
        <v>29511421</v>
      </c>
      <c r="I974">
        <v>0</v>
      </c>
      <c r="J974">
        <f>0.00001*Table13[[#This Row],[budget]]</f>
        <v>500.00000000000006</v>
      </c>
      <c r="K974" s="1">
        <f>0</f>
        <v>0</v>
      </c>
    </row>
    <row r="975" spans="1:11" x14ac:dyDescent="0.3">
      <c r="A975">
        <v>19445217</v>
      </c>
      <c r="B975" t="s">
        <v>5223</v>
      </c>
      <c r="C975">
        <v>67796</v>
      </c>
      <c r="D975">
        <v>258</v>
      </c>
      <c r="E975" t="s">
        <v>37</v>
      </c>
      <c r="F975">
        <v>60000000</v>
      </c>
      <c r="G975">
        <v>6.2</v>
      </c>
      <c r="H975">
        <f>Table13[[#This Row],[budget]]-Table13[[#This Row],[gross]]</f>
        <v>40554783</v>
      </c>
      <c r="I975">
        <v>14000</v>
      </c>
      <c r="J975">
        <f>0.00001*Table13[[#This Row],[budget]]</f>
        <v>600</v>
      </c>
      <c r="K975" s="1">
        <f>0</f>
        <v>0</v>
      </c>
    </row>
    <row r="976" spans="1:11" x14ac:dyDescent="0.3">
      <c r="A976">
        <v>8355815</v>
      </c>
      <c r="B976" t="s">
        <v>5228</v>
      </c>
      <c r="C976">
        <v>34730</v>
      </c>
      <c r="D976">
        <v>341</v>
      </c>
      <c r="E976" t="s">
        <v>37</v>
      </c>
      <c r="F976">
        <v>55000000</v>
      </c>
      <c r="G976">
        <v>6.4</v>
      </c>
      <c r="H976">
        <f>Table13[[#This Row],[budget]]-Table13[[#This Row],[gross]]</f>
        <v>46644185</v>
      </c>
      <c r="I976">
        <v>0</v>
      </c>
      <c r="J976">
        <f>0.00001*Table13[[#This Row],[budget]]</f>
        <v>550</v>
      </c>
      <c r="K976" s="1">
        <f>0</f>
        <v>0</v>
      </c>
    </row>
    <row r="977" spans="1:11" x14ac:dyDescent="0.3">
      <c r="A977">
        <v>28837115</v>
      </c>
      <c r="B977" t="s">
        <v>5231</v>
      </c>
      <c r="C977">
        <v>34964</v>
      </c>
      <c r="D977">
        <v>150</v>
      </c>
      <c r="E977" t="s">
        <v>37</v>
      </c>
      <c r="F977">
        <v>50000000</v>
      </c>
      <c r="G977">
        <v>4.8</v>
      </c>
      <c r="H977">
        <f>Table13[[#This Row],[budget]]-Table13[[#This Row],[gross]]</f>
        <v>21162885</v>
      </c>
      <c r="I977">
        <v>28000</v>
      </c>
      <c r="J977">
        <f>0.00001*Table13[[#This Row],[budget]]</f>
        <v>500.00000000000006</v>
      </c>
      <c r="K977" s="1">
        <f>0</f>
        <v>0</v>
      </c>
    </row>
    <row r="978" spans="1:11" x14ac:dyDescent="0.3">
      <c r="A978">
        <v>6471394</v>
      </c>
      <c r="B978" t="s">
        <v>5236</v>
      </c>
      <c r="C978">
        <v>15880</v>
      </c>
      <c r="D978">
        <v>93</v>
      </c>
      <c r="E978" t="s">
        <v>37</v>
      </c>
      <c r="F978">
        <v>50000000</v>
      </c>
      <c r="G978">
        <v>4.9000000000000004</v>
      </c>
      <c r="H978">
        <f>Table13[[#This Row],[budget]]-Table13[[#This Row],[gross]]</f>
        <v>43528606</v>
      </c>
      <c r="I978">
        <v>288</v>
      </c>
      <c r="J978">
        <f>0.00001*Table13[[#This Row],[budget]]</f>
        <v>500.00000000000006</v>
      </c>
      <c r="K978" s="1">
        <f>0</f>
        <v>0</v>
      </c>
    </row>
    <row r="979" spans="1:11" x14ac:dyDescent="0.3">
      <c r="A979">
        <v>6291602</v>
      </c>
      <c r="B979" t="s">
        <v>5241</v>
      </c>
      <c r="C979">
        <v>8070</v>
      </c>
      <c r="D979">
        <v>91</v>
      </c>
      <c r="E979" t="s">
        <v>37</v>
      </c>
      <c r="F979">
        <v>50000000</v>
      </c>
      <c r="G979">
        <v>5.6</v>
      </c>
      <c r="H979">
        <f>Table13[[#This Row],[budget]]-Table13[[#This Row],[gross]]</f>
        <v>43708398</v>
      </c>
      <c r="I979">
        <v>255</v>
      </c>
      <c r="J979">
        <f>0.00001*Table13[[#This Row],[budget]]</f>
        <v>500.00000000000006</v>
      </c>
      <c r="K979" s="1">
        <f>0</f>
        <v>0</v>
      </c>
    </row>
    <row r="980" spans="1:11" x14ac:dyDescent="0.3">
      <c r="A980">
        <v>10706786</v>
      </c>
      <c r="B980" t="s">
        <v>5245</v>
      </c>
      <c r="C980">
        <v>81800</v>
      </c>
      <c r="D980">
        <v>211</v>
      </c>
      <c r="E980" t="s">
        <v>37</v>
      </c>
      <c r="F980">
        <v>50000000</v>
      </c>
      <c r="G980">
        <v>5.5</v>
      </c>
      <c r="H980">
        <f>Table13[[#This Row],[budget]]-Table13[[#This Row],[gross]]</f>
        <v>39293214</v>
      </c>
      <c r="I980">
        <v>15000</v>
      </c>
      <c r="J980">
        <f>0.00001*Table13[[#This Row],[budget]]</f>
        <v>500.00000000000006</v>
      </c>
      <c r="K980" s="1">
        <f>0</f>
        <v>0</v>
      </c>
    </row>
    <row r="981" spans="1:11" x14ac:dyDescent="0.3">
      <c r="A981">
        <v>8742261</v>
      </c>
      <c r="B981" t="s">
        <v>5249</v>
      </c>
      <c r="C981">
        <v>19824</v>
      </c>
      <c r="D981">
        <v>179</v>
      </c>
      <c r="E981" t="s">
        <v>37</v>
      </c>
      <c r="F981">
        <v>18000000</v>
      </c>
      <c r="G981">
        <v>3.7</v>
      </c>
      <c r="H981">
        <f>Table13[[#This Row],[budget]]-Table13[[#This Row],[gross]]</f>
        <v>9257739</v>
      </c>
      <c r="I981">
        <v>0</v>
      </c>
      <c r="J981">
        <f>0.00001*Table13[[#This Row],[budget]]</f>
        <v>180.00000000000003</v>
      </c>
      <c r="K981" s="1">
        <f>0</f>
        <v>0</v>
      </c>
    </row>
    <row r="982" spans="1:11" x14ac:dyDescent="0.3">
      <c r="A982">
        <v>43905746</v>
      </c>
      <c r="B982" t="s">
        <v>5254</v>
      </c>
      <c r="C982">
        <v>77684</v>
      </c>
      <c r="D982">
        <v>294</v>
      </c>
      <c r="E982" t="s">
        <v>37</v>
      </c>
      <c r="F982">
        <v>49000000</v>
      </c>
      <c r="G982">
        <v>5.9</v>
      </c>
      <c r="H982">
        <f>Table13[[#This Row],[budget]]-Table13[[#This Row],[gross]]</f>
        <v>5094254</v>
      </c>
      <c r="I982">
        <v>0</v>
      </c>
      <c r="J982">
        <f>0.00001*Table13[[#This Row],[budget]]</f>
        <v>490.00000000000006</v>
      </c>
      <c r="K982" s="1">
        <f>0</f>
        <v>0</v>
      </c>
    </row>
    <row r="983" spans="1:11" x14ac:dyDescent="0.3">
      <c r="A983">
        <v>21413502</v>
      </c>
      <c r="B983" t="s">
        <v>5260</v>
      </c>
      <c r="C983">
        <v>14429</v>
      </c>
      <c r="D983">
        <v>113</v>
      </c>
      <c r="E983" t="s">
        <v>37</v>
      </c>
      <c r="F983">
        <v>40000000</v>
      </c>
      <c r="G983">
        <v>6.3</v>
      </c>
      <c r="H983">
        <f>Table13[[#This Row],[budget]]-Table13[[#This Row],[gross]]</f>
        <v>18586498</v>
      </c>
      <c r="I983">
        <v>2000</v>
      </c>
      <c r="J983">
        <f>0.00001*Table13[[#This Row],[budget]]</f>
        <v>400.00000000000006</v>
      </c>
      <c r="K983" s="1">
        <f>0</f>
        <v>0</v>
      </c>
    </row>
    <row r="984" spans="1:11" x14ac:dyDescent="0.3">
      <c r="A984">
        <v>124107476</v>
      </c>
      <c r="B984" t="s">
        <v>5267</v>
      </c>
      <c r="C984">
        <v>170684</v>
      </c>
      <c r="D984">
        <v>867</v>
      </c>
      <c r="E984" t="s">
        <v>37</v>
      </c>
      <c r="F984">
        <v>48000000</v>
      </c>
      <c r="G984">
        <v>7.6</v>
      </c>
      <c r="H984">
        <f>Table13[[#This Row],[budget]]-Table13[[#This Row],[gross]]</f>
        <v>-76107476</v>
      </c>
      <c r="I984">
        <v>0</v>
      </c>
      <c r="J984">
        <f>0.00001*Table13[[#This Row],[budget]]</f>
        <v>480.00000000000006</v>
      </c>
      <c r="K984" s="1">
        <f>0</f>
        <v>0</v>
      </c>
    </row>
    <row r="985" spans="1:11" x14ac:dyDescent="0.3">
      <c r="A985">
        <v>197171806</v>
      </c>
      <c r="B985" t="s">
        <v>5271</v>
      </c>
      <c r="C985">
        <v>515306</v>
      </c>
      <c r="D985">
        <v>477</v>
      </c>
      <c r="E985" t="s">
        <v>37</v>
      </c>
      <c r="F985">
        <v>48000000</v>
      </c>
      <c r="G985">
        <v>8.3000000000000007</v>
      </c>
      <c r="H985">
        <f>Table13[[#This Row],[budget]]-Table13[[#This Row],[gross]]</f>
        <v>-149171806</v>
      </c>
      <c r="I985">
        <v>0</v>
      </c>
      <c r="J985">
        <f>0.00001*Table13[[#This Row],[budget]]</f>
        <v>480.00000000000006</v>
      </c>
      <c r="K985" s="1">
        <f>0</f>
        <v>0</v>
      </c>
    </row>
    <row r="986" spans="1:11" x14ac:dyDescent="0.3">
      <c r="A986">
        <v>31569268</v>
      </c>
      <c r="B986" t="s">
        <v>5276</v>
      </c>
      <c r="C986">
        <v>172965</v>
      </c>
      <c r="D986">
        <v>627</v>
      </c>
      <c r="E986" t="s">
        <v>37</v>
      </c>
      <c r="F986">
        <v>49000000</v>
      </c>
      <c r="G986">
        <v>6.9</v>
      </c>
      <c r="H986">
        <f>Table13[[#This Row],[budget]]-Table13[[#This Row],[gross]]</f>
        <v>17430732</v>
      </c>
      <c r="I986">
        <v>67000</v>
      </c>
      <c r="J986">
        <f>0.00001*Table13[[#This Row],[budget]]</f>
        <v>490.00000000000006</v>
      </c>
      <c r="K986" s="1">
        <f>0</f>
        <v>0</v>
      </c>
    </row>
    <row r="987" spans="1:11" x14ac:dyDescent="0.3">
      <c r="A987">
        <v>66488090</v>
      </c>
      <c r="B987" t="s">
        <v>5279</v>
      </c>
      <c r="C987">
        <v>120202</v>
      </c>
      <c r="D987">
        <v>397</v>
      </c>
      <c r="E987" t="s">
        <v>37</v>
      </c>
      <c r="F987">
        <v>48000000</v>
      </c>
      <c r="G987">
        <v>6.7</v>
      </c>
      <c r="H987">
        <f>Table13[[#This Row],[budget]]-Table13[[#This Row],[gross]]</f>
        <v>-18488090</v>
      </c>
      <c r="I987">
        <v>0</v>
      </c>
      <c r="J987">
        <f>0.00001*Table13[[#This Row],[budget]]</f>
        <v>480.00000000000006</v>
      </c>
      <c r="K987" s="1">
        <f>0</f>
        <v>0</v>
      </c>
    </row>
    <row r="988" spans="1:11" x14ac:dyDescent="0.3">
      <c r="A988">
        <v>95308367</v>
      </c>
      <c r="B988" t="s">
        <v>5284</v>
      </c>
      <c r="C988">
        <v>206104</v>
      </c>
      <c r="D988">
        <v>850</v>
      </c>
      <c r="E988" t="s">
        <v>37</v>
      </c>
      <c r="F988">
        <v>48000000</v>
      </c>
      <c r="G988">
        <v>6.8</v>
      </c>
      <c r="H988">
        <f>Table13[[#This Row],[budget]]-Table13[[#This Row],[gross]]</f>
        <v>-47308367</v>
      </c>
      <c r="I988">
        <v>0</v>
      </c>
      <c r="J988">
        <f>0.00001*Table13[[#This Row],[budget]]</f>
        <v>480.00000000000006</v>
      </c>
      <c r="K988" s="1">
        <f>0</f>
        <v>0</v>
      </c>
    </row>
    <row r="989" spans="1:11" x14ac:dyDescent="0.3">
      <c r="A989">
        <v>60652036</v>
      </c>
      <c r="B989" t="s">
        <v>5292</v>
      </c>
      <c r="C989">
        <v>137854</v>
      </c>
      <c r="D989">
        <v>560</v>
      </c>
      <c r="E989" t="s">
        <v>37</v>
      </c>
      <c r="F989">
        <v>48000000</v>
      </c>
      <c r="G989">
        <v>7.1</v>
      </c>
      <c r="H989">
        <f>Table13[[#This Row],[budget]]-Table13[[#This Row],[gross]]</f>
        <v>-12652036</v>
      </c>
      <c r="I989">
        <v>3000</v>
      </c>
      <c r="J989">
        <f>0.00001*Table13[[#This Row],[budget]]</f>
        <v>480.00000000000006</v>
      </c>
      <c r="K989" s="1">
        <f>0</f>
        <v>0</v>
      </c>
    </row>
    <row r="990" spans="1:11" x14ac:dyDescent="0.3">
      <c r="A990">
        <v>1206135</v>
      </c>
      <c r="B990" t="s">
        <v>5297</v>
      </c>
      <c r="C990">
        <v>40568</v>
      </c>
      <c r="D990">
        <v>185</v>
      </c>
      <c r="E990" t="s">
        <v>37</v>
      </c>
      <c r="F990">
        <v>50000000</v>
      </c>
      <c r="G990">
        <v>6.4</v>
      </c>
      <c r="H990">
        <f>Table13[[#This Row],[budget]]-Table13[[#This Row],[gross]]</f>
        <v>48793865</v>
      </c>
      <c r="I990">
        <v>18000</v>
      </c>
      <c r="J990">
        <f>0.00001*Table13[[#This Row],[budget]]</f>
        <v>500.00000000000006</v>
      </c>
      <c r="K990" s="1">
        <f>0</f>
        <v>0</v>
      </c>
    </row>
    <row r="991" spans="1:11" x14ac:dyDescent="0.3">
      <c r="A991">
        <v>56607223</v>
      </c>
      <c r="B991" t="s">
        <v>5304</v>
      </c>
      <c r="C991">
        <v>93367</v>
      </c>
      <c r="D991">
        <v>497</v>
      </c>
      <c r="E991" t="s">
        <v>37</v>
      </c>
      <c r="F991">
        <v>48000000</v>
      </c>
      <c r="G991">
        <v>6.4</v>
      </c>
      <c r="H991">
        <f>Table13[[#This Row],[budget]]-Table13[[#This Row],[gross]]</f>
        <v>-8607223</v>
      </c>
      <c r="I991">
        <v>0</v>
      </c>
      <c r="J991">
        <f>0.00001*Table13[[#This Row],[budget]]</f>
        <v>480.00000000000006</v>
      </c>
      <c r="K991" s="1">
        <f>0</f>
        <v>0</v>
      </c>
    </row>
    <row r="992" spans="1:11" x14ac:dyDescent="0.3">
      <c r="A992">
        <v>50173190</v>
      </c>
      <c r="B992" t="s">
        <v>5309</v>
      </c>
      <c r="C992">
        <v>148490</v>
      </c>
      <c r="D992">
        <v>537</v>
      </c>
      <c r="E992" t="s">
        <v>37</v>
      </c>
      <c r="F992">
        <v>48000000</v>
      </c>
      <c r="G992">
        <v>7.4</v>
      </c>
      <c r="H992">
        <f>Table13[[#This Row],[budget]]-Table13[[#This Row],[gross]]</f>
        <v>-2173190</v>
      </c>
      <c r="I992">
        <v>0</v>
      </c>
      <c r="J992">
        <f>0.00001*Table13[[#This Row],[budget]]</f>
        <v>480.00000000000006</v>
      </c>
      <c r="K992" s="1">
        <f>0</f>
        <v>0</v>
      </c>
    </row>
    <row r="993" spans="1:11" x14ac:dyDescent="0.3">
      <c r="A993">
        <v>47095453</v>
      </c>
      <c r="B993" t="s">
        <v>5312</v>
      </c>
      <c r="C993">
        <v>64595</v>
      </c>
      <c r="D993">
        <v>316</v>
      </c>
      <c r="E993" t="s">
        <v>37</v>
      </c>
      <c r="F993">
        <v>48000000</v>
      </c>
      <c r="G993">
        <v>6.4</v>
      </c>
      <c r="H993">
        <f>Table13[[#This Row],[budget]]-Table13[[#This Row],[gross]]</f>
        <v>904547</v>
      </c>
      <c r="I993">
        <v>0</v>
      </c>
      <c r="J993">
        <f>0.00001*Table13[[#This Row],[budget]]</f>
        <v>480.00000000000006</v>
      </c>
      <c r="K993" s="1">
        <f>0</f>
        <v>0</v>
      </c>
    </row>
    <row r="994" spans="1:11" x14ac:dyDescent="0.3">
      <c r="A994">
        <v>37879996</v>
      </c>
      <c r="B994" t="s">
        <v>5316</v>
      </c>
      <c r="C994">
        <v>81888</v>
      </c>
      <c r="D994">
        <v>254</v>
      </c>
      <c r="E994" t="s">
        <v>37</v>
      </c>
      <c r="F994">
        <v>48000000</v>
      </c>
      <c r="G994">
        <v>6</v>
      </c>
      <c r="H994">
        <f>Table13[[#This Row],[budget]]-Table13[[#This Row],[gross]]</f>
        <v>10120004</v>
      </c>
      <c r="I994">
        <v>0</v>
      </c>
      <c r="J994">
        <f>0.00001*Table13[[#This Row],[budget]]</f>
        <v>480.00000000000006</v>
      </c>
      <c r="K994" s="1">
        <f>0</f>
        <v>0</v>
      </c>
    </row>
    <row r="995" spans="1:11" x14ac:dyDescent="0.3">
      <c r="A995">
        <v>25900000</v>
      </c>
      <c r="B995" t="s">
        <v>5321</v>
      </c>
      <c r="C995">
        <v>12771</v>
      </c>
      <c r="D995">
        <v>84</v>
      </c>
      <c r="E995" t="s">
        <v>37</v>
      </c>
      <c r="F995">
        <v>58000000</v>
      </c>
      <c r="G995">
        <v>6.5</v>
      </c>
      <c r="H995">
        <f>Table13[[#This Row],[budget]]-Table13[[#This Row],[gross]]</f>
        <v>32100000</v>
      </c>
      <c r="I995">
        <v>828</v>
      </c>
      <c r="J995">
        <f>0.00001*Table13[[#This Row],[budget]]</f>
        <v>580</v>
      </c>
      <c r="K995" s="1">
        <f>0</f>
        <v>0</v>
      </c>
    </row>
    <row r="996" spans="1:11" x14ac:dyDescent="0.3">
      <c r="A996">
        <v>53574088</v>
      </c>
      <c r="B996" t="s">
        <v>5326</v>
      </c>
      <c r="C996">
        <v>237872</v>
      </c>
      <c r="D996">
        <v>560</v>
      </c>
      <c r="E996" t="s">
        <v>37</v>
      </c>
      <c r="F996">
        <v>55000000</v>
      </c>
      <c r="G996">
        <v>7.8</v>
      </c>
      <c r="H996">
        <f>Table13[[#This Row],[budget]]-Table13[[#This Row],[gross]]</f>
        <v>1425912</v>
      </c>
      <c r="I996">
        <v>0</v>
      </c>
      <c r="J996">
        <f>0.00001*Table13[[#This Row],[budget]]</f>
        <v>550</v>
      </c>
      <c r="K996" s="1">
        <f>0</f>
        <v>0</v>
      </c>
    </row>
    <row r="997" spans="1:11" x14ac:dyDescent="0.3">
      <c r="A997">
        <v>89253340</v>
      </c>
      <c r="B997" t="s">
        <v>5331</v>
      </c>
      <c r="C997">
        <v>133436</v>
      </c>
      <c r="D997">
        <v>323</v>
      </c>
      <c r="E997" t="s">
        <v>37</v>
      </c>
      <c r="F997">
        <v>48000000</v>
      </c>
      <c r="G997">
        <v>6</v>
      </c>
      <c r="H997">
        <f>Table13[[#This Row],[budget]]-Table13[[#This Row],[gross]]</f>
        <v>-41253340</v>
      </c>
      <c r="I997">
        <v>38000</v>
      </c>
      <c r="J997">
        <f>0.00001*Table13[[#This Row],[budget]]</f>
        <v>480.00000000000006</v>
      </c>
      <c r="K997" s="1">
        <f>0</f>
        <v>0</v>
      </c>
    </row>
    <row r="998" spans="1:11" x14ac:dyDescent="0.3">
      <c r="A998">
        <v>37339525</v>
      </c>
      <c r="B998" t="s">
        <v>5335</v>
      </c>
      <c r="C998">
        <v>71708</v>
      </c>
      <c r="D998">
        <v>307</v>
      </c>
      <c r="E998" t="s">
        <v>37</v>
      </c>
      <c r="F998">
        <v>48000000</v>
      </c>
      <c r="G998">
        <v>7</v>
      </c>
      <c r="H998">
        <f>Table13[[#This Row],[budget]]-Table13[[#This Row],[gross]]</f>
        <v>10660475</v>
      </c>
      <c r="I998">
        <v>0</v>
      </c>
      <c r="J998">
        <f>0.00001*Table13[[#This Row],[budget]]</f>
        <v>480.00000000000006</v>
      </c>
      <c r="K998" s="1">
        <f>0</f>
        <v>0</v>
      </c>
    </row>
    <row r="999" spans="1:11" x14ac:dyDescent="0.3">
      <c r="A999">
        <v>60154431</v>
      </c>
      <c r="B999" t="s">
        <v>5340</v>
      </c>
      <c r="C999">
        <v>122347</v>
      </c>
      <c r="D999">
        <v>345</v>
      </c>
      <c r="E999" t="s">
        <v>37</v>
      </c>
      <c r="F999">
        <v>47000000</v>
      </c>
      <c r="G999">
        <v>6</v>
      </c>
      <c r="H999">
        <f>Table13[[#This Row],[budget]]-Table13[[#This Row],[gross]]</f>
        <v>-13154431</v>
      </c>
      <c r="I999">
        <v>0</v>
      </c>
      <c r="J999">
        <f>0.00001*Table13[[#This Row],[budget]]</f>
        <v>470.00000000000006</v>
      </c>
      <c r="K999" s="1">
        <f>0</f>
        <v>0</v>
      </c>
    </row>
    <row r="1000" spans="1:11" x14ac:dyDescent="0.3">
      <c r="A1000">
        <v>103738726</v>
      </c>
      <c r="B1000" t="s">
        <v>5350</v>
      </c>
      <c r="C1000">
        <v>47819</v>
      </c>
      <c r="D1000">
        <v>164</v>
      </c>
      <c r="E1000" t="s">
        <v>37</v>
      </c>
      <c r="F1000">
        <v>100000000</v>
      </c>
      <c r="G1000">
        <v>6.1</v>
      </c>
      <c r="H1000">
        <f>Table13[[#This Row],[budget]]-Table13[[#This Row],[gross]]</f>
        <v>-3738726</v>
      </c>
      <c r="I1000">
        <v>2000</v>
      </c>
      <c r="J1000">
        <f>0.00001*Table13[[#This Row],[budget]]</f>
        <v>1000.0000000000001</v>
      </c>
      <c r="K1000" s="1">
        <f>0</f>
        <v>0</v>
      </c>
    </row>
    <row r="1001" spans="1:11" x14ac:dyDescent="0.3">
      <c r="A1001">
        <v>69304264</v>
      </c>
      <c r="B1001" t="s">
        <v>5355</v>
      </c>
      <c r="C1001">
        <v>73068</v>
      </c>
      <c r="D1001">
        <v>419</v>
      </c>
      <c r="E1001" t="s">
        <v>37</v>
      </c>
      <c r="F1001">
        <v>48000000</v>
      </c>
      <c r="G1001">
        <v>6.8</v>
      </c>
      <c r="H1001">
        <f>Table13[[#This Row],[budget]]-Table13[[#This Row],[gross]]</f>
        <v>-21304264</v>
      </c>
      <c r="I1001">
        <v>0</v>
      </c>
      <c r="J1001">
        <f>0.00001*Table13[[#This Row],[budget]]</f>
        <v>480.00000000000006</v>
      </c>
      <c r="K1001" s="1">
        <f>0</f>
        <v>0</v>
      </c>
    </row>
    <row r="1002" spans="1:11" x14ac:dyDescent="0.3">
      <c r="A1002">
        <v>29781453</v>
      </c>
      <c r="B1002" t="s">
        <v>5360</v>
      </c>
      <c r="C1002">
        <v>22447</v>
      </c>
      <c r="D1002">
        <v>210</v>
      </c>
      <c r="E1002" t="s">
        <v>37</v>
      </c>
      <c r="F1002">
        <v>48000000</v>
      </c>
      <c r="G1002">
        <v>6.4</v>
      </c>
      <c r="H1002">
        <f>Table13[[#This Row],[budget]]-Table13[[#This Row],[gross]]</f>
        <v>18218547</v>
      </c>
      <c r="I1002">
        <v>0</v>
      </c>
      <c r="J1002">
        <f>0.00001*Table13[[#This Row],[budget]]</f>
        <v>480.00000000000006</v>
      </c>
      <c r="K1002" s="1">
        <f>0</f>
        <v>0</v>
      </c>
    </row>
    <row r="1003" spans="1:11" x14ac:dyDescent="0.3">
      <c r="A1003">
        <v>15519841</v>
      </c>
      <c r="B1003" t="s">
        <v>5366</v>
      </c>
      <c r="C1003">
        <v>8693</v>
      </c>
      <c r="D1003">
        <v>71</v>
      </c>
      <c r="E1003" t="s">
        <v>37</v>
      </c>
      <c r="F1003">
        <v>47000000</v>
      </c>
      <c r="G1003">
        <v>4.5</v>
      </c>
      <c r="H1003">
        <f>Table13[[#This Row],[budget]]-Table13[[#This Row],[gross]]</f>
        <v>31480159</v>
      </c>
      <c r="I1003">
        <v>261</v>
      </c>
      <c r="J1003">
        <f>0.00001*Table13[[#This Row],[budget]]</f>
        <v>470.00000000000006</v>
      </c>
      <c r="K1003" s="1">
        <f>0</f>
        <v>0</v>
      </c>
    </row>
    <row r="1004" spans="1:11" x14ac:dyDescent="0.3">
      <c r="A1004">
        <v>5600000</v>
      </c>
      <c r="B1004" t="s">
        <v>5371</v>
      </c>
      <c r="C1004">
        <v>11913</v>
      </c>
      <c r="D1004">
        <v>97</v>
      </c>
      <c r="E1004" t="s">
        <v>37</v>
      </c>
      <c r="F1004">
        <v>47000000</v>
      </c>
      <c r="G1004">
        <v>5.8</v>
      </c>
      <c r="H1004">
        <f>Table13[[#This Row],[budget]]-Table13[[#This Row],[gross]]</f>
        <v>41400000</v>
      </c>
      <c r="I1004">
        <v>616</v>
      </c>
      <c r="J1004">
        <f>0.00001*Table13[[#This Row],[budget]]</f>
        <v>470.00000000000006</v>
      </c>
      <c r="K1004" s="1">
        <f>0</f>
        <v>0</v>
      </c>
    </row>
    <row r="1005" spans="1:11" x14ac:dyDescent="0.3">
      <c r="A1005">
        <v>126805112</v>
      </c>
      <c r="B1005" t="s">
        <v>5376</v>
      </c>
      <c r="C1005">
        <v>98199</v>
      </c>
      <c r="D1005">
        <v>169</v>
      </c>
      <c r="E1005" t="s">
        <v>37</v>
      </c>
      <c r="F1005">
        <v>46000000</v>
      </c>
      <c r="G1005">
        <v>6.3</v>
      </c>
      <c r="H1005">
        <f>Table13[[#This Row],[budget]]-Table13[[#This Row],[gross]]</f>
        <v>-80805112</v>
      </c>
      <c r="I1005">
        <v>0</v>
      </c>
      <c r="J1005">
        <f>0.00001*Table13[[#This Row],[budget]]</f>
        <v>460.00000000000006</v>
      </c>
      <c r="K1005" s="1">
        <f>0</f>
        <v>0</v>
      </c>
    </row>
    <row r="1006" spans="1:11" x14ac:dyDescent="0.3">
      <c r="A1006">
        <v>93607673</v>
      </c>
      <c r="B1006" t="s">
        <v>5379</v>
      </c>
      <c r="C1006">
        <v>47573</v>
      </c>
      <c r="D1006">
        <v>343</v>
      </c>
      <c r="E1006" t="s">
        <v>37</v>
      </c>
      <c r="F1006">
        <v>48000000</v>
      </c>
      <c r="G1006">
        <v>5.7</v>
      </c>
      <c r="H1006">
        <f>Table13[[#This Row],[budget]]-Table13[[#This Row],[gross]]</f>
        <v>-45607673</v>
      </c>
      <c r="I1006">
        <v>881</v>
      </c>
      <c r="J1006">
        <f>0.00001*Table13[[#This Row],[budget]]</f>
        <v>480.00000000000006</v>
      </c>
      <c r="K1006" s="1">
        <f>0</f>
        <v>0</v>
      </c>
    </row>
    <row r="1007" spans="1:11" x14ac:dyDescent="0.3">
      <c r="A1007">
        <v>67263182</v>
      </c>
      <c r="B1007" t="s">
        <v>5382</v>
      </c>
      <c r="C1007">
        <v>218771</v>
      </c>
      <c r="D1007">
        <v>651</v>
      </c>
      <c r="E1007" t="s">
        <v>37</v>
      </c>
      <c r="F1007">
        <v>46000000</v>
      </c>
      <c r="G1007">
        <v>7.2</v>
      </c>
      <c r="H1007">
        <f>Table13[[#This Row],[budget]]-Table13[[#This Row],[gross]]</f>
        <v>-21263182</v>
      </c>
      <c r="I1007">
        <v>0</v>
      </c>
      <c r="J1007">
        <f>0.00001*Table13[[#This Row],[budget]]</f>
        <v>460.00000000000006</v>
      </c>
      <c r="K1007" s="1">
        <f>0</f>
        <v>0</v>
      </c>
    </row>
    <row r="1008" spans="1:11" x14ac:dyDescent="0.3">
      <c r="A1008">
        <v>92001027</v>
      </c>
      <c r="B1008" t="s">
        <v>5387</v>
      </c>
      <c r="C1008">
        <v>97838</v>
      </c>
      <c r="D1008">
        <v>286</v>
      </c>
      <c r="E1008" t="s">
        <v>37</v>
      </c>
      <c r="F1008">
        <v>45000000</v>
      </c>
      <c r="G1008">
        <v>7.6</v>
      </c>
      <c r="H1008">
        <f>Table13[[#This Row],[budget]]-Table13[[#This Row],[gross]]</f>
        <v>-47001027</v>
      </c>
      <c r="I1008">
        <v>3000</v>
      </c>
      <c r="J1008">
        <f>0.00001*Table13[[#This Row],[budget]]</f>
        <v>450.00000000000006</v>
      </c>
      <c r="K1008" s="1">
        <f>0</f>
        <v>0</v>
      </c>
    </row>
    <row r="1009" spans="1:11" x14ac:dyDescent="0.3">
      <c r="A1009">
        <v>10539414</v>
      </c>
      <c r="B1009" t="s">
        <v>5392</v>
      </c>
      <c r="C1009">
        <v>45729</v>
      </c>
      <c r="D1009">
        <v>176</v>
      </c>
      <c r="E1009" t="s">
        <v>37</v>
      </c>
      <c r="F1009">
        <v>47000000</v>
      </c>
      <c r="G1009">
        <v>4.7</v>
      </c>
      <c r="H1009">
        <f>Table13[[#This Row],[budget]]-Table13[[#This Row],[gross]]</f>
        <v>36460586</v>
      </c>
      <c r="I1009">
        <v>0</v>
      </c>
      <c r="J1009">
        <f>0.00001*Table13[[#This Row],[budget]]</f>
        <v>470.00000000000006</v>
      </c>
      <c r="K1009" s="1">
        <f>0</f>
        <v>0</v>
      </c>
    </row>
    <row r="1010" spans="1:11" x14ac:dyDescent="0.3">
      <c r="A1010">
        <v>58918501</v>
      </c>
      <c r="B1010" t="s">
        <v>5397</v>
      </c>
      <c r="C1010">
        <v>40126</v>
      </c>
      <c r="D1010">
        <v>107</v>
      </c>
      <c r="E1010" t="s">
        <v>37</v>
      </c>
      <c r="F1010">
        <v>46000000</v>
      </c>
      <c r="G1010">
        <v>6.6</v>
      </c>
      <c r="H1010">
        <f>Table13[[#This Row],[budget]]-Table13[[#This Row],[gross]]</f>
        <v>-12918501</v>
      </c>
      <c r="I1010">
        <v>975</v>
      </c>
      <c r="J1010">
        <f>0.00001*Table13[[#This Row],[budget]]</f>
        <v>460.00000000000006</v>
      </c>
      <c r="K1010" s="1">
        <f>0</f>
        <v>0</v>
      </c>
    </row>
    <row r="1011" spans="1:11" x14ac:dyDescent="0.3">
      <c r="A1011">
        <v>181395380</v>
      </c>
      <c r="B1011" t="s">
        <v>5401</v>
      </c>
      <c r="C1011">
        <v>220392</v>
      </c>
      <c r="D1011">
        <v>243</v>
      </c>
      <c r="E1011" t="s">
        <v>37</v>
      </c>
      <c r="F1011">
        <v>45000000</v>
      </c>
      <c r="G1011">
        <v>6.8</v>
      </c>
      <c r="H1011">
        <f>Table13[[#This Row],[budget]]-Table13[[#This Row],[gross]]</f>
        <v>-136395380</v>
      </c>
      <c r="I1011">
        <v>0</v>
      </c>
      <c r="J1011">
        <f>0.00001*Table13[[#This Row],[budget]]</f>
        <v>450.00000000000006</v>
      </c>
      <c r="K1011" s="1">
        <f>0</f>
        <v>0</v>
      </c>
    </row>
    <row r="1012" spans="1:11" x14ac:dyDescent="0.3">
      <c r="A1012">
        <v>130512915</v>
      </c>
      <c r="B1012" t="s">
        <v>5412</v>
      </c>
      <c r="C1012">
        <v>60884</v>
      </c>
      <c r="D1012">
        <v>85</v>
      </c>
      <c r="E1012" t="s">
        <v>37</v>
      </c>
      <c r="F1012">
        <v>45000000</v>
      </c>
      <c r="G1012">
        <v>4.8</v>
      </c>
      <c r="H1012">
        <f>Table13[[#This Row],[budget]]-Table13[[#This Row],[gross]]</f>
        <v>-85512915</v>
      </c>
      <c r="I1012">
        <v>0</v>
      </c>
      <c r="J1012">
        <f>0.00001*Table13[[#This Row],[budget]]</f>
        <v>450.00000000000006</v>
      </c>
      <c r="K1012" s="1">
        <f>0</f>
        <v>0</v>
      </c>
    </row>
    <row r="1013" spans="1:11" x14ac:dyDescent="0.3">
      <c r="A1013">
        <v>139852971</v>
      </c>
      <c r="B1013" t="s">
        <v>5416</v>
      </c>
      <c r="C1013">
        <v>238671</v>
      </c>
      <c r="D1013">
        <v>461</v>
      </c>
      <c r="E1013" t="s">
        <v>37</v>
      </c>
      <c r="F1013">
        <v>45000000</v>
      </c>
      <c r="G1013">
        <v>6.3</v>
      </c>
      <c r="H1013">
        <f>Table13[[#This Row],[budget]]-Table13[[#This Row],[gross]]</f>
        <v>-94852971</v>
      </c>
      <c r="I1013">
        <v>63000</v>
      </c>
      <c r="J1013">
        <f>0.00001*Table13[[#This Row],[budget]]</f>
        <v>450.00000000000006</v>
      </c>
      <c r="K1013" s="1">
        <f>0</f>
        <v>0</v>
      </c>
    </row>
    <row r="1014" spans="1:11" x14ac:dyDescent="0.3">
      <c r="A1014">
        <v>110000082</v>
      </c>
      <c r="B1014" t="s">
        <v>5422</v>
      </c>
      <c r="C1014">
        <v>111526</v>
      </c>
      <c r="D1014">
        <v>347</v>
      </c>
      <c r="E1014" t="s">
        <v>37</v>
      </c>
      <c r="F1014">
        <v>48000000</v>
      </c>
      <c r="G1014">
        <v>5.5</v>
      </c>
      <c r="H1014">
        <f>Table13[[#This Row],[budget]]-Table13[[#This Row],[gross]]</f>
        <v>-62000082</v>
      </c>
      <c r="I1014">
        <v>0</v>
      </c>
      <c r="J1014">
        <f>0.00001*Table13[[#This Row],[budget]]</f>
        <v>480.00000000000006</v>
      </c>
      <c r="K1014" s="1">
        <f>0</f>
        <v>0</v>
      </c>
    </row>
    <row r="1015" spans="1:11" x14ac:dyDescent="0.3">
      <c r="A1015">
        <v>106807667</v>
      </c>
      <c r="B1015" t="s">
        <v>5429</v>
      </c>
      <c r="C1015">
        <v>137377</v>
      </c>
      <c r="D1015">
        <v>370</v>
      </c>
      <c r="E1015" t="s">
        <v>37</v>
      </c>
      <c r="F1015">
        <v>45000000</v>
      </c>
      <c r="G1015">
        <v>6.2</v>
      </c>
      <c r="H1015">
        <f>Table13[[#This Row],[budget]]-Table13[[#This Row],[gross]]</f>
        <v>-61807667</v>
      </c>
      <c r="I1015">
        <v>0</v>
      </c>
      <c r="J1015">
        <f>0.00001*Table13[[#This Row],[budget]]</f>
        <v>450.00000000000006</v>
      </c>
      <c r="K1015" s="1">
        <f>0</f>
        <v>0</v>
      </c>
    </row>
    <row r="1016" spans="1:11" x14ac:dyDescent="0.3">
      <c r="A1016">
        <v>101702060</v>
      </c>
      <c r="B1016" t="s">
        <v>5434</v>
      </c>
      <c r="C1016">
        <v>85323</v>
      </c>
      <c r="D1016">
        <v>212</v>
      </c>
      <c r="E1016" t="s">
        <v>37</v>
      </c>
      <c r="F1016">
        <v>45000000</v>
      </c>
      <c r="G1016">
        <v>5.8</v>
      </c>
      <c r="H1016">
        <f>Table13[[#This Row],[budget]]-Table13[[#This Row],[gross]]</f>
        <v>-56702060</v>
      </c>
      <c r="I1016">
        <v>0</v>
      </c>
      <c r="J1016">
        <f>0.00001*Table13[[#This Row],[budget]]</f>
        <v>450.00000000000006</v>
      </c>
      <c r="K1016" s="1">
        <f>0</f>
        <v>0</v>
      </c>
    </row>
    <row r="1017" spans="1:11" x14ac:dyDescent="0.3">
      <c r="A1017">
        <v>95149435</v>
      </c>
      <c r="B1017" t="s">
        <v>5438</v>
      </c>
      <c r="C1017">
        <v>53687</v>
      </c>
      <c r="D1017">
        <v>152</v>
      </c>
      <c r="E1017" t="s">
        <v>37</v>
      </c>
      <c r="F1017">
        <v>40000000</v>
      </c>
      <c r="G1017">
        <v>5.7</v>
      </c>
      <c r="H1017">
        <f>Table13[[#This Row],[budget]]-Table13[[#This Row],[gross]]</f>
        <v>-55149435</v>
      </c>
      <c r="I1017">
        <v>1000</v>
      </c>
      <c r="J1017">
        <f>0.00001*Table13[[#This Row],[budget]]</f>
        <v>400.00000000000006</v>
      </c>
      <c r="K1017" s="1">
        <f>0</f>
        <v>0</v>
      </c>
    </row>
    <row r="1018" spans="1:11" x14ac:dyDescent="0.3">
      <c r="A1018">
        <v>100768056</v>
      </c>
      <c r="B1018" t="s">
        <v>5441</v>
      </c>
      <c r="C1018">
        <v>59569</v>
      </c>
      <c r="D1018">
        <v>89</v>
      </c>
      <c r="E1018" t="s">
        <v>37</v>
      </c>
      <c r="F1018">
        <v>45000000</v>
      </c>
      <c r="G1018">
        <v>6.5</v>
      </c>
      <c r="H1018">
        <f>Table13[[#This Row],[budget]]-Table13[[#This Row],[gross]]</f>
        <v>-55768056</v>
      </c>
      <c r="I1018">
        <v>0</v>
      </c>
      <c r="J1018">
        <f>0.00001*Table13[[#This Row],[budget]]</f>
        <v>450.00000000000006</v>
      </c>
      <c r="K1018" s="1">
        <f>0</f>
        <v>0</v>
      </c>
    </row>
    <row r="1019" spans="1:11" x14ac:dyDescent="0.3">
      <c r="A1019">
        <v>92115211</v>
      </c>
      <c r="B1019" t="s">
        <v>5444</v>
      </c>
      <c r="C1019">
        <v>45798</v>
      </c>
      <c r="D1019">
        <v>94</v>
      </c>
      <c r="E1019" t="s">
        <v>37</v>
      </c>
      <c r="F1019">
        <v>45000000</v>
      </c>
      <c r="G1019">
        <v>6.7</v>
      </c>
      <c r="H1019">
        <f>Table13[[#This Row],[budget]]-Table13[[#This Row],[gross]]</f>
        <v>-47115211</v>
      </c>
      <c r="I1019">
        <v>1000</v>
      </c>
      <c r="J1019">
        <f>0.00001*Table13[[#This Row],[budget]]</f>
        <v>450.00000000000006</v>
      </c>
      <c r="K1019" s="1">
        <f>0</f>
        <v>0</v>
      </c>
    </row>
    <row r="1020" spans="1:11" x14ac:dyDescent="0.3">
      <c r="A1020">
        <v>93452056</v>
      </c>
      <c r="B1020" t="s">
        <v>5449</v>
      </c>
      <c r="C1020">
        <v>184795</v>
      </c>
      <c r="D1020">
        <v>310</v>
      </c>
      <c r="E1020" t="s">
        <v>37</v>
      </c>
      <c r="F1020">
        <v>45000000</v>
      </c>
      <c r="G1020">
        <v>7.4</v>
      </c>
      <c r="H1020">
        <f>Table13[[#This Row],[budget]]-Table13[[#This Row],[gross]]</f>
        <v>-48452056</v>
      </c>
      <c r="I1020">
        <v>22000</v>
      </c>
      <c r="J1020">
        <f>0.00001*Table13[[#This Row],[budget]]</f>
        <v>450.00000000000006</v>
      </c>
      <c r="K1020" s="1">
        <f>0</f>
        <v>0</v>
      </c>
    </row>
    <row r="1021" spans="1:11" x14ac:dyDescent="0.3">
      <c r="A1021">
        <v>83287363</v>
      </c>
      <c r="B1021" t="s">
        <v>5452</v>
      </c>
      <c r="C1021">
        <v>81442</v>
      </c>
      <c r="D1021">
        <v>137</v>
      </c>
      <c r="E1021" t="s">
        <v>37</v>
      </c>
      <c r="F1021">
        <v>45000000</v>
      </c>
      <c r="G1021">
        <v>6.9</v>
      </c>
      <c r="H1021">
        <f>Table13[[#This Row],[budget]]-Table13[[#This Row],[gross]]</f>
        <v>-38287363</v>
      </c>
      <c r="I1021">
        <v>0</v>
      </c>
      <c r="J1021">
        <f>0.00001*Table13[[#This Row],[budget]]</f>
        <v>450.00000000000006</v>
      </c>
      <c r="K1021" s="1">
        <f>0</f>
        <v>0</v>
      </c>
    </row>
    <row r="1022" spans="1:11" x14ac:dyDescent="0.3">
      <c r="A1022">
        <v>82931301</v>
      </c>
      <c r="B1022" t="s">
        <v>5457</v>
      </c>
      <c r="C1022">
        <v>43358</v>
      </c>
      <c r="D1022">
        <v>228</v>
      </c>
      <c r="E1022" t="s">
        <v>37</v>
      </c>
      <c r="F1022">
        <v>60000000</v>
      </c>
      <c r="G1022">
        <v>5.5</v>
      </c>
      <c r="H1022">
        <f>Table13[[#This Row],[budget]]-Table13[[#This Row],[gross]]</f>
        <v>-22931301</v>
      </c>
      <c r="I1022">
        <v>0</v>
      </c>
      <c r="J1022">
        <f>0.00001*Table13[[#This Row],[budget]]</f>
        <v>600</v>
      </c>
      <c r="K1022" s="1">
        <f>0</f>
        <v>0</v>
      </c>
    </row>
    <row r="1023" spans="1:11" x14ac:dyDescent="0.3">
      <c r="A1023">
        <v>60962878</v>
      </c>
      <c r="B1023" t="s">
        <v>5461</v>
      </c>
      <c r="C1023">
        <v>383591</v>
      </c>
      <c r="D1023">
        <v>620</v>
      </c>
      <c r="E1023" t="s">
        <v>37</v>
      </c>
      <c r="F1023">
        <v>46000000</v>
      </c>
      <c r="G1023">
        <v>8.1</v>
      </c>
      <c r="H1023">
        <f>Table13[[#This Row],[budget]]-Table13[[#This Row],[gross]]</f>
        <v>-14962878</v>
      </c>
      <c r="I1023">
        <v>86000</v>
      </c>
      <c r="J1023">
        <f>0.00001*Table13[[#This Row],[budget]]</f>
        <v>460.00000000000006</v>
      </c>
      <c r="K1023" s="1">
        <f>0</f>
        <v>0</v>
      </c>
    </row>
    <row r="1024" spans="1:11" x14ac:dyDescent="0.3">
      <c r="A1024">
        <v>76261036</v>
      </c>
      <c r="B1024" t="s">
        <v>5464</v>
      </c>
      <c r="C1024">
        <v>305929</v>
      </c>
      <c r="D1024">
        <v>633</v>
      </c>
      <c r="E1024" t="s">
        <v>37</v>
      </c>
      <c r="F1024">
        <v>45000000</v>
      </c>
      <c r="G1024">
        <v>7.7</v>
      </c>
      <c r="H1024">
        <f>Table13[[#This Row],[budget]]-Table13[[#This Row],[gross]]</f>
        <v>-31261036</v>
      </c>
      <c r="I1024">
        <v>0</v>
      </c>
      <c r="J1024">
        <f>0.00001*Table13[[#This Row],[budget]]</f>
        <v>450.00000000000006</v>
      </c>
      <c r="K1024" s="1">
        <f>0</f>
        <v>0</v>
      </c>
    </row>
    <row r="1025" spans="1:11" x14ac:dyDescent="0.3">
      <c r="A1025">
        <v>71423726</v>
      </c>
      <c r="B1025" t="s">
        <v>5468</v>
      </c>
      <c r="C1025">
        <v>123558</v>
      </c>
      <c r="D1025">
        <v>609</v>
      </c>
      <c r="E1025" t="s">
        <v>37</v>
      </c>
      <c r="F1025">
        <v>45000000</v>
      </c>
      <c r="G1025">
        <v>7.3</v>
      </c>
      <c r="H1025">
        <f>Table13[[#This Row],[budget]]-Table13[[#This Row],[gross]]</f>
        <v>-26423726</v>
      </c>
      <c r="I1025">
        <v>19000</v>
      </c>
      <c r="J1025">
        <f>0.00001*Table13[[#This Row],[budget]]</f>
        <v>450.00000000000006</v>
      </c>
      <c r="K1025" s="1">
        <f>0</f>
        <v>0</v>
      </c>
    </row>
    <row r="1026" spans="1:11" x14ac:dyDescent="0.3">
      <c r="A1026">
        <v>71277420</v>
      </c>
      <c r="B1026" t="s">
        <v>5472</v>
      </c>
      <c r="C1026">
        <v>119590</v>
      </c>
      <c r="D1026">
        <v>548</v>
      </c>
      <c r="E1026" t="s">
        <v>37</v>
      </c>
      <c r="F1026">
        <v>45000000</v>
      </c>
      <c r="G1026">
        <v>5.2</v>
      </c>
      <c r="H1026">
        <f>Table13[[#This Row],[budget]]-Table13[[#This Row],[gross]]</f>
        <v>-26277420</v>
      </c>
      <c r="I1026">
        <v>0</v>
      </c>
      <c r="J1026">
        <f>0.00001*Table13[[#This Row],[budget]]</f>
        <v>450.00000000000006</v>
      </c>
      <c r="K1026" s="1">
        <f>0</f>
        <v>0</v>
      </c>
    </row>
    <row r="1027" spans="1:11" x14ac:dyDescent="0.3">
      <c r="A1027">
        <v>88625922</v>
      </c>
      <c r="B1027" t="s">
        <v>5477</v>
      </c>
      <c r="C1027">
        <v>75176</v>
      </c>
      <c r="D1027">
        <v>252</v>
      </c>
      <c r="E1027" t="s">
        <v>37</v>
      </c>
      <c r="F1027">
        <v>45000000</v>
      </c>
      <c r="G1027">
        <v>7.1</v>
      </c>
      <c r="H1027">
        <f>Table13[[#This Row],[budget]]-Table13[[#This Row],[gross]]</f>
        <v>-43625922</v>
      </c>
      <c r="I1027">
        <v>26000</v>
      </c>
      <c r="J1027">
        <f>0.00001*Table13[[#This Row],[budget]]</f>
        <v>450.00000000000006</v>
      </c>
      <c r="K1027" s="1">
        <f>0</f>
        <v>0</v>
      </c>
    </row>
    <row r="1028" spans="1:11" x14ac:dyDescent="0.3">
      <c r="A1028">
        <v>70001065</v>
      </c>
      <c r="B1028" t="s">
        <v>5483</v>
      </c>
      <c r="C1028">
        <v>191437</v>
      </c>
      <c r="D1028">
        <v>582</v>
      </c>
      <c r="E1028" t="s">
        <v>37</v>
      </c>
      <c r="F1028">
        <v>45000000</v>
      </c>
      <c r="G1028">
        <v>7.1</v>
      </c>
      <c r="H1028">
        <f>Table13[[#This Row],[budget]]-Table13[[#This Row],[gross]]</f>
        <v>-25001065</v>
      </c>
      <c r="I1028">
        <v>0</v>
      </c>
      <c r="J1028">
        <f>0.00001*Table13[[#This Row],[budget]]</f>
        <v>450.00000000000006</v>
      </c>
      <c r="K1028" s="1">
        <f>0</f>
        <v>0</v>
      </c>
    </row>
    <row r="1029" spans="1:11" x14ac:dyDescent="0.3">
      <c r="A1029">
        <v>67253092</v>
      </c>
      <c r="B1029" t="s">
        <v>5487</v>
      </c>
      <c r="C1029">
        <v>92702</v>
      </c>
      <c r="D1029">
        <v>209</v>
      </c>
      <c r="E1029" t="s">
        <v>37</v>
      </c>
      <c r="F1029">
        <v>30000000</v>
      </c>
      <c r="G1029">
        <v>7.2</v>
      </c>
      <c r="H1029">
        <f>Table13[[#This Row],[budget]]-Table13[[#This Row],[gross]]</f>
        <v>-37253092</v>
      </c>
      <c r="I1029">
        <v>0</v>
      </c>
      <c r="J1029">
        <f>0.00001*Table13[[#This Row],[budget]]</f>
        <v>300</v>
      </c>
      <c r="K1029" s="1">
        <f>0</f>
        <v>0</v>
      </c>
    </row>
    <row r="1030" spans="1:11" x14ac:dyDescent="0.3">
      <c r="A1030">
        <v>66790248</v>
      </c>
      <c r="B1030" t="s">
        <v>5493</v>
      </c>
      <c r="C1030">
        <v>57281</v>
      </c>
      <c r="D1030">
        <v>350</v>
      </c>
      <c r="E1030" t="s">
        <v>37</v>
      </c>
      <c r="F1030">
        <v>45000000</v>
      </c>
      <c r="G1030">
        <v>6.5</v>
      </c>
      <c r="H1030">
        <f>Table13[[#This Row],[budget]]-Table13[[#This Row],[gross]]</f>
        <v>-21790248</v>
      </c>
      <c r="I1030">
        <v>0</v>
      </c>
      <c r="J1030">
        <f>0.00001*Table13[[#This Row],[budget]]</f>
        <v>450.00000000000006</v>
      </c>
      <c r="K1030" s="1">
        <f>0</f>
        <v>0</v>
      </c>
    </row>
    <row r="1031" spans="1:11" x14ac:dyDescent="0.3">
      <c r="A1031">
        <v>65557989</v>
      </c>
      <c r="B1031" t="s">
        <v>5500</v>
      </c>
      <c r="C1031">
        <v>73539</v>
      </c>
      <c r="D1031">
        <v>271</v>
      </c>
      <c r="E1031" t="s">
        <v>37</v>
      </c>
      <c r="F1031">
        <v>45000000</v>
      </c>
      <c r="G1031">
        <v>4.5999999999999996</v>
      </c>
      <c r="H1031">
        <f>Table13[[#This Row],[budget]]-Table13[[#This Row],[gross]]</f>
        <v>-20557989</v>
      </c>
      <c r="I1031">
        <v>0</v>
      </c>
      <c r="J1031">
        <f>0.00001*Table13[[#This Row],[budget]]</f>
        <v>450.00000000000006</v>
      </c>
      <c r="K1031" s="1">
        <f>0</f>
        <v>0</v>
      </c>
    </row>
    <row r="1032" spans="1:11" x14ac:dyDescent="0.3">
      <c r="A1032">
        <v>60786269</v>
      </c>
      <c r="B1032" t="s">
        <v>5506</v>
      </c>
      <c r="C1032">
        <v>90539</v>
      </c>
      <c r="D1032">
        <v>379</v>
      </c>
      <c r="E1032" t="s">
        <v>37</v>
      </c>
      <c r="F1032">
        <v>45000000</v>
      </c>
      <c r="G1032">
        <v>5.6</v>
      </c>
      <c r="H1032">
        <f>Table13[[#This Row],[budget]]-Table13[[#This Row],[gross]]</f>
        <v>-15786269</v>
      </c>
      <c r="I1032">
        <v>0</v>
      </c>
      <c r="J1032">
        <f>0.00001*Table13[[#This Row],[budget]]</f>
        <v>450.00000000000006</v>
      </c>
      <c r="K1032" s="1">
        <f>0</f>
        <v>0</v>
      </c>
    </row>
    <row r="1033" spans="1:11" x14ac:dyDescent="0.3">
      <c r="A1033">
        <v>59365105</v>
      </c>
      <c r="B1033" t="s">
        <v>5510</v>
      </c>
      <c r="C1033">
        <v>318634</v>
      </c>
      <c r="D1033">
        <v>1004</v>
      </c>
      <c r="E1033" t="s">
        <v>37</v>
      </c>
      <c r="F1033">
        <v>45000000</v>
      </c>
      <c r="G1033">
        <v>7.7</v>
      </c>
      <c r="H1033">
        <f>Table13[[#This Row],[budget]]-Table13[[#This Row],[gross]]</f>
        <v>-14365105</v>
      </c>
      <c r="I1033">
        <v>52000</v>
      </c>
      <c r="J1033">
        <f>0.00001*Table13[[#This Row],[budget]]</f>
        <v>450.00000000000006</v>
      </c>
      <c r="K1033" s="1">
        <f>0</f>
        <v>0</v>
      </c>
    </row>
    <row r="1034" spans="1:11" x14ac:dyDescent="0.3">
      <c r="A1034">
        <v>162792677</v>
      </c>
      <c r="B1034" t="s">
        <v>5515</v>
      </c>
      <c r="C1034">
        <v>211226</v>
      </c>
      <c r="D1034">
        <v>317</v>
      </c>
      <c r="E1034" t="s">
        <v>37</v>
      </c>
      <c r="F1034">
        <v>120000000</v>
      </c>
      <c r="G1034">
        <v>7.2</v>
      </c>
      <c r="H1034">
        <f>Table13[[#This Row],[budget]]-Table13[[#This Row],[gross]]</f>
        <v>-42792677</v>
      </c>
      <c r="I1034">
        <v>0</v>
      </c>
      <c r="J1034">
        <f>0.00001*Table13[[#This Row],[budget]]</f>
        <v>1200</v>
      </c>
      <c r="K1034" s="1">
        <f>0</f>
        <v>0</v>
      </c>
    </row>
    <row r="1035" spans="1:11" x14ac:dyDescent="0.3">
      <c r="A1035">
        <v>31598308</v>
      </c>
      <c r="B1035" t="s">
        <v>5518</v>
      </c>
      <c r="C1035">
        <v>124765</v>
      </c>
      <c r="D1035">
        <v>541</v>
      </c>
      <c r="E1035" t="s">
        <v>37</v>
      </c>
      <c r="F1035">
        <v>35000000</v>
      </c>
      <c r="G1035">
        <v>6.8</v>
      </c>
      <c r="H1035">
        <f>Table13[[#This Row],[budget]]-Table13[[#This Row],[gross]]</f>
        <v>3401692</v>
      </c>
      <c r="I1035">
        <v>0</v>
      </c>
      <c r="J1035">
        <f>0.00001*Table13[[#This Row],[budget]]</f>
        <v>350.00000000000006</v>
      </c>
      <c r="K1035" s="1">
        <f>0</f>
        <v>0</v>
      </c>
    </row>
    <row r="1036" spans="1:11" x14ac:dyDescent="0.3">
      <c r="A1036">
        <v>57362581</v>
      </c>
      <c r="B1036" t="s">
        <v>5524</v>
      </c>
      <c r="C1036">
        <v>50148</v>
      </c>
      <c r="D1036">
        <v>116</v>
      </c>
      <c r="E1036" t="s">
        <v>37</v>
      </c>
      <c r="F1036">
        <v>45000000</v>
      </c>
      <c r="G1036">
        <v>5.4</v>
      </c>
      <c r="H1036">
        <f>Table13[[#This Row],[budget]]-Table13[[#This Row],[gross]]</f>
        <v>-12362581</v>
      </c>
      <c r="I1036">
        <v>0</v>
      </c>
      <c r="J1036">
        <f>0.00001*Table13[[#This Row],[budget]]</f>
        <v>450.00000000000006</v>
      </c>
      <c r="K1036" s="1">
        <f>0</f>
        <v>0</v>
      </c>
    </row>
    <row r="1037" spans="1:11" x14ac:dyDescent="0.3">
      <c r="A1037">
        <v>53854588</v>
      </c>
      <c r="B1037" t="s">
        <v>5529</v>
      </c>
      <c r="C1037">
        <v>37911</v>
      </c>
      <c r="D1037">
        <v>73</v>
      </c>
      <c r="E1037" t="s">
        <v>37</v>
      </c>
      <c r="F1037">
        <v>45000000</v>
      </c>
      <c r="G1037">
        <v>6.3</v>
      </c>
      <c r="H1037">
        <f>Table13[[#This Row],[budget]]-Table13[[#This Row],[gross]]</f>
        <v>-8854588</v>
      </c>
      <c r="I1037">
        <v>1000</v>
      </c>
      <c r="J1037">
        <f>0.00001*Table13[[#This Row],[budget]]</f>
        <v>450.00000000000006</v>
      </c>
      <c r="K1037" s="1">
        <f>0</f>
        <v>0</v>
      </c>
    </row>
    <row r="1038" spans="1:11" x14ac:dyDescent="0.3">
      <c r="A1038">
        <v>52580895</v>
      </c>
      <c r="B1038" t="s">
        <v>5534</v>
      </c>
      <c r="C1038">
        <v>30255</v>
      </c>
      <c r="D1038">
        <v>118</v>
      </c>
      <c r="E1038" t="s">
        <v>37</v>
      </c>
      <c r="F1038">
        <v>45000000</v>
      </c>
      <c r="G1038">
        <v>5.6</v>
      </c>
      <c r="H1038">
        <f>Table13[[#This Row],[budget]]-Table13[[#This Row],[gross]]</f>
        <v>-7580895</v>
      </c>
      <c r="I1038">
        <v>743</v>
      </c>
      <c r="J1038">
        <f>0.00001*Table13[[#This Row],[budget]]</f>
        <v>450.00000000000006</v>
      </c>
      <c r="K1038" s="1">
        <f>0</f>
        <v>0</v>
      </c>
    </row>
    <row r="1039" spans="1:11" x14ac:dyDescent="0.3">
      <c r="A1039">
        <v>51019112</v>
      </c>
      <c r="B1039" t="s">
        <v>5538</v>
      </c>
      <c r="C1039">
        <v>155745</v>
      </c>
      <c r="D1039">
        <v>1053</v>
      </c>
      <c r="E1039" t="s">
        <v>37</v>
      </c>
      <c r="F1039">
        <v>50000000</v>
      </c>
      <c r="G1039">
        <v>6.8</v>
      </c>
      <c r="H1039">
        <f>Table13[[#This Row],[budget]]-Table13[[#This Row],[gross]]</f>
        <v>-1019112</v>
      </c>
      <c r="I1039">
        <v>10000</v>
      </c>
      <c r="J1039">
        <f>0.00001*Table13[[#This Row],[budget]]</f>
        <v>500.00000000000006</v>
      </c>
      <c r="K1039" s="1">
        <f>0</f>
        <v>0</v>
      </c>
    </row>
    <row r="1040" spans="1:11" x14ac:dyDescent="0.3">
      <c r="A1040">
        <v>48114556</v>
      </c>
      <c r="B1040" t="s">
        <v>5543</v>
      </c>
      <c r="C1040">
        <v>9380</v>
      </c>
      <c r="D1040">
        <v>91</v>
      </c>
      <c r="E1040" t="s">
        <v>37</v>
      </c>
      <c r="F1040">
        <v>26000000</v>
      </c>
      <c r="G1040">
        <v>4.3</v>
      </c>
      <c r="H1040">
        <f>Table13[[#This Row],[budget]]-Table13[[#This Row],[gross]]</f>
        <v>-22114556</v>
      </c>
      <c r="I1040">
        <v>531</v>
      </c>
      <c r="J1040">
        <f>0.00001*Table13[[#This Row],[budget]]</f>
        <v>260</v>
      </c>
      <c r="K1040" s="1">
        <f>0</f>
        <v>0</v>
      </c>
    </row>
    <row r="1041" spans="1:11" x14ac:dyDescent="0.3">
      <c r="A1041">
        <v>50648679</v>
      </c>
      <c r="B1041" t="s">
        <v>5547</v>
      </c>
      <c r="C1041">
        <v>149549</v>
      </c>
      <c r="D1041">
        <v>348</v>
      </c>
      <c r="E1041" t="s">
        <v>37</v>
      </c>
      <c r="F1041">
        <v>45000000</v>
      </c>
      <c r="G1041">
        <v>6.3</v>
      </c>
      <c r="H1041">
        <f>Table13[[#This Row],[budget]]-Table13[[#This Row],[gross]]</f>
        <v>-5648679</v>
      </c>
      <c r="I1041">
        <v>0</v>
      </c>
      <c r="J1041">
        <f>0.00001*Table13[[#This Row],[budget]]</f>
        <v>450.00000000000006</v>
      </c>
      <c r="K1041" s="1">
        <f>0</f>
        <v>0</v>
      </c>
    </row>
    <row r="1042" spans="1:11" x14ac:dyDescent="0.3">
      <c r="A1042">
        <v>46280507</v>
      </c>
      <c r="B1042" t="s">
        <v>5551</v>
      </c>
      <c r="C1042">
        <v>87165</v>
      </c>
      <c r="D1042">
        <v>184</v>
      </c>
      <c r="E1042" t="s">
        <v>37</v>
      </c>
      <c r="F1042">
        <v>40000000</v>
      </c>
      <c r="G1042">
        <v>6.5</v>
      </c>
      <c r="H1042">
        <f>Table13[[#This Row],[budget]]-Table13[[#This Row],[gross]]</f>
        <v>-6280507</v>
      </c>
      <c r="I1042">
        <v>12000</v>
      </c>
      <c r="J1042">
        <f>0.00001*Table13[[#This Row],[budget]]</f>
        <v>400.00000000000006</v>
      </c>
      <c r="K1042" s="1">
        <f>0</f>
        <v>0</v>
      </c>
    </row>
    <row r="1043" spans="1:11" x14ac:dyDescent="0.3">
      <c r="A1043">
        <v>38360195</v>
      </c>
      <c r="B1043" t="s">
        <v>5555</v>
      </c>
      <c r="C1043">
        <v>21215</v>
      </c>
      <c r="D1043">
        <v>116</v>
      </c>
      <c r="E1043" t="s">
        <v>37</v>
      </c>
      <c r="F1043">
        <v>45000000</v>
      </c>
      <c r="G1043">
        <v>6.4</v>
      </c>
      <c r="H1043">
        <f>Table13[[#This Row],[budget]]-Table13[[#This Row],[gross]]</f>
        <v>6639805</v>
      </c>
      <c r="I1043">
        <v>0</v>
      </c>
      <c r="J1043">
        <f>0.00001*Table13[[#This Row],[budget]]</f>
        <v>450.00000000000006</v>
      </c>
      <c r="K1043" s="1">
        <f>0</f>
        <v>0</v>
      </c>
    </row>
    <row r="1044" spans="1:11" x14ac:dyDescent="0.3">
      <c r="A1044">
        <v>46815748</v>
      </c>
      <c r="B1044" t="s">
        <v>5558</v>
      </c>
      <c r="C1044">
        <v>32544</v>
      </c>
      <c r="D1044">
        <v>69</v>
      </c>
      <c r="E1044" t="s">
        <v>37</v>
      </c>
      <c r="F1044">
        <v>45000000</v>
      </c>
      <c r="G1044">
        <v>6.3</v>
      </c>
      <c r="H1044">
        <f>Table13[[#This Row],[budget]]-Table13[[#This Row],[gross]]</f>
        <v>-1815748</v>
      </c>
      <c r="I1044">
        <v>0</v>
      </c>
      <c r="J1044">
        <f>0.00001*Table13[[#This Row],[budget]]</f>
        <v>450.00000000000006</v>
      </c>
      <c r="K1044" s="1">
        <f>0</f>
        <v>0</v>
      </c>
    </row>
    <row r="1045" spans="1:11" x14ac:dyDescent="0.3">
      <c r="A1045">
        <v>35617599</v>
      </c>
      <c r="B1045" t="s">
        <v>5564</v>
      </c>
      <c r="C1045">
        <v>20688</v>
      </c>
      <c r="D1045">
        <v>47</v>
      </c>
      <c r="E1045" t="s">
        <v>37</v>
      </c>
      <c r="F1045">
        <v>45000000</v>
      </c>
      <c r="G1045">
        <v>5.9</v>
      </c>
      <c r="H1045">
        <f>Table13[[#This Row],[budget]]-Table13[[#This Row],[gross]]</f>
        <v>9382401</v>
      </c>
      <c r="I1045">
        <v>0</v>
      </c>
      <c r="J1045">
        <f>0.00001*Table13[[#This Row],[budget]]</f>
        <v>450.00000000000006</v>
      </c>
      <c r="K1045" s="1">
        <f>0</f>
        <v>0</v>
      </c>
    </row>
    <row r="1046" spans="1:11" x14ac:dyDescent="0.3">
      <c r="A1046">
        <v>47307550</v>
      </c>
      <c r="B1046" t="s">
        <v>5569</v>
      </c>
      <c r="C1046">
        <v>104301</v>
      </c>
      <c r="D1046">
        <v>269</v>
      </c>
      <c r="E1046" t="s">
        <v>37</v>
      </c>
      <c r="F1046">
        <v>45000000</v>
      </c>
      <c r="G1046">
        <v>6.5</v>
      </c>
      <c r="H1046">
        <f>Table13[[#This Row],[budget]]-Table13[[#This Row],[gross]]</f>
        <v>-2307550</v>
      </c>
      <c r="I1046">
        <v>28000</v>
      </c>
      <c r="J1046">
        <f>0.00001*Table13[[#This Row],[budget]]</f>
        <v>450.00000000000006</v>
      </c>
      <c r="K1046" s="1">
        <f>0</f>
        <v>0</v>
      </c>
    </row>
    <row r="1047" spans="1:11" x14ac:dyDescent="0.3">
      <c r="A1047">
        <v>32003620</v>
      </c>
      <c r="B1047" t="s">
        <v>5575</v>
      </c>
      <c r="C1047">
        <v>79141</v>
      </c>
      <c r="D1047">
        <v>355</v>
      </c>
      <c r="E1047" t="s">
        <v>37</v>
      </c>
      <c r="F1047">
        <v>25000000</v>
      </c>
      <c r="G1047">
        <v>6.5</v>
      </c>
      <c r="H1047">
        <f>Table13[[#This Row],[budget]]-Table13[[#This Row],[gross]]</f>
        <v>-7003620</v>
      </c>
      <c r="I1047">
        <v>2000</v>
      </c>
      <c r="J1047">
        <f>0.00001*Table13[[#This Row],[budget]]</f>
        <v>250.00000000000003</v>
      </c>
      <c r="K1047" s="1">
        <f>0</f>
        <v>0</v>
      </c>
    </row>
    <row r="1048" spans="1:11" x14ac:dyDescent="0.3">
      <c r="A1048">
        <v>27972410</v>
      </c>
      <c r="B1048" t="s">
        <v>5581</v>
      </c>
      <c r="C1048">
        <v>114692</v>
      </c>
      <c r="D1048">
        <v>285</v>
      </c>
      <c r="E1048" t="s">
        <v>37</v>
      </c>
      <c r="F1048">
        <v>35000000</v>
      </c>
      <c r="G1048">
        <v>6.1</v>
      </c>
      <c r="H1048">
        <f>Table13[[#This Row],[budget]]-Table13[[#This Row],[gross]]</f>
        <v>7027590</v>
      </c>
      <c r="I1048">
        <v>2000</v>
      </c>
      <c r="J1048">
        <f>0.00001*Table13[[#This Row],[budget]]</f>
        <v>350.00000000000006</v>
      </c>
      <c r="K1048" s="1">
        <f>0</f>
        <v>0</v>
      </c>
    </row>
    <row r="1049" spans="1:11" x14ac:dyDescent="0.3">
      <c r="A1049">
        <v>28133159</v>
      </c>
      <c r="B1049" t="s">
        <v>5586</v>
      </c>
      <c r="C1049">
        <v>30055</v>
      </c>
      <c r="D1049">
        <v>70</v>
      </c>
      <c r="E1049" t="s">
        <v>37</v>
      </c>
      <c r="F1049">
        <v>50000000</v>
      </c>
      <c r="G1049">
        <v>5.9</v>
      </c>
      <c r="H1049">
        <f>Table13[[#This Row],[budget]]-Table13[[#This Row],[gross]]</f>
        <v>21866841</v>
      </c>
      <c r="I1049">
        <v>593</v>
      </c>
      <c r="J1049">
        <f>0.00001*Table13[[#This Row],[budget]]</f>
        <v>500.00000000000006</v>
      </c>
      <c r="K1049" s="1">
        <f>0</f>
        <v>0</v>
      </c>
    </row>
    <row r="1050" spans="1:11" x14ac:dyDescent="0.3">
      <c r="A1050">
        <v>27400000</v>
      </c>
      <c r="B1050" t="s">
        <v>5590</v>
      </c>
      <c r="C1050">
        <v>97087</v>
      </c>
      <c r="D1050">
        <v>569</v>
      </c>
      <c r="E1050" t="s">
        <v>37</v>
      </c>
      <c r="F1050">
        <v>40000000</v>
      </c>
      <c r="G1050">
        <v>6.6</v>
      </c>
      <c r="H1050">
        <f>Table13[[#This Row],[budget]]-Table13[[#This Row],[gross]]</f>
        <v>12600000</v>
      </c>
      <c r="I1050">
        <v>11000</v>
      </c>
      <c r="J1050">
        <f>0.00001*Table13[[#This Row],[budget]]</f>
        <v>400.00000000000006</v>
      </c>
      <c r="K1050" s="1">
        <f>0</f>
        <v>0</v>
      </c>
    </row>
    <row r="1051" spans="1:11" x14ac:dyDescent="0.3">
      <c r="A1051">
        <v>24343673</v>
      </c>
      <c r="B1051" t="s">
        <v>5597</v>
      </c>
      <c r="C1051">
        <v>91860</v>
      </c>
      <c r="D1051">
        <v>524</v>
      </c>
      <c r="E1051" t="s">
        <v>37</v>
      </c>
      <c r="F1051">
        <v>45000000</v>
      </c>
      <c r="G1051">
        <v>7.4</v>
      </c>
      <c r="H1051">
        <f>Table13[[#This Row],[budget]]-Table13[[#This Row],[gross]]</f>
        <v>20656327</v>
      </c>
      <c r="I1051">
        <v>14000</v>
      </c>
      <c r="J1051">
        <f>0.00001*Table13[[#This Row],[budget]]</f>
        <v>450.00000000000006</v>
      </c>
      <c r="K1051" s="1">
        <f>0</f>
        <v>0</v>
      </c>
    </row>
    <row r="1052" spans="1:11" x14ac:dyDescent="0.3">
      <c r="A1052">
        <v>22877808</v>
      </c>
      <c r="B1052" t="s">
        <v>5601</v>
      </c>
      <c r="C1052">
        <v>152591</v>
      </c>
      <c r="D1052">
        <v>414</v>
      </c>
      <c r="E1052" t="s">
        <v>37</v>
      </c>
      <c r="F1052">
        <v>35000000</v>
      </c>
      <c r="G1052">
        <v>7.3</v>
      </c>
      <c r="H1052">
        <f>Table13[[#This Row],[budget]]-Table13[[#This Row],[gross]]</f>
        <v>12122192</v>
      </c>
      <c r="I1052">
        <v>0</v>
      </c>
      <c r="J1052">
        <f>0.00001*Table13[[#This Row],[budget]]</f>
        <v>350.00000000000006</v>
      </c>
      <c r="K1052" s="1">
        <f>0</f>
        <v>0</v>
      </c>
    </row>
    <row r="1053" spans="1:11" x14ac:dyDescent="0.3">
      <c r="A1053">
        <v>36883539</v>
      </c>
      <c r="B1053" t="s">
        <v>5605</v>
      </c>
      <c r="C1053">
        <v>112769</v>
      </c>
      <c r="D1053">
        <v>305</v>
      </c>
      <c r="E1053" t="s">
        <v>37</v>
      </c>
      <c r="F1053">
        <v>52000000</v>
      </c>
      <c r="G1053">
        <v>6.6</v>
      </c>
      <c r="H1053">
        <f>Table13[[#This Row],[budget]]-Table13[[#This Row],[gross]]</f>
        <v>15116461</v>
      </c>
      <c r="I1053">
        <v>0</v>
      </c>
      <c r="J1053">
        <f>0.00001*Table13[[#This Row],[budget]]</f>
        <v>520</v>
      </c>
      <c r="K1053" s="1">
        <f>0</f>
        <v>0</v>
      </c>
    </row>
    <row r="1054" spans="1:11" x14ac:dyDescent="0.3">
      <c r="A1054">
        <v>22531698</v>
      </c>
      <c r="B1054" t="s">
        <v>5609</v>
      </c>
      <c r="C1054">
        <v>81523</v>
      </c>
      <c r="D1054">
        <v>214</v>
      </c>
      <c r="E1054" t="s">
        <v>37</v>
      </c>
      <c r="F1054">
        <v>70000000</v>
      </c>
      <c r="G1054">
        <v>5.6</v>
      </c>
      <c r="H1054">
        <f>Table13[[#This Row],[budget]]-Table13[[#This Row],[gross]]</f>
        <v>47468302</v>
      </c>
      <c r="I1054">
        <v>0</v>
      </c>
      <c r="J1054">
        <f>0.00001*Table13[[#This Row],[budget]]</f>
        <v>700.00000000000011</v>
      </c>
      <c r="K1054" s="1">
        <f>0</f>
        <v>0</v>
      </c>
    </row>
    <row r="1055" spans="1:11" x14ac:dyDescent="0.3">
      <c r="A1055">
        <v>20400913</v>
      </c>
      <c r="B1055" t="s">
        <v>5615</v>
      </c>
      <c r="C1055">
        <v>15455</v>
      </c>
      <c r="D1055">
        <v>80</v>
      </c>
      <c r="E1055" t="s">
        <v>37</v>
      </c>
      <c r="F1055">
        <v>45000000</v>
      </c>
      <c r="G1055">
        <v>5.3</v>
      </c>
      <c r="H1055">
        <f>Table13[[#This Row],[budget]]-Table13[[#This Row],[gross]]</f>
        <v>24599087</v>
      </c>
      <c r="I1055">
        <v>451</v>
      </c>
      <c r="J1055">
        <f>0.00001*Table13[[#This Row],[budget]]</f>
        <v>450.00000000000006</v>
      </c>
      <c r="K1055" s="1">
        <f>0</f>
        <v>0</v>
      </c>
    </row>
    <row r="1056" spans="1:11" x14ac:dyDescent="0.3">
      <c r="A1056">
        <v>20101861</v>
      </c>
      <c r="B1056" t="s">
        <v>5619</v>
      </c>
      <c r="C1056">
        <v>24757</v>
      </c>
      <c r="D1056">
        <v>81</v>
      </c>
      <c r="E1056" t="s">
        <v>37</v>
      </c>
      <c r="F1056">
        <v>45000000</v>
      </c>
      <c r="G1056">
        <v>6</v>
      </c>
      <c r="H1056">
        <f>Table13[[#This Row],[budget]]-Table13[[#This Row],[gross]]</f>
        <v>24898139</v>
      </c>
      <c r="I1056">
        <v>0</v>
      </c>
      <c r="J1056">
        <f>0.00001*Table13[[#This Row],[budget]]</f>
        <v>450.00000000000006</v>
      </c>
      <c r="K1056" s="1">
        <f>0</f>
        <v>0</v>
      </c>
    </row>
    <row r="1057" spans="1:11" x14ac:dyDescent="0.3">
      <c r="A1057">
        <v>25200412</v>
      </c>
      <c r="B1057" t="s">
        <v>5627</v>
      </c>
      <c r="C1057">
        <v>16580</v>
      </c>
      <c r="D1057">
        <v>55</v>
      </c>
      <c r="E1057" t="s">
        <v>37</v>
      </c>
      <c r="F1057">
        <v>45000000</v>
      </c>
      <c r="G1057">
        <v>5.4</v>
      </c>
      <c r="H1057">
        <f>Table13[[#This Row],[budget]]-Table13[[#This Row],[gross]]</f>
        <v>19799588</v>
      </c>
      <c r="I1057">
        <v>916</v>
      </c>
      <c r="J1057">
        <f>0.00001*Table13[[#This Row],[budget]]</f>
        <v>450.00000000000006</v>
      </c>
      <c r="K1057" s="1">
        <f>0</f>
        <v>0</v>
      </c>
    </row>
    <row r="1058" spans="1:11" x14ac:dyDescent="0.3">
      <c r="A1058">
        <v>19719930</v>
      </c>
      <c r="B1058" t="s">
        <v>5633</v>
      </c>
      <c r="C1058">
        <v>42621</v>
      </c>
      <c r="D1058">
        <v>531</v>
      </c>
      <c r="E1058" t="s">
        <v>37</v>
      </c>
      <c r="F1058">
        <v>45000000</v>
      </c>
      <c r="G1058">
        <v>6.8</v>
      </c>
      <c r="H1058">
        <f>Table13[[#This Row],[budget]]-Table13[[#This Row],[gross]]</f>
        <v>25280070</v>
      </c>
      <c r="I1058">
        <v>0</v>
      </c>
      <c r="J1058">
        <f>0.00001*Table13[[#This Row],[budget]]</f>
        <v>450.00000000000006</v>
      </c>
      <c r="K1058" s="1">
        <f>0</f>
        <v>0</v>
      </c>
    </row>
    <row r="1059" spans="1:11" x14ac:dyDescent="0.3">
      <c r="A1059">
        <v>19377727</v>
      </c>
      <c r="B1059" t="s">
        <v>5639</v>
      </c>
      <c r="C1059">
        <v>35140</v>
      </c>
      <c r="D1059">
        <v>409</v>
      </c>
      <c r="E1059" t="s">
        <v>37</v>
      </c>
      <c r="F1059">
        <v>45000000</v>
      </c>
      <c r="G1059">
        <v>6.4</v>
      </c>
      <c r="H1059">
        <f>Table13[[#This Row],[budget]]-Table13[[#This Row],[gross]]</f>
        <v>25622273</v>
      </c>
      <c r="I1059">
        <v>0</v>
      </c>
      <c r="J1059">
        <f>0.00001*Table13[[#This Row],[budget]]</f>
        <v>450.00000000000006</v>
      </c>
      <c r="K1059" s="1">
        <f>0</f>
        <v>0</v>
      </c>
    </row>
    <row r="1060" spans="1:11" x14ac:dyDescent="0.3">
      <c r="A1060">
        <v>13401683</v>
      </c>
      <c r="B1060" t="s">
        <v>2411</v>
      </c>
      <c r="C1060">
        <v>203461</v>
      </c>
      <c r="D1060">
        <v>588</v>
      </c>
      <c r="E1060" t="s">
        <v>37</v>
      </c>
      <c r="F1060">
        <v>35000000</v>
      </c>
      <c r="G1060">
        <v>7.1</v>
      </c>
      <c r="H1060">
        <f>Table13[[#This Row],[budget]]-Table13[[#This Row],[gross]]</f>
        <v>21598317</v>
      </c>
      <c r="I1060">
        <v>46000</v>
      </c>
      <c r="J1060">
        <f>0.00001*Table13[[#This Row],[budget]]</f>
        <v>350.00000000000006</v>
      </c>
      <c r="K1060" s="1">
        <f>0</f>
        <v>0</v>
      </c>
    </row>
    <row r="1061" spans="1:11" x14ac:dyDescent="0.3">
      <c r="A1061">
        <v>17300889</v>
      </c>
      <c r="B1061" t="s">
        <v>5643</v>
      </c>
      <c r="C1061">
        <v>27648</v>
      </c>
      <c r="D1061">
        <v>148</v>
      </c>
      <c r="E1061" t="s">
        <v>37</v>
      </c>
      <c r="F1061">
        <v>45000000</v>
      </c>
      <c r="G1061">
        <v>4.9000000000000004</v>
      </c>
      <c r="H1061">
        <f>Table13[[#This Row],[budget]]-Table13[[#This Row],[gross]]</f>
        <v>27699111</v>
      </c>
      <c r="I1061">
        <v>0</v>
      </c>
      <c r="J1061">
        <f>0.00001*Table13[[#This Row],[budget]]</f>
        <v>450.00000000000006</v>
      </c>
      <c r="K1061" s="1">
        <f>0</f>
        <v>0</v>
      </c>
    </row>
    <row r="1062" spans="1:11" x14ac:dyDescent="0.3">
      <c r="A1062">
        <v>15527125</v>
      </c>
      <c r="B1062" t="s">
        <v>5649</v>
      </c>
      <c r="C1062">
        <v>11388</v>
      </c>
      <c r="D1062">
        <v>183</v>
      </c>
      <c r="E1062" t="s">
        <v>37</v>
      </c>
      <c r="F1062">
        <v>57000000</v>
      </c>
      <c r="G1062">
        <v>5.8</v>
      </c>
      <c r="H1062">
        <f>Table13[[#This Row],[budget]]-Table13[[#This Row],[gross]]</f>
        <v>41472875</v>
      </c>
      <c r="I1062">
        <v>652</v>
      </c>
      <c r="J1062">
        <f>0.00001*Table13[[#This Row],[budget]]</f>
        <v>570</v>
      </c>
      <c r="K1062" s="1">
        <f>0</f>
        <v>0</v>
      </c>
    </row>
    <row r="1063" spans="1:11" x14ac:dyDescent="0.3">
      <c r="A1063">
        <v>13560960</v>
      </c>
      <c r="B1063" t="s">
        <v>5653</v>
      </c>
      <c r="C1063">
        <v>23996</v>
      </c>
      <c r="D1063">
        <v>161</v>
      </c>
      <c r="E1063" t="s">
        <v>37</v>
      </c>
      <c r="F1063">
        <v>50000000</v>
      </c>
      <c r="G1063">
        <v>7.1</v>
      </c>
      <c r="H1063">
        <f>Table13[[#This Row],[budget]]-Table13[[#This Row],[gross]]</f>
        <v>36439040</v>
      </c>
      <c r="I1063">
        <v>915</v>
      </c>
      <c r="J1063">
        <f>0.00001*Table13[[#This Row],[budget]]</f>
        <v>500.00000000000006</v>
      </c>
      <c r="K1063" s="1">
        <f>0</f>
        <v>0</v>
      </c>
    </row>
    <row r="1064" spans="1:11" x14ac:dyDescent="0.3">
      <c r="A1064">
        <v>15523168</v>
      </c>
      <c r="B1064" t="s">
        <v>5656</v>
      </c>
      <c r="C1064">
        <v>132423</v>
      </c>
      <c r="D1064">
        <v>349</v>
      </c>
      <c r="E1064" t="s">
        <v>37</v>
      </c>
      <c r="F1064">
        <v>45000000</v>
      </c>
      <c r="G1064">
        <v>7.2</v>
      </c>
      <c r="H1064">
        <f>Table13[[#This Row],[budget]]-Table13[[#This Row],[gross]]</f>
        <v>29476832</v>
      </c>
      <c r="I1064">
        <v>15000</v>
      </c>
      <c r="J1064">
        <f>0.00001*Table13[[#This Row],[budget]]</f>
        <v>450.00000000000006</v>
      </c>
      <c r="K1064" s="1">
        <f>0</f>
        <v>0</v>
      </c>
    </row>
    <row r="1065" spans="1:11" x14ac:dyDescent="0.3">
      <c r="A1065">
        <v>11146409</v>
      </c>
      <c r="B1065" t="s">
        <v>5659</v>
      </c>
      <c r="C1065">
        <v>26551</v>
      </c>
      <c r="D1065">
        <v>273</v>
      </c>
      <c r="E1065" t="s">
        <v>37</v>
      </c>
      <c r="F1065">
        <v>45000000</v>
      </c>
      <c r="G1065">
        <v>6</v>
      </c>
      <c r="H1065">
        <f>Table13[[#This Row],[budget]]-Table13[[#This Row],[gross]]</f>
        <v>33853591</v>
      </c>
      <c r="I1065">
        <v>0</v>
      </c>
      <c r="J1065">
        <f>0.00001*Table13[[#This Row],[budget]]</f>
        <v>450.00000000000006</v>
      </c>
      <c r="K1065" s="1">
        <f>0</f>
        <v>0</v>
      </c>
    </row>
    <row r="1066" spans="1:11" x14ac:dyDescent="0.3">
      <c r="A1066">
        <v>7916887</v>
      </c>
      <c r="B1066" t="s">
        <v>5664</v>
      </c>
      <c r="C1066">
        <v>15697</v>
      </c>
      <c r="D1066">
        <v>182</v>
      </c>
      <c r="E1066" t="s">
        <v>37</v>
      </c>
      <c r="F1066">
        <v>45000000</v>
      </c>
      <c r="G1066">
        <v>6</v>
      </c>
      <c r="H1066">
        <f>Table13[[#This Row],[budget]]-Table13[[#This Row],[gross]]</f>
        <v>37083113</v>
      </c>
      <c r="I1066">
        <v>0</v>
      </c>
      <c r="J1066">
        <f>0.00001*Table13[[#This Row],[budget]]</f>
        <v>450.00000000000006</v>
      </c>
      <c r="K1066" s="1">
        <f>0</f>
        <v>0</v>
      </c>
    </row>
    <row r="1067" spans="1:11" hidden="1" x14ac:dyDescent="0.3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">
      <c r="A1068">
        <v>15279680</v>
      </c>
      <c r="B1068" t="s">
        <v>5675</v>
      </c>
      <c r="C1068">
        <v>48245</v>
      </c>
      <c r="D1068">
        <v>154</v>
      </c>
      <c r="E1068" t="s">
        <v>37</v>
      </c>
      <c r="F1068">
        <v>40000000</v>
      </c>
      <c r="G1068">
        <v>5.4</v>
      </c>
      <c r="H1068">
        <f>Table13[[#This Row],[budget]]-Table13[[#This Row],[gross]]</f>
        <v>24720320</v>
      </c>
      <c r="I1068">
        <v>0</v>
      </c>
      <c r="J1068">
        <f>0.00001*Table13[[#This Row],[budget]]</f>
        <v>400.00000000000006</v>
      </c>
      <c r="K1068" s="1">
        <f>0</f>
        <v>0</v>
      </c>
    </row>
    <row r="1069" spans="1:11" x14ac:dyDescent="0.3">
      <c r="A1069">
        <v>7262288</v>
      </c>
      <c r="B1069" t="s">
        <v>5680</v>
      </c>
      <c r="C1069">
        <v>17307</v>
      </c>
      <c r="D1069">
        <v>186</v>
      </c>
      <c r="E1069" t="s">
        <v>37</v>
      </c>
      <c r="F1069">
        <v>40000000</v>
      </c>
      <c r="G1069">
        <v>6.5</v>
      </c>
      <c r="H1069">
        <f>Table13[[#This Row],[budget]]-Table13[[#This Row],[gross]]</f>
        <v>32737712</v>
      </c>
      <c r="I1069">
        <v>892</v>
      </c>
      <c r="J1069">
        <f>0.00001*Table13[[#This Row],[budget]]</f>
        <v>400.00000000000006</v>
      </c>
      <c r="K1069" s="1">
        <f>0</f>
        <v>0</v>
      </c>
    </row>
    <row r="1070" spans="1:11" x14ac:dyDescent="0.3">
      <c r="A1070">
        <v>4584886</v>
      </c>
      <c r="B1070" t="s">
        <v>5686</v>
      </c>
      <c r="C1070">
        <v>19114</v>
      </c>
      <c r="D1070">
        <v>115</v>
      </c>
      <c r="E1070" t="s">
        <v>37</v>
      </c>
      <c r="F1070">
        <v>45000000</v>
      </c>
      <c r="G1070">
        <v>6.4</v>
      </c>
      <c r="H1070">
        <f>Table13[[#This Row],[budget]]-Table13[[#This Row],[gross]]</f>
        <v>40415114</v>
      </c>
      <c r="I1070">
        <v>0</v>
      </c>
      <c r="J1070">
        <f>0.00001*Table13[[#This Row],[budget]]</f>
        <v>450.00000000000006</v>
      </c>
      <c r="K1070" s="1">
        <f>0</f>
        <v>0</v>
      </c>
    </row>
    <row r="1071" spans="1:11" x14ac:dyDescent="0.3">
      <c r="A1071">
        <v>2154540</v>
      </c>
      <c r="B1071" t="s">
        <v>5694</v>
      </c>
      <c r="C1071">
        <v>3803</v>
      </c>
      <c r="D1071">
        <v>41</v>
      </c>
      <c r="E1071" t="s">
        <v>37</v>
      </c>
      <c r="F1071">
        <v>45000000</v>
      </c>
      <c r="G1071">
        <v>4.9000000000000004</v>
      </c>
      <c r="H1071">
        <f>Table13[[#This Row],[budget]]-Table13[[#This Row],[gross]]</f>
        <v>42845460</v>
      </c>
      <c r="I1071">
        <v>68</v>
      </c>
      <c r="J1071">
        <f>0.00001*Table13[[#This Row],[budget]]</f>
        <v>450.00000000000006</v>
      </c>
      <c r="K1071" s="1">
        <f>0</f>
        <v>0</v>
      </c>
    </row>
    <row r="1072" spans="1:11" x14ac:dyDescent="0.3">
      <c r="A1072">
        <v>8129455</v>
      </c>
      <c r="B1072" t="s">
        <v>5700</v>
      </c>
      <c r="C1072">
        <v>89568</v>
      </c>
      <c r="D1072">
        <v>142</v>
      </c>
      <c r="E1072" t="s">
        <v>37</v>
      </c>
      <c r="F1072">
        <v>45000000</v>
      </c>
      <c r="G1072">
        <v>6.3</v>
      </c>
      <c r="H1072">
        <f>Table13[[#This Row],[budget]]-Table13[[#This Row],[gross]]</f>
        <v>36870545</v>
      </c>
      <c r="I1072">
        <v>17000</v>
      </c>
      <c r="J1072">
        <f>0.00001*Table13[[#This Row],[budget]]</f>
        <v>450.00000000000006</v>
      </c>
      <c r="K1072" s="1">
        <f>0</f>
        <v>0</v>
      </c>
    </row>
    <row r="1073" spans="1:11" x14ac:dyDescent="0.3">
      <c r="A1073">
        <v>136019448</v>
      </c>
      <c r="B1073" t="s">
        <v>5707</v>
      </c>
      <c r="C1073">
        <v>452465</v>
      </c>
      <c r="D1073">
        <v>695</v>
      </c>
      <c r="E1073" t="s">
        <v>37</v>
      </c>
      <c r="F1073">
        <v>44500000</v>
      </c>
      <c r="G1073">
        <v>7.7</v>
      </c>
      <c r="H1073">
        <f>Table13[[#This Row],[budget]]-Table13[[#This Row],[gross]]</f>
        <v>-91519448</v>
      </c>
      <c r="I1073">
        <v>89000</v>
      </c>
      <c r="J1073">
        <f>0.00001*Table13[[#This Row],[budget]]</f>
        <v>445.00000000000006</v>
      </c>
      <c r="K1073" s="1">
        <f>0</f>
        <v>0</v>
      </c>
    </row>
    <row r="1074" spans="1:11" x14ac:dyDescent="0.3">
      <c r="A1074">
        <v>183875760</v>
      </c>
      <c r="B1074" t="s">
        <v>5712</v>
      </c>
      <c r="C1074">
        <v>213668</v>
      </c>
      <c r="D1074">
        <v>270</v>
      </c>
      <c r="E1074" t="s">
        <v>37</v>
      </c>
      <c r="F1074">
        <v>44000000</v>
      </c>
      <c r="G1074">
        <v>7.8</v>
      </c>
      <c r="H1074">
        <f>Table13[[#This Row],[budget]]-Table13[[#This Row],[gross]]</f>
        <v>-139875760</v>
      </c>
      <c r="I1074">
        <v>0</v>
      </c>
      <c r="J1074">
        <f>0.00001*Table13[[#This Row],[budget]]</f>
        <v>440.00000000000006</v>
      </c>
      <c r="K1074" s="1">
        <f>0</f>
        <v>0</v>
      </c>
    </row>
    <row r="1075" spans="1:11" x14ac:dyDescent="0.3">
      <c r="A1075">
        <v>67061228</v>
      </c>
      <c r="B1075" t="s">
        <v>5715</v>
      </c>
      <c r="C1075">
        <v>96565</v>
      </c>
      <c r="D1075">
        <v>135</v>
      </c>
      <c r="E1075" t="s">
        <v>37</v>
      </c>
      <c r="F1075">
        <v>40000000</v>
      </c>
      <c r="G1075">
        <v>5.5</v>
      </c>
      <c r="H1075">
        <f>Table13[[#This Row],[budget]]-Table13[[#This Row],[gross]]</f>
        <v>-27061228</v>
      </c>
      <c r="I1075">
        <v>0</v>
      </c>
      <c r="J1075">
        <f>0.00001*Table13[[#This Row],[budget]]</f>
        <v>400.00000000000006</v>
      </c>
      <c r="K1075" s="1">
        <f>0</f>
        <v>0</v>
      </c>
    </row>
    <row r="1076" spans="1:11" x14ac:dyDescent="0.3">
      <c r="A1076">
        <v>53300852</v>
      </c>
      <c r="B1076" t="s">
        <v>5718</v>
      </c>
      <c r="C1076">
        <v>154487</v>
      </c>
      <c r="D1076">
        <v>259</v>
      </c>
      <c r="E1076" t="s">
        <v>37</v>
      </c>
      <c r="F1076">
        <v>44000000</v>
      </c>
      <c r="G1076">
        <v>7.5</v>
      </c>
      <c r="H1076">
        <f>Table13[[#This Row],[budget]]-Table13[[#This Row],[gross]]</f>
        <v>-9300852</v>
      </c>
      <c r="I1076">
        <v>0</v>
      </c>
      <c r="J1076">
        <f>0.00001*Table13[[#This Row],[budget]]</f>
        <v>440.00000000000006</v>
      </c>
      <c r="K1076" s="1">
        <f>0</f>
        <v>0</v>
      </c>
    </row>
    <row r="1077" spans="1:11" x14ac:dyDescent="0.3">
      <c r="A1077">
        <v>150415432</v>
      </c>
      <c r="B1077" t="s">
        <v>5722</v>
      </c>
      <c r="C1077">
        <v>117606</v>
      </c>
      <c r="D1077">
        <v>217</v>
      </c>
      <c r="E1077" t="s">
        <v>37</v>
      </c>
      <c r="F1077">
        <v>44000000</v>
      </c>
      <c r="G1077">
        <v>6.4</v>
      </c>
      <c r="H1077">
        <f>Table13[[#This Row],[budget]]-Table13[[#This Row],[gross]]</f>
        <v>-106415432</v>
      </c>
      <c r="I1077">
        <v>0</v>
      </c>
      <c r="J1077">
        <f>0.00001*Table13[[#This Row],[budget]]</f>
        <v>440.00000000000006</v>
      </c>
      <c r="K1077" s="1">
        <f>0</f>
        <v>0</v>
      </c>
    </row>
    <row r="1078" spans="1:11" x14ac:dyDescent="0.3">
      <c r="A1078">
        <v>44834712</v>
      </c>
      <c r="B1078" t="s">
        <v>5727</v>
      </c>
      <c r="C1078">
        <v>13995</v>
      </c>
      <c r="D1078">
        <v>62</v>
      </c>
      <c r="E1078" t="s">
        <v>37</v>
      </c>
      <c r="F1078">
        <v>44000000</v>
      </c>
      <c r="G1078">
        <v>5.6</v>
      </c>
      <c r="H1078">
        <f>Table13[[#This Row],[budget]]-Table13[[#This Row],[gross]]</f>
        <v>-834712</v>
      </c>
      <c r="I1078">
        <v>353</v>
      </c>
      <c r="J1078">
        <f>0.00001*Table13[[#This Row],[budget]]</f>
        <v>440.00000000000006</v>
      </c>
      <c r="K1078" s="1">
        <f>0</f>
        <v>0</v>
      </c>
    </row>
    <row r="1079" spans="1:11" x14ac:dyDescent="0.3">
      <c r="A1079">
        <v>84300000</v>
      </c>
      <c r="B1079" t="s">
        <v>5734</v>
      </c>
      <c r="C1079">
        <v>90360</v>
      </c>
      <c r="D1079">
        <v>147</v>
      </c>
      <c r="E1079" t="s">
        <v>37</v>
      </c>
      <c r="F1079">
        <v>2600000</v>
      </c>
      <c r="G1079">
        <v>7.5</v>
      </c>
      <c r="H1079">
        <f>Table13[[#This Row],[budget]]-Table13[[#This Row],[gross]]</f>
        <v>-81700000</v>
      </c>
      <c r="I1079">
        <v>0</v>
      </c>
      <c r="J1079">
        <f>0.00001*Table13[[#This Row],[budget]]</f>
        <v>26.000000000000004</v>
      </c>
      <c r="K1079" s="1">
        <f>0</f>
        <v>0</v>
      </c>
    </row>
    <row r="1080" spans="1:11" x14ac:dyDescent="0.3">
      <c r="A1080">
        <v>1500000</v>
      </c>
      <c r="B1080" t="s">
        <v>5741</v>
      </c>
      <c r="C1080">
        <v>9830</v>
      </c>
      <c r="D1080">
        <v>189</v>
      </c>
      <c r="E1080" t="s">
        <v>37</v>
      </c>
      <c r="F1080">
        <v>44000000</v>
      </c>
      <c r="G1080">
        <v>6.8</v>
      </c>
      <c r="H1080">
        <f>Table13[[#This Row],[budget]]-Table13[[#This Row],[gross]]</f>
        <v>42500000</v>
      </c>
      <c r="I1080">
        <v>1000</v>
      </c>
      <c r="J1080">
        <f>0.00001*Table13[[#This Row],[budget]]</f>
        <v>440.00000000000006</v>
      </c>
      <c r="K1080" s="1">
        <f>0</f>
        <v>0</v>
      </c>
    </row>
    <row r="1081" spans="1:11" x14ac:dyDescent="0.3">
      <c r="A1081">
        <v>62318875</v>
      </c>
      <c r="B1081" t="s">
        <v>5745</v>
      </c>
      <c r="C1081">
        <v>156225</v>
      </c>
      <c r="D1081">
        <v>502</v>
      </c>
      <c r="E1081" t="s">
        <v>37</v>
      </c>
      <c r="F1081">
        <v>50000000</v>
      </c>
      <c r="G1081">
        <v>6.8</v>
      </c>
      <c r="H1081">
        <f>Table13[[#This Row],[budget]]-Table13[[#This Row],[gross]]</f>
        <v>-12318875</v>
      </c>
      <c r="I1081">
        <v>0</v>
      </c>
      <c r="J1081">
        <f>0.00001*Table13[[#This Row],[budget]]</f>
        <v>500.00000000000006</v>
      </c>
      <c r="K1081" s="1">
        <f>0</f>
        <v>0</v>
      </c>
    </row>
    <row r="1082" spans="1:11" x14ac:dyDescent="0.3">
      <c r="A1082">
        <v>5773519</v>
      </c>
      <c r="B1082" t="s">
        <v>5749</v>
      </c>
      <c r="C1082">
        <v>28618</v>
      </c>
      <c r="D1082">
        <v>91</v>
      </c>
      <c r="E1082" t="s">
        <v>37</v>
      </c>
      <c r="F1082">
        <v>40000000</v>
      </c>
      <c r="G1082">
        <v>6</v>
      </c>
      <c r="H1082">
        <f>Table13[[#This Row],[budget]]-Table13[[#This Row],[gross]]</f>
        <v>34226481</v>
      </c>
      <c r="I1082">
        <v>11000</v>
      </c>
      <c r="J1082">
        <f>0.00001*Table13[[#This Row],[budget]]</f>
        <v>400.00000000000006</v>
      </c>
      <c r="K1082" s="1">
        <f>0</f>
        <v>0</v>
      </c>
    </row>
    <row r="1083" spans="1:11" x14ac:dyDescent="0.3">
      <c r="A1083">
        <v>51768623</v>
      </c>
      <c r="B1083" t="s">
        <v>5755</v>
      </c>
      <c r="C1083">
        <v>73006</v>
      </c>
      <c r="D1083">
        <v>297</v>
      </c>
      <c r="E1083" t="s">
        <v>37</v>
      </c>
      <c r="F1083">
        <v>43000000</v>
      </c>
      <c r="G1083">
        <v>7.3</v>
      </c>
      <c r="H1083">
        <f>Table13[[#This Row],[budget]]-Table13[[#This Row],[gross]]</f>
        <v>-8768623</v>
      </c>
      <c r="I1083">
        <v>0</v>
      </c>
      <c r="J1083">
        <f>0.00001*Table13[[#This Row],[budget]]</f>
        <v>430.00000000000006</v>
      </c>
      <c r="K1083" s="1">
        <f>0</f>
        <v>0</v>
      </c>
    </row>
    <row r="1084" spans="1:11" x14ac:dyDescent="0.3">
      <c r="A1084">
        <v>37035515</v>
      </c>
      <c r="B1084" t="s">
        <v>5759</v>
      </c>
      <c r="C1084">
        <v>34597</v>
      </c>
      <c r="D1084">
        <v>194</v>
      </c>
      <c r="E1084" t="s">
        <v>37</v>
      </c>
      <c r="F1084">
        <v>43000000</v>
      </c>
      <c r="G1084">
        <v>6</v>
      </c>
      <c r="H1084">
        <f>Table13[[#This Row],[budget]]-Table13[[#This Row],[gross]]</f>
        <v>5964485</v>
      </c>
      <c r="I1084">
        <v>0</v>
      </c>
      <c r="J1084">
        <f>0.00001*Table13[[#This Row],[budget]]</f>
        <v>430.00000000000006</v>
      </c>
      <c r="K1084" s="1">
        <f>0</f>
        <v>0</v>
      </c>
    </row>
    <row r="1085" spans="1:11" x14ac:dyDescent="0.3">
      <c r="A1085">
        <v>24520892</v>
      </c>
      <c r="B1085" t="s">
        <v>5762</v>
      </c>
      <c r="C1085">
        <v>85198</v>
      </c>
      <c r="D1085">
        <v>303</v>
      </c>
      <c r="E1085" t="s">
        <v>37</v>
      </c>
      <c r="F1085">
        <v>45000000</v>
      </c>
      <c r="G1085">
        <v>7</v>
      </c>
      <c r="H1085">
        <f>Table13[[#This Row],[budget]]-Table13[[#This Row],[gross]]</f>
        <v>20479108</v>
      </c>
      <c r="I1085">
        <v>0</v>
      </c>
      <c r="J1085">
        <f>0.00001*Table13[[#This Row],[budget]]</f>
        <v>450.00000000000006</v>
      </c>
      <c r="K1085" s="1">
        <f>0</f>
        <v>0</v>
      </c>
    </row>
    <row r="1086" spans="1:11" x14ac:dyDescent="0.3">
      <c r="A1086">
        <v>24430272</v>
      </c>
      <c r="B1086" t="s">
        <v>5768</v>
      </c>
      <c r="C1086">
        <v>46158</v>
      </c>
      <c r="D1086">
        <v>403</v>
      </c>
      <c r="E1086" t="s">
        <v>37</v>
      </c>
      <c r="F1086">
        <v>43000000</v>
      </c>
      <c r="G1086">
        <v>5.0999999999999996</v>
      </c>
      <c r="H1086">
        <f>Table13[[#This Row],[budget]]-Table13[[#This Row],[gross]]</f>
        <v>18569728</v>
      </c>
      <c r="I1086">
        <v>0</v>
      </c>
      <c r="J1086">
        <f>0.00001*Table13[[#This Row],[budget]]</f>
        <v>430.00000000000006</v>
      </c>
      <c r="K1086" s="1">
        <f>0</f>
        <v>0</v>
      </c>
    </row>
    <row r="1087" spans="1:11" x14ac:dyDescent="0.3">
      <c r="A1087">
        <v>158348400</v>
      </c>
      <c r="B1087" t="s">
        <v>5772</v>
      </c>
      <c r="C1087">
        <v>88844</v>
      </c>
      <c r="D1087">
        <v>142</v>
      </c>
      <c r="E1087" t="s">
        <v>37</v>
      </c>
      <c r="F1087">
        <v>42000000</v>
      </c>
      <c r="G1087">
        <v>6.8</v>
      </c>
      <c r="H1087">
        <f>Table13[[#This Row],[budget]]-Table13[[#This Row],[gross]]</f>
        <v>-116348400</v>
      </c>
      <c r="I1087">
        <v>0</v>
      </c>
      <c r="J1087">
        <f>0.00001*Table13[[#This Row],[budget]]</f>
        <v>420.00000000000006</v>
      </c>
      <c r="K1087" s="1">
        <f>0</f>
        <v>0</v>
      </c>
    </row>
    <row r="1088" spans="1:11" x14ac:dyDescent="0.3">
      <c r="A1088">
        <v>31136950</v>
      </c>
      <c r="B1088" t="s">
        <v>5779</v>
      </c>
      <c r="C1088">
        <v>47364</v>
      </c>
      <c r="D1088">
        <v>75</v>
      </c>
      <c r="E1088" t="s">
        <v>37</v>
      </c>
      <c r="F1088">
        <v>44000000</v>
      </c>
      <c r="G1088">
        <v>6.5</v>
      </c>
      <c r="H1088">
        <f>Table13[[#This Row],[budget]]-Table13[[#This Row],[gross]]</f>
        <v>12863050</v>
      </c>
      <c r="I1088">
        <v>0</v>
      </c>
      <c r="J1088">
        <f>0.00001*Table13[[#This Row],[budget]]</f>
        <v>440.00000000000006</v>
      </c>
      <c r="K1088" s="1">
        <f>0</f>
        <v>0</v>
      </c>
    </row>
    <row r="1089" spans="1:11" x14ac:dyDescent="0.3">
      <c r="A1089">
        <v>29113588</v>
      </c>
      <c r="B1089" t="s">
        <v>5783</v>
      </c>
      <c r="C1089">
        <v>117999</v>
      </c>
      <c r="D1089">
        <v>181</v>
      </c>
      <c r="E1089" t="s">
        <v>37</v>
      </c>
      <c r="F1089">
        <v>40000000</v>
      </c>
      <c r="G1089">
        <v>6.6</v>
      </c>
      <c r="H1089">
        <f>Table13[[#This Row],[budget]]-Table13[[#This Row],[gross]]</f>
        <v>10886412</v>
      </c>
      <c r="I1089">
        <v>16000</v>
      </c>
      <c r="J1089">
        <f>0.00001*Table13[[#This Row],[budget]]</f>
        <v>400.00000000000006</v>
      </c>
      <c r="K1089" s="1">
        <f>0</f>
        <v>0</v>
      </c>
    </row>
    <row r="1090" spans="1:11" x14ac:dyDescent="0.3">
      <c r="A1090">
        <v>138447667</v>
      </c>
      <c r="B1090" t="s">
        <v>5787</v>
      </c>
      <c r="C1090">
        <v>408302</v>
      </c>
      <c r="D1090">
        <v>345</v>
      </c>
      <c r="E1090" t="s">
        <v>37</v>
      </c>
      <c r="F1090">
        <v>42000000</v>
      </c>
      <c r="G1090">
        <v>7.2</v>
      </c>
      <c r="H1090">
        <f>Table13[[#This Row],[budget]]-Table13[[#This Row],[gross]]</f>
        <v>-96447667</v>
      </c>
      <c r="I1090">
        <v>39000</v>
      </c>
      <c r="J1090">
        <f>0.00001*Table13[[#This Row],[budget]]</f>
        <v>420.00000000000006</v>
      </c>
      <c r="K1090" s="1">
        <f>0</f>
        <v>0</v>
      </c>
    </row>
    <row r="1091" spans="1:11" x14ac:dyDescent="0.3">
      <c r="A1091">
        <v>116006080</v>
      </c>
      <c r="B1091" t="s">
        <v>5791</v>
      </c>
      <c r="C1091">
        <v>203269</v>
      </c>
      <c r="D1091">
        <v>602</v>
      </c>
      <c r="E1091" t="s">
        <v>37</v>
      </c>
      <c r="F1091">
        <v>42000000</v>
      </c>
      <c r="G1091">
        <v>7</v>
      </c>
      <c r="H1091">
        <f>Table13[[#This Row],[budget]]-Table13[[#This Row],[gross]]</f>
        <v>-74006080</v>
      </c>
      <c r="I1091">
        <v>11000</v>
      </c>
      <c r="J1091">
        <f>0.00001*Table13[[#This Row],[budget]]</f>
        <v>420.00000000000006</v>
      </c>
      <c r="K1091" s="1">
        <f>0</f>
        <v>0</v>
      </c>
    </row>
    <row r="1092" spans="1:11" x14ac:dyDescent="0.3">
      <c r="A1092">
        <v>106793915</v>
      </c>
      <c r="B1092" t="s">
        <v>5795</v>
      </c>
      <c r="C1092">
        <v>140499</v>
      </c>
      <c r="D1092">
        <v>358</v>
      </c>
      <c r="E1092" t="s">
        <v>37</v>
      </c>
      <c r="F1092">
        <v>45000000</v>
      </c>
      <c r="G1092">
        <v>7</v>
      </c>
      <c r="H1092">
        <f>Table13[[#This Row],[budget]]-Table13[[#This Row],[gross]]</f>
        <v>-61793915</v>
      </c>
      <c r="I1092">
        <v>0</v>
      </c>
      <c r="J1092">
        <f>0.00001*Table13[[#This Row],[budget]]</f>
        <v>450.00000000000006</v>
      </c>
      <c r="K1092" s="1">
        <f>0</f>
        <v>0</v>
      </c>
    </row>
    <row r="1093" spans="1:11" x14ac:dyDescent="0.3">
      <c r="A1093">
        <v>87856565</v>
      </c>
      <c r="B1093" t="s">
        <v>5801</v>
      </c>
      <c r="C1093">
        <v>106909</v>
      </c>
      <c r="D1093">
        <v>268</v>
      </c>
      <c r="E1093" t="s">
        <v>37</v>
      </c>
      <c r="F1093">
        <v>42000000</v>
      </c>
      <c r="G1093">
        <v>5.9</v>
      </c>
      <c r="H1093">
        <f>Table13[[#This Row],[budget]]-Table13[[#This Row],[gross]]</f>
        <v>-45856565</v>
      </c>
      <c r="I1093">
        <v>0</v>
      </c>
      <c r="J1093">
        <f>0.00001*Table13[[#This Row],[budget]]</f>
        <v>420.00000000000006</v>
      </c>
      <c r="K1093" s="1">
        <f>0</f>
        <v>0</v>
      </c>
    </row>
    <row r="1094" spans="1:11" x14ac:dyDescent="0.3">
      <c r="A1094">
        <v>70100000</v>
      </c>
      <c r="B1094" t="s">
        <v>5805</v>
      </c>
      <c r="C1094">
        <v>20183</v>
      </c>
      <c r="D1094">
        <v>41</v>
      </c>
      <c r="E1094" t="s">
        <v>37</v>
      </c>
      <c r="F1094">
        <v>40000000</v>
      </c>
      <c r="G1094">
        <v>5.4</v>
      </c>
      <c r="H1094">
        <f>Table13[[#This Row],[budget]]-Table13[[#This Row],[gross]]</f>
        <v>-30100000</v>
      </c>
      <c r="I1094">
        <v>0</v>
      </c>
      <c r="J1094">
        <f>0.00001*Table13[[#This Row],[budget]]</f>
        <v>400.00000000000006</v>
      </c>
      <c r="K1094" s="1">
        <f>0</f>
        <v>0</v>
      </c>
    </row>
    <row r="1095" spans="1:11" x14ac:dyDescent="0.3">
      <c r="A1095">
        <v>159578352</v>
      </c>
      <c r="B1095" t="s">
        <v>5810</v>
      </c>
      <c r="C1095">
        <v>133177</v>
      </c>
      <c r="D1095">
        <v>380</v>
      </c>
      <c r="E1095" t="s">
        <v>37</v>
      </c>
      <c r="F1095">
        <v>43000000</v>
      </c>
      <c r="G1095">
        <v>6.6</v>
      </c>
      <c r="H1095">
        <f>Table13[[#This Row],[budget]]-Table13[[#This Row],[gross]]</f>
        <v>-116578352</v>
      </c>
      <c r="I1095">
        <v>24000</v>
      </c>
      <c r="J1095">
        <f>0.00001*Table13[[#This Row],[budget]]</f>
        <v>430.00000000000006</v>
      </c>
      <c r="K1095" s="1">
        <f>0</f>
        <v>0</v>
      </c>
    </row>
    <row r="1096" spans="1:11" x14ac:dyDescent="0.3">
      <c r="A1096">
        <v>57750000</v>
      </c>
      <c r="B1096" t="s">
        <v>5816</v>
      </c>
      <c r="C1096">
        <v>21554</v>
      </c>
      <c r="D1096">
        <v>192</v>
      </c>
      <c r="E1096" t="s">
        <v>37</v>
      </c>
      <c r="F1096">
        <v>31115000</v>
      </c>
      <c r="G1096">
        <v>7</v>
      </c>
      <c r="H1096">
        <f>Table13[[#This Row],[budget]]-Table13[[#This Row],[gross]]</f>
        <v>-26635000</v>
      </c>
      <c r="I1096">
        <v>0</v>
      </c>
      <c r="J1096">
        <f>0.00001*Table13[[#This Row],[budget]]</f>
        <v>311.15000000000003</v>
      </c>
      <c r="K1096" s="1">
        <f>0</f>
        <v>0</v>
      </c>
    </row>
    <row r="1097" spans="1:11" x14ac:dyDescent="0.3">
      <c r="A1097">
        <v>45290318</v>
      </c>
      <c r="B1097" t="s">
        <v>5821</v>
      </c>
      <c r="C1097">
        <v>74169</v>
      </c>
      <c r="D1097">
        <v>112</v>
      </c>
      <c r="E1097" t="s">
        <v>37</v>
      </c>
      <c r="F1097">
        <v>42000000</v>
      </c>
      <c r="G1097">
        <v>6.5</v>
      </c>
      <c r="H1097">
        <f>Table13[[#This Row],[budget]]-Table13[[#This Row],[gross]]</f>
        <v>-3290318</v>
      </c>
      <c r="I1097">
        <v>17000</v>
      </c>
      <c r="J1097">
        <f>0.00001*Table13[[#This Row],[budget]]</f>
        <v>420.00000000000006</v>
      </c>
      <c r="K1097" s="1">
        <f>0</f>
        <v>0</v>
      </c>
    </row>
    <row r="1098" spans="1:11" x14ac:dyDescent="0.3">
      <c r="A1098">
        <v>41543207</v>
      </c>
      <c r="B1098" t="s">
        <v>5825</v>
      </c>
      <c r="C1098">
        <v>30077</v>
      </c>
      <c r="D1098">
        <v>175</v>
      </c>
      <c r="E1098" t="s">
        <v>37</v>
      </c>
      <c r="F1098">
        <v>42000000</v>
      </c>
      <c r="G1098">
        <v>6.3</v>
      </c>
      <c r="H1098">
        <f>Table13[[#This Row],[budget]]-Table13[[#This Row],[gross]]</f>
        <v>456793</v>
      </c>
      <c r="I1098">
        <v>893</v>
      </c>
      <c r="J1098">
        <f>0.00001*Table13[[#This Row],[budget]]</f>
        <v>420.00000000000006</v>
      </c>
      <c r="K1098" s="1">
        <f>0</f>
        <v>0</v>
      </c>
    </row>
    <row r="1099" spans="1:11" x14ac:dyDescent="0.3">
      <c r="A1099">
        <v>41252428</v>
      </c>
      <c r="B1099" t="s">
        <v>5829</v>
      </c>
      <c r="C1099">
        <v>11453</v>
      </c>
      <c r="D1099">
        <v>71</v>
      </c>
      <c r="E1099" t="s">
        <v>37</v>
      </c>
      <c r="F1099">
        <v>42000000</v>
      </c>
      <c r="G1099">
        <v>6.5</v>
      </c>
      <c r="H1099">
        <f>Table13[[#This Row],[budget]]-Table13[[#This Row],[gross]]</f>
        <v>747572</v>
      </c>
      <c r="I1099">
        <v>0</v>
      </c>
      <c r="J1099">
        <f>0.00001*Table13[[#This Row],[budget]]</f>
        <v>420.00000000000006</v>
      </c>
      <c r="K1099" s="1">
        <f>0</f>
        <v>0</v>
      </c>
    </row>
    <row r="1100" spans="1:11" x14ac:dyDescent="0.3">
      <c r="A1100">
        <v>35228696</v>
      </c>
      <c r="B1100" t="s">
        <v>5835</v>
      </c>
      <c r="C1100">
        <v>63677</v>
      </c>
      <c r="D1100">
        <v>460</v>
      </c>
      <c r="E1100" t="s">
        <v>37</v>
      </c>
      <c r="F1100">
        <v>32000000</v>
      </c>
      <c r="G1100">
        <v>6.5</v>
      </c>
      <c r="H1100">
        <f>Table13[[#This Row],[budget]]-Table13[[#This Row],[gross]]</f>
        <v>-3228696</v>
      </c>
      <c r="I1100">
        <v>0</v>
      </c>
      <c r="J1100">
        <f>0.00001*Table13[[#This Row],[budget]]</f>
        <v>320</v>
      </c>
      <c r="K1100" s="1">
        <f>0</f>
        <v>0</v>
      </c>
    </row>
    <row r="1101" spans="1:11" x14ac:dyDescent="0.3">
      <c r="A1101">
        <v>59992760</v>
      </c>
      <c r="B1101" t="s">
        <v>5840</v>
      </c>
      <c r="C1101">
        <v>119622</v>
      </c>
      <c r="D1101">
        <v>396</v>
      </c>
      <c r="E1101" t="s">
        <v>37</v>
      </c>
      <c r="F1101">
        <v>42000000</v>
      </c>
      <c r="G1101">
        <v>5.8</v>
      </c>
      <c r="H1101">
        <f>Table13[[#This Row],[budget]]-Table13[[#This Row],[gross]]</f>
        <v>-17992760</v>
      </c>
      <c r="I1101">
        <v>0</v>
      </c>
      <c r="J1101">
        <f>0.00001*Table13[[#This Row],[budget]]</f>
        <v>420.00000000000006</v>
      </c>
      <c r="K1101" s="1">
        <f>0</f>
        <v>0</v>
      </c>
    </row>
    <row r="1102" spans="1:11" x14ac:dyDescent="0.3">
      <c r="A1102">
        <v>34667015</v>
      </c>
      <c r="B1102" t="s">
        <v>5846</v>
      </c>
      <c r="C1102">
        <v>74009</v>
      </c>
      <c r="D1102">
        <v>317</v>
      </c>
      <c r="E1102" t="s">
        <v>37</v>
      </c>
      <c r="F1102">
        <v>32000000</v>
      </c>
      <c r="G1102">
        <v>6.6</v>
      </c>
      <c r="H1102">
        <f>Table13[[#This Row],[budget]]-Table13[[#This Row],[gross]]</f>
        <v>-2667015</v>
      </c>
      <c r="I1102">
        <v>0</v>
      </c>
      <c r="J1102">
        <f>0.00001*Table13[[#This Row],[budget]]</f>
        <v>320</v>
      </c>
      <c r="K1102" s="1">
        <f>0</f>
        <v>0</v>
      </c>
    </row>
    <row r="1103" spans="1:11" x14ac:dyDescent="0.3">
      <c r="A1103">
        <v>37652565</v>
      </c>
      <c r="B1103" t="s">
        <v>5851</v>
      </c>
      <c r="C1103">
        <v>91151</v>
      </c>
      <c r="D1103">
        <v>283</v>
      </c>
      <c r="E1103" t="s">
        <v>37</v>
      </c>
      <c r="F1103">
        <v>42000000</v>
      </c>
      <c r="G1103">
        <v>5.4</v>
      </c>
      <c r="H1103">
        <f>Table13[[#This Row],[budget]]-Table13[[#This Row],[gross]]</f>
        <v>4347435</v>
      </c>
      <c r="I1103">
        <v>20000</v>
      </c>
      <c r="J1103">
        <f>0.00001*Table13[[#This Row],[budget]]</f>
        <v>420.00000000000006</v>
      </c>
      <c r="K1103" s="1">
        <f>0</f>
        <v>0</v>
      </c>
    </row>
    <row r="1104" spans="1:11" x14ac:dyDescent="0.3">
      <c r="A1104">
        <v>24375436</v>
      </c>
      <c r="B1104" t="s">
        <v>5855</v>
      </c>
      <c r="C1104">
        <v>42547</v>
      </c>
      <c r="D1104">
        <v>265</v>
      </c>
      <c r="E1104" t="s">
        <v>37</v>
      </c>
      <c r="F1104">
        <v>42000000</v>
      </c>
      <c r="G1104">
        <v>6.1</v>
      </c>
      <c r="H1104">
        <f>Table13[[#This Row],[budget]]-Table13[[#This Row],[gross]]</f>
        <v>17624564</v>
      </c>
      <c r="I1104">
        <v>748</v>
      </c>
      <c r="J1104">
        <f>0.00001*Table13[[#This Row],[budget]]</f>
        <v>420.00000000000006</v>
      </c>
      <c r="K1104" s="1">
        <f>0</f>
        <v>0</v>
      </c>
    </row>
    <row r="1105" spans="1:11" x14ac:dyDescent="0.3">
      <c r="A1105">
        <v>20915465</v>
      </c>
      <c r="B1105" t="s">
        <v>5860</v>
      </c>
      <c r="C1105">
        <v>38203</v>
      </c>
      <c r="D1105">
        <v>290</v>
      </c>
      <c r="E1105" t="s">
        <v>37</v>
      </c>
      <c r="F1105">
        <v>42000000</v>
      </c>
      <c r="G1105">
        <v>4</v>
      </c>
      <c r="H1105">
        <f>Table13[[#This Row],[budget]]-Table13[[#This Row],[gross]]</f>
        <v>21084535</v>
      </c>
      <c r="I1105">
        <v>0</v>
      </c>
      <c r="J1105">
        <f>0.00001*Table13[[#This Row],[budget]]</f>
        <v>420.00000000000006</v>
      </c>
      <c r="K1105" s="1">
        <f>0</f>
        <v>0</v>
      </c>
    </row>
    <row r="1106" spans="1:11" x14ac:dyDescent="0.3">
      <c r="A1106">
        <v>24127895</v>
      </c>
      <c r="B1106" t="s">
        <v>5864</v>
      </c>
      <c r="C1106">
        <v>248123</v>
      </c>
      <c r="D1106">
        <v>437</v>
      </c>
      <c r="E1106" t="s">
        <v>37</v>
      </c>
      <c r="F1106">
        <v>50000000</v>
      </c>
      <c r="G1106">
        <v>7.6</v>
      </c>
      <c r="H1106">
        <f>Table13[[#This Row],[budget]]-Table13[[#This Row],[gross]]</f>
        <v>25872105</v>
      </c>
      <c r="I1106">
        <v>10000</v>
      </c>
      <c r="J1106">
        <f>0.00001*Table13[[#This Row],[budget]]</f>
        <v>500.00000000000006</v>
      </c>
      <c r="K1106" s="1">
        <f>0</f>
        <v>0</v>
      </c>
    </row>
    <row r="1107" spans="1:11" hidden="1" x14ac:dyDescent="0.3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">
      <c r="A1108">
        <v>26404753</v>
      </c>
      <c r="B1108" t="s">
        <v>5875</v>
      </c>
      <c r="C1108">
        <v>34203</v>
      </c>
      <c r="D1108">
        <v>169</v>
      </c>
      <c r="E1108" t="s">
        <v>37</v>
      </c>
      <c r="F1108">
        <v>40000000</v>
      </c>
      <c r="G1108">
        <v>5.3</v>
      </c>
      <c r="H1108">
        <f>Table13[[#This Row],[budget]]-Table13[[#This Row],[gross]]</f>
        <v>13595247</v>
      </c>
      <c r="I1108">
        <v>19000</v>
      </c>
      <c r="J1108">
        <f>0.00001*Table13[[#This Row],[budget]]</f>
        <v>400.00000000000006</v>
      </c>
      <c r="K1108" s="1">
        <f>0</f>
        <v>0</v>
      </c>
    </row>
    <row r="1109" spans="1:11" x14ac:dyDescent="0.3">
      <c r="A1109">
        <v>6105175</v>
      </c>
      <c r="B1109" t="s">
        <v>5880</v>
      </c>
      <c r="C1109">
        <v>247020</v>
      </c>
      <c r="D1109">
        <v>835</v>
      </c>
      <c r="E1109" t="s">
        <v>37</v>
      </c>
      <c r="F1109">
        <v>44000000</v>
      </c>
      <c r="G1109">
        <v>6.6</v>
      </c>
      <c r="H1109">
        <f>Table13[[#This Row],[budget]]-Table13[[#This Row],[gross]]</f>
        <v>37894825</v>
      </c>
      <c r="I1109">
        <v>50000</v>
      </c>
      <c r="J1109">
        <f>0.00001*Table13[[#This Row],[budget]]</f>
        <v>440.00000000000006</v>
      </c>
      <c r="K1109" s="1">
        <f>0</f>
        <v>0</v>
      </c>
    </row>
    <row r="1110" spans="1:11" x14ac:dyDescent="0.3">
      <c r="A1110">
        <v>5664251</v>
      </c>
      <c r="B1110" t="s">
        <v>5887</v>
      </c>
      <c r="C1110">
        <v>22309</v>
      </c>
      <c r="D1110">
        <v>102</v>
      </c>
      <c r="E1110" t="s">
        <v>37</v>
      </c>
      <c r="F1110">
        <v>45000000</v>
      </c>
      <c r="G1110">
        <v>6.3</v>
      </c>
      <c r="H1110">
        <f>Table13[[#This Row],[budget]]-Table13[[#This Row],[gross]]</f>
        <v>39335749</v>
      </c>
      <c r="I1110">
        <v>0</v>
      </c>
      <c r="J1110">
        <f>0.00001*Table13[[#This Row],[budget]]</f>
        <v>450.00000000000006</v>
      </c>
      <c r="K1110" s="1">
        <f>0</f>
        <v>0</v>
      </c>
    </row>
    <row r="1111" spans="1:11" hidden="1" x14ac:dyDescent="0.3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">
      <c r="A1112">
        <v>116724075</v>
      </c>
      <c r="B1112" t="s">
        <v>5898</v>
      </c>
      <c r="C1112">
        <v>187181</v>
      </c>
      <c r="D1112">
        <v>564</v>
      </c>
      <c r="E1112" t="s">
        <v>37</v>
      </c>
      <c r="F1112">
        <v>41000000</v>
      </c>
      <c r="G1112">
        <v>7</v>
      </c>
      <c r="H1112">
        <f>Table13[[#This Row],[budget]]-Table13[[#This Row],[gross]]</f>
        <v>-75724075</v>
      </c>
      <c r="I1112">
        <v>0</v>
      </c>
      <c r="J1112">
        <f>0.00001*Table13[[#This Row],[budget]]</f>
        <v>410.00000000000006</v>
      </c>
      <c r="K1112" s="1">
        <f>0</f>
        <v>0</v>
      </c>
    </row>
    <row r="1113" spans="1:11" x14ac:dyDescent="0.3">
      <c r="A1113">
        <v>56083966</v>
      </c>
      <c r="B1113" t="s">
        <v>5903</v>
      </c>
      <c r="C1113">
        <v>137003</v>
      </c>
      <c r="D1113">
        <v>658</v>
      </c>
      <c r="E1113" t="s">
        <v>37</v>
      </c>
      <c r="F1113">
        <v>65000000</v>
      </c>
      <c r="G1113">
        <v>6.9</v>
      </c>
      <c r="H1113">
        <f>Table13[[#This Row],[budget]]-Table13[[#This Row],[gross]]</f>
        <v>8916034</v>
      </c>
      <c r="I1113">
        <v>0</v>
      </c>
      <c r="J1113">
        <f>0.00001*Table13[[#This Row],[budget]]</f>
        <v>650</v>
      </c>
      <c r="K1113" s="1">
        <f>0</f>
        <v>0</v>
      </c>
    </row>
    <row r="1114" spans="1:11" x14ac:dyDescent="0.3">
      <c r="A1114">
        <v>22108977</v>
      </c>
      <c r="B1114" t="s">
        <v>5910</v>
      </c>
      <c r="C1114">
        <v>29861</v>
      </c>
      <c r="D1114">
        <v>132</v>
      </c>
      <c r="E1114" t="s">
        <v>37</v>
      </c>
      <c r="F1114">
        <v>41000000</v>
      </c>
      <c r="G1114">
        <v>5.2</v>
      </c>
      <c r="H1114">
        <f>Table13[[#This Row],[budget]]-Table13[[#This Row],[gross]]</f>
        <v>18891023</v>
      </c>
      <c r="I1114">
        <v>505</v>
      </c>
      <c r="J1114">
        <f>0.00001*Table13[[#This Row],[budget]]</f>
        <v>410.00000000000006</v>
      </c>
      <c r="K1114" s="1">
        <f>0</f>
        <v>0</v>
      </c>
    </row>
    <row r="1115" spans="1:11" x14ac:dyDescent="0.3">
      <c r="A1115">
        <v>293501675</v>
      </c>
      <c r="B1115" t="s">
        <v>5914</v>
      </c>
      <c r="C1115">
        <v>704766</v>
      </c>
      <c r="D1115">
        <v>2073</v>
      </c>
      <c r="E1115" t="s">
        <v>37</v>
      </c>
      <c r="F1115">
        <v>40000000</v>
      </c>
      <c r="G1115">
        <v>8.1</v>
      </c>
      <c r="H1115">
        <f>Table13[[#This Row],[budget]]-Table13[[#This Row],[gross]]</f>
        <v>-253501675</v>
      </c>
      <c r="I1115">
        <v>14000</v>
      </c>
      <c r="J1115">
        <f>0.00001*Table13[[#This Row],[budget]]</f>
        <v>400.00000000000006</v>
      </c>
      <c r="K1115" s="1">
        <f>0</f>
        <v>0</v>
      </c>
    </row>
    <row r="1116" spans="1:11" x14ac:dyDescent="0.3">
      <c r="A1116">
        <v>18600911</v>
      </c>
      <c r="B1116" t="s">
        <v>5919</v>
      </c>
      <c r="C1116">
        <v>125198</v>
      </c>
      <c r="D1116">
        <v>153</v>
      </c>
      <c r="E1116" t="s">
        <v>37</v>
      </c>
      <c r="F1116">
        <v>42000000</v>
      </c>
      <c r="G1116">
        <v>6.6</v>
      </c>
      <c r="H1116">
        <f>Table13[[#This Row],[budget]]-Table13[[#This Row],[gross]]</f>
        <v>23399089</v>
      </c>
      <c r="I1116">
        <v>11000</v>
      </c>
      <c r="J1116">
        <f>0.00001*Table13[[#This Row],[budget]]</f>
        <v>420.00000000000006</v>
      </c>
      <c r="K1116" s="1">
        <f>0</f>
        <v>0</v>
      </c>
    </row>
    <row r="1117" spans="1:11" x14ac:dyDescent="0.3">
      <c r="A1117">
        <v>7204138</v>
      </c>
      <c r="B1117" t="s">
        <v>5923</v>
      </c>
      <c r="C1117">
        <v>34809</v>
      </c>
      <c r="D1117">
        <v>125</v>
      </c>
      <c r="E1117" t="s">
        <v>37</v>
      </c>
      <c r="F1117">
        <v>41000000</v>
      </c>
      <c r="G1117">
        <v>6.2</v>
      </c>
      <c r="H1117">
        <f>Table13[[#This Row],[budget]]-Table13[[#This Row],[gross]]</f>
        <v>33795862</v>
      </c>
      <c r="I1117">
        <v>11000</v>
      </c>
      <c r="J1117">
        <f>0.00001*Table13[[#This Row],[budget]]</f>
        <v>410.00000000000006</v>
      </c>
      <c r="K1117" s="1">
        <f>0</f>
        <v>0</v>
      </c>
    </row>
    <row r="1118" spans="1:11" x14ac:dyDescent="0.3">
      <c r="A1118">
        <v>90800000</v>
      </c>
      <c r="B1118" t="s">
        <v>5930</v>
      </c>
      <c r="C1118">
        <v>126907</v>
      </c>
      <c r="D1118">
        <v>235</v>
      </c>
      <c r="E1118" t="s">
        <v>37</v>
      </c>
      <c r="F1118">
        <v>8000000</v>
      </c>
      <c r="G1118">
        <v>7.2</v>
      </c>
      <c r="H1118">
        <f>Table13[[#This Row],[budget]]-Table13[[#This Row],[gross]]</f>
        <v>-82800000</v>
      </c>
      <c r="I1118">
        <v>0</v>
      </c>
      <c r="J1118">
        <f>0.00001*Table13[[#This Row],[budget]]</f>
        <v>80</v>
      </c>
      <c r="K1118" s="1">
        <f>0</f>
        <v>0</v>
      </c>
    </row>
    <row r="1119" spans="1:11" x14ac:dyDescent="0.3">
      <c r="A1119">
        <v>150117807</v>
      </c>
      <c r="B1119" t="s">
        <v>5934</v>
      </c>
      <c r="C1119">
        <v>358416</v>
      </c>
      <c r="D1119">
        <v>751</v>
      </c>
      <c r="E1119" t="s">
        <v>37</v>
      </c>
      <c r="F1119">
        <v>40000000</v>
      </c>
      <c r="G1119">
        <v>7.3</v>
      </c>
      <c r="H1119">
        <f>Table13[[#This Row],[budget]]-Table13[[#This Row],[gross]]</f>
        <v>-110117807</v>
      </c>
      <c r="I1119">
        <v>63000</v>
      </c>
      <c r="J1119">
        <f>0.00001*Table13[[#This Row],[budget]]</f>
        <v>400.00000000000006</v>
      </c>
      <c r="K1119" s="1">
        <f>0</f>
        <v>0</v>
      </c>
    </row>
    <row r="1120" spans="1:11" x14ac:dyDescent="0.3">
      <c r="A1120">
        <v>163947053</v>
      </c>
      <c r="B1120" t="s">
        <v>5938</v>
      </c>
      <c r="C1120">
        <v>227824</v>
      </c>
      <c r="D1120">
        <v>273</v>
      </c>
      <c r="E1120" t="s">
        <v>37</v>
      </c>
      <c r="F1120">
        <v>40000000</v>
      </c>
      <c r="G1120">
        <v>6.7</v>
      </c>
      <c r="H1120">
        <f>Table13[[#This Row],[budget]]-Table13[[#This Row],[gross]]</f>
        <v>-123947053</v>
      </c>
      <c r="I1120">
        <v>10000</v>
      </c>
      <c r="J1120">
        <f>0.00001*Table13[[#This Row],[budget]]</f>
        <v>400.00000000000006</v>
      </c>
      <c r="K1120" s="1">
        <f>0</f>
        <v>0</v>
      </c>
    </row>
    <row r="1121" spans="1:11" x14ac:dyDescent="0.3">
      <c r="A1121">
        <v>116735231</v>
      </c>
      <c r="B1121" t="s">
        <v>5943</v>
      </c>
      <c r="C1121">
        <v>56646</v>
      </c>
      <c r="D1121">
        <v>336</v>
      </c>
      <c r="E1121" t="s">
        <v>37</v>
      </c>
      <c r="F1121">
        <v>70000000</v>
      </c>
      <c r="G1121">
        <v>6.4</v>
      </c>
      <c r="H1121">
        <f>Table13[[#This Row],[budget]]-Table13[[#This Row],[gross]]</f>
        <v>-46735231</v>
      </c>
      <c r="I1121">
        <v>0</v>
      </c>
      <c r="J1121">
        <f>0.00001*Table13[[#This Row],[budget]]</f>
        <v>700.00000000000011</v>
      </c>
      <c r="K1121" s="1">
        <f>0</f>
        <v>0</v>
      </c>
    </row>
    <row r="1122" spans="1:11" x14ac:dyDescent="0.3">
      <c r="A1122">
        <v>118500000</v>
      </c>
      <c r="B1122" t="s">
        <v>5948</v>
      </c>
      <c r="C1122">
        <v>340085</v>
      </c>
      <c r="D1122">
        <v>327</v>
      </c>
      <c r="E1122" t="s">
        <v>37</v>
      </c>
      <c r="F1122">
        <v>40000000</v>
      </c>
      <c r="G1122">
        <v>7.8</v>
      </c>
      <c r="H1122">
        <f>Table13[[#This Row],[budget]]-Table13[[#This Row],[gross]]</f>
        <v>-78500000</v>
      </c>
      <c r="I1122">
        <v>12000</v>
      </c>
      <c r="J1122">
        <f>0.00001*Table13[[#This Row],[budget]]</f>
        <v>400.00000000000006</v>
      </c>
      <c r="K1122" s="1">
        <f>0</f>
        <v>0</v>
      </c>
    </row>
    <row r="1123" spans="1:11" x14ac:dyDescent="0.3">
      <c r="A1123">
        <v>126546825</v>
      </c>
      <c r="B1123" t="s">
        <v>5952</v>
      </c>
      <c r="C1123">
        <v>327367</v>
      </c>
      <c r="D1123">
        <v>918</v>
      </c>
      <c r="E1123" t="s">
        <v>37</v>
      </c>
      <c r="F1123">
        <v>40000000</v>
      </c>
      <c r="G1123">
        <v>6.4</v>
      </c>
      <c r="H1123">
        <f>Table13[[#This Row],[budget]]-Table13[[#This Row],[gross]]</f>
        <v>-86546825</v>
      </c>
      <c r="I1123">
        <v>83000</v>
      </c>
      <c r="J1123">
        <f>0.00001*Table13[[#This Row],[budget]]</f>
        <v>400.00000000000006</v>
      </c>
      <c r="K1123" s="1">
        <f>0</f>
        <v>0</v>
      </c>
    </row>
    <row r="1124" spans="1:11" x14ac:dyDescent="0.3">
      <c r="A1124">
        <v>166147885</v>
      </c>
      <c r="B1124" t="s">
        <v>5956</v>
      </c>
      <c r="C1124">
        <v>220020</v>
      </c>
      <c r="D1124">
        <v>1360</v>
      </c>
      <c r="E1124" t="s">
        <v>37</v>
      </c>
      <c r="F1124">
        <v>40000000</v>
      </c>
      <c r="G1124">
        <v>4.0999999999999996</v>
      </c>
      <c r="H1124">
        <f>Table13[[#This Row],[budget]]-Table13[[#This Row],[gross]]</f>
        <v>-126147885</v>
      </c>
      <c r="I1124">
        <v>101000</v>
      </c>
      <c r="J1124">
        <f>0.00001*Table13[[#This Row],[budget]]</f>
        <v>400.00000000000006</v>
      </c>
      <c r="K1124" s="1">
        <f>0</f>
        <v>0</v>
      </c>
    </row>
    <row r="1125" spans="1:11" x14ac:dyDescent="0.3">
      <c r="A1125">
        <v>111760631</v>
      </c>
      <c r="B1125" t="s">
        <v>5959</v>
      </c>
      <c r="C1125">
        <v>40227</v>
      </c>
      <c r="D1125">
        <v>188</v>
      </c>
      <c r="E1125" t="s">
        <v>37</v>
      </c>
      <c r="F1125">
        <v>38000000</v>
      </c>
      <c r="G1125">
        <v>4.0999999999999996</v>
      </c>
      <c r="H1125">
        <f>Table13[[#This Row],[budget]]-Table13[[#This Row],[gross]]</f>
        <v>-73760631</v>
      </c>
      <c r="I1125">
        <v>681</v>
      </c>
      <c r="J1125">
        <f>0.00001*Table13[[#This Row],[budget]]</f>
        <v>380.00000000000006</v>
      </c>
      <c r="K1125" s="1">
        <f>0</f>
        <v>0</v>
      </c>
    </row>
    <row r="1126" spans="1:11" x14ac:dyDescent="0.3">
      <c r="A1126">
        <v>108706165</v>
      </c>
      <c r="B1126" t="s">
        <v>5962</v>
      </c>
      <c r="C1126">
        <v>99558</v>
      </c>
      <c r="D1126">
        <v>236</v>
      </c>
      <c r="E1126" t="s">
        <v>37</v>
      </c>
      <c r="F1126">
        <v>40000000</v>
      </c>
      <c r="G1126">
        <v>7.4</v>
      </c>
      <c r="H1126">
        <f>Table13[[#This Row],[budget]]-Table13[[#This Row],[gross]]</f>
        <v>-68706165</v>
      </c>
      <c r="I1126">
        <v>0</v>
      </c>
      <c r="J1126">
        <f>0.00001*Table13[[#This Row],[budget]]</f>
        <v>400.00000000000006</v>
      </c>
      <c r="K1126" s="1">
        <f>0</f>
        <v>0</v>
      </c>
    </row>
    <row r="1127" spans="1:11" x14ac:dyDescent="0.3">
      <c r="A1127">
        <v>138614544</v>
      </c>
      <c r="B1127" t="s">
        <v>5965</v>
      </c>
      <c r="C1127">
        <v>75152</v>
      </c>
      <c r="D1127">
        <v>288</v>
      </c>
      <c r="E1127" t="s">
        <v>37</v>
      </c>
      <c r="F1127">
        <v>40000000</v>
      </c>
      <c r="G1127">
        <v>5.8</v>
      </c>
      <c r="H1127">
        <f>Table13[[#This Row],[budget]]-Table13[[#This Row],[gross]]</f>
        <v>-98614544</v>
      </c>
      <c r="I1127">
        <v>0</v>
      </c>
      <c r="J1127">
        <f>0.00001*Table13[[#This Row],[budget]]</f>
        <v>400.00000000000006</v>
      </c>
      <c r="K1127" s="1">
        <f>0</f>
        <v>0</v>
      </c>
    </row>
    <row r="1128" spans="1:11" x14ac:dyDescent="0.3">
      <c r="A1128">
        <v>125069696</v>
      </c>
      <c r="B1128" t="s">
        <v>5971</v>
      </c>
      <c r="C1128">
        <v>203963</v>
      </c>
      <c r="D1128">
        <v>420</v>
      </c>
      <c r="E1128" t="s">
        <v>37</v>
      </c>
      <c r="F1128">
        <v>40000000</v>
      </c>
      <c r="G1128">
        <v>7.6</v>
      </c>
      <c r="H1128">
        <f>Table13[[#This Row],[budget]]-Table13[[#This Row],[gross]]</f>
        <v>-85069696</v>
      </c>
      <c r="I1128">
        <v>58000</v>
      </c>
      <c r="J1128">
        <f>0.00001*Table13[[#This Row],[budget]]</f>
        <v>400.00000000000006</v>
      </c>
      <c r="K1128" s="1">
        <f>0</f>
        <v>0</v>
      </c>
    </row>
    <row r="1129" spans="1:11" x14ac:dyDescent="0.3">
      <c r="A1129">
        <v>107458785</v>
      </c>
      <c r="B1129" t="s">
        <v>5977</v>
      </c>
      <c r="C1129">
        <v>71754</v>
      </c>
      <c r="D1129">
        <v>166</v>
      </c>
      <c r="E1129" t="s">
        <v>37</v>
      </c>
      <c r="F1129">
        <v>40000000</v>
      </c>
      <c r="G1129">
        <v>7.2</v>
      </c>
      <c r="H1129">
        <f>Table13[[#This Row],[budget]]-Table13[[#This Row],[gross]]</f>
        <v>-67458785</v>
      </c>
      <c r="I1129">
        <v>0</v>
      </c>
      <c r="J1129">
        <f>0.00001*Table13[[#This Row],[budget]]</f>
        <v>400.00000000000006</v>
      </c>
      <c r="K1129" s="1">
        <f>0</f>
        <v>0</v>
      </c>
    </row>
    <row r="1130" spans="1:11" x14ac:dyDescent="0.3">
      <c r="A1130">
        <v>102310175</v>
      </c>
      <c r="B1130" t="s">
        <v>5982</v>
      </c>
      <c r="C1130">
        <v>64989</v>
      </c>
      <c r="D1130">
        <v>279</v>
      </c>
      <c r="E1130" t="s">
        <v>37</v>
      </c>
      <c r="F1130">
        <v>40000000</v>
      </c>
      <c r="G1130">
        <v>7.8</v>
      </c>
      <c r="H1130">
        <f>Table13[[#This Row],[budget]]-Table13[[#This Row],[gross]]</f>
        <v>-62310175</v>
      </c>
      <c r="I1130">
        <v>40000</v>
      </c>
      <c r="J1130">
        <f>0.00001*Table13[[#This Row],[budget]]</f>
        <v>400.00000000000006</v>
      </c>
      <c r="K1130" s="1">
        <f>0</f>
        <v>0</v>
      </c>
    </row>
    <row r="1131" spans="1:11" x14ac:dyDescent="0.3">
      <c r="A1131">
        <v>96917897</v>
      </c>
      <c r="B1131" t="s">
        <v>5986</v>
      </c>
      <c r="C1131">
        <v>479453</v>
      </c>
      <c r="D1131">
        <v>696</v>
      </c>
      <c r="E1131" t="s">
        <v>37</v>
      </c>
      <c r="F1131">
        <v>40000000</v>
      </c>
      <c r="G1131">
        <v>7.7</v>
      </c>
      <c r="H1131">
        <f>Table13[[#This Row],[budget]]-Table13[[#This Row],[gross]]</f>
        <v>-56917897</v>
      </c>
      <c r="I1131">
        <v>74000</v>
      </c>
      <c r="J1131">
        <f>0.00001*Table13[[#This Row],[budget]]</f>
        <v>400.00000000000006</v>
      </c>
      <c r="K1131" s="1">
        <f>0</f>
        <v>0</v>
      </c>
    </row>
    <row r="1132" spans="1:11" x14ac:dyDescent="0.3">
      <c r="A1132">
        <v>93952276</v>
      </c>
      <c r="B1132" t="s">
        <v>5993</v>
      </c>
      <c r="C1132">
        <v>132048</v>
      </c>
      <c r="D1132">
        <v>203</v>
      </c>
      <c r="E1132" t="s">
        <v>37</v>
      </c>
      <c r="F1132">
        <v>40000000</v>
      </c>
      <c r="G1132">
        <v>6.4</v>
      </c>
      <c r="H1132">
        <f>Table13[[#This Row],[budget]]-Table13[[#This Row],[gross]]</f>
        <v>-53952276</v>
      </c>
      <c r="I1132">
        <v>12000</v>
      </c>
      <c r="J1132">
        <f>0.00001*Table13[[#This Row],[budget]]</f>
        <v>400.00000000000006</v>
      </c>
      <c r="K1132" s="1">
        <f>0</f>
        <v>0</v>
      </c>
    </row>
    <row r="1133" spans="1:11" x14ac:dyDescent="0.3">
      <c r="A1133">
        <v>90703745</v>
      </c>
      <c r="B1133" t="s">
        <v>5998</v>
      </c>
      <c r="C1133">
        <v>93748</v>
      </c>
      <c r="D1133">
        <v>410</v>
      </c>
      <c r="E1133" t="s">
        <v>37</v>
      </c>
      <c r="F1133">
        <v>45000000</v>
      </c>
      <c r="G1133">
        <v>5.0999999999999996</v>
      </c>
      <c r="H1133">
        <f>Table13[[#This Row],[budget]]-Table13[[#This Row],[gross]]</f>
        <v>-45703745</v>
      </c>
      <c r="I1133">
        <v>1000</v>
      </c>
      <c r="J1133">
        <f>0.00001*Table13[[#This Row],[budget]]</f>
        <v>450.00000000000006</v>
      </c>
      <c r="K1133" s="1">
        <f>0</f>
        <v>0</v>
      </c>
    </row>
    <row r="1134" spans="1:11" x14ac:dyDescent="0.3">
      <c r="A1134">
        <v>89138076</v>
      </c>
      <c r="B1134" t="s">
        <v>6004</v>
      </c>
      <c r="C1134">
        <v>98535</v>
      </c>
      <c r="D1134">
        <v>734</v>
      </c>
      <c r="E1134" t="s">
        <v>37</v>
      </c>
      <c r="F1134">
        <v>40000000</v>
      </c>
      <c r="G1134">
        <v>5.5</v>
      </c>
      <c r="H1134">
        <f>Table13[[#This Row],[budget]]-Table13[[#This Row],[gross]]</f>
        <v>-49138076</v>
      </c>
      <c r="I1134">
        <v>0</v>
      </c>
      <c r="J1134">
        <f>0.00001*Table13[[#This Row],[budget]]</f>
        <v>400.00000000000006</v>
      </c>
      <c r="K1134" s="1">
        <f>0</f>
        <v>0</v>
      </c>
    </row>
    <row r="1135" spans="1:11" x14ac:dyDescent="0.3">
      <c r="A1135">
        <v>87666629</v>
      </c>
      <c r="B1135" t="s">
        <v>6008</v>
      </c>
      <c r="C1135">
        <v>283480</v>
      </c>
      <c r="D1135">
        <v>263</v>
      </c>
      <c r="E1135" t="s">
        <v>37</v>
      </c>
      <c r="F1135">
        <v>40000000</v>
      </c>
      <c r="G1135">
        <v>7.4</v>
      </c>
      <c r="H1135">
        <f>Table13[[#This Row],[budget]]-Table13[[#This Row],[gross]]</f>
        <v>-47666629</v>
      </c>
      <c r="I1135">
        <v>0</v>
      </c>
      <c r="J1135">
        <f>0.00001*Table13[[#This Row],[budget]]</f>
        <v>400.00000000000006</v>
      </c>
      <c r="K1135" s="1">
        <f>0</f>
        <v>0</v>
      </c>
    </row>
    <row r="1136" spans="1:11" x14ac:dyDescent="0.3">
      <c r="A1136">
        <v>90353764</v>
      </c>
      <c r="B1136" t="s">
        <v>6012</v>
      </c>
      <c r="C1136">
        <v>85629</v>
      </c>
      <c r="D1136">
        <v>144</v>
      </c>
      <c r="E1136" t="s">
        <v>37</v>
      </c>
      <c r="F1136">
        <v>40000000</v>
      </c>
      <c r="G1136">
        <v>6</v>
      </c>
      <c r="H1136">
        <f>Table13[[#This Row],[budget]]-Table13[[#This Row],[gross]]</f>
        <v>-50353764</v>
      </c>
      <c r="I1136">
        <v>14000</v>
      </c>
      <c r="J1136">
        <f>0.00001*Table13[[#This Row],[budget]]</f>
        <v>400.00000000000006</v>
      </c>
      <c r="K1136" s="1">
        <f>0</f>
        <v>0</v>
      </c>
    </row>
    <row r="1137" spans="1:11" x14ac:dyDescent="0.3">
      <c r="A1137">
        <v>82522790</v>
      </c>
      <c r="B1137" t="s">
        <v>6016</v>
      </c>
      <c r="C1137">
        <v>143835</v>
      </c>
      <c r="D1137">
        <v>654</v>
      </c>
      <c r="E1137" t="s">
        <v>37</v>
      </c>
      <c r="F1137">
        <v>40000000</v>
      </c>
      <c r="G1137">
        <v>7.5</v>
      </c>
      <c r="H1137">
        <f>Table13[[#This Row],[budget]]-Table13[[#This Row],[gross]]</f>
        <v>-42522790</v>
      </c>
      <c r="I1137">
        <v>14000</v>
      </c>
      <c r="J1137">
        <f>0.00001*Table13[[#This Row],[budget]]</f>
        <v>400.00000000000006</v>
      </c>
      <c r="K1137" s="1">
        <f>0</f>
        <v>0</v>
      </c>
    </row>
    <row r="1138" spans="1:11" x14ac:dyDescent="0.3">
      <c r="A1138">
        <v>94125426</v>
      </c>
      <c r="B1138" t="s">
        <v>6020</v>
      </c>
      <c r="C1138">
        <v>79264</v>
      </c>
      <c r="D1138">
        <v>277</v>
      </c>
      <c r="E1138" t="s">
        <v>37</v>
      </c>
      <c r="F1138">
        <v>40000000</v>
      </c>
      <c r="G1138">
        <v>7</v>
      </c>
      <c r="H1138">
        <f>Table13[[#This Row],[budget]]-Table13[[#This Row],[gross]]</f>
        <v>-54125426</v>
      </c>
      <c r="I1138">
        <v>13000</v>
      </c>
      <c r="J1138">
        <f>0.00001*Table13[[#This Row],[budget]]</f>
        <v>400.00000000000006</v>
      </c>
      <c r="K1138" s="1">
        <f>0</f>
        <v>0</v>
      </c>
    </row>
    <row r="1139" spans="1:11" x14ac:dyDescent="0.3">
      <c r="A1139">
        <v>95001343</v>
      </c>
      <c r="B1139" t="s">
        <v>6023</v>
      </c>
      <c r="C1139">
        <v>66511</v>
      </c>
      <c r="D1139">
        <v>200</v>
      </c>
      <c r="E1139" t="s">
        <v>37</v>
      </c>
      <c r="F1139">
        <v>40000000</v>
      </c>
      <c r="G1139">
        <v>7.5</v>
      </c>
      <c r="H1139">
        <f>Table13[[#This Row],[budget]]-Table13[[#This Row],[gross]]</f>
        <v>-55001343</v>
      </c>
      <c r="I1139">
        <v>28000</v>
      </c>
      <c r="J1139">
        <f>0.00001*Table13[[#This Row],[budget]]</f>
        <v>400.00000000000006</v>
      </c>
      <c r="K1139" s="1">
        <f>0</f>
        <v>0</v>
      </c>
    </row>
    <row r="1140" spans="1:11" x14ac:dyDescent="0.3">
      <c r="A1140">
        <v>81292135</v>
      </c>
      <c r="B1140" t="s">
        <v>6026</v>
      </c>
      <c r="C1140">
        <v>137891</v>
      </c>
      <c r="D1140">
        <v>696</v>
      </c>
      <c r="E1140" t="s">
        <v>37</v>
      </c>
      <c r="F1140">
        <v>40000000</v>
      </c>
      <c r="G1140">
        <v>7.3</v>
      </c>
      <c r="H1140">
        <f>Table13[[#This Row],[budget]]-Table13[[#This Row],[gross]]</f>
        <v>-41292135</v>
      </c>
      <c r="I1140">
        <v>0</v>
      </c>
      <c r="J1140">
        <f>0.00001*Table13[[#This Row],[budget]]</f>
        <v>400.00000000000006</v>
      </c>
      <c r="K1140" s="1">
        <f>0</f>
        <v>0</v>
      </c>
    </row>
    <row r="1141" spans="1:11" x14ac:dyDescent="0.3">
      <c r="A1141">
        <v>86208010</v>
      </c>
      <c r="B1141" t="s">
        <v>6029</v>
      </c>
      <c r="C1141">
        <v>97045</v>
      </c>
      <c r="D1141">
        <v>285</v>
      </c>
      <c r="E1141" t="s">
        <v>37</v>
      </c>
      <c r="F1141">
        <v>35000000</v>
      </c>
      <c r="G1141">
        <v>5.7</v>
      </c>
      <c r="H1141">
        <f>Table13[[#This Row],[budget]]-Table13[[#This Row],[gross]]</f>
        <v>-51208010</v>
      </c>
      <c r="I1141">
        <v>55000</v>
      </c>
      <c r="J1141">
        <f>0.00001*Table13[[#This Row],[budget]]</f>
        <v>350.00000000000006</v>
      </c>
      <c r="K1141" s="1">
        <f>0</f>
        <v>0</v>
      </c>
    </row>
    <row r="1142" spans="1:11" x14ac:dyDescent="0.3">
      <c r="A1142">
        <v>81593527</v>
      </c>
      <c r="B1142" t="s">
        <v>6032</v>
      </c>
      <c r="C1142">
        <v>48806</v>
      </c>
      <c r="D1142">
        <v>263</v>
      </c>
      <c r="E1142" t="s">
        <v>37</v>
      </c>
      <c r="F1142">
        <v>40000000</v>
      </c>
      <c r="G1142">
        <v>7.3</v>
      </c>
      <c r="H1142">
        <f>Table13[[#This Row],[budget]]-Table13[[#This Row],[gross]]</f>
        <v>-41593527</v>
      </c>
      <c r="I1142">
        <v>11000</v>
      </c>
      <c r="J1142">
        <f>0.00001*Table13[[#This Row],[budget]]</f>
        <v>400.00000000000006</v>
      </c>
      <c r="K1142" s="1">
        <f>0</f>
        <v>0</v>
      </c>
    </row>
    <row r="1143" spans="1:11" x14ac:dyDescent="0.3">
      <c r="A1143">
        <v>75274748</v>
      </c>
      <c r="B1143" t="s">
        <v>6036</v>
      </c>
      <c r="C1143">
        <v>130661</v>
      </c>
      <c r="D1143">
        <v>304</v>
      </c>
      <c r="E1143" t="s">
        <v>37</v>
      </c>
      <c r="F1143">
        <v>35000000</v>
      </c>
      <c r="G1143">
        <v>7.2</v>
      </c>
      <c r="H1143">
        <f>Table13[[#This Row],[budget]]-Table13[[#This Row],[gross]]</f>
        <v>-40274748</v>
      </c>
      <c r="I1143">
        <v>54000</v>
      </c>
      <c r="J1143">
        <f>0.00001*Table13[[#This Row],[budget]]</f>
        <v>350.00000000000006</v>
      </c>
      <c r="K1143" s="1">
        <f>0</f>
        <v>0</v>
      </c>
    </row>
    <row r="1144" spans="1:11" x14ac:dyDescent="0.3">
      <c r="A1144">
        <v>90835030</v>
      </c>
      <c r="B1144" t="s">
        <v>6040</v>
      </c>
      <c r="C1144">
        <v>28621</v>
      </c>
      <c r="D1144">
        <v>58</v>
      </c>
      <c r="E1144" t="s">
        <v>37</v>
      </c>
      <c r="F1144">
        <v>40000000</v>
      </c>
      <c r="G1144">
        <v>5.9</v>
      </c>
      <c r="H1144">
        <f>Table13[[#This Row],[budget]]-Table13[[#This Row],[gross]]</f>
        <v>-50835030</v>
      </c>
      <c r="I1144">
        <v>0</v>
      </c>
      <c r="J1144">
        <f>0.00001*Table13[[#This Row],[budget]]</f>
        <v>400.00000000000006</v>
      </c>
      <c r="K1144" s="1">
        <f>0</f>
        <v>0</v>
      </c>
    </row>
    <row r="1145" spans="1:11" x14ac:dyDescent="0.3">
      <c r="A1145">
        <v>72455275</v>
      </c>
      <c r="B1145" t="s">
        <v>6045</v>
      </c>
      <c r="C1145">
        <v>113068</v>
      </c>
      <c r="D1145">
        <v>382</v>
      </c>
      <c r="E1145" t="s">
        <v>37</v>
      </c>
      <c r="F1145">
        <v>40000000</v>
      </c>
      <c r="G1145">
        <v>7.8</v>
      </c>
      <c r="H1145">
        <f>Table13[[#This Row],[budget]]-Table13[[#This Row],[gross]]</f>
        <v>-32455275</v>
      </c>
      <c r="I1145">
        <v>0</v>
      </c>
      <c r="J1145">
        <f>0.00001*Table13[[#This Row],[budget]]</f>
        <v>400.00000000000006</v>
      </c>
      <c r="K1145" s="1">
        <f>0</f>
        <v>0</v>
      </c>
    </row>
    <row r="1146" spans="1:11" x14ac:dyDescent="0.3">
      <c r="A1146">
        <v>75305995</v>
      </c>
      <c r="B1146" t="s">
        <v>6050</v>
      </c>
      <c r="C1146">
        <v>110394</v>
      </c>
      <c r="D1146">
        <v>433</v>
      </c>
      <c r="E1146" t="s">
        <v>37</v>
      </c>
      <c r="F1146">
        <v>40000000</v>
      </c>
      <c r="G1146">
        <v>7.7</v>
      </c>
      <c r="H1146">
        <f>Table13[[#This Row],[budget]]-Table13[[#This Row],[gross]]</f>
        <v>-35305995</v>
      </c>
      <c r="I1146">
        <v>0</v>
      </c>
      <c r="J1146">
        <f>0.00001*Table13[[#This Row],[budget]]</f>
        <v>400.00000000000006</v>
      </c>
      <c r="K1146" s="1">
        <f>0</f>
        <v>0</v>
      </c>
    </row>
    <row r="1147" spans="1:11" x14ac:dyDescent="0.3">
      <c r="A1147">
        <v>74098862</v>
      </c>
      <c r="B1147" t="s">
        <v>6054</v>
      </c>
      <c r="C1147">
        <v>656640</v>
      </c>
      <c r="D1147">
        <v>1732</v>
      </c>
      <c r="E1147" t="s">
        <v>37</v>
      </c>
      <c r="F1147">
        <v>40000000</v>
      </c>
      <c r="G1147">
        <v>8.1</v>
      </c>
      <c r="H1147">
        <f>Table13[[#This Row],[budget]]-Table13[[#This Row],[gross]]</f>
        <v>-34098862</v>
      </c>
      <c r="I1147">
        <v>13000</v>
      </c>
      <c r="J1147">
        <f>0.00001*Table13[[#This Row],[budget]]</f>
        <v>400.00000000000006</v>
      </c>
      <c r="K1147" s="1">
        <f>0</f>
        <v>0</v>
      </c>
    </row>
    <row r="1148" spans="1:11" x14ac:dyDescent="0.3">
      <c r="A1148">
        <v>72266306</v>
      </c>
      <c r="B1148" t="s">
        <v>6058</v>
      </c>
      <c r="C1148">
        <v>127528</v>
      </c>
      <c r="D1148">
        <v>422</v>
      </c>
      <c r="E1148" t="s">
        <v>37</v>
      </c>
      <c r="F1148">
        <v>40000000</v>
      </c>
      <c r="G1148">
        <v>6.6</v>
      </c>
      <c r="H1148">
        <f>Table13[[#This Row],[budget]]-Table13[[#This Row],[gross]]</f>
        <v>-32266306</v>
      </c>
      <c r="I1148">
        <v>0</v>
      </c>
      <c r="J1148">
        <f>0.00001*Table13[[#This Row],[budget]]</f>
        <v>400.00000000000006</v>
      </c>
      <c r="K1148" s="1">
        <f>0</f>
        <v>0</v>
      </c>
    </row>
    <row r="1149" spans="1:11" x14ac:dyDescent="0.3">
      <c r="A1149">
        <v>71347010</v>
      </c>
      <c r="B1149" t="s">
        <v>6061</v>
      </c>
      <c r="C1149">
        <v>166194</v>
      </c>
      <c r="D1149">
        <v>215</v>
      </c>
      <c r="E1149" t="s">
        <v>37</v>
      </c>
      <c r="F1149">
        <v>40000000</v>
      </c>
      <c r="G1149">
        <v>7.1</v>
      </c>
      <c r="H1149">
        <f>Table13[[#This Row],[budget]]-Table13[[#This Row],[gross]]</f>
        <v>-31347010</v>
      </c>
      <c r="I1149">
        <v>0</v>
      </c>
      <c r="J1149">
        <f>0.00001*Table13[[#This Row],[budget]]</f>
        <v>400.00000000000006</v>
      </c>
      <c r="K1149" s="1">
        <f>0</f>
        <v>0</v>
      </c>
    </row>
    <row r="1150" spans="1:11" x14ac:dyDescent="0.3">
      <c r="A1150">
        <v>70836296</v>
      </c>
      <c r="B1150" t="s">
        <v>6065</v>
      </c>
      <c r="C1150">
        <v>109445</v>
      </c>
      <c r="D1150">
        <v>426</v>
      </c>
      <c r="E1150" t="s">
        <v>37</v>
      </c>
      <c r="F1150">
        <v>40000000</v>
      </c>
      <c r="G1150">
        <v>5.9</v>
      </c>
      <c r="H1150">
        <f>Table13[[#This Row],[budget]]-Table13[[#This Row],[gross]]</f>
        <v>-30836296</v>
      </c>
      <c r="I1150">
        <v>0</v>
      </c>
      <c r="J1150">
        <f>0.00001*Table13[[#This Row],[budget]]</f>
        <v>400.00000000000006</v>
      </c>
      <c r="K1150" s="1">
        <f>0</f>
        <v>0</v>
      </c>
    </row>
    <row r="1151" spans="1:11" x14ac:dyDescent="0.3">
      <c r="A1151">
        <v>70405498</v>
      </c>
      <c r="B1151" t="s">
        <v>6071</v>
      </c>
      <c r="C1151">
        <v>113472</v>
      </c>
      <c r="D1151">
        <v>442</v>
      </c>
      <c r="E1151" t="s">
        <v>37</v>
      </c>
      <c r="F1151">
        <v>40000000</v>
      </c>
      <c r="G1151">
        <v>8</v>
      </c>
      <c r="H1151">
        <f>Table13[[#This Row],[budget]]-Table13[[#This Row],[gross]]</f>
        <v>-30405498</v>
      </c>
      <c r="I1151">
        <v>0</v>
      </c>
      <c r="J1151">
        <f>0.00001*Table13[[#This Row],[budget]]</f>
        <v>400.00000000000006</v>
      </c>
      <c r="K1151" s="1">
        <f>0</f>
        <v>0</v>
      </c>
    </row>
    <row r="1152" spans="1:11" x14ac:dyDescent="0.3">
      <c r="A1152">
        <v>70163652</v>
      </c>
      <c r="B1152" t="s">
        <v>6076</v>
      </c>
      <c r="C1152">
        <v>31968</v>
      </c>
      <c r="D1152">
        <v>82</v>
      </c>
      <c r="E1152" t="s">
        <v>37</v>
      </c>
      <c r="F1152">
        <v>40000000</v>
      </c>
      <c r="G1152">
        <v>4.5999999999999996</v>
      </c>
      <c r="H1152">
        <f>Table13[[#This Row],[budget]]-Table13[[#This Row],[gross]]</f>
        <v>-30163652</v>
      </c>
      <c r="I1152">
        <v>663</v>
      </c>
      <c r="J1152">
        <f>0.00001*Table13[[#This Row],[budget]]</f>
        <v>400.00000000000006</v>
      </c>
      <c r="K1152" s="1">
        <f>0</f>
        <v>0</v>
      </c>
    </row>
    <row r="1153" spans="1:11" x14ac:dyDescent="0.3">
      <c r="A1153">
        <v>66808615</v>
      </c>
      <c r="B1153" t="s">
        <v>6081</v>
      </c>
      <c r="C1153">
        <v>87351</v>
      </c>
      <c r="D1153">
        <v>344</v>
      </c>
      <c r="E1153" t="s">
        <v>37</v>
      </c>
      <c r="F1153">
        <v>34000000</v>
      </c>
      <c r="G1153">
        <v>6.1</v>
      </c>
      <c r="H1153">
        <f>Table13[[#This Row],[budget]]-Table13[[#This Row],[gross]]</f>
        <v>-32808615</v>
      </c>
      <c r="I1153">
        <v>2000</v>
      </c>
      <c r="J1153">
        <f>0.00001*Table13[[#This Row],[budget]]</f>
        <v>340</v>
      </c>
      <c r="K1153" s="1">
        <f>0</f>
        <v>0</v>
      </c>
    </row>
    <row r="1154" spans="1:11" x14ac:dyDescent="0.3">
      <c r="A1154">
        <v>115603980</v>
      </c>
      <c r="B1154" t="s">
        <v>3537</v>
      </c>
      <c r="C1154">
        <v>103589</v>
      </c>
      <c r="D1154">
        <v>351</v>
      </c>
      <c r="E1154" t="s">
        <v>37</v>
      </c>
      <c r="F1154">
        <v>65000000</v>
      </c>
      <c r="G1154">
        <v>7.2</v>
      </c>
      <c r="H1154">
        <f>Table13[[#This Row],[budget]]-Table13[[#This Row],[gross]]</f>
        <v>-50603980</v>
      </c>
      <c r="I1154">
        <v>35000</v>
      </c>
      <c r="J1154">
        <f>0.00001*Table13[[#This Row],[budget]]</f>
        <v>650</v>
      </c>
      <c r="K1154" s="1">
        <f>0</f>
        <v>0</v>
      </c>
    </row>
    <row r="1155" spans="1:11" x14ac:dyDescent="0.3">
      <c r="A1155">
        <v>64149837</v>
      </c>
      <c r="B1155" t="s">
        <v>6086</v>
      </c>
      <c r="C1155">
        <v>146899</v>
      </c>
      <c r="D1155">
        <v>185</v>
      </c>
      <c r="E1155" t="s">
        <v>37</v>
      </c>
      <c r="F1155">
        <v>20000000</v>
      </c>
      <c r="G1155">
        <v>6.4</v>
      </c>
      <c r="H1155">
        <f>Table13[[#This Row],[budget]]-Table13[[#This Row],[gross]]</f>
        <v>-44149837</v>
      </c>
      <c r="I1155">
        <v>0</v>
      </c>
      <c r="J1155">
        <f>0.00001*Table13[[#This Row],[budget]]</f>
        <v>200.00000000000003</v>
      </c>
      <c r="K1155" s="1">
        <f>0</f>
        <v>0</v>
      </c>
    </row>
    <row r="1156" spans="1:11" x14ac:dyDescent="0.3">
      <c r="A1156">
        <v>83906114</v>
      </c>
      <c r="B1156" t="s">
        <v>6091</v>
      </c>
      <c r="C1156">
        <v>104481</v>
      </c>
      <c r="D1156">
        <v>189</v>
      </c>
      <c r="E1156" t="s">
        <v>37</v>
      </c>
      <c r="F1156">
        <v>40000000</v>
      </c>
      <c r="G1156">
        <v>6</v>
      </c>
      <c r="H1156">
        <f>Table13[[#This Row],[budget]]-Table13[[#This Row],[gross]]</f>
        <v>-43906114</v>
      </c>
      <c r="I1156">
        <v>16000</v>
      </c>
      <c r="J1156">
        <f>0.00001*Table13[[#This Row],[budget]]</f>
        <v>400.00000000000006</v>
      </c>
      <c r="K1156" s="1">
        <f>0</f>
        <v>0</v>
      </c>
    </row>
    <row r="1157" spans="1:11" x14ac:dyDescent="0.3">
      <c r="A1157">
        <v>66466372</v>
      </c>
      <c r="B1157" t="s">
        <v>6098</v>
      </c>
      <c r="C1157">
        <v>75345</v>
      </c>
      <c r="D1157">
        <v>290</v>
      </c>
      <c r="E1157" t="s">
        <v>37</v>
      </c>
      <c r="F1157">
        <v>40000000</v>
      </c>
      <c r="G1157">
        <v>5.2</v>
      </c>
      <c r="H1157">
        <f>Table13[[#This Row],[budget]]-Table13[[#This Row],[gross]]</f>
        <v>-26466372</v>
      </c>
      <c r="I1157">
        <v>0</v>
      </c>
      <c r="J1157">
        <f>0.00001*Table13[[#This Row],[budget]]</f>
        <v>400.00000000000006</v>
      </c>
      <c r="K1157" s="1">
        <f>0</f>
        <v>0</v>
      </c>
    </row>
    <row r="1158" spans="1:11" x14ac:dyDescent="0.3">
      <c r="A1158">
        <v>72306065</v>
      </c>
      <c r="B1158" t="s">
        <v>6102</v>
      </c>
      <c r="C1158">
        <v>178118</v>
      </c>
      <c r="D1158">
        <v>355</v>
      </c>
      <c r="E1158" t="s">
        <v>37</v>
      </c>
      <c r="F1158">
        <v>40000000</v>
      </c>
      <c r="G1158">
        <v>7.6</v>
      </c>
      <c r="H1158">
        <f>Table13[[#This Row],[budget]]-Table13[[#This Row],[gross]]</f>
        <v>-32306065</v>
      </c>
      <c r="I1158">
        <v>55000</v>
      </c>
      <c r="J1158">
        <f>0.00001*Table13[[#This Row],[budget]]</f>
        <v>400.00000000000006</v>
      </c>
      <c r="K1158" s="1">
        <f>0</f>
        <v>0</v>
      </c>
    </row>
    <row r="1159" spans="1:11" x14ac:dyDescent="0.3">
      <c r="A1159">
        <v>59068786</v>
      </c>
      <c r="B1159" t="s">
        <v>6106</v>
      </c>
      <c r="C1159">
        <v>86902</v>
      </c>
      <c r="D1159">
        <v>411</v>
      </c>
      <c r="E1159" t="s">
        <v>37</v>
      </c>
      <c r="F1159">
        <v>40000000</v>
      </c>
      <c r="G1159">
        <v>6.4</v>
      </c>
      <c r="H1159">
        <f>Table13[[#This Row],[budget]]-Table13[[#This Row],[gross]]</f>
        <v>-19068786</v>
      </c>
      <c r="I1159">
        <v>0</v>
      </c>
      <c r="J1159">
        <f>0.00001*Table13[[#This Row],[budget]]</f>
        <v>400.00000000000006</v>
      </c>
      <c r="K1159" s="1">
        <f>0</f>
        <v>0</v>
      </c>
    </row>
    <row r="1160" spans="1:11" x14ac:dyDescent="0.3">
      <c r="A1160">
        <v>57887882</v>
      </c>
      <c r="B1160" t="s">
        <v>6113</v>
      </c>
      <c r="C1160">
        <v>35508</v>
      </c>
      <c r="D1160">
        <v>211</v>
      </c>
      <c r="E1160" t="s">
        <v>37</v>
      </c>
      <c r="F1160">
        <v>50000000</v>
      </c>
      <c r="G1160">
        <v>6.1</v>
      </c>
      <c r="H1160">
        <f>Table13[[#This Row],[budget]]-Table13[[#This Row],[gross]]</f>
        <v>-7887882</v>
      </c>
      <c r="I1160">
        <v>0</v>
      </c>
      <c r="J1160">
        <f>0.00001*Table13[[#This Row],[budget]]</f>
        <v>500.00000000000006</v>
      </c>
      <c r="K1160" s="1">
        <f>0</f>
        <v>0</v>
      </c>
    </row>
    <row r="1161" spans="1:11" x14ac:dyDescent="0.3">
      <c r="A1161">
        <v>53955614</v>
      </c>
      <c r="B1161" t="s">
        <v>6116</v>
      </c>
      <c r="C1161">
        <v>77415</v>
      </c>
      <c r="D1161">
        <v>139</v>
      </c>
      <c r="E1161" t="s">
        <v>37</v>
      </c>
      <c r="F1161">
        <v>40000000</v>
      </c>
      <c r="G1161">
        <v>6.1</v>
      </c>
      <c r="H1161">
        <f>Table13[[#This Row],[budget]]-Table13[[#This Row],[gross]]</f>
        <v>-13955614</v>
      </c>
      <c r="I1161">
        <v>0</v>
      </c>
      <c r="J1161">
        <f>0.00001*Table13[[#This Row],[budget]]</f>
        <v>400.00000000000006</v>
      </c>
      <c r="K1161" s="1">
        <f>0</f>
        <v>0</v>
      </c>
    </row>
    <row r="1162" spans="1:11" x14ac:dyDescent="0.3">
      <c r="A1162">
        <v>54967359</v>
      </c>
      <c r="B1162" t="s">
        <v>6121</v>
      </c>
      <c r="C1162">
        <v>52805</v>
      </c>
      <c r="D1162">
        <v>209</v>
      </c>
      <c r="E1162" t="s">
        <v>37</v>
      </c>
      <c r="F1162">
        <v>40000000</v>
      </c>
      <c r="G1162">
        <v>5.2</v>
      </c>
      <c r="H1162">
        <f>Table13[[#This Row],[budget]]-Table13[[#This Row],[gross]]</f>
        <v>-14967359</v>
      </c>
      <c r="I1162">
        <v>0</v>
      </c>
      <c r="J1162">
        <f>0.00001*Table13[[#This Row],[budget]]</f>
        <v>400.00000000000006</v>
      </c>
      <c r="K1162" s="1">
        <f>0</f>
        <v>0</v>
      </c>
    </row>
    <row r="1163" spans="1:11" x14ac:dyDescent="0.3">
      <c r="A1163">
        <v>54228104</v>
      </c>
      <c r="B1163" t="s">
        <v>6125</v>
      </c>
      <c r="C1163">
        <v>104991</v>
      </c>
      <c r="D1163">
        <v>544</v>
      </c>
      <c r="E1163" t="s">
        <v>37</v>
      </c>
      <c r="F1163">
        <v>35000000</v>
      </c>
      <c r="G1163">
        <v>7.7</v>
      </c>
      <c r="H1163">
        <f>Table13[[#This Row],[budget]]-Table13[[#This Row],[gross]]</f>
        <v>-19228104</v>
      </c>
      <c r="I1163">
        <v>0</v>
      </c>
      <c r="J1163">
        <f>0.00001*Table13[[#This Row],[budget]]</f>
        <v>350.00000000000006</v>
      </c>
      <c r="K1163" s="1">
        <f>0</f>
        <v>0</v>
      </c>
    </row>
    <row r="1164" spans="1:11" x14ac:dyDescent="0.3">
      <c r="A1164">
        <v>57981889</v>
      </c>
      <c r="B1164" t="s">
        <v>6129</v>
      </c>
      <c r="C1164">
        <v>173848</v>
      </c>
      <c r="D1164">
        <v>203</v>
      </c>
      <c r="E1164" t="s">
        <v>37</v>
      </c>
      <c r="F1164">
        <v>40000000</v>
      </c>
      <c r="G1164">
        <v>7.3</v>
      </c>
      <c r="H1164">
        <f>Table13[[#This Row],[budget]]-Table13[[#This Row],[gross]]</f>
        <v>-17981889</v>
      </c>
      <c r="I1164">
        <v>25000</v>
      </c>
      <c r="J1164">
        <f>0.00001*Table13[[#This Row],[budget]]</f>
        <v>400.00000000000006</v>
      </c>
      <c r="K1164" s="1">
        <f>0</f>
        <v>0</v>
      </c>
    </row>
    <row r="1165" spans="1:11" x14ac:dyDescent="0.3">
      <c r="A1165">
        <v>61094903</v>
      </c>
      <c r="B1165" t="s">
        <v>6132</v>
      </c>
      <c r="C1165">
        <v>210542</v>
      </c>
      <c r="D1165">
        <v>332</v>
      </c>
      <c r="E1165" t="s">
        <v>37</v>
      </c>
      <c r="F1165">
        <v>30000000</v>
      </c>
      <c r="G1165">
        <v>6.9</v>
      </c>
      <c r="H1165">
        <f>Table13[[#This Row],[budget]]-Table13[[#This Row],[gross]]</f>
        <v>-31094903</v>
      </c>
      <c r="I1165">
        <v>29000</v>
      </c>
      <c r="J1165">
        <f>0.00001*Table13[[#This Row],[budget]]</f>
        <v>300</v>
      </c>
      <c r="K1165" s="1">
        <f>0</f>
        <v>0</v>
      </c>
    </row>
    <row r="1166" spans="1:11" x14ac:dyDescent="0.3">
      <c r="A1166">
        <v>53082743</v>
      </c>
      <c r="B1166" t="s">
        <v>6136</v>
      </c>
      <c r="C1166">
        <v>844052</v>
      </c>
      <c r="D1166">
        <v>1100</v>
      </c>
      <c r="E1166" t="s">
        <v>37</v>
      </c>
      <c r="F1166">
        <v>40000000</v>
      </c>
      <c r="G1166">
        <v>8.5</v>
      </c>
      <c r="H1166">
        <f>Table13[[#This Row],[budget]]-Table13[[#This Row],[gross]]</f>
        <v>-13082743</v>
      </c>
      <c r="I1166">
        <v>49000</v>
      </c>
      <c r="J1166">
        <f>0.00001*Table13[[#This Row],[budget]]</f>
        <v>400.00000000000006</v>
      </c>
      <c r="K1166" s="1">
        <f>0</f>
        <v>0</v>
      </c>
    </row>
    <row r="1167" spans="1:11" x14ac:dyDescent="0.3">
      <c r="A1167">
        <v>54414716</v>
      </c>
      <c r="B1167" t="s">
        <v>6139</v>
      </c>
      <c r="C1167">
        <v>114294</v>
      </c>
      <c r="D1167">
        <v>187</v>
      </c>
      <c r="E1167" t="s">
        <v>37</v>
      </c>
      <c r="F1167">
        <v>42000000</v>
      </c>
      <c r="G1167">
        <v>6.3</v>
      </c>
      <c r="H1167">
        <f>Table13[[#This Row],[budget]]-Table13[[#This Row],[gross]]</f>
        <v>-12414716</v>
      </c>
      <c r="I1167">
        <v>12000</v>
      </c>
      <c r="J1167">
        <f>0.00001*Table13[[#This Row],[budget]]</f>
        <v>420.00000000000006</v>
      </c>
      <c r="K1167" s="1">
        <f>0</f>
        <v>0</v>
      </c>
    </row>
    <row r="1168" spans="1:11" x14ac:dyDescent="0.3">
      <c r="A1168">
        <v>57011847</v>
      </c>
      <c r="B1168" t="s">
        <v>6145</v>
      </c>
      <c r="C1168">
        <v>20615</v>
      </c>
      <c r="D1168">
        <v>44</v>
      </c>
      <c r="E1168" t="s">
        <v>37</v>
      </c>
      <c r="F1168">
        <v>40000000</v>
      </c>
      <c r="G1168">
        <v>5.9</v>
      </c>
      <c r="H1168">
        <f>Table13[[#This Row],[budget]]-Table13[[#This Row],[gross]]</f>
        <v>-17011847</v>
      </c>
      <c r="I1168">
        <v>0</v>
      </c>
      <c r="J1168">
        <f>0.00001*Table13[[#This Row],[budget]]</f>
        <v>400.00000000000006</v>
      </c>
      <c r="K1168" s="1">
        <f>0</f>
        <v>0</v>
      </c>
    </row>
    <row r="1169" spans="1:11" hidden="1" x14ac:dyDescent="0.3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">
      <c r="A1170">
        <v>51185897</v>
      </c>
      <c r="B1170" t="s">
        <v>6156</v>
      </c>
      <c r="C1170">
        <v>69457</v>
      </c>
      <c r="D1170">
        <v>271</v>
      </c>
      <c r="E1170" t="s">
        <v>37</v>
      </c>
      <c r="F1170">
        <v>30000000</v>
      </c>
      <c r="G1170">
        <v>6.7</v>
      </c>
      <c r="H1170">
        <f>Table13[[#This Row],[budget]]-Table13[[#This Row],[gross]]</f>
        <v>-21185897</v>
      </c>
      <c r="I1170">
        <v>0</v>
      </c>
      <c r="J1170">
        <f>0.00001*Table13[[#This Row],[budget]]</f>
        <v>300</v>
      </c>
      <c r="K1170" s="1">
        <f>0</f>
        <v>0</v>
      </c>
    </row>
    <row r="1171" spans="1:11" x14ac:dyDescent="0.3">
      <c r="A1171">
        <v>52000688</v>
      </c>
      <c r="B1171" t="s">
        <v>6161</v>
      </c>
      <c r="C1171">
        <v>171418</v>
      </c>
      <c r="D1171">
        <v>619</v>
      </c>
      <c r="E1171" t="s">
        <v>37</v>
      </c>
      <c r="F1171">
        <v>40000000</v>
      </c>
      <c r="G1171">
        <v>6.4</v>
      </c>
      <c r="H1171">
        <f>Table13[[#This Row],[budget]]-Table13[[#This Row],[gross]]</f>
        <v>-12000688</v>
      </c>
      <c r="I1171">
        <v>17000</v>
      </c>
      <c r="J1171">
        <f>0.00001*Table13[[#This Row],[budget]]</f>
        <v>400.00000000000006</v>
      </c>
      <c r="K1171" s="1">
        <f>0</f>
        <v>0</v>
      </c>
    </row>
    <row r="1172" spans="1:11" x14ac:dyDescent="0.3">
      <c r="A1172">
        <v>49851591</v>
      </c>
      <c r="B1172" t="s">
        <v>6165</v>
      </c>
      <c r="C1172">
        <v>7900</v>
      </c>
      <c r="D1172">
        <v>34</v>
      </c>
      <c r="E1172" t="s">
        <v>37</v>
      </c>
      <c r="F1172">
        <v>40000000</v>
      </c>
      <c r="G1172">
        <v>5.9</v>
      </c>
      <c r="H1172">
        <f>Table13[[#This Row],[budget]]-Table13[[#This Row],[gross]]</f>
        <v>-9851591</v>
      </c>
      <c r="I1172">
        <v>263</v>
      </c>
      <c r="J1172">
        <f>0.00001*Table13[[#This Row],[budget]]</f>
        <v>400.00000000000006</v>
      </c>
      <c r="K1172" s="1">
        <f>0</f>
        <v>0</v>
      </c>
    </row>
    <row r="1173" spans="1:11" x14ac:dyDescent="0.3">
      <c r="A1173">
        <v>47781388</v>
      </c>
      <c r="B1173" t="s">
        <v>6169</v>
      </c>
      <c r="C1173">
        <v>147504</v>
      </c>
      <c r="D1173">
        <v>531</v>
      </c>
      <c r="E1173" t="s">
        <v>37</v>
      </c>
      <c r="F1173">
        <v>40000000</v>
      </c>
      <c r="G1173">
        <v>6.6</v>
      </c>
      <c r="H1173">
        <f>Table13[[#This Row],[budget]]-Table13[[#This Row],[gross]]</f>
        <v>-7781388</v>
      </c>
      <c r="I1173">
        <v>0</v>
      </c>
      <c r="J1173">
        <f>0.00001*Table13[[#This Row],[budget]]</f>
        <v>400.00000000000006</v>
      </c>
      <c r="K1173" s="1">
        <f>0</f>
        <v>0</v>
      </c>
    </row>
    <row r="1174" spans="1:11" x14ac:dyDescent="0.3">
      <c r="A1174">
        <v>52320979</v>
      </c>
      <c r="B1174" t="s">
        <v>6173</v>
      </c>
      <c r="C1174">
        <v>114321</v>
      </c>
      <c r="D1174">
        <v>548</v>
      </c>
      <c r="E1174" t="s">
        <v>37</v>
      </c>
      <c r="F1174">
        <v>40000000</v>
      </c>
      <c r="G1174">
        <v>6.8</v>
      </c>
      <c r="H1174">
        <f>Table13[[#This Row],[budget]]-Table13[[#This Row],[gross]]</f>
        <v>-12320979</v>
      </c>
      <c r="I1174">
        <v>0</v>
      </c>
      <c r="J1174">
        <f>0.00001*Table13[[#This Row],[budget]]</f>
        <v>400.00000000000006</v>
      </c>
      <c r="K1174" s="1">
        <f>0</f>
        <v>0</v>
      </c>
    </row>
    <row r="1175" spans="1:11" x14ac:dyDescent="0.3">
      <c r="A1175">
        <v>47806295</v>
      </c>
      <c r="B1175" t="s">
        <v>6179</v>
      </c>
      <c r="C1175">
        <v>87447</v>
      </c>
      <c r="D1175">
        <v>371</v>
      </c>
      <c r="E1175" t="s">
        <v>37</v>
      </c>
      <c r="F1175">
        <v>43000000</v>
      </c>
      <c r="G1175">
        <v>6.5</v>
      </c>
      <c r="H1175">
        <f>Table13[[#This Row],[budget]]-Table13[[#This Row],[gross]]</f>
        <v>-4806295</v>
      </c>
      <c r="I1175">
        <v>0</v>
      </c>
      <c r="J1175">
        <f>0.00001*Table13[[#This Row],[budget]]</f>
        <v>430.00000000000006</v>
      </c>
      <c r="K1175" s="1">
        <f>0</f>
        <v>0</v>
      </c>
    </row>
    <row r="1176" spans="1:11" x14ac:dyDescent="0.3">
      <c r="A1176">
        <v>51853450</v>
      </c>
      <c r="B1176" t="s">
        <v>6184</v>
      </c>
      <c r="C1176">
        <v>37398</v>
      </c>
      <c r="D1176">
        <v>110</v>
      </c>
      <c r="E1176" t="s">
        <v>37</v>
      </c>
      <c r="F1176">
        <v>25000000</v>
      </c>
      <c r="G1176">
        <v>6.6</v>
      </c>
      <c r="H1176">
        <f>Table13[[#This Row],[budget]]-Table13[[#This Row],[gross]]</f>
        <v>-26853450</v>
      </c>
      <c r="I1176">
        <v>11000</v>
      </c>
      <c r="J1176">
        <f>0.00001*Table13[[#This Row],[budget]]</f>
        <v>250.00000000000003</v>
      </c>
      <c r="K1176" s="1">
        <f>0</f>
        <v>0</v>
      </c>
    </row>
    <row r="1177" spans="1:11" x14ac:dyDescent="0.3">
      <c r="A1177">
        <v>46012734</v>
      </c>
      <c r="B1177" t="s">
        <v>6190</v>
      </c>
      <c r="C1177">
        <v>54421</v>
      </c>
      <c r="D1177">
        <v>101</v>
      </c>
      <c r="E1177" t="s">
        <v>37</v>
      </c>
      <c r="F1177">
        <v>40000000</v>
      </c>
      <c r="G1177">
        <v>5.8</v>
      </c>
      <c r="H1177">
        <f>Table13[[#This Row],[budget]]-Table13[[#This Row],[gross]]</f>
        <v>-6012734</v>
      </c>
      <c r="I1177">
        <v>3000</v>
      </c>
      <c r="J1177">
        <f>0.00001*Table13[[#This Row],[budget]]</f>
        <v>400.00000000000006</v>
      </c>
      <c r="K1177" s="1">
        <f>0</f>
        <v>0</v>
      </c>
    </row>
    <row r="1178" spans="1:11" x14ac:dyDescent="0.3">
      <c r="A1178">
        <v>47034272</v>
      </c>
      <c r="B1178" t="s">
        <v>6196</v>
      </c>
      <c r="C1178">
        <v>25465</v>
      </c>
      <c r="D1178">
        <v>190</v>
      </c>
      <c r="E1178" t="s">
        <v>37</v>
      </c>
      <c r="F1178">
        <v>40000000</v>
      </c>
      <c r="G1178">
        <v>6.9</v>
      </c>
      <c r="H1178">
        <f>Table13[[#This Row],[budget]]-Table13[[#This Row],[gross]]</f>
        <v>-7034272</v>
      </c>
      <c r="I1178">
        <v>16000</v>
      </c>
      <c r="J1178">
        <f>0.00001*Table13[[#This Row],[budget]]</f>
        <v>400.00000000000006</v>
      </c>
      <c r="K1178" s="1">
        <f>0</f>
        <v>0</v>
      </c>
    </row>
    <row r="1179" spans="1:11" x14ac:dyDescent="0.3">
      <c r="A1179">
        <v>45856732</v>
      </c>
      <c r="B1179" t="s">
        <v>6200</v>
      </c>
      <c r="C1179">
        <v>46221</v>
      </c>
      <c r="D1179">
        <v>141</v>
      </c>
      <c r="E1179" t="s">
        <v>37</v>
      </c>
      <c r="F1179">
        <v>40000000</v>
      </c>
      <c r="G1179">
        <v>7.1</v>
      </c>
      <c r="H1179">
        <f>Table13[[#This Row],[budget]]-Table13[[#This Row],[gross]]</f>
        <v>-5856732</v>
      </c>
      <c r="I1179">
        <v>0</v>
      </c>
      <c r="J1179">
        <f>0.00001*Table13[[#This Row],[budget]]</f>
        <v>400.00000000000006</v>
      </c>
      <c r="K1179" s="1">
        <f>0</f>
        <v>0</v>
      </c>
    </row>
    <row r="1180" spans="1:11" x14ac:dyDescent="0.3">
      <c r="A1180">
        <v>59588068</v>
      </c>
      <c r="B1180" t="s">
        <v>6203</v>
      </c>
      <c r="C1180">
        <v>89557</v>
      </c>
      <c r="D1180">
        <v>376</v>
      </c>
      <c r="E1180" t="s">
        <v>37</v>
      </c>
      <c r="F1180">
        <v>40000000</v>
      </c>
      <c r="G1180">
        <v>5.8</v>
      </c>
      <c r="H1180">
        <f>Table13[[#This Row],[budget]]-Table13[[#This Row],[gross]]</f>
        <v>-19588068</v>
      </c>
      <c r="I1180">
        <v>0</v>
      </c>
      <c r="J1180">
        <f>0.00001*Table13[[#This Row],[budget]]</f>
        <v>400.00000000000006</v>
      </c>
      <c r="K1180" s="1">
        <f>0</f>
        <v>0</v>
      </c>
    </row>
    <row r="1181" spans="1:11" x14ac:dyDescent="0.3">
      <c r="A1181">
        <v>44175394</v>
      </c>
      <c r="B1181" t="s">
        <v>6207</v>
      </c>
      <c r="C1181">
        <v>56509</v>
      </c>
      <c r="D1181">
        <v>227</v>
      </c>
      <c r="E1181" t="s">
        <v>37</v>
      </c>
      <c r="F1181">
        <v>36000000</v>
      </c>
      <c r="G1181">
        <v>7.2</v>
      </c>
      <c r="H1181">
        <f>Table13[[#This Row],[budget]]-Table13[[#This Row],[gross]]</f>
        <v>-8175394</v>
      </c>
      <c r="I1181">
        <v>0</v>
      </c>
      <c r="J1181">
        <f>0.00001*Table13[[#This Row],[budget]]</f>
        <v>360.00000000000006</v>
      </c>
      <c r="K1181" s="1">
        <f>0</f>
        <v>0</v>
      </c>
    </row>
    <row r="1182" spans="1:11" x14ac:dyDescent="0.3">
      <c r="A1182">
        <v>45500797</v>
      </c>
      <c r="B1182" t="s">
        <v>6212</v>
      </c>
      <c r="C1182">
        <v>17443</v>
      </c>
      <c r="D1182">
        <v>56</v>
      </c>
      <c r="E1182" t="s">
        <v>37</v>
      </c>
      <c r="F1182">
        <v>40000000</v>
      </c>
      <c r="G1182">
        <v>6</v>
      </c>
      <c r="H1182">
        <f>Table13[[#This Row],[budget]]-Table13[[#This Row],[gross]]</f>
        <v>-5500797</v>
      </c>
      <c r="I1182">
        <v>694</v>
      </c>
      <c r="J1182">
        <f>0.00001*Table13[[#This Row],[budget]]</f>
        <v>400.00000000000006</v>
      </c>
      <c r="K1182" s="1">
        <f>0</f>
        <v>0</v>
      </c>
    </row>
    <row r="1183" spans="1:11" x14ac:dyDescent="0.3">
      <c r="A1183">
        <v>41797066</v>
      </c>
      <c r="B1183" t="s">
        <v>6219</v>
      </c>
      <c r="C1183">
        <v>92789</v>
      </c>
      <c r="D1183">
        <v>998</v>
      </c>
      <c r="E1183" t="s">
        <v>37</v>
      </c>
      <c r="F1183">
        <v>40000000</v>
      </c>
      <c r="G1183">
        <v>4.7</v>
      </c>
      <c r="H1183">
        <f>Table13[[#This Row],[budget]]-Table13[[#This Row],[gross]]</f>
        <v>-1797066</v>
      </c>
      <c r="I1183">
        <v>0</v>
      </c>
      <c r="J1183">
        <f>0.00001*Table13[[#This Row],[budget]]</f>
        <v>400.00000000000006</v>
      </c>
      <c r="K1183" s="1">
        <f>0</f>
        <v>0</v>
      </c>
    </row>
    <row r="1184" spans="1:11" x14ac:dyDescent="0.3">
      <c r="A1184">
        <v>38087756</v>
      </c>
      <c r="B1184" t="s">
        <v>6225</v>
      </c>
      <c r="C1184">
        <v>49612</v>
      </c>
      <c r="D1184">
        <v>39</v>
      </c>
      <c r="E1184" t="s">
        <v>37</v>
      </c>
      <c r="F1184">
        <v>40000000</v>
      </c>
      <c r="G1184">
        <v>5.2</v>
      </c>
      <c r="H1184">
        <f>Table13[[#This Row],[budget]]-Table13[[#This Row],[gross]]</f>
        <v>1912244</v>
      </c>
      <c r="I1184">
        <v>0</v>
      </c>
      <c r="J1184">
        <f>0.00001*Table13[[#This Row],[budget]]</f>
        <v>400.00000000000006</v>
      </c>
      <c r="K1184" s="1">
        <f>0</f>
        <v>0</v>
      </c>
    </row>
    <row r="1185" spans="1:11" x14ac:dyDescent="0.3">
      <c r="A1185">
        <v>37752931</v>
      </c>
      <c r="B1185" t="s">
        <v>6229</v>
      </c>
      <c r="C1185">
        <v>20201</v>
      </c>
      <c r="D1185">
        <v>180</v>
      </c>
      <c r="E1185" t="s">
        <v>37</v>
      </c>
      <c r="F1185">
        <v>40000000</v>
      </c>
      <c r="G1185">
        <v>5.5</v>
      </c>
      <c r="H1185">
        <f>Table13[[#This Row],[budget]]-Table13[[#This Row],[gross]]</f>
        <v>2247069</v>
      </c>
      <c r="I1185">
        <v>0</v>
      </c>
      <c r="J1185">
        <f>0.00001*Table13[[#This Row],[budget]]</f>
        <v>400.00000000000006</v>
      </c>
      <c r="K1185" s="1">
        <f>0</f>
        <v>0</v>
      </c>
    </row>
    <row r="1186" spans="1:11" x14ac:dyDescent="0.3">
      <c r="A1186">
        <v>37371385</v>
      </c>
      <c r="B1186" t="s">
        <v>6236</v>
      </c>
      <c r="C1186">
        <v>192462</v>
      </c>
      <c r="D1186">
        <v>334</v>
      </c>
      <c r="E1186" t="s">
        <v>37</v>
      </c>
      <c r="F1186">
        <v>40000000</v>
      </c>
      <c r="G1186">
        <v>7</v>
      </c>
      <c r="H1186">
        <f>Table13[[#This Row],[budget]]-Table13[[#This Row],[gross]]</f>
        <v>2628615</v>
      </c>
      <c r="I1186">
        <v>42000</v>
      </c>
      <c r="J1186">
        <f>0.00001*Table13[[#This Row],[budget]]</f>
        <v>400.00000000000006</v>
      </c>
      <c r="K1186" s="1">
        <f>0</f>
        <v>0</v>
      </c>
    </row>
    <row r="1187" spans="1:11" x14ac:dyDescent="0.3">
      <c r="A1187">
        <v>37101011</v>
      </c>
      <c r="B1187" t="s">
        <v>6241</v>
      </c>
      <c r="C1187">
        <v>30394</v>
      </c>
      <c r="D1187">
        <v>103</v>
      </c>
      <c r="E1187" t="s">
        <v>37</v>
      </c>
      <c r="F1187">
        <v>40000000</v>
      </c>
      <c r="G1187">
        <v>5.8</v>
      </c>
      <c r="H1187">
        <f>Table13[[#This Row],[budget]]-Table13[[#This Row],[gross]]</f>
        <v>2898989</v>
      </c>
      <c r="I1187">
        <v>0</v>
      </c>
      <c r="J1187">
        <f>0.00001*Table13[[#This Row],[budget]]</f>
        <v>400.00000000000006</v>
      </c>
      <c r="K1187" s="1">
        <f>0</f>
        <v>0</v>
      </c>
    </row>
    <row r="1188" spans="1:11" x14ac:dyDescent="0.3">
      <c r="A1188">
        <v>38176892</v>
      </c>
      <c r="B1188" t="s">
        <v>6246</v>
      </c>
      <c r="C1188">
        <v>104119</v>
      </c>
      <c r="D1188">
        <v>518</v>
      </c>
      <c r="E1188" t="s">
        <v>37</v>
      </c>
      <c r="F1188">
        <v>40000000</v>
      </c>
      <c r="G1188">
        <v>6.2</v>
      </c>
      <c r="H1188">
        <f>Table13[[#This Row],[budget]]-Table13[[#This Row],[gross]]</f>
        <v>1823108</v>
      </c>
      <c r="I1188">
        <v>26000</v>
      </c>
      <c r="J1188">
        <f>0.00001*Table13[[#This Row],[budget]]</f>
        <v>400.00000000000006</v>
      </c>
      <c r="K1188" s="1">
        <f>0</f>
        <v>0</v>
      </c>
    </row>
    <row r="1189" spans="1:11" x14ac:dyDescent="0.3">
      <c r="A1189">
        <v>36283504</v>
      </c>
      <c r="B1189" t="s">
        <v>6250</v>
      </c>
      <c r="C1189">
        <v>104564</v>
      </c>
      <c r="D1189">
        <v>587</v>
      </c>
      <c r="E1189" t="s">
        <v>37</v>
      </c>
      <c r="F1189">
        <v>40000000</v>
      </c>
      <c r="G1189">
        <v>6.5</v>
      </c>
      <c r="H1189">
        <f>Table13[[#This Row],[budget]]-Table13[[#This Row],[gross]]</f>
        <v>3716496</v>
      </c>
      <c r="I1189">
        <v>0</v>
      </c>
      <c r="J1189">
        <f>0.00001*Table13[[#This Row],[budget]]</f>
        <v>400.00000000000006</v>
      </c>
      <c r="K1189" s="1">
        <f>0</f>
        <v>0</v>
      </c>
    </row>
    <row r="1190" spans="1:11" x14ac:dyDescent="0.3">
      <c r="A1190">
        <v>35183792</v>
      </c>
      <c r="B1190" t="s">
        <v>6254</v>
      </c>
      <c r="C1190">
        <v>68159</v>
      </c>
      <c r="D1190">
        <v>209</v>
      </c>
      <c r="E1190" t="s">
        <v>37</v>
      </c>
      <c r="F1190">
        <v>38000000</v>
      </c>
      <c r="G1190">
        <v>7.2</v>
      </c>
      <c r="H1190">
        <f>Table13[[#This Row],[budget]]-Table13[[#This Row],[gross]]</f>
        <v>2816208</v>
      </c>
      <c r="I1190">
        <v>0</v>
      </c>
      <c r="J1190">
        <f>0.00001*Table13[[#This Row],[budget]]</f>
        <v>380.00000000000006</v>
      </c>
      <c r="K1190" s="1">
        <f>0</f>
        <v>0</v>
      </c>
    </row>
    <row r="1191" spans="1:11" x14ac:dyDescent="0.3">
      <c r="A1191">
        <v>38543473</v>
      </c>
      <c r="B1191" t="s">
        <v>6258</v>
      </c>
      <c r="C1191">
        <v>84382</v>
      </c>
      <c r="D1191">
        <v>158</v>
      </c>
      <c r="E1191" t="s">
        <v>37</v>
      </c>
      <c r="F1191">
        <v>40000000</v>
      </c>
      <c r="G1191">
        <v>5.0999999999999996</v>
      </c>
      <c r="H1191">
        <f>Table13[[#This Row],[budget]]-Table13[[#This Row],[gross]]</f>
        <v>1456527</v>
      </c>
      <c r="I1191">
        <v>0</v>
      </c>
      <c r="J1191">
        <f>0.00001*Table13[[#This Row],[budget]]</f>
        <v>400.00000000000006</v>
      </c>
      <c r="K1191" s="1">
        <f>0</f>
        <v>0</v>
      </c>
    </row>
    <row r="1192" spans="1:11" x14ac:dyDescent="0.3">
      <c r="A1192">
        <v>36037909</v>
      </c>
      <c r="B1192" t="s">
        <v>6263</v>
      </c>
      <c r="C1192">
        <v>10132</v>
      </c>
      <c r="D1192">
        <v>130</v>
      </c>
      <c r="E1192" t="s">
        <v>37</v>
      </c>
      <c r="F1192">
        <v>60000000</v>
      </c>
      <c r="G1192">
        <v>4.7</v>
      </c>
      <c r="H1192">
        <f>Table13[[#This Row],[budget]]-Table13[[#This Row],[gross]]</f>
        <v>23962091</v>
      </c>
      <c r="I1192">
        <v>390</v>
      </c>
      <c r="J1192">
        <f>0.00001*Table13[[#This Row],[budget]]</f>
        <v>600</v>
      </c>
      <c r="K1192" s="1">
        <f>0</f>
        <v>0</v>
      </c>
    </row>
    <row r="1193" spans="1:11" x14ac:dyDescent="0.3">
      <c r="A1193">
        <v>42575718</v>
      </c>
      <c r="B1193" t="s">
        <v>6269</v>
      </c>
      <c r="C1193">
        <v>83788</v>
      </c>
      <c r="D1193">
        <v>227</v>
      </c>
      <c r="E1193" t="s">
        <v>37</v>
      </c>
      <c r="F1193">
        <v>40000000</v>
      </c>
      <c r="G1193">
        <v>5.9</v>
      </c>
      <c r="H1193">
        <f>Table13[[#This Row],[budget]]-Table13[[#This Row],[gross]]</f>
        <v>-2575718</v>
      </c>
      <c r="I1193">
        <v>20000</v>
      </c>
      <c r="J1193">
        <f>0.00001*Table13[[#This Row],[budget]]</f>
        <v>400.00000000000006</v>
      </c>
      <c r="K1193" s="1">
        <f>0</f>
        <v>0</v>
      </c>
    </row>
    <row r="1194" spans="1:11" x14ac:dyDescent="0.3">
      <c r="A1194">
        <v>33864342</v>
      </c>
      <c r="B1194" t="s">
        <v>6273</v>
      </c>
      <c r="C1194">
        <v>29968</v>
      </c>
      <c r="D1194">
        <v>117</v>
      </c>
      <c r="E1194" t="s">
        <v>37</v>
      </c>
      <c r="F1194">
        <v>40000000</v>
      </c>
      <c r="G1194">
        <v>5.8</v>
      </c>
      <c r="H1194">
        <f>Table13[[#This Row],[budget]]-Table13[[#This Row],[gross]]</f>
        <v>6135658</v>
      </c>
      <c r="I1194">
        <v>445</v>
      </c>
      <c r="J1194">
        <f>0.00001*Table13[[#This Row],[budget]]</f>
        <v>400.00000000000006</v>
      </c>
      <c r="K1194" s="1">
        <f>0</f>
        <v>0</v>
      </c>
    </row>
    <row r="1195" spans="1:11" x14ac:dyDescent="0.3">
      <c r="A1195">
        <v>33508922</v>
      </c>
      <c r="B1195" t="s">
        <v>6276</v>
      </c>
      <c r="C1195">
        <v>95860</v>
      </c>
      <c r="D1195">
        <v>660</v>
      </c>
      <c r="E1195" t="s">
        <v>37</v>
      </c>
      <c r="F1195">
        <v>40000000</v>
      </c>
      <c r="G1195">
        <v>7.2</v>
      </c>
      <c r="H1195">
        <f>Table13[[#This Row],[budget]]-Table13[[#This Row],[gross]]</f>
        <v>6491078</v>
      </c>
      <c r="I1195">
        <v>16000</v>
      </c>
      <c r="J1195">
        <f>0.00001*Table13[[#This Row],[budget]]</f>
        <v>400.00000000000006</v>
      </c>
      <c r="K1195" s="1">
        <f>0</f>
        <v>0</v>
      </c>
    </row>
    <row r="1196" spans="1:11" x14ac:dyDescent="0.3">
      <c r="A1196">
        <v>42071069</v>
      </c>
      <c r="B1196" t="s">
        <v>6282</v>
      </c>
      <c r="C1196">
        <v>36223</v>
      </c>
      <c r="D1196">
        <v>208</v>
      </c>
      <c r="E1196" t="s">
        <v>37</v>
      </c>
      <c r="F1196">
        <v>30000000</v>
      </c>
      <c r="G1196">
        <v>6.2</v>
      </c>
      <c r="H1196">
        <f>Table13[[#This Row],[budget]]-Table13[[#This Row],[gross]]</f>
        <v>-12071069</v>
      </c>
      <c r="I1196">
        <v>0</v>
      </c>
      <c r="J1196">
        <f>0.00001*Table13[[#This Row],[budget]]</f>
        <v>300</v>
      </c>
      <c r="K1196" s="1">
        <f>0</f>
        <v>0</v>
      </c>
    </row>
    <row r="1197" spans="1:11" x14ac:dyDescent="0.3">
      <c r="A1197">
        <v>32853640</v>
      </c>
      <c r="B1197" t="s">
        <v>6287</v>
      </c>
      <c r="C1197">
        <v>50199</v>
      </c>
      <c r="D1197">
        <v>101</v>
      </c>
      <c r="E1197" t="s">
        <v>37</v>
      </c>
      <c r="F1197">
        <v>40000000</v>
      </c>
      <c r="G1197">
        <v>5.7</v>
      </c>
      <c r="H1197">
        <f>Table13[[#This Row],[budget]]-Table13[[#This Row],[gross]]</f>
        <v>7146360</v>
      </c>
      <c r="I1197">
        <v>702</v>
      </c>
      <c r="J1197">
        <f>0.00001*Table13[[#This Row],[budget]]</f>
        <v>400.00000000000006</v>
      </c>
      <c r="K1197" s="1">
        <f>0</f>
        <v>0</v>
      </c>
    </row>
    <row r="1198" spans="1:11" x14ac:dyDescent="0.3">
      <c r="A1198">
        <v>42615685</v>
      </c>
      <c r="B1198" t="s">
        <v>6290</v>
      </c>
      <c r="C1198">
        <v>136093</v>
      </c>
      <c r="D1198">
        <v>416</v>
      </c>
      <c r="E1198" t="s">
        <v>37</v>
      </c>
      <c r="F1198">
        <v>40000000</v>
      </c>
      <c r="G1198">
        <v>6.1</v>
      </c>
      <c r="H1198">
        <f>Table13[[#This Row],[budget]]-Table13[[#This Row],[gross]]</f>
        <v>-2615685</v>
      </c>
      <c r="I1198">
        <v>24000</v>
      </c>
      <c r="J1198">
        <f>0.00001*Table13[[#This Row],[budget]]</f>
        <v>400.00000000000006</v>
      </c>
      <c r="K1198" s="1">
        <f>0</f>
        <v>0</v>
      </c>
    </row>
    <row r="1199" spans="1:11" x14ac:dyDescent="0.3">
      <c r="A1199">
        <v>32055248</v>
      </c>
      <c r="B1199" t="s">
        <v>6294</v>
      </c>
      <c r="C1199">
        <v>18723</v>
      </c>
      <c r="D1199">
        <v>146</v>
      </c>
      <c r="E1199" t="s">
        <v>37</v>
      </c>
      <c r="F1199">
        <v>25000000</v>
      </c>
      <c r="G1199">
        <v>6</v>
      </c>
      <c r="H1199">
        <f>Table13[[#This Row],[budget]]-Table13[[#This Row],[gross]]</f>
        <v>-7055248</v>
      </c>
      <c r="I1199">
        <v>0</v>
      </c>
      <c r="J1199">
        <f>0.00001*Table13[[#This Row],[budget]]</f>
        <v>250.00000000000003</v>
      </c>
      <c r="K1199" s="1">
        <f>0</f>
        <v>0</v>
      </c>
    </row>
    <row r="1200" spans="1:11" x14ac:dyDescent="0.3">
      <c r="A1200">
        <v>31836745</v>
      </c>
      <c r="B1200" t="s">
        <v>6300</v>
      </c>
      <c r="C1200">
        <v>81298</v>
      </c>
      <c r="D1200">
        <v>341</v>
      </c>
      <c r="E1200" t="s">
        <v>37</v>
      </c>
      <c r="F1200">
        <v>40000000</v>
      </c>
      <c r="G1200">
        <v>6.9</v>
      </c>
      <c r="H1200">
        <f>Table13[[#This Row],[budget]]-Table13[[#This Row],[gross]]</f>
        <v>8163255</v>
      </c>
      <c r="I1200">
        <v>39000</v>
      </c>
      <c r="J1200">
        <f>0.00001*Table13[[#This Row],[budget]]</f>
        <v>400.00000000000006</v>
      </c>
      <c r="K1200" s="1">
        <f>0</f>
        <v>0</v>
      </c>
    </row>
    <row r="1201" spans="1:11" x14ac:dyDescent="0.3">
      <c r="A1201">
        <v>30993544</v>
      </c>
      <c r="B1201" t="s">
        <v>6306</v>
      </c>
      <c r="C1201">
        <v>58871</v>
      </c>
      <c r="D1201">
        <v>156</v>
      </c>
      <c r="E1201" t="s">
        <v>37</v>
      </c>
      <c r="F1201">
        <v>40000000</v>
      </c>
      <c r="G1201">
        <v>6.5</v>
      </c>
      <c r="H1201">
        <f>Table13[[#This Row],[budget]]-Table13[[#This Row],[gross]]</f>
        <v>9006456</v>
      </c>
      <c r="I1201">
        <v>0</v>
      </c>
      <c r="J1201">
        <f>0.00001*Table13[[#This Row],[budget]]</f>
        <v>400.00000000000006</v>
      </c>
      <c r="K1201" s="1">
        <f>0</f>
        <v>0</v>
      </c>
    </row>
    <row r="1202" spans="1:11" x14ac:dyDescent="0.3">
      <c r="A1202">
        <v>30981850</v>
      </c>
      <c r="B1202" t="s">
        <v>6311</v>
      </c>
      <c r="C1202">
        <v>35834</v>
      </c>
      <c r="D1202">
        <v>284</v>
      </c>
      <c r="E1202" t="s">
        <v>37</v>
      </c>
      <c r="F1202">
        <v>40000000</v>
      </c>
      <c r="G1202">
        <v>5</v>
      </c>
      <c r="H1202">
        <f>Table13[[#This Row],[budget]]-Table13[[#This Row],[gross]]</f>
        <v>9018150</v>
      </c>
      <c r="I1202">
        <v>0</v>
      </c>
      <c r="J1202">
        <f>0.00001*Table13[[#This Row],[budget]]</f>
        <v>400.00000000000006</v>
      </c>
      <c r="K1202" s="1">
        <f>0</f>
        <v>0</v>
      </c>
    </row>
    <row r="1203" spans="1:11" x14ac:dyDescent="0.3">
      <c r="A1203">
        <v>30199105</v>
      </c>
      <c r="B1203" t="s">
        <v>6315</v>
      </c>
      <c r="C1203">
        <v>25346</v>
      </c>
      <c r="D1203">
        <v>167</v>
      </c>
      <c r="E1203" t="s">
        <v>37</v>
      </c>
      <c r="F1203">
        <v>40000000</v>
      </c>
      <c r="G1203">
        <v>5.7</v>
      </c>
      <c r="H1203">
        <f>Table13[[#This Row],[budget]]-Table13[[#This Row],[gross]]</f>
        <v>9800895</v>
      </c>
      <c r="I1203">
        <v>470</v>
      </c>
      <c r="J1203">
        <f>0.00001*Table13[[#This Row],[budget]]</f>
        <v>400.00000000000006</v>
      </c>
      <c r="K1203" s="1">
        <f>0</f>
        <v>0</v>
      </c>
    </row>
    <row r="1204" spans="1:11" x14ac:dyDescent="0.3">
      <c r="A1204">
        <v>29077547</v>
      </c>
      <c r="B1204" t="s">
        <v>6320</v>
      </c>
      <c r="C1204">
        <v>41685</v>
      </c>
      <c r="D1204">
        <v>754</v>
      </c>
      <c r="E1204" t="s">
        <v>37</v>
      </c>
      <c r="F1204">
        <v>40000000</v>
      </c>
      <c r="G1204">
        <v>7</v>
      </c>
      <c r="H1204">
        <f>Table13[[#This Row],[budget]]-Table13[[#This Row],[gross]]</f>
        <v>10922453</v>
      </c>
      <c r="I1204">
        <v>3000</v>
      </c>
      <c r="J1204">
        <f>0.00001*Table13[[#This Row],[budget]]</f>
        <v>400.00000000000006</v>
      </c>
      <c r="K1204" s="1">
        <f>0</f>
        <v>0</v>
      </c>
    </row>
    <row r="1205" spans="1:11" x14ac:dyDescent="0.3">
      <c r="A1205">
        <v>29374178</v>
      </c>
      <c r="B1205" t="s">
        <v>6326</v>
      </c>
      <c r="C1205">
        <v>12093</v>
      </c>
      <c r="D1205">
        <v>188</v>
      </c>
      <c r="E1205" t="s">
        <v>37</v>
      </c>
      <c r="F1205">
        <v>40000000</v>
      </c>
      <c r="G1205">
        <v>5.0999999999999996</v>
      </c>
      <c r="H1205">
        <f>Table13[[#This Row],[budget]]-Table13[[#This Row],[gross]]</f>
        <v>10625822</v>
      </c>
      <c r="I1205">
        <v>394</v>
      </c>
      <c r="J1205">
        <f>0.00001*Table13[[#This Row],[budget]]</f>
        <v>400.00000000000006</v>
      </c>
      <c r="K1205" s="1">
        <f>0</f>
        <v>0</v>
      </c>
    </row>
    <row r="1206" spans="1:11" x14ac:dyDescent="0.3">
      <c r="A1206">
        <v>28535768</v>
      </c>
      <c r="B1206" t="s">
        <v>6331</v>
      </c>
      <c r="C1206">
        <v>10446</v>
      </c>
      <c r="D1206">
        <v>105</v>
      </c>
      <c r="E1206" t="s">
        <v>37</v>
      </c>
      <c r="F1206">
        <v>40000000</v>
      </c>
      <c r="G1206">
        <v>5.3</v>
      </c>
      <c r="H1206">
        <f>Table13[[#This Row],[budget]]-Table13[[#This Row],[gross]]</f>
        <v>11464232</v>
      </c>
      <c r="I1206">
        <v>279</v>
      </c>
      <c r="J1206">
        <f>0.00001*Table13[[#This Row],[budget]]</f>
        <v>400.00000000000006</v>
      </c>
      <c r="K1206" s="1">
        <f>0</f>
        <v>0</v>
      </c>
    </row>
    <row r="1207" spans="1:11" x14ac:dyDescent="0.3">
      <c r="A1207">
        <v>27663982</v>
      </c>
      <c r="B1207" t="s">
        <v>6335</v>
      </c>
      <c r="C1207">
        <v>26051</v>
      </c>
      <c r="D1207">
        <v>164</v>
      </c>
      <c r="E1207" t="s">
        <v>37</v>
      </c>
      <c r="F1207">
        <v>40000000</v>
      </c>
      <c r="G1207">
        <v>4.4000000000000004</v>
      </c>
      <c r="H1207">
        <f>Table13[[#This Row],[budget]]-Table13[[#This Row],[gross]]</f>
        <v>12336018</v>
      </c>
      <c r="I1207">
        <v>0</v>
      </c>
      <c r="J1207">
        <f>0.00001*Table13[[#This Row],[budget]]</f>
        <v>400.00000000000006</v>
      </c>
      <c r="K1207" s="1">
        <f>0</f>
        <v>0</v>
      </c>
    </row>
    <row r="1208" spans="1:11" x14ac:dyDescent="0.3">
      <c r="A1208">
        <v>27053815</v>
      </c>
      <c r="B1208" t="s">
        <v>6341</v>
      </c>
      <c r="C1208">
        <v>12856</v>
      </c>
      <c r="D1208">
        <v>291</v>
      </c>
      <c r="E1208" t="s">
        <v>37</v>
      </c>
      <c r="F1208">
        <v>40000000</v>
      </c>
      <c r="G1208">
        <v>4.7</v>
      </c>
      <c r="H1208">
        <f>Table13[[#This Row],[budget]]-Table13[[#This Row],[gross]]</f>
        <v>12946185</v>
      </c>
      <c r="I1208">
        <v>299</v>
      </c>
      <c r="J1208">
        <f>0.00001*Table13[[#This Row],[budget]]</f>
        <v>400.00000000000006</v>
      </c>
      <c r="K1208" s="1">
        <f>0</f>
        <v>0</v>
      </c>
    </row>
    <row r="1209" spans="1:11" x14ac:dyDescent="0.3">
      <c r="A1209">
        <v>26814957</v>
      </c>
      <c r="B1209" t="s">
        <v>6345</v>
      </c>
      <c r="C1209">
        <v>84357</v>
      </c>
      <c r="D1209">
        <v>252</v>
      </c>
      <c r="E1209" t="s">
        <v>37</v>
      </c>
      <c r="F1209">
        <v>35000000</v>
      </c>
      <c r="G1209">
        <v>6.7</v>
      </c>
      <c r="H1209">
        <f>Table13[[#This Row],[budget]]-Table13[[#This Row],[gross]]</f>
        <v>8185043</v>
      </c>
      <c r="I1209">
        <v>0</v>
      </c>
      <c r="J1209">
        <f>0.00001*Table13[[#This Row],[budget]]</f>
        <v>350.00000000000006</v>
      </c>
      <c r="K1209" s="1">
        <f>0</f>
        <v>0</v>
      </c>
    </row>
    <row r="1210" spans="1:11" x14ac:dyDescent="0.3">
      <c r="A1210">
        <v>25178165</v>
      </c>
      <c r="B1210" t="s">
        <v>6349</v>
      </c>
      <c r="C1210">
        <v>70292</v>
      </c>
      <c r="D1210">
        <v>274</v>
      </c>
      <c r="E1210" t="s">
        <v>37</v>
      </c>
      <c r="F1210">
        <v>40000000</v>
      </c>
      <c r="G1210">
        <v>6.7</v>
      </c>
      <c r="H1210">
        <f>Table13[[#This Row],[budget]]-Table13[[#This Row],[gross]]</f>
        <v>14821835</v>
      </c>
      <c r="I1210">
        <v>8000</v>
      </c>
      <c r="J1210">
        <f>0.00001*Table13[[#This Row],[budget]]</f>
        <v>400.00000000000006</v>
      </c>
      <c r="K1210" s="1">
        <f>0</f>
        <v>0</v>
      </c>
    </row>
    <row r="1211" spans="1:11" x14ac:dyDescent="0.3">
      <c r="A1211">
        <v>25117498</v>
      </c>
      <c r="B1211" t="s">
        <v>6353</v>
      </c>
      <c r="C1211">
        <v>37412</v>
      </c>
      <c r="D1211">
        <v>178</v>
      </c>
      <c r="E1211" t="s">
        <v>37</v>
      </c>
      <c r="F1211">
        <v>40000000</v>
      </c>
      <c r="G1211">
        <v>5.7</v>
      </c>
      <c r="H1211">
        <f>Table13[[#This Row],[budget]]-Table13[[#This Row],[gross]]</f>
        <v>14882502</v>
      </c>
      <c r="I1211">
        <v>0</v>
      </c>
      <c r="J1211">
        <f>0.00001*Table13[[#This Row],[budget]]</f>
        <v>400.00000000000006</v>
      </c>
      <c r="K1211" s="1">
        <f>0</f>
        <v>0</v>
      </c>
    </row>
    <row r="1212" spans="1:11" x14ac:dyDescent="0.3">
      <c r="A1212">
        <v>32645</v>
      </c>
      <c r="B1212" t="s">
        <v>6357</v>
      </c>
      <c r="C1212">
        <v>67797</v>
      </c>
      <c r="D1212">
        <v>223</v>
      </c>
      <c r="E1212" t="s">
        <v>37</v>
      </c>
      <c r="F1212">
        <v>500000</v>
      </c>
      <c r="G1212">
        <v>7.4</v>
      </c>
      <c r="H1212">
        <f>Table13[[#This Row],[budget]]-Table13[[#This Row],[gross]]</f>
        <v>467355</v>
      </c>
      <c r="I1212">
        <v>0</v>
      </c>
      <c r="J1212">
        <f>0.00001*Table13[[#This Row],[budget]]</f>
        <v>5</v>
      </c>
      <c r="K1212" s="1">
        <f>0</f>
        <v>0</v>
      </c>
    </row>
    <row r="1213" spans="1:11" x14ac:dyDescent="0.3">
      <c r="A1213">
        <v>24332324</v>
      </c>
      <c r="B1213" t="s">
        <v>6362</v>
      </c>
      <c r="C1213">
        <v>13830</v>
      </c>
      <c r="D1213">
        <v>61</v>
      </c>
      <c r="E1213" t="s">
        <v>37</v>
      </c>
      <c r="F1213">
        <v>40000000</v>
      </c>
      <c r="G1213">
        <v>6.1</v>
      </c>
      <c r="H1213">
        <f>Table13[[#This Row],[budget]]-Table13[[#This Row],[gross]]</f>
        <v>15667676</v>
      </c>
      <c r="I1213">
        <v>680</v>
      </c>
      <c r="J1213">
        <f>0.00001*Table13[[#This Row],[budget]]</f>
        <v>400.00000000000006</v>
      </c>
      <c r="K1213" s="1">
        <f>0</f>
        <v>0</v>
      </c>
    </row>
    <row r="1214" spans="1:11" x14ac:dyDescent="0.3">
      <c r="A1214">
        <v>36665854</v>
      </c>
      <c r="B1214" t="s">
        <v>6367</v>
      </c>
      <c r="C1214">
        <v>76498</v>
      </c>
      <c r="D1214">
        <v>203</v>
      </c>
      <c r="E1214" t="s">
        <v>37</v>
      </c>
      <c r="F1214">
        <v>40000000</v>
      </c>
      <c r="G1214">
        <v>6.4</v>
      </c>
      <c r="H1214">
        <f>Table13[[#This Row],[budget]]-Table13[[#This Row],[gross]]</f>
        <v>3334146</v>
      </c>
      <c r="I1214">
        <v>15000</v>
      </c>
      <c r="J1214">
        <f>0.00001*Table13[[#This Row],[budget]]</f>
        <v>400.00000000000006</v>
      </c>
      <c r="K1214" s="1">
        <f>0</f>
        <v>0</v>
      </c>
    </row>
    <row r="1215" spans="1:11" x14ac:dyDescent="0.3">
      <c r="A1215">
        <v>22717758</v>
      </c>
      <c r="B1215" t="s">
        <v>6374</v>
      </c>
      <c r="C1215">
        <v>11156</v>
      </c>
      <c r="D1215">
        <v>67</v>
      </c>
      <c r="E1215" t="s">
        <v>37</v>
      </c>
      <c r="F1215">
        <v>40000000</v>
      </c>
      <c r="G1215">
        <v>6.2</v>
      </c>
      <c r="H1215">
        <f>Table13[[#This Row],[budget]]-Table13[[#This Row],[gross]]</f>
        <v>17282242</v>
      </c>
      <c r="I1215">
        <v>0</v>
      </c>
      <c r="J1215">
        <f>0.00001*Table13[[#This Row],[budget]]</f>
        <v>400.00000000000006</v>
      </c>
      <c r="K1215" s="1">
        <f>0</f>
        <v>0</v>
      </c>
    </row>
    <row r="1216" spans="1:11" x14ac:dyDescent="0.3">
      <c r="A1216">
        <v>22433915</v>
      </c>
      <c r="B1216" t="s">
        <v>6377</v>
      </c>
      <c r="C1216">
        <v>21319</v>
      </c>
      <c r="D1216">
        <v>166</v>
      </c>
      <c r="E1216" t="s">
        <v>37</v>
      </c>
      <c r="F1216">
        <v>60000000</v>
      </c>
      <c r="G1216">
        <v>6.2</v>
      </c>
      <c r="H1216">
        <f>Table13[[#This Row],[budget]]-Table13[[#This Row],[gross]]</f>
        <v>37566085</v>
      </c>
      <c r="I1216">
        <v>416</v>
      </c>
      <c r="J1216">
        <f>0.00001*Table13[[#This Row],[budget]]</f>
        <v>600</v>
      </c>
      <c r="K1216" s="1">
        <f>0</f>
        <v>0</v>
      </c>
    </row>
    <row r="1217" spans="1:11" x14ac:dyDescent="0.3">
      <c r="A1217">
        <v>22326247</v>
      </c>
      <c r="B1217" t="s">
        <v>6383</v>
      </c>
      <c r="C1217">
        <v>11232</v>
      </c>
      <c r="D1217">
        <v>106</v>
      </c>
      <c r="E1217" t="s">
        <v>37</v>
      </c>
      <c r="F1217">
        <v>60000000</v>
      </c>
      <c r="G1217">
        <v>5.9</v>
      </c>
      <c r="H1217">
        <f>Table13[[#This Row],[budget]]-Table13[[#This Row],[gross]]</f>
        <v>37673753</v>
      </c>
      <c r="I1217">
        <v>0</v>
      </c>
      <c r="J1217">
        <f>0.00001*Table13[[#This Row],[budget]]</f>
        <v>600</v>
      </c>
      <c r="K1217" s="1">
        <f>0</f>
        <v>0</v>
      </c>
    </row>
    <row r="1218" spans="1:11" x14ac:dyDescent="0.3">
      <c r="A1218">
        <v>21176322</v>
      </c>
      <c r="B1218" t="s">
        <v>6389</v>
      </c>
      <c r="C1218">
        <v>23747</v>
      </c>
      <c r="D1218">
        <v>207</v>
      </c>
      <c r="E1218" t="s">
        <v>37</v>
      </c>
      <c r="F1218">
        <v>40000000</v>
      </c>
      <c r="G1218">
        <v>4</v>
      </c>
      <c r="H1218">
        <f>Table13[[#This Row],[budget]]-Table13[[#This Row],[gross]]</f>
        <v>18823678</v>
      </c>
      <c r="I1218">
        <v>0</v>
      </c>
      <c r="J1218">
        <f>0.00001*Table13[[#This Row],[budget]]</f>
        <v>400.00000000000006</v>
      </c>
      <c r="K1218" s="1">
        <f>0</f>
        <v>0</v>
      </c>
    </row>
    <row r="1219" spans="1:11" x14ac:dyDescent="0.3">
      <c r="A1219">
        <v>20300000</v>
      </c>
      <c r="B1219" t="s">
        <v>6392</v>
      </c>
      <c r="C1219">
        <v>16741</v>
      </c>
      <c r="D1219">
        <v>60</v>
      </c>
      <c r="E1219" t="s">
        <v>37</v>
      </c>
      <c r="F1219">
        <v>40000000</v>
      </c>
      <c r="G1219">
        <v>6.2</v>
      </c>
      <c r="H1219">
        <f>Table13[[#This Row],[budget]]-Table13[[#This Row],[gross]]</f>
        <v>19700000</v>
      </c>
      <c r="I1219">
        <v>309</v>
      </c>
      <c r="J1219">
        <f>0.00001*Table13[[#This Row],[budget]]</f>
        <v>400.00000000000006</v>
      </c>
      <c r="K1219" s="1">
        <f>0</f>
        <v>0</v>
      </c>
    </row>
    <row r="1220" spans="1:11" x14ac:dyDescent="0.3">
      <c r="A1220">
        <v>20302961</v>
      </c>
      <c r="B1220" t="s">
        <v>6397</v>
      </c>
      <c r="C1220">
        <v>49874</v>
      </c>
      <c r="D1220">
        <v>450</v>
      </c>
      <c r="E1220" t="s">
        <v>37</v>
      </c>
      <c r="F1220">
        <v>45000000</v>
      </c>
      <c r="G1220">
        <v>4.5999999999999996</v>
      </c>
      <c r="H1220">
        <f>Table13[[#This Row],[budget]]-Table13[[#This Row],[gross]]</f>
        <v>24697039</v>
      </c>
      <c r="I1220">
        <v>0</v>
      </c>
      <c r="J1220">
        <f>0.00001*Table13[[#This Row],[budget]]</f>
        <v>450.00000000000006</v>
      </c>
      <c r="K1220" s="1">
        <f>0</f>
        <v>0</v>
      </c>
    </row>
    <row r="1221" spans="1:11" x14ac:dyDescent="0.3">
      <c r="A1221">
        <v>15962471</v>
      </c>
      <c r="B1221" t="s">
        <v>6402</v>
      </c>
      <c r="C1221">
        <v>79892</v>
      </c>
      <c r="D1221">
        <v>619</v>
      </c>
      <c r="E1221" t="s">
        <v>37</v>
      </c>
      <c r="F1221">
        <v>40000000</v>
      </c>
      <c r="G1221">
        <v>6.4</v>
      </c>
      <c r="H1221">
        <f>Table13[[#This Row],[budget]]-Table13[[#This Row],[gross]]</f>
        <v>24037529</v>
      </c>
      <c r="I1221">
        <v>0</v>
      </c>
      <c r="J1221">
        <f>0.00001*Table13[[#This Row],[budget]]</f>
        <v>400.00000000000006</v>
      </c>
      <c r="K1221" s="1">
        <f>0</f>
        <v>0</v>
      </c>
    </row>
    <row r="1222" spans="1:11" x14ac:dyDescent="0.3">
      <c r="A1222">
        <v>14942422</v>
      </c>
      <c r="B1222" t="s">
        <v>6405</v>
      </c>
      <c r="C1222">
        <v>14226</v>
      </c>
      <c r="D1222">
        <v>60</v>
      </c>
      <c r="E1222" t="s">
        <v>37</v>
      </c>
      <c r="F1222">
        <v>40000000</v>
      </c>
      <c r="G1222">
        <v>5.9</v>
      </c>
      <c r="H1222">
        <f>Table13[[#This Row],[budget]]-Table13[[#This Row],[gross]]</f>
        <v>25057578</v>
      </c>
      <c r="I1222">
        <v>555</v>
      </c>
      <c r="J1222">
        <f>0.00001*Table13[[#This Row],[budget]]</f>
        <v>400.00000000000006</v>
      </c>
      <c r="K1222" s="1">
        <f>0</f>
        <v>0</v>
      </c>
    </row>
    <row r="1223" spans="1:11" x14ac:dyDescent="0.3">
      <c r="A1223">
        <v>14967182</v>
      </c>
      <c r="B1223" t="s">
        <v>6409</v>
      </c>
      <c r="C1223">
        <v>27305</v>
      </c>
      <c r="D1223">
        <v>284</v>
      </c>
      <c r="E1223" t="s">
        <v>37</v>
      </c>
      <c r="F1223">
        <v>40000000</v>
      </c>
      <c r="G1223">
        <v>5.0999999999999996</v>
      </c>
      <c r="H1223">
        <f>Table13[[#This Row],[budget]]-Table13[[#This Row],[gross]]</f>
        <v>25032818</v>
      </c>
      <c r="I1223">
        <v>604</v>
      </c>
      <c r="J1223">
        <f>0.00001*Table13[[#This Row],[budget]]</f>
        <v>400.00000000000006</v>
      </c>
      <c r="K1223" s="1">
        <f>0</f>
        <v>0</v>
      </c>
    </row>
    <row r="1224" spans="1:11" x14ac:dyDescent="0.3">
      <c r="A1224">
        <v>18996755</v>
      </c>
      <c r="B1224" t="s">
        <v>6415</v>
      </c>
      <c r="C1224">
        <v>145270</v>
      </c>
      <c r="D1224">
        <v>322</v>
      </c>
      <c r="E1224" t="s">
        <v>37</v>
      </c>
      <c r="F1224">
        <v>45000000</v>
      </c>
      <c r="G1224">
        <v>7.6</v>
      </c>
      <c r="H1224">
        <f>Table13[[#This Row],[budget]]-Table13[[#This Row],[gross]]</f>
        <v>26003245</v>
      </c>
      <c r="I1224">
        <v>54000</v>
      </c>
      <c r="J1224">
        <f>0.00001*Table13[[#This Row],[budget]]</f>
        <v>450.00000000000006</v>
      </c>
      <c r="K1224" s="1">
        <f>0</f>
        <v>0</v>
      </c>
    </row>
    <row r="1225" spans="1:11" x14ac:dyDescent="0.3">
      <c r="A1225">
        <v>14375181</v>
      </c>
      <c r="B1225" t="s">
        <v>6422</v>
      </c>
      <c r="C1225">
        <v>8692</v>
      </c>
      <c r="D1225">
        <v>126</v>
      </c>
      <c r="E1225" t="s">
        <v>37</v>
      </c>
      <c r="F1225">
        <v>51000000</v>
      </c>
      <c r="G1225">
        <v>4.2</v>
      </c>
      <c r="H1225">
        <f>Table13[[#This Row],[budget]]-Table13[[#This Row],[gross]]</f>
        <v>36624819</v>
      </c>
      <c r="I1225">
        <v>754</v>
      </c>
      <c r="J1225">
        <f>0.00001*Table13[[#This Row],[budget]]</f>
        <v>510.00000000000006</v>
      </c>
      <c r="K1225" s="1">
        <f>0</f>
        <v>0</v>
      </c>
    </row>
    <row r="1226" spans="1:11" x14ac:dyDescent="0.3">
      <c r="A1226">
        <v>20999103</v>
      </c>
      <c r="B1226" t="s">
        <v>6427</v>
      </c>
      <c r="C1226">
        <v>139114</v>
      </c>
      <c r="D1226">
        <v>245</v>
      </c>
      <c r="E1226" t="s">
        <v>37</v>
      </c>
      <c r="F1226">
        <v>40000000</v>
      </c>
      <c r="G1226">
        <v>7.8</v>
      </c>
      <c r="H1226">
        <f>Table13[[#This Row],[budget]]-Table13[[#This Row],[gross]]</f>
        <v>19000897</v>
      </c>
      <c r="I1226">
        <v>15000</v>
      </c>
      <c r="J1226">
        <f>0.00001*Table13[[#This Row],[budget]]</f>
        <v>400.00000000000006</v>
      </c>
      <c r="K1226" s="1">
        <f>0</f>
        <v>0</v>
      </c>
    </row>
    <row r="1227" spans="1:11" x14ac:dyDescent="0.3">
      <c r="A1227">
        <v>14448589</v>
      </c>
      <c r="B1227" t="s">
        <v>6430</v>
      </c>
      <c r="C1227">
        <v>19364</v>
      </c>
      <c r="D1227">
        <v>128</v>
      </c>
      <c r="E1227" t="s">
        <v>37</v>
      </c>
      <c r="F1227">
        <v>40000000</v>
      </c>
      <c r="G1227">
        <v>5.8</v>
      </c>
      <c r="H1227">
        <f>Table13[[#This Row],[budget]]-Table13[[#This Row],[gross]]</f>
        <v>25551411</v>
      </c>
      <c r="I1227">
        <v>835</v>
      </c>
      <c r="J1227">
        <f>0.00001*Table13[[#This Row],[budget]]</f>
        <v>400.00000000000006</v>
      </c>
      <c r="K1227" s="1">
        <f>0</f>
        <v>0</v>
      </c>
    </row>
    <row r="1228" spans="1:11" x14ac:dyDescent="0.3">
      <c r="A1228">
        <v>14358033</v>
      </c>
      <c r="B1228" t="s">
        <v>6436</v>
      </c>
      <c r="C1228">
        <v>17365</v>
      </c>
      <c r="D1228">
        <v>66</v>
      </c>
      <c r="E1228" t="s">
        <v>37</v>
      </c>
      <c r="F1228">
        <v>40000000</v>
      </c>
      <c r="G1228">
        <v>5.9</v>
      </c>
      <c r="H1228">
        <f>Table13[[#This Row],[budget]]-Table13[[#This Row],[gross]]</f>
        <v>25641967</v>
      </c>
      <c r="I1228">
        <v>630</v>
      </c>
      <c r="J1228">
        <f>0.00001*Table13[[#This Row],[budget]]</f>
        <v>400.00000000000006</v>
      </c>
      <c r="K1228" s="1">
        <f>0</f>
        <v>0</v>
      </c>
    </row>
    <row r="1229" spans="1:11" hidden="1" x14ac:dyDescent="0.3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">
      <c r="A1230">
        <v>14018364</v>
      </c>
      <c r="B1230" t="s">
        <v>6448</v>
      </c>
      <c r="C1230">
        <v>17722</v>
      </c>
      <c r="D1230">
        <v>111</v>
      </c>
      <c r="E1230" t="s">
        <v>37</v>
      </c>
      <c r="F1230">
        <v>30000000</v>
      </c>
      <c r="G1230">
        <v>4.8</v>
      </c>
      <c r="H1230">
        <f>Table13[[#This Row],[budget]]-Table13[[#This Row],[gross]]</f>
        <v>15981636</v>
      </c>
      <c r="I1230">
        <v>849</v>
      </c>
      <c r="J1230">
        <f>0.00001*Table13[[#This Row],[budget]]</f>
        <v>300</v>
      </c>
      <c r="K1230" s="1">
        <f>0</f>
        <v>0</v>
      </c>
    </row>
    <row r="1231" spans="1:11" x14ac:dyDescent="0.3">
      <c r="A1231">
        <v>13395939</v>
      </c>
      <c r="B1231" t="s">
        <v>6453</v>
      </c>
      <c r="C1231">
        <v>43442</v>
      </c>
      <c r="D1231">
        <v>146</v>
      </c>
      <c r="E1231" t="s">
        <v>37</v>
      </c>
      <c r="F1231">
        <v>60000000</v>
      </c>
      <c r="G1231">
        <v>6.2</v>
      </c>
      <c r="H1231">
        <f>Table13[[#This Row],[budget]]-Table13[[#This Row],[gross]]</f>
        <v>46604061</v>
      </c>
      <c r="I1231">
        <v>0</v>
      </c>
      <c r="J1231">
        <f>0.00001*Table13[[#This Row],[budget]]</f>
        <v>600</v>
      </c>
      <c r="K1231" s="1">
        <f>0</f>
        <v>0</v>
      </c>
    </row>
    <row r="1232" spans="1:11" x14ac:dyDescent="0.3">
      <c r="A1232">
        <v>20113965</v>
      </c>
      <c r="B1232" t="s">
        <v>6456</v>
      </c>
      <c r="C1232">
        <v>15231</v>
      </c>
      <c r="D1232">
        <v>66</v>
      </c>
      <c r="E1232" t="s">
        <v>37</v>
      </c>
      <c r="F1232">
        <v>40000000</v>
      </c>
      <c r="G1232">
        <v>6.5</v>
      </c>
      <c r="H1232">
        <f>Table13[[#This Row],[budget]]-Table13[[#This Row],[gross]]</f>
        <v>19886035</v>
      </c>
      <c r="I1232">
        <v>0</v>
      </c>
      <c r="J1232">
        <f>0.00001*Table13[[#This Row],[budget]]</f>
        <v>400.00000000000006</v>
      </c>
      <c r="K1232" s="1">
        <f>0</f>
        <v>0</v>
      </c>
    </row>
    <row r="1233" spans="1:11" x14ac:dyDescent="0.3">
      <c r="A1233">
        <v>13376506</v>
      </c>
      <c r="B1233" t="s">
        <v>6461</v>
      </c>
      <c r="C1233">
        <v>10413</v>
      </c>
      <c r="D1233">
        <v>111</v>
      </c>
      <c r="E1233" t="s">
        <v>37</v>
      </c>
      <c r="F1233">
        <v>40000000</v>
      </c>
      <c r="G1233">
        <v>6.3</v>
      </c>
      <c r="H1233">
        <f>Table13[[#This Row],[budget]]-Table13[[#This Row],[gross]]</f>
        <v>26623494</v>
      </c>
      <c r="I1233">
        <v>579</v>
      </c>
      <c r="J1233">
        <f>0.00001*Table13[[#This Row],[budget]]</f>
        <v>400.00000000000006</v>
      </c>
      <c r="K1233" s="1">
        <f>0</f>
        <v>0</v>
      </c>
    </row>
    <row r="1234" spans="1:11" x14ac:dyDescent="0.3">
      <c r="A1234">
        <v>13208023</v>
      </c>
      <c r="B1234" t="s">
        <v>6468</v>
      </c>
      <c r="C1234">
        <v>17309</v>
      </c>
      <c r="D1234">
        <v>388</v>
      </c>
      <c r="E1234" t="s">
        <v>37</v>
      </c>
      <c r="F1234">
        <v>42000000</v>
      </c>
      <c r="G1234">
        <v>3.3</v>
      </c>
      <c r="H1234">
        <f>Table13[[#This Row],[budget]]-Table13[[#This Row],[gross]]</f>
        <v>28791977</v>
      </c>
      <c r="I1234">
        <v>612</v>
      </c>
      <c r="J1234">
        <f>0.00001*Table13[[#This Row],[budget]]</f>
        <v>420.00000000000006</v>
      </c>
      <c r="K1234" s="1">
        <f>0</f>
        <v>0</v>
      </c>
    </row>
    <row r="1235" spans="1:11" x14ac:dyDescent="0.3">
      <c r="A1235">
        <v>13838130</v>
      </c>
      <c r="B1235" t="s">
        <v>6471</v>
      </c>
      <c r="C1235">
        <v>35990</v>
      </c>
      <c r="D1235">
        <v>157</v>
      </c>
      <c r="E1235" t="s">
        <v>37</v>
      </c>
      <c r="F1235">
        <v>40000000</v>
      </c>
      <c r="G1235">
        <v>5.9</v>
      </c>
      <c r="H1235">
        <f>Table13[[#This Row],[budget]]-Table13[[#This Row],[gross]]</f>
        <v>26161870</v>
      </c>
      <c r="I1235">
        <v>0</v>
      </c>
      <c r="J1235">
        <f>0.00001*Table13[[#This Row],[budget]]</f>
        <v>400.00000000000006</v>
      </c>
      <c r="K1235" s="1">
        <f>0</f>
        <v>0</v>
      </c>
    </row>
    <row r="1236" spans="1:11" x14ac:dyDescent="0.3">
      <c r="A1236">
        <v>5773519</v>
      </c>
      <c r="B1236" t="s">
        <v>5749</v>
      </c>
      <c r="C1236">
        <v>28618</v>
      </c>
      <c r="D1236">
        <v>91</v>
      </c>
      <c r="E1236" t="s">
        <v>37</v>
      </c>
      <c r="F1236">
        <v>40000000</v>
      </c>
      <c r="G1236">
        <v>6</v>
      </c>
      <c r="H1236">
        <f>Table13[[#This Row],[budget]]-Table13[[#This Row],[gross]]</f>
        <v>34226481</v>
      </c>
      <c r="I1236">
        <v>11000</v>
      </c>
      <c r="J1236">
        <f>0.00001*Table13[[#This Row],[budget]]</f>
        <v>400.00000000000006</v>
      </c>
      <c r="K1236" s="1">
        <f>0</f>
        <v>0</v>
      </c>
    </row>
    <row r="1237" spans="1:11" x14ac:dyDescent="0.3">
      <c r="A1237">
        <v>9652000</v>
      </c>
      <c r="B1237" t="s">
        <v>6474</v>
      </c>
      <c r="C1237">
        <v>46205</v>
      </c>
      <c r="D1237">
        <v>147</v>
      </c>
      <c r="E1237" t="s">
        <v>37</v>
      </c>
      <c r="F1237">
        <v>40000000</v>
      </c>
      <c r="G1237">
        <v>5.8</v>
      </c>
      <c r="H1237">
        <f>Table13[[#This Row],[budget]]-Table13[[#This Row],[gross]]</f>
        <v>30348000</v>
      </c>
      <c r="I1237">
        <v>0</v>
      </c>
      <c r="J1237">
        <f>0.00001*Table13[[#This Row],[budget]]</f>
        <v>400.00000000000006</v>
      </c>
      <c r="K1237" s="1">
        <f>0</f>
        <v>0</v>
      </c>
    </row>
    <row r="1238" spans="1:11" x14ac:dyDescent="0.3">
      <c r="A1238">
        <v>7000000</v>
      </c>
      <c r="B1238" t="s">
        <v>6480</v>
      </c>
      <c r="C1238">
        <v>2933</v>
      </c>
      <c r="D1238">
        <v>70</v>
      </c>
      <c r="E1238" t="s">
        <v>37</v>
      </c>
      <c r="F1238">
        <v>36000000</v>
      </c>
      <c r="G1238">
        <v>4.7</v>
      </c>
      <c r="H1238">
        <f>Table13[[#This Row],[budget]]-Table13[[#This Row],[gross]]</f>
        <v>29000000</v>
      </c>
      <c r="I1238">
        <v>328</v>
      </c>
      <c r="J1238">
        <f>0.00001*Table13[[#This Row],[budget]]</f>
        <v>360.00000000000006</v>
      </c>
      <c r="K1238" s="1">
        <f>0</f>
        <v>0</v>
      </c>
    </row>
    <row r="1239" spans="1:11" x14ac:dyDescent="0.3">
      <c r="A1239">
        <v>10431220</v>
      </c>
      <c r="B1239" t="s">
        <v>6484</v>
      </c>
      <c r="C1239">
        <v>24216</v>
      </c>
      <c r="D1239">
        <v>162</v>
      </c>
      <c r="E1239" t="s">
        <v>37</v>
      </c>
      <c r="F1239">
        <v>24000000</v>
      </c>
      <c r="G1239">
        <v>4.0999999999999996</v>
      </c>
      <c r="H1239">
        <f>Table13[[#This Row],[budget]]-Table13[[#This Row],[gross]]</f>
        <v>13568780</v>
      </c>
      <c r="I1239">
        <v>401</v>
      </c>
      <c r="J1239">
        <f>0.00001*Table13[[#This Row],[budget]]</f>
        <v>240.00000000000003</v>
      </c>
      <c r="K1239" s="1">
        <f>0</f>
        <v>0</v>
      </c>
    </row>
    <row r="1240" spans="1:11" x14ac:dyDescent="0.3">
      <c r="A1240">
        <v>10326062</v>
      </c>
      <c r="B1240" t="s">
        <v>6489</v>
      </c>
      <c r="C1240">
        <v>121432</v>
      </c>
      <c r="D1240">
        <v>310</v>
      </c>
      <c r="E1240" t="s">
        <v>37</v>
      </c>
      <c r="F1240">
        <v>33000000</v>
      </c>
      <c r="G1240">
        <v>6.8</v>
      </c>
      <c r="H1240">
        <f>Table13[[#This Row],[budget]]-Table13[[#This Row],[gross]]</f>
        <v>22673938</v>
      </c>
      <c r="I1240">
        <v>10000</v>
      </c>
      <c r="J1240">
        <f>0.00001*Table13[[#This Row],[budget]]</f>
        <v>330</v>
      </c>
      <c r="K1240" s="1">
        <f>0</f>
        <v>0</v>
      </c>
    </row>
    <row r="1241" spans="1:11" x14ac:dyDescent="0.3">
      <c r="A1241">
        <v>6114237</v>
      </c>
      <c r="B1241" t="s">
        <v>6493</v>
      </c>
      <c r="C1241">
        <v>19986</v>
      </c>
      <c r="D1241">
        <v>207</v>
      </c>
      <c r="E1241" t="s">
        <v>37</v>
      </c>
      <c r="F1241">
        <v>40000000</v>
      </c>
      <c r="G1241">
        <v>6.2</v>
      </c>
      <c r="H1241">
        <f>Table13[[#This Row],[budget]]-Table13[[#This Row],[gross]]</f>
        <v>33885763</v>
      </c>
      <c r="I1241">
        <v>892</v>
      </c>
      <c r="J1241">
        <f>0.00001*Table13[[#This Row],[budget]]</f>
        <v>400.00000000000006</v>
      </c>
      <c r="K1241" s="1">
        <f>0</f>
        <v>0</v>
      </c>
    </row>
    <row r="1242" spans="1:11" x14ac:dyDescent="0.3">
      <c r="A1242">
        <v>4835968</v>
      </c>
      <c r="B1242" t="s">
        <v>6498</v>
      </c>
      <c r="C1242">
        <v>4821</v>
      </c>
      <c r="D1242">
        <v>82</v>
      </c>
      <c r="E1242" t="s">
        <v>37</v>
      </c>
      <c r="F1242">
        <v>40000000</v>
      </c>
      <c r="G1242">
        <v>4.5</v>
      </c>
      <c r="H1242">
        <f>Table13[[#This Row],[budget]]-Table13[[#This Row],[gross]]</f>
        <v>35164032</v>
      </c>
      <c r="I1242">
        <v>158</v>
      </c>
      <c r="J1242">
        <f>0.00001*Table13[[#This Row],[budget]]</f>
        <v>400.00000000000006</v>
      </c>
      <c r="K1242" s="1">
        <f>0</f>
        <v>0</v>
      </c>
    </row>
    <row r="1243" spans="1:11" x14ac:dyDescent="0.3">
      <c r="A1243">
        <v>4777007</v>
      </c>
      <c r="B1243" t="s">
        <v>6504</v>
      </c>
      <c r="C1243">
        <v>15130</v>
      </c>
      <c r="D1243">
        <v>98</v>
      </c>
      <c r="E1243" t="s">
        <v>37</v>
      </c>
      <c r="F1243">
        <v>40000000</v>
      </c>
      <c r="G1243">
        <v>5.8</v>
      </c>
      <c r="H1243">
        <f>Table13[[#This Row],[budget]]-Table13[[#This Row],[gross]]</f>
        <v>35222993</v>
      </c>
      <c r="I1243">
        <v>565</v>
      </c>
      <c r="J1243">
        <f>0.00001*Table13[[#This Row],[budget]]</f>
        <v>400.00000000000006</v>
      </c>
      <c r="K1243" s="1">
        <f>0</f>
        <v>0</v>
      </c>
    </row>
    <row r="1244" spans="1:11" x14ac:dyDescent="0.3">
      <c r="A1244">
        <v>3675072</v>
      </c>
      <c r="B1244" t="s">
        <v>6508</v>
      </c>
      <c r="C1244">
        <v>190132</v>
      </c>
      <c r="D1244">
        <v>801</v>
      </c>
      <c r="E1244" t="s">
        <v>37</v>
      </c>
      <c r="F1244">
        <v>26000000</v>
      </c>
      <c r="G1244">
        <v>7.3</v>
      </c>
      <c r="H1244">
        <f>Table13[[#This Row],[budget]]-Table13[[#This Row],[gross]]</f>
        <v>22324928</v>
      </c>
      <c r="I1244">
        <v>15000</v>
      </c>
      <c r="J1244">
        <f>0.00001*Table13[[#This Row],[budget]]</f>
        <v>260</v>
      </c>
      <c r="K1244" s="1">
        <f>0</f>
        <v>0</v>
      </c>
    </row>
    <row r="1245" spans="1:11" x14ac:dyDescent="0.3">
      <c r="A1245">
        <v>18438149</v>
      </c>
      <c r="B1245" t="s">
        <v>6514</v>
      </c>
      <c r="C1245">
        <v>30842</v>
      </c>
      <c r="D1245">
        <v>93</v>
      </c>
      <c r="E1245" t="s">
        <v>37</v>
      </c>
      <c r="F1245">
        <v>40000000</v>
      </c>
      <c r="G1245">
        <v>5.9</v>
      </c>
      <c r="H1245">
        <f>Table13[[#This Row],[budget]]-Table13[[#This Row],[gross]]</f>
        <v>21561851</v>
      </c>
      <c r="I1245">
        <v>0</v>
      </c>
      <c r="J1245">
        <f>0.00001*Table13[[#This Row],[budget]]</f>
        <v>400.00000000000006</v>
      </c>
      <c r="K1245" s="1">
        <f>0</f>
        <v>0</v>
      </c>
    </row>
    <row r="1246" spans="1:11" x14ac:dyDescent="0.3">
      <c r="A1246">
        <v>511920</v>
      </c>
      <c r="B1246" t="s">
        <v>6520</v>
      </c>
      <c r="C1246">
        <v>2458</v>
      </c>
      <c r="D1246">
        <v>26</v>
      </c>
      <c r="E1246" t="s">
        <v>37</v>
      </c>
      <c r="F1246">
        <v>40000000</v>
      </c>
      <c r="G1246">
        <v>4.4000000000000004</v>
      </c>
      <c r="H1246">
        <f>Table13[[#This Row],[budget]]-Table13[[#This Row],[gross]]</f>
        <v>39488080</v>
      </c>
      <c r="I1246">
        <v>211</v>
      </c>
      <c r="J1246">
        <f>0.00001*Table13[[#This Row],[budget]]</f>
        <v>400.00000000000006</v>
      </c>
      <c r="K1246" s="1">
        <f>0</f>
        <v>0</v>
      </c>
    </row>
    <row r="1247" spans="1:11" x14ac:dyDescent="0.3">
      <c r="A1247">
        <v>10640645</v>
      </c>
      <c r="B1247" t="s">
        <v>6524</v>
      </c>
      <c r="C1247">
        <v>28429</v>
      </c>
      <c r="D1247">
        <v>110</v>
      </c>
      <c r="E1247" t="s">
        <v>37</v>
      </c>
      <c r="F1247">
        <v>40000000</v>
      </c>
      <c r="G1247">
        <v>5.8</v>
      </c>
      <c r="H1247">
        <f>Table13[[#This Row],[budget]]-Table13[[#This Row],[gross]]</f>
        <v>29359355</v>
      </c>
      <c r="I1247">
        <v>0</v>
      </c>
      <c r="J1247">
        <f>0.00001*Table13[[#This Row],[budget]]</f>
        <v>400.00000000000006</v>
      </c>
      <c r="K1247" s="1">
        <f>0</f>
        <v>0</v>
      </c>
    </row>
    <row r="1248" spans="1:11" x14ac:dyDescent="0.3">
      <c r="A1248">
        <v>652526</v>
      </c>
      <c r="B1248" t="s">
        <v>6530</v>
      </c>
      <c r="C1248">
        <v>20201</v>
      </c>
      <c r="D1248">
        <v>187</v>
      </c>
      <c r="E1248" t="s">
        <v>37</v>
      </c>
      <c r="F1248">
        <v>40000000</v>
      </c>
      <c r="G1248">
        <v>5.0999999999999996</v>
      </c>
      <c r="H1248">
        <f>Table13[[#This Row],[budget]]-Table13[[#This Row],[gross]]</f>
        <v>39347474</v>
      </c>
      <c r="I1248">
        <v>823</v>
      </c>
      <c r="J1248">
        <f>0.00001*Table13[[#This Row],[budget]]</f>
        <v>400.00000000000006</v>
      </c>
      <c r="K1248" s="1">
        <f>0</f>
        <v>0</v>
      </c>
    </row>
    <row r="1249" spans="1:11" x14ac:dyDescent="0.3">
      <c r="A1249">
        <v>80050171</v>
      </c>
      <c r="B1249" t="s">
        <v>6536</v>
      </c>
      <c r="C1249">
        <v>186982</v>
      </c>
      <c r="D1249">
        <v>491</v>
      </c>
      <c r="E1249" t="s">
        <v>37</v>
      </c>
      <c r="F1249">
        <v>20000000</v>
      </c>
      <c r="G1249">
        <v>6.9</v>
      </c>
      <c r="H1249">
        <f>Table13[[#This Row],[budget]]-Table13[[#This Row],[gross]]</f>
        <v>-60050171</v>
      </c>
      <c r="I1249">
        <v>0</v>
      </c>
      <c r="J1249">
        <f>0.00001*Table13[[#This Row],[budget]]</f>
        <v>200.00000000000003</v>
      </c>
      <c r="K1249" s="1">
        <f>0</f>
        <v>0</v>
      </c>
    </row>
    <row r="1250" spans="1:11" x14ac:dyDescent="0.3">
      <c r="A1250">
        <v>7564000</v>
      </c>
      <c r="B1250" t="s">
        <v>6539</v>
      </c>
      <c r="C1250">
        <v>54650</v>
      </c>
      <c r="D1250">
        <v>223</v>
      </c>
      <c r="E1250" t="s">
        <v>37</v>
      </c>
      <c r="F1250">
        <v>20000000</v>
      </c>
      <c r="G1250">
        <v>6.2</v>
      </c>
      <c r="H1250">
        <f>Table13[[#This Row],[budget]]-Table13[[#This Row],[gross]]</f>
        <v>12436000</v>
      </c>
      <c r="I1250">
        <v>12000</v>
      </c>
      <c r="J1250">
        <f>0.00001*Table13[[#This Row],[budget]]</f>
        <v>200.00000000000003</v>
      </c>
      <c r="K1250" s="1">
        <f>0</f>
        <v>0</v>
      </c>
    </row>
    <row r="1251" spans="1:11" x14ac:dyDescent="0.3">
      <c r="A1251">
        <v>876671</v>
      </c>
      <c r="B1251" t="s">
        <v>6546</v>
      </c>
      <c r="C1251">
        <v>22010</v>
      </c>
      <c r="D1251">
        <v>90</v>
      </c>
      <c r="E1251" t="s">
        <v>37</v>
      </c>
      <c r="F1251">
        <v>25000000</v>
      </c>
      <c r="G1251">
        <v>6.9</v>
      </c>
      <c r="H1251">
        <f>Table13[[#This Row],[budget]]-Table13[[#This Row],[gross]]</f>
        <v>24123329</v>
      </c>
      <c r="I1251">
        <v>0</v>
      </c>
      <c r="J1251">
        <f>0.00001*Table13[[#This Row],[budget]]</f>
        <v>250.00000000000003</v>
      </c>
      <c r="K1251" s="1">
        <f>0</f>
        <v>0</v>
      </c>
    </row>
    <row r="1252" spans="1:11" x14ac:dyDescent="0.3">
      <c r="A1252">
        <v>2869369</v>
      </c>
      <c r="B1252" t="s">
        <v>6550</v>
      </c>
      <c r="C1252">
        <v>65474</v>
      </c>
      <c r="D1252">
        <v>211</v>
      </c>
      <c r="E1252" t="s">
        <v>37</v>
      </c>
      <c r="F1252">
        <v>30000000</v>
      </c>
      <c r="G1252">
        <v>7.3</v>
      </c>
      <c r="H1252">
        <f>Table13[[#This Row],[budget]]-Table13[[#This Row],[gross]]</f>
        <v>27130631</v>
      </c>
      <c r="I1252">
        <v>0</v>
      </c>
      <c r="J1252">
        <f>0.00001*Table13[[#This Row],[budget]]</f>
        <v>300</v>
      </c>
      <c r="K1252" s="1">
        <f>0</f>
        <v>0</v>
      </c>
    </row>
    <row r="1253" spans="1:11" hidden="1" x14ac:dyDescent="0.3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">
      <c r="A1255">
        <v>4563029</v>
      </c>
      <c r="B1255" t="s">
        <v>6566</v>
      </c>
      <c r="C1255">
        <v>181472</v>
      </c>
      <c r="D1255">
        <v>514</v>
      </c>
      <c r="E1255" t="s">
        <v>37</v>
      </c>
      <c r="F1255">
        <v>39200000</v>
      </c>
      <c r="G1255">
        <v>7</v>
      </c>
      <c r="H1255">
        <f>Table13[[#This Row],[budget]]-Table13[[#This Row],[gross]]</f>
        <v>34636971</v>
      </c>
      <c r="I1255">
        <v>58000</v>
      </c>
      <c r="J1255">
        <f>0.00001*Table13[[#This Row],[budget]]</f>
        <v>392.00000000000006</v>
      </c>
      <c r="K1255" s="1">
        <f>0</f>
        <v>0</v>
      </c>
    </row>
    <row r="1256" spans="1:11" x14ac:dyDescent="0.3">
      <c r="A1256">
        <v>50693162</v>
      </c>
      <c r="B1256" t="s">
        <v>6572</v>
      </c>
      <c r="C1256">
        <v>136580</v>
      </c>
      <c r="D1256">
        <v>545</v>
      </c>
      <c r="E1256" t="s">
        <v>37</v>
      </c>
      <c r="F1256">
        <v>23000000</v>
      </c>
      <c r="G1256">
        <v>7.6</v>
      </c>
      <c r="H1256">
        <f>Table13[[#This Row],[budget]]-Table13[[#This Row],[gross]]</f>
        <v>-27693162</v>
      </c>
      <c r="I1256">
        <v>15000</v>
      </c>
      <c r="J1256">
        <f>0.00001*Table13[[#This Row],[budget]]</f>
        <v>230.00000000000003</v>
      </c>
      <c r="K1256" s="1">
        <f>0</f>
        <v>0</v>
      </c>
    </row>
    <row r="1257" spans="1:11" x14ac:dyDescent="0.3">
      <c r="A1257">
        <v>63411478</v>
      </c>
      <c r="B1257" t="s">
        <v>6578</v>
      </c>
      <c r="C1257">
        <v>114925</v>
      </c>
      <c r="D1257">
        <v>234</v>
      </c>
      <c r="E1257" t="s">
        <v>37</v>
      </c>
      <c r="F1257">
        <v>39000000</v>
      </c>
      <c r="G1257">
        <v>7.1</v>
      </c>
      <c r="H1257">
        <f>Table13[[#This Row],[budget]]-Table13[[#This Row],[gross]]</f>
        <v>-24411478</v>
      </c>
      <c r="I1257">
        <v>13000</v>
      </c>
      <c r="J1257">
        <f>0.00001*Table13[[#This Row],[budget]]</f>
        <v>390.00000000000006</v>
      </c>
      <c r="K1257" s="1">
        <f>0</f>
        <v>0</v>
      </c>
    </row>
    <row r="1258" spans="1:11" x14ac:dyDescent="0.3">
      <c r="A1258">
        <v>144512310</v>
      </c>
      <c r="B1258" t="s">
        <v>654</v>
      </c>
      <c r="C1258">
        <v>272227</v>
      </c>
      <c r="D1258">
        <v>988</v>
      </c>
      <c r="E1258" t="s">
        <v>37</v>
      </c>
      <c r="F1258">
        <v>38000000</v>
      </c>
      <c r="G1258">
        <v>6.7</v>
      </c>
      <c r="H1258">
        <f>Table13[[#This Row],[budget]]-Table13[[#This Row],[gross]]</f>
        <v>-106512310</v>
      </c>
      <c r="I1258">
        <v>14000</v>
      </c>
      <c r="J1258">
        <f>0.00001*Table13[[#This Row],[budget]]</f>
        <v>380.00000000000006</v>
      </c>
      <c r="K1258" s="1">
        <f>0</f>
        <v>0</v>
      </c>
    </row>
    <row r="1259" spans="1:11" x14ac:dyDescent="0.3">
      <c r="A1259">
        <v>35287788</v>
      </c>
      <c r="B1259" t="s">
        <v>6583</v>
      </c>
      <c r="C1259">
        <v>73886</v>
      </c>
      <c r="D1259">
        <v>165</v>
      </c>
      <c r="E1259" t="s">
        <v>37</v>
      </c>
      <c r="F1259">
        <v>39000000</v>
      </c>
      <c r="G1259">
        <v>7</v>
      </c>
      <c r="H1259">
        <f>Table13[[#This Row],[budget]]-Table13[[#This Row],[gross]]</f>
        <v>3712212</v>
      </c>
      <c r="I1259">
        <v>25000</v>
      </c>
      <c r="J1259">
        <f>0.00001*Table13[[#This Row],[budget]]</f>
        <v>390.00000000000006</v>
      </c>
      <c r="K1259" s="1">
        <f>0</f>
        <v>0</v>
      </c>
    </row>
    <row r="1260" spans="1:11" x14ac:dyDescent="0.3">
      <c r="A1260">
        <v>25335935</v>
      </c>
      <c r="B1260" t="s">
        <v>6588</v>
      </c>
      <c r="C1260">
        <v>242599</v>
      </c>
      <c r="D1260">
        <v>1594</v>
      </c>
      <c r="E1260" t="s">
        <v>37</v>
      </c>
      <c r="F1260">
        <v>40000000</v>
      </c>
      <c r="G1260">
        <v>8</v>
      </c>
      <c r="H1260">
        <f>Table13[[#This Row],[budget]]-Table13[[#This Row],[gross]]</f>
        <v>14664065</v>
      </c>
      <c r="I1260">
        <v>14000</v>
      </c>
      <c r="J1260">
        <f>0.00001*Table13[[#This Row],[budget]]</f>
        <v>400.00000000000006</v>
      </c>
      <c r="K1260" s="1">
        <f>0</f>
        <v>0</v>
      </c>
    </row>
    <row r="1261" spans="1:11" x14ac:dyDescent="0.3">
      <c r="A1261">
        <v>5881504</v>
      </c>
      <c r="B1261" t="s">
        <v>6593</v>
      </c>
      <c r="C1261">
        <v>5917</v>
      </c>
      <c r="D1261">
        <v>50</v>
      </c>
      <c r="E1261" t="s">
        <v>37</v>
      </c>
      <c r="F1261">
        <v>39000000</v>
      </c>
      <c r="G1261">
        <v>5.3</v>
      </c>
      <c r="H1261">
        <f>Table13[[#This Row],[budget]]-Table13[[#This Row],[gross]]</f>
        <v>33118496</v>
      </c>
      <c r="I1261">
        <v>177</v>
      </c>
      <c r="J1261">
        <f>0.00001*Table13[[#This Row],[budget]]</f>
        <v>390.00000000000006</v>
      </c>
      <c r="K1261" s="1">
        <f>0</f>
        <v>0</v>
      </c>
    </row>
    <row r="1262" spans="1:11" x14ac:dyDescent="0.3">
      <c r="A1262">
        <v>60000000</v>
      </c>
      <c r="B1262" t="s">
        <v>6597</v>
      </c>
      <c r="C1262">
        <v>49934</v>
      </c>
      <c r="D1262">
        <v>224</v>
      </c>
      <c r="E1262" t="s">
        <v>37</v>
      </c>
      <c r="F1262">
        <v>39000000</v>
      </c>
      <c r="G1262">
        <v>4.9000000000000004</v>
      </c>
      <c r="H1262">
        <f>Table13[[#This Row],[budget]]-Table13[[#This Row],[gross]]</f>
        <v>-21000000</v>
      </c>
      <c r="I1262">
        <v>0</v>
      </c>
      <c r="J1262">
        <f>0.00001*Table13[[#This Row],[budget]]</f>
        <v>390.00000000000006</v>
      </c>
      <c r="K1262" s="1">
        <f>0</f>
        <v>0</v>
      </c>
    </row>
    <row r="1263" spans="1:11" x14ac:dyDescent="0.3">
      <c r="A1263">
        <v>29802761</v>
      </c>
      <c r="B1263" t="s">
        <v>6600</v>
      </c>
      <c r="C1263">
        <v>46480</v>
      </c>
      <c r="D1263">
        <v>115</v>
      </c>
      <c r="E1263" t="s">
        <v>37</v>
      </c>
      <c r="F1263">
        <v>40000000</v>
      </c>
      <c r="G1263">
        <v>6.4</v>
      </c>
      <c r="H1263">
        <f>Table13[[#This Row],[budget]]-Table13[[#This Row],[gross]]</f>
        <v>10197239</v>
      </c>
      <c r="I1263">
        <v>12000</v>
      </c>
      <c r="J1263">
        <f>0.00001*Table13[[#This Row],[budget]]</f>
        <v>400.00000000000006</v>
      </c>
      <c r="K1263" s="1">
        <f>0</f>
        <v>0</v>
      </c>
    </row>
    <row r="1264" spans="1:11" hidden="1" x14ac:dyDescent="0.3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">
      <c r="A1265">
        <v>127214072</v>
      </c>
      <c r="B1265" t="s">
        <v>6608</v>
      </c>
      <c r="C1265">
        <v>83786</v>
      </c>
      <c r="D1265">
        <v>392</v>
      </c>
      <c r="E1265" t="s">
        <v>37</v>
      </c>
      <c r="F1265">
        <v>38000000</v>
      </c>
      <c r="G1265">
        <v>6.1</v>
      </c>
      <c r="H1265">
        <f>Table13[[#This Row],[budget]]-Table13[[#This Row],[gross]]</f>
        <v>-89214072</v>
      </c>
      <c r="I1265">
        <v>0</v>
      </c>
      <c r="J1265">
        <f>0.00001*Table13[[#This Row],[budget]]</f>
        <v>380.00000000000006</v>
      </c>
      <c r="K1265" s="1">
        <f>0</f>
        <v>0</v>
      </c>
    </row>
    <row r="1266" spans="1:11" x14ac:dyDescent="0.3">
      <c r="A1266">
        <v>88915214</v>
      </c>
      <c r="B1266" t="s">
        <v>6612</v>
      </c>
      <c r="C1266">
        <v>163665</v>
      </c>
      <c r="D1266">
        <v>169</v>
      </c>
      <c r="E1266" t="s">
        <v>37</v>
      </c>
      <c r="F1266">
        <v>38000000</v>
      </c>
      <c r="G1266">
        <v>6.5</v>
      </c>
      <c r="H1266">
        <f>Table13[[#This Row],[budget]]-Table13[[#This Row],[gross]]</f>
        <v>-50915214</v>
      </c>
      <c r="I1266">
        <v>9000</v>
      </c>
      <c r="J1266">
        <f>0.00001*Table13[[#This Row],[budget]]</f>
        <v>380.00000000000006</v>
      </c>
      <c r="K1266" s="1">
        <f>0</f>
        <v>0</v>
      </c>
    </row>
    <row r="1267" spans="1:11" x14ac:dyDescent="0.3">
      <c r="A1267">
        <v>30400000</v>
      </c>
      <c r="B1267" t="s">
        <v>6618</v>
      </c>
      <c r="C1267">
        <v>17810</v>
      </c>
      <c r="D1267">
        <v>73</v>
      </c>
      <c r="E1267" t="s">
        <v>37</v>
      </c>
      <c r="F1267">
        <v>39000000</v>
      </c>
      <c r="G1267">
        <v>5.7</v>
      </c>
      <c r="H1267">
        <f>Table13[[#This Row],[budget]]-Table13[[#This Row],[gross]]</f>
        <v>8600000</v>
      </c>
      <c r="I1267">
        <v>478</v>
      </c>
      <c r="J1267">
        <f>0.00001*Table13[[#This Row],[budget]]</f>
        <v>390.00000000000006</v>
      </c>
      <c r="K1267" s="1">
        <f>0</f>
        <v>0</v>
      </c>
    </row>
    <row r="1268" spans="1:11" x14ac:dyDescent="0.3">
      <c r="A1268">
        <v>85570368</v>
      </c>
      <c r="B1268" t="s">
        <v>6622</v>
      </c>
      <c r="C1268">
        <v>44885</v>
      </c>
      <c r="D1268">
        <v>107</v>
      </c>
      <c r="E1268" t="s">
        <v>37</v>
      </c>
      <c r="F1268">
        <v>38000000</v>
      </c>
      <c r="G1268">
        <v>5.0999999999999996</v>
      </c>
      <c r="H1268">
        <f>Table13[[#This Row],[budget]]-Table13[[#This Row],[gross]]</f>
        <v>-47570368</v>
      </c>
      <c r="I1268">
        <v>478</v>
      </c>
      <c r="J1268">
        <f>0.00001*Table13[[#This Row],[budget]]</f>
        <v>380.00000000000006</v>
      </c>
      <c r="K1268" s="1">
        <f>0</f>
        <v>0</v>
      </c>
    </row>
    <row r="1269" spans="1:11" x14ac:dyDescent="0.3">
      <c r="A1269">
        <v>75668868</v>
      </c>
      <c r="B1269" t="s">
        <v>6627</v>
      </c>
      <c r="C1269">
        <v>60504</v>
      </c>
      <c r="D1269">
        <v>249</v>
      </c>
      <c r="E1269" t="s">
        <v>37</v>
      </c>
      <c r="F1269">
        <v>35000000</v>
      </c>
      <c r="G1269">
        <v>6.6</v>
      </c>
      <c r="H1269">
        <f>Table13[[#This Row],[budget]]-Table13[[#This Row],[gross]]</f>
        <v>-40668868</v>
      </c>
      <c r="I1269">
        <v>0</v>
      </c>
      <c r="J1269">
        <f>0.00001*Table13[[#This Row],[budget]]</f>
        <v>350.00000000000006</v>
      </c>
      <c r="K1269" s="1">
        <f>0</f>
        <v>0</v>
      </c>
    </row>
    <row r="1270" spans="1:11" hidden="1" x14ac:dyDescent="0.3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">
      <c r="A1271">
        <v>58700247</v>
      </c>
      <c r="B1271" t="s">
        <v>6637</v>
      </c>
      <c r="C1271">
        <v>95367</v>
      </c>
      <c r="D1271">
        <v>260</v>
      </c>
      <c r="E1271" t="s">
        <v>37</v>
      </c>
      <c r="F1271">
        <v>38000000</v>
      </c>
      <c r="G1271">
        <v>6.9</v>
      </c>
      <c r="H1271">
        <f>Table13[[#This Row],[budget]]-Table13[[#This Row],[gross]]</f>
        <v>-20700247</v>
      </c>
      <c r="I1271">
        <v>33000</v>
      </c>
      <c r="J1271">
        <f>0.00001*Table13[[#This Row],[budget]]</f>
        <v>380.00000000000006</v>
      </c>
      <c r="K1271" s="1">
        <f>0</f>
        <v>0</v>
      </c>
    </row>
    <row r="1272" spans="1:11" x14ac:dyDescent="0.3">
      <c r="A1272">
        <v>50668906</v>
      </c>
      <c r="B1272" t="s">
        <v>6642</v>
      </c>
      <c r="C1272">
        <v>76016</v>
      </c>
      <c r="D1272">
        <v>265</v>
      </c>
      <c r="E1272" t="s">
        <v>37</v>
      </c>
      <c r="F1272">
        <v>38000000</v>
      </c>
      <c r="G1272">
        <v>7.6</v>
      </c>
      <c r="H1272">
        <f>Table13[[#This Row],[budget]]-Table13[[#This Row],[gross]]</f>
        <v>-12668906</v>
      </c>
      <c r="I1272">
        <v>0</v>
      </c>
      <c r="J1272">
        <f>0.00001*Table13[[#This Row],[budget]]</f>
        <v>380.00000000000006</v>
      </c>
      <c r="K1272" s="1">
        <f>0</f>
        <v>0</v>
      </c>
    </row>
    <row r="1273" spans="1:11" x14ac:dyDescent="0.3">
      <c r="A1273">
        <v>39177215</v>
      </c>
      <c r="B1273" t="s">
        <v>6646</v>
      </c>
      <c r="C1273">
        <v>30667</v>
      </c>
      <c r="D1273">
        <v>234</v>
      </c>
      <c r="E1273" t="s">
        <v>37</v>
      </c>
      <c r="F1273">
        <v>38000000</v>
      </c>
      <c r="G1273">
        <v>5.6</v>
      </c>
      <c r="H1273">
        <f>Table13[[#This Row],[budget]]-Table13[[#This Row],[gross]]</f>
        <v>-1177215</v>
      </c>
      <c r="I1273">
        <v>0</v>
      </c>
      <c r="J1273">
        <f>0.00001*Table13[[#This Row],[budget]]</f>
        <v>380.00000000000006</v>
      </c>
      <c r="K1273" s="1">
        <f>0</f>
        <v>0</v>
      </c>
    </row>
    <row r="1274" spans="1:11" x14ac:dyDescent="0.3">
      <c r="A1274">
        <v>40334024</v>
      </c>
      <c r="B1274" t="s">
        <v>6650</v>
      </c>
      <c r="C1274">
        <v>44168</v>
      </c>
      <c r="D1274">
        <v>216</v>
      </c>
      <c r="E1274" t="s">
        <v>37</v>
      </c>
      <c r="F1274">
        <v>35000000</v>
      </c>
      <c r="G1274">
        <v>6.2</v>
      </c>
      <c r="H1274">
        <f>Table13[[#This Row],[budget]]-Table13[[#This Row],[gross]]</f>
        <v>-5334024</v>
      </c>
      <c r="I1274">
        <v>989</v>
      </c>
      <c r="J1274">
        <f>0.00001*Table13[[#This Row],[budget]]</f>
        <v>350.00000000000006</v>
      </c>
      <c r="K1274" s="1">
        <f>0</f>
        <v>0</v>
      </c>
    </row>
    <row r="1275" spans="1:11" x14ac:dyDescent="0.3">
      <c r="A1275">
        <v>71038190</v>
      </c>
      <c r="B1275" t="s">
        <v>6655</v>
      </c>
      <c r="C1275">
        <v>23473</v>
      </c>
      <c r="D1275">
        <v>123</v>
      </c>
      <c r="E1275" t="s">
        <v>37</v>
      </c>
      <c r="F1275">
        <v>30000000</v>
      </c>
      <c r="G1275">
        <v>4.4000000000000004</v>
      </c>
      <c r="H1275">
        <f>Table13[[#This Row],[budget]]-Table13[[#This Row],[gross]]</f>
        <v>-41038190</v>
      </c>
      <c r="I1275">
        <v>8000</v>
      </c>
      <c r="J1275">
        <f>0.00001*Table13[[#This Row],[budget]]</f>
        <v>300</v>
      </c>
      <c r="K1275" s="1">
        <f>0</f>
        <v>0</v>
      </c>
    </row>
    <row r="1276" spans="1:11" x14ac:dyDescent="0.3">
      <c r="A1276">
        <v>24044532</v>
      </c>
      <c r="B1276" t="s">
        <v>6661</v>
      </c>
      <c r="C1276">
        <v>19686</v>
      </c>
      <c r="D1276">
        <v>180</v>
      </c>
      <c r="E1276" t="s">
        <v>37</v>
      </c>
      <c r="F1276">
        <v>38000000</v>
      </c>
      <c r="G1276">
        <v>5.6</v>
      </c>
      <c r="H1276">
        <f>Table13[[#This Row],[budget]]-Table13[[#This Row],[gross]]</f>
        <v>13955468</v>
      </c>
      <c r="I1276">
        <v>689</v>
      </c>
      <c r="J1276">
        <f>0.00001*Table13[[#This Row],[budget]]</f>
        <v>380.00000000000006</v>
      </c>
      <c r="K1276" s="1">
        <f>0</f>
        <v>0</v>
      </c>
    </row>
    <row r="1277" spans="1:11" x14ac:dyDescent="0.3">
      <c r="A1277">
        <v>22770864</v>
      </c>
      <c r="B1277" t="s">
        <v>6665</v>
      </c>
      <c r="C1277">
        <v>8433</v>
      </c>
      <c r="D1277">
        <v>85</v>
      </c>
      <c r="E1277" t="s">
        <v>37</v>
      </c>
      <c r="F1277">
        <v>38000000</v>
      </c>
      <c r="G1277">
        <v>5.5</v>
      </c>
      <c r="H1277">
        <f>Table13[[#This Row],[budget]]-Table13[[#This Row],[gross]]</f>
        <v>15229136</v>
      </c>
      <c r="I1277">
        <v>168</v>
      </c>
      <c r="J1277">
        <f>0.00001*Table13[[#This Row],[budget]]</f>
        <v>380.00000000000006</v>
      </c>
      <c r="K1277" s="1">
        <f>0</f>
        <v>0</v>
      </c>
    </row>
    <row r="1278" spans="1:11" x14ac:dyDescent="0.3">
      <c r="A1278">
        <v>18653746</v>
      </c>
      <c r="B1278" t="s">
        <v>6668</v>
      </c>
      <c r="C1278">
        <v>137722</v>
      </c>
      <c r="D1278">
        <v>638</v>
      </c>
      <c r="E1278" t="s">
        <v>37</v>
      </c>
      <c r="F1278">
        <v>38000000</v>
      </c>
      <c r="G1278">
        <v>6.7</v>
      </c>
      <c r="H1278">
        <f>Table13[[#This Row],[budget]]-Table13[[#This Row],[gross]]</f>
        <v>19346254</v>
      </c>
      <c r="I1278">
        <v>0</v>
      </c>
      <c r="J1278">
        <f>0.00001*Table13[[#This Row],[budget]]</f>
        <v>380.00000000000006</v>
      </c>
      <c r="K1278" s="1">
        <f>0</f>
        <v>0</v>
      </c>
    </row>
    <row r="1279" spans="1:11" x14ac:dyDescent="0.3">
      <c r="A1279">
        <v>17305211</v>
      </c>
      <c r="B1279" t="s">
        <v>6671</v>
      </c>
      <c r="C1279">
        <v>14066</v>
      </c>
      <c r="D1279">
        <v>75</v>
      </c>
      <c r="E1279" t="s">
        <v>37</v>
      </c>
      <c r="F1279">
        <v>38000000</v>
      </c>
      <c r="G1279">
        <v>6.1</v>
      </c>
      <c r="H1279">
        <f>Table13[[#This Row],[budget]]-Table13[[#This Row],[gross]]</f>
        <v>20694789</v>
      </c>
      <c r="I1279">
        <v>352</v>
      </c>
      <c r="J1279">
        <f>0.00001*Table13[[#This Row],[budget]]</f>
        <v>380.00000000000006</v>
      </c>
      <c r="K1279" s="1">
        <f>0</f>
        <v>0</v>
      </c>
    </row>
    <row r="1280" spans="1:11" x14ac:dyDescent="0.3">
      <c r="A1280">
        <v>16991902</v>
      </c>
      <c r="B1280" t="s">
        <v>6677</v>
      </c>
      <c r="C1280">
        <v>34592</v>
      </c>
      <c r="D1280">
        <v>191</v>
      </c>
      <c r="E1280" t="s">
        <v>37</v>
      </c>
      <c r="F1280">
        <v>57000000</v>
      </c>
      <c r="G1280">
        <v>6.2</v>
      </c>
      <c r="H1280">
        <f>Table13[[#This Row],[budget]]-Table13[[#This Row],[gross]]</f>
        <v>40008098</v>
      </c>
      <c r="I1280">
        <v>0</v>
      </c>
      <c r="J1280">
        <f>0.00001*Table13[[#This Row],[budget]]</f>
        <v>570</v>
      </c>
      <c r="K1280" s="1">
        <f>0</f>
        <v>0</v>
      </c>
    </row>
    <row r="1281" spans="1:11" x14ac:dyDescent="0.3">
      <c r="A1281">
        <v>47536959</v>
      </c>
      <c r="B1281" t="s">
        <v>6682</v>
      </c>
      <c r="C1281">
        <v>86955</v>
      </c>
      <c r="D1281">
        <v>275</v>
      </c>
      <c r="E1281" t="s">
        <v>37</v>
      </c>
      <c r="F1281">
        <v>10000000</v>
      </c>
      <c r="G1281">
        <v>7.3</v>
      </c>
      <c r="H1281">
        <f>Table13[[#This Row],[budget]]-Table13[[#This Row],[gross]]</f>
        <v>-37536959</v>
      </c>
      <c r="I1281">
        <v>12000</v>
      </c>
      <c r="J1281">
        <f>0.00001*Table13[[#This Row],[budget]]</f>
        <v>100.00000000000001</v>
      </c>
      <c r="K1281" s="1">
        <f>0</f>
        <v>0</v>
      </c>
    </row>
    <row r="1282" spans="1:11" x14ac:dyDescent="0.3">
      <c r="A1282">
        <v>10300000</v>
      </c>
      <c r="B1282" t="s">
        <v>6688</v>
      </c>
      <c r="C1282">
        <v>17859</v>
      </c>
      <c r="D1282">
        <v>89</v>
      </c>
      <c r="E1282" t="s">
        <v>37</v>
      </c>
      <c r="F1282">
        <v>38000000</v>
      </c>
      <c r="G1282">
        <v>6.6</v>
      </c>
      <c r="H1282">
        <f>Table13[[#This Row],[budget]]-Table13[[#This Row],[gross]]</f>
        <v>27700000</v>
      </c>
      <c r="I1282">
        <v>911</v>
      </c>
      <c r="J1282">
        <f>0.00001*Table13[[#This Row],[budget]]</f>
        <v>380.00000000000006</v>
      </c>
      <c r="K1282" s="1">
        <f>0</f>
        <v>0</v>
      </c>
    </row>
    <row r="1283" spans="1:11" x14ac:dyDescent="0.3">
      <c r="A1283">
        <v>13782838</v>
      </c>
      <c r="B1283" t="s">
        <v>6693</v>
      </c>
      <c r="C1283">
        <v>258078</v>
      </c>
      <c r="D1283">
        <v>911</v>
      </c>
      <c r="E1283" t="s">
        <v>37</v>
      </c>
      <c r="F1283">
        <v>15000000</v>
      </c>
      <c r="G1283">
        <v>8.1999999999999993</v>
      </c>
      <c r="H1283">
        <f>Table13[[#This Row],[budget]]-Table13[[#This Row],[gross]]</f>
        <v>1217162</v>
      </c>
      <c r="I1283">
        <v>23000</v>
      </c>
      <c r="J1283">
        <f>0.00001*Table13[[#This Row],[budget]]</f>
        <v>150</v>
      </c>
      <c r="K1283" s="1">
        <f>0</f>
        <v>0</v>
      </c>
    </row>
    <row r="1284" spans="1:11" x14ac:dyDescent="0.3">
      <c r="A1284">
        <v>41997790</v>
      </c>
      <c r="B1284" t="s">
        <v>6698</v>
      </c>
      <c r="C1284">
        <v>125305</v>
      </c>
      <c r="D1284">
        <v>343</v>
      </c>
      <c r="E1284" t="s">
        <v>37</v>
      </c>
      <c r="F1284">
        <v>38000000</v>
      </c>
      <c r="G1284">
        <v>6.4</v>
      </c>
      <c r="H1284">
        <f>Table13[[#This Row],[budget]]-Table13[[#This Row],[gross]]</f>
        <v>-3997790</v>
      </c>
      <c r="I1284">
        <v>39000</v>
      </c>
      <c r="J1284">
        <f>0.00001*Table13[[#This Row],[budget]]</f>
        <v>380.00000000000006</v>
      </c>
      <c r="K1284" s="1">
        <f>0</f>
        <v>0</v>
      </c>
    </row>
    <row r="1285" spans="1:11" x14ac:dyDescent="0.3">
      <c r="A1285">
        <v>6482195</v>
      </c>
      <c r="B1285" t="s">
        <v>6704</v>
      </c>
      <c r="C1285">
        <v>9740</v>
      </c>
      <c r="D1285">
        <v>81</v>
      </c>
      <c r="E1285" t="s">
        <v>37</v>
      </c>
      <c r="F1285">
        <v>37000000</v>
      </c>
      <c r="G1285">
        <v>6.4</v>
      </c>
      <c r="H1285">
        <f>Table13[[#This Row],[budget]]-Table13[[#This Row],[gross]]</f>
        <v>30517805</v>
      </c>
      <c r="I1285">
        <v>389</v>
      </c>
      <c r="J1285">
        <f>0.00001*Table13[[#This Row],[budget]]</f>
        <v>370.00000000000006</v>
      </c>
      <c r="K1285" s="1">
        <f>0</f>
        <v>0</v>
      </c>
    </row>
    <row r="1286" spans="1:11" x14ac:dyDescent="0.3">
      <c r="A1286">
        <v>623374</v>
      </c>
      <c r="B1286" t="s">
        <v>6711</v>
      </c>
      <c r="C1286">
        <v>4757</v>
      </c>
      <c r="D1286">
        <v>67</v>
      </c>
      <c r="E1286" t="s">
        <v>37</v>
      </c>
      <c r="F1286">
        <v>38000000</v>
      </c>
      <c r="G1286">
        <v>5.2</v>
      </c>
      <c r="H1286">
        <f>Table13[[#This Row],[budget]]-Table13[[#This Row],[gross]]</f>
        <v>37376626</v>
      </c>
      <c r="I1286">
        <v>474</v>
      </c>
      <c r="J1286">
        <f>0.00001*Table13[[#This Row],[budget]]</f>
        <v>380.00000000000006</v>
      </c>
      <c r="K1286" s="1">
        <f>0</f>
        <v>0</v>
      </c>
    </row>
    <row r="1287" spans="1:11" x14ac:dyDescent="0.3">
      <c r="A1287">
        <v>7871693</v>
      </c>
      <c r="B1287" t="s">
        <v>6716</v>
      </c>
      <c r="C1287">
        <v>52908</v>
      </c>
      <c r="D1287">
        <v>102</v>
      </c>
      <c r="E1287" t="s">
        <v>37</v>
      </c>
      <c r="F1287">
        <v>55000000</v>
      </c>
      <c r="G1287">
        <v>6.5</v>
      </c>
      <c r="H1287">
        <f>Table13[[#This Row],[budget]]-Table13[[#This Row],[gross]]</f>
        <v>47128307</v>
      </c>
      <c r="I1287">
        <v>0</v>
      </c>
      <c r="J1287">
        <f>0.00001*Table13[[#This Row],[budget]]</f>
        <v>550</v>
      </c>
      <c r="K1287" s="1">
        <f>0</f>
        <v>0</v>
      </c>
    </row>
    <row r="1288" spans="1:11" x14ac:dyDescent="0.3">
      <c r="A1288">
        <v>16377274</v>
      </c>
      <c r="B1288" t="s">
        <v>6723</v>
      </c>
      <c r="C1288">
        <v>105144</v>
      </c>
      <c r="D1288">
        <v>405</v>
      </c>
      <c r="E1288" t="s">
        <v>37</v>
      </c>
      <c r="F1288">
        <v>32000000</v>
      </c>
      <c r="G1288">
        <v>7.1</v>
      </c>
      <c r="H1288">
        <f>Table13[[#This Row],[budget]]-Table13[[#This Row],[gross]]</f>
        <v>15622726</v>
      </c>
      <c r="I1288">
        <v>27000</v>
      </c>
      <c r="J1288">
        <f>0.00001*Table13[[#This Row],[budget]]</f>
        <v>320</v>
      </c>
      <c r="K1288" s="1">
        <f>0</f>
        <v>0</v>
      </c>
    </row>
    <row r="1289" spans="1:11" x14ac:dyDescent="0.3">
      <c r="A1289">
        <v>9589875</v>
      </c>
      <c r="B1289" t="s">
        <v>6728</v>
      </c>
      <c r="C1289">
        <v>16673</v>
      </c>
      <c r="D1289">
        <v>45</v>
      </c>
      <c r="E1289" t="s">
        <v>37</v>
      </c>
      <c r="F1289">
        <v>40000000</v>
      </c>
      <c r="G1289">
        <v>7.3</v>
      </c>
      <c r="H1289">
        <f>Table13[[#This Row],[budget]]-Table13[[#This Row],[gross]]</f>
        <v>30410125</v>
      </c>
      <c r="I1289">
        <v>0</v>
      </c>
      <c r="J1289">
        <f>0.00001*Table13[[#This Row],[budget]]</f>
        <v>400.00000000000006</v>
      </c>
      <c r="K1289" s="1">
        <f>0</f>
        <v>0</v>
      </c>
    </row>
    <row r="1290" spans="1:11" x14ac:dyDescent="0.3">
      <c r="A1290">
        <v>34912982</v>
      </c>
      <c r="B1290" t="s">
        <v>6733</v>
      </c>
      <c r="C1290">
        <v>55617</v>
      </c>
      <c r="D1290">
        <v>266</v>
      </c>
      <c r="E1290" t="s">
        <v>37</v>
      </c>
      <c r="F1290">
        <v>38000000</v>
      </c>
      <c r="G1290">
        <v>5.2</v>
      </c>
      <c r="H1290">
        <f>Table13[[#This Row],[budget]]-Table13[[#This Row],[gross]]</f>
        <v>3087018</v>
      </c>
      <c r="I1290">
        <v>14000</v>
      </c>
      <c r="J1290">
        <f>0.00001*Table13[[#This Row],[budget]]</f>
        <v>380.00000000000006</v>
      </c>
      <c r="K1290" s="1">
        <f>0</f>
        <v>0</v>
      </c>
    </row>
    <row r="1291" spans="1:11" x14ac:dyDescent="0.3">
      <c r="A1291">
        <v>109712885</v>
      </c>
      <c r="B1291" t="s">
        <v>6739</v>
      </c>
      <c r="C1291">
        <v>146708</v>
      </c>
      <c r="D1291">
        <v>362</v>
      </c>
      <c r="E1291" t="s">
        <v>37</v>
      </c>
      <c r="F1291">
        <v>35000000</v>
      </c>
      <c r="G1291">
        <v>7.7</v>
      </c>
      <c r="H1291">
        <f>Table13[[#This Row],[budget]]-Table13[[#This Row],[gross]]</f>
        <v>-74712885</v>
      </c>
      <c r="I1291">
        <v>70000</v>
      </c>
      <c r="J1291">
        <f>0.00001*Table13[[#This Row],[budget]]</f>
        <v>350.00000000000006</v>
      </c>
      <c r="K1291" s="1">
        <f>0</f>
        <v>0</v>
      </c>
    </row>
    <row r="1292" spans="1:11" x14ac:dyDescent="0.3">
      <c r="A1292">
        <v>92173235</v>
      </c>
      <c r="B1292" t="s">
        <v>6742</v>
      </c>
      <c r="C1292">
        <v>280228</v>
      </c>
      <c r="D1292">
        <v>420</v>
      </c>
      <c r="E1292" t="s">
        <v>37</v>
      </c>
      <c r="F1292">
        <v>37000000</v>
      </c>
      <c r="G1292">
        <v>7.6</v>
      </c>
      <c r="H1292">
        <f>Table13[[#This Row],[budget]]-Table13[[#This Row],[gross]]</f>
        <v>-55173235</v>
      </c>
      <c r="I1292">
        <v>29000</v>
      </c>
      <c r="J1292">
        <f>0.00001*Table13[[#This Row],[budget]]</f>
        <v>370.00000000000006</v>
      </c>
      <c r="K1292" s="1">
        <f>0</f>
        <v>0</v>
      </c>
    </row>
    <row r="1293" spans="1:11" x14ac:dyDescent="0.3">
      <c r="A1293">
        <v>41102171</v>
      </c>
      <c r="B1293" t="s">
        <v>6747</v>
      </c>
      <c r="C1293">
        <v>57266</v>
      </c>
      <c r="D1293">
        <v>89</v>
      </c>
      <c r="E1293" t="s">
        <v>37</v>
      </c>
      <c r="F1293">
        <v>40000000</v>
      </c>
      <c r="G1293">
        <v>5.7</v>
      </c>
      <c r="H1293">
        <f>Table13[[#This Row],[budget]]-Table13[[#This Row],[gross]]</f>
        <v>-1102171</v>
      </c>
      <c r="I1293">
        <v>14000</v>
      </c>
      <c r="J1293">
        <f>0.00001*Table13[[#This Row],[budget]]</f>
        <v>400.00000000000006</v>
      </c>
      <c r="K1293" s="1">
        <f>0</f>
        <v>0</v>
      </c>
    </row>
    <row r="1294" spans="1:11" x14ac:dyDescent="0.3">
      <c r="A1294">
        <v>60338891</v>
      </c>
      <c r="B1294" t="s">
        <v>6751</v>
      </c>
      <c r="C1294">
        <v>248468</v>
      </c>
      <c r="D1294">
        <v>545</v>
      </c>
      <c r="E1294" t="s">
        <v>37</v>
      </c>
      <c r="F1294">
        <v>37000000</v>
      </c>
      <c r="G1294">
        <v>7</v>
      </c>
      <c r="H1294">
        <f>Table13[[#This Row],[budget]]-Table13[[#This Row],[gross]]</f>
        <v>-23338891</v>
      </c>
      <c r="I1294">
        <v>0</v>
      </c>
      <c r="J1294">
        <f>0.00001*Table13[[#This Row],[budget]]</f>
        <v>370.00000000000006</v>
      </c>
      <c r="K1294" s="1">
        <f>0</f>
        <v>0</v>
      </c>
    </row>
    <row r="1295" spans="1:11" x14ac:dyDescent="0.3">
      <c r="A1295">
        <v>48006503</v>
      </c>
      <c r="B1295" t="s">
        <v>6756</v>
      </c>
      <c r="C1295">
        <v>28109</v>
      </c>
      <c r="D1295">
        <v>110</v>
      </c>
      <c r="E1295" t="s">
        <v>37</v>
      </c>
      <c r="F1295">
        <v>37000000</v>
      </c>
      <c r="G1295">
        <v>6</v>
      </c>
      <c r="H1295">
        <f>Table13[[#This Row],[budget]]-Table13[[#This Row],[gross]]</f>
        <v>-11006503</v>
      </c>
      <c r="I1295">
        <v>0</v>
      </c>
      <c r="J1295">
        <f>0.00001*Table13[[#This Row],[budget]]</f>
        <v>370.00000000000006</v>
      </c>
      <c r="K1295" s="1">
        <f>0</f>
        <v>0</v>
      </c>
    </row>
    <row r="1296" spans="1:11" x14ac:dyDescent="0.3">
      <c r="A1296">
        <v>26903709</v>
      </c>
      <c r="B1296" t="s">
        <v>6761</v>
      </c>
      <c r="C1296">
        <v>312629</v>
      </c>
      <c r="D1296">
        <v>475</v>
      </c>
      <c r="E1296" t="s">
        <v>37</v>
      </c>
      <c r="F1296">
        <v>38000000</v>
      </c>
      <c r="G1296">
        <v>8.1</v>
      </c>
      <c r="H1296">
        <f>Table13[[#This Row],[budget]]-Table13[[#This Row],[gross]]</f>
        <v>11096291</v>
      </c>
      <c r="I1296">
        <v>83000</v>
      </c>
      <c r="J1296">
        <f>0.00001*Table13[[#This Row],[budget]]</f>
        <v>380.00000000000006</v>
      </c>
      <c r="K1296" s="1">
        <f>0</f>
        <v>0</v>
      </c>
    </row>
    <row r="1297" spans="1:11" x14ac:dyDescent="0.3">
      <c r="A1297">
        <v>22450975</v>
      </c>
      <c r="B1297" t="s">
        <v>6767</v>
      </c>
      <c r="C1297">
        <v>241030</v>
      </c>
      <c r="D1297">
        <v>1437</v>
      </c>
      <c r="E1297" t="s">
        <v>37</v>
      </c>
      <c r="F1297">
        <v>37000000</v>
      </c>
      <c r="G1297">
        <v>8</v>
      </c>
      <c r="H1297">
        <f>Table13[[#This Row],[budget]]-Table13[[#This Row],[gross]]</f>
        <v>14549025</v>
      </c>
      <c r="I1297">
        <v>13000</v>
      </c>
      <c r="J1297">
        <f>0.00001*Table13[[#This Row],[budget]]</f>
        <v>370.00000000000006</v>
      </c>
      <c r="K1297" s="1">
        <f>0</f>
        <v>0</v>
      </c>
    </row>
    <row r="1298" spans="1:11" x14ac:dyDescent="0.3">
      <c r="A1298">
        <v>44867349</v>
      </c>
      <c r="B1298" t="s">
        <v>6772</v>
      </c>
      <c r="C1298">
        <v>75347</v>
      </c>
      <c r="D1298">
        <v>176</v>
      </c>
      <c r="E1298" t="s">
        <v>37</v>
      </c>
      <c r="F1298">
        <v>37000000</v>
      </c>
      <c r="G1298">
        <v>5.6</v>
      </c>
      <c r="H1298">
        <f>Table13[[#This Row],[budget]]-Table13[[#This Row],[gross]]</f>
        <v>-7867349</v>
      </c>
      <c r="I1298">
        <v>0</v>
      </c>
      <c r="J1298">
        <f>0.00001*Table13[[#This Row],[budget]]</f>
        <v>370.00000000000006</v>
      </c>
      <c r="K1298" s="1">
        <f>0</f>
        <v>0</v>
      </c>
    </row>
    <row r="1299" spans="1:11" x14ac:dyDescent="0.3">
      <c r="A1299">
        <v>46813366</v>
      </c>
      <c r="B1299" t="s">
        <v>6776</v>
      </c>
      <c r="C1299">
        <v>39440</v>
      </c>
      <c r="D1299">
        <v>83</v>
      </c>
      <c r="E1299" t="s">
        <v>37</v>
      </c>
      <c r="F1299">
        <v>38000000</v>
      </c>
      <c r="G1299">
        <v>6.1</v>
      </c>
      <c r="H1299">
        <f>Table13[[#This Row],[budget]]-Table13[[#This Row],[gross]]</f>
        <v>-8813366</v>
      </c>
      <c r="I1299">
        <v>15000</v>
      </c>
      <c r="J1299">
        <f>0.00001*Table13[[#This Row],[budget]]</f>
        <v>380.00000000000006</v>
      </c>
      <c r="K1299" s="1">
        <f>0</f>
        <v>0</v>
      </c>
    </row>
    <row r="1300" spans="1:11" x14ac:dyDescent="0.3">
      <c r="A1300">
        <v>72279690</v>
      </c>
      <c r="B1300" t="s">
        <v>6782</v>
      </c>
      <c r="C1300">
        <v>17948</v>
      </c>
      <c r="D1300">
        <v>86</v>
      </c>
      <c r="E1300" t="s">
        <v>37</v>
      </c>
      <c r="F1300">
        <v>37000000</v>
      </c>
      <c r="G1300">
        <v>6.9</v>
      </c>
      <c r="H1300">
        <f>Table13[[#This Row],[budget]]-Table13[[#This Row],[gross]]</f>
        <v>-35279690</v>
      </c>
      <c r="I1300">
        <v>0</v>
      </c>
      <c r="J1300">
        <f>0.00001*Table13[[#This Row],[budget]]</f>
        <v>370.00000000000006</v>
      </c>
      <c r="K1300" s="1">
        <f>0</f>
        <v>0</v>
      </c>
    </row>
    <row r="1301" spans="1:11" x14ac:dyDescent="0.3">
      <c r="A1301">
        <v>191449475</v>
      </c>
      <c r="B1301" t="s">
        <v>6785</v>
      </c>
      <c r="C1301">
        <v>348007</v>
      </c>
      <c r="D1301">
        <v>1535</v>
      </c>
      <c r="E1301" t="s">
        <v>37</v>
      </c>
      <c r="F1301">
        <v>37000000</v>
      </c>
      <c r="G1301">
        <v>5.2</v>
      </c>
      <c r="H1301">
        <f>Table13[[#This Row],[budget]]-Table13[[#This Row],[gross]]</f>
        <v>-154449475</v>
      </c>
      <c r="I1301">
        <v>19000</v>
      </c>
      <c r="J1301">
        <f>0.00001*Table13[[#This Row],[budget]]</f>
        <v>370.00000000000006</v>
      </c>
      <c r="K1301" s="1">
        <f>0</f>
        <v>0</v>
      </c>
    </row>
    <row r="1302" spans="1:11" x14ac:dyDescent="0.3">
      <c r="A1302">
        <v>71026631</v>
      </c>
      <c r="B1302" t="s">
        <v>6789</v>
      </c>
      <c r="C1302">
        <v>98899</v>
      </c>
      <c r="D1302">
        <v>394</v>
      </c>
      <c r="E1302" t="s">
        <v>37</v>
      </c>
      <c r="F1302">
        <v>36000000</v>
      </c>
      <c r="G1302">
        <v>7</v>
      </c>
      <c r="H1302">
        <f>Table13[[#This Row],[budget]]-Table13[[#This Row],[gross]]</f>
        <v>-35026631</v>
      </c>
      <c r="I1302">
        <v>0</v>
      </c>
      <c r="J1302">
        <f>0.00001*Table13[[#This Row],[budget]]</f>
        <v>360.00000000000006</v>
      </c>
      <c r="K1302" s="1">
        <f>0</f>
        <v>0</v>
      </c>
    </row>
    <row r="1303" spans="1:11" x14ac:dyDescent="0.3">
      <c r="A1303">
        <v>68208190</v>
      </c>
      <c r="B1303" t="s">
        <v>6792</v>
      </c>
      <c r="C1303">
        <v>60572</v>
      </c>
      <c r="D1303">
        <v>144</v>
      </c>
      <c r="E1303" t="s">
        <v>37</v>
      </c>
      <c r="F1303">
        <v>65000000</v>
      </c>
      <c r="G1303">
        <v>6.3</v>
      </c>
      <c r="H1303">
        <f>Table13[[#This Row],[budget]]-Table13[[#This Row],[gross]]</f>
        <v>-3208190</v>
      </c>
      <c r="I1303">
        <v>0</v>
      </c>
      <c r="J1303">
        <f>0.00001*Table13[[#This Row],[budget]]</f>
        <v>650</v>
      </c>
      <c r="K1303" s="1">
        <f>0</f>
        <v>0</v>
      </c>
    </row>
    <row r="1304" spans="1:11" x14ac:dyDescent="0.3">
      <c r="A1304">
        <v>150368971</v>
      </c>
      <c r="B1304" t="s">
        <v>6798</v>
      </c>
      <c r="C1304">
        <v>316671</v>
      </c>
      <c r="D1304">
        <v>301</v>
      </c>
      <c r="E1304" t="s">
        <v>37</v>
      </c>
      <c r="F1304">
        <v>37000000</v>
      </c>
      <c r="G1304">
        <v>7</v>
      </c>
      <c r="H1304">
        <f>Table13[[#This Row],[budget]]-Table13[[#This Row],[gross]]</f>
        <v>-113368971</v>
      </c>
      <c r="I1304">
        <v>35000</v>
      </c>
      <c r="J1304">
        <f>0.00001*Table13[[#This Row],[budget]]</f>
        <v>370.00000000000006</v>
      </c>
      <c r="K1304" s="1">
        <f>0</f>
        <v>0</v>
      </c>
    </row>
    <row r="1305" spans="1:11" x14ac:dyDescent="0.3">
      <c r="A1305">
        <v>50129186</v>
      </c>
      <c r="B1305" t="s">
        <v>6802</v>
      </c>
      <c r="C1305">
        <v>38399</v>
      </c>
      <c r="D1305">
        <v>218</v>
      </c>
      <c r="E1305" t="s">
        <v>37</v>
      </c>
      <c r="F1305">
        <v>36000000</v>
      </c>
      <c r="G1305">
        <v>6.9</v>
      </c>
      <c r="H1305">
        <f>Table13[[#This Row],[budget]]-Table13[[#This Row],[gross]]</f>
        <v>-14129186</v>
      </c>
      <c r="I1305">
        <v>0</v>
      </c>
      <c r="J1305">
        <f>0.00001*Table13[[#This Row],[budget]]</f>
        <v>360.00000000000006</v>
      </c>
      <c r="K1305" s="1">
        <f>0</f>
        <v>0</v>
      </c>
    </row>
    <row r="1306" spans="1:11" x14ac:dyDescent="0.3">
      <c r="A1306">
        <v>55500000</v>
      </c>
      <c r="B1306" t="s">
        <v>6808</v>
      </c>
      <c r="C1306">
        <v>48636</v>
      </c>
      <c r="D1306">
        <v>214</v>
      </c>
      <c r="E1306" t="s">
        <v>37</v>
      </c>
      <c r="F1306">
        <v>36000000</v>
      </c>
      <c r="G1306">
        <v>6.2</v>
      </c>
      <c r="H1306">
        <f>Table13[[#This Row],[budget]]-Table13[[#This Row],[gross]]</f>
        <v>-19500000</v>
      </c>
      <c r="I1306">
        <v>0</v>
      </c>
      <c r="J1306">
        <f>0.00001*Table13[[#This Row],[budget]]</f>
        <v>360.00000000000006</v>
      </c>
      <c r="K1306" s="1">
        <f>0</f>
        <v>0</v>
      </c>
    </row>
    <row r="1307" spans="1:11" x14ac:dyDescent="0.3">
      <c r="A1307">
        <v>50213619</v>
      </c>
      <c r="B1307" t="s">
        <v>6815</v>
      </c>
      <c r="C1307">
        <v>139184</v>
      </c>
      <c r="D1307">
        <v>243</v>
      </c>
      <c r="E1307" t="s">
        <v>37</v>
      </c>
      <c r="F1307">
        <v>36000000</v>
      </c>
      <c r="G1307">
        <v>6.4</v>
      </c>
      <c r="H1307">
        <f>Table13[[#This Row],[budget]]-Table13[[#This Row],[gross]]</f>
        <v>-14213619</v>
      </c>
      <c r="I1307">
        <v>12000</v>
      </c>
      <c r="J1307">
        <f>0.00001*Table13[[#This Row],[budget]]</f>
        <v>360.00000000000006</v>
      </c>
      <c r="K1307" s="1">
        <f>0</f>
        <v>0</v>
      </c>
    </row>
    <row r="1308" spans="1:11" x14ac:dyDescent="0.3">
      <c r="A1308">
        <v>42019483</v>
      </c>
      <c r="B1308" t="s">
        <v>6819</v>
      </c>
      <c r="C1308">
        <v>6069</v>
      </c>
      <c r="D1308">
        <v>33</v>
      </c>
      <c r="E1308" t="s">
        <v>37</v>
      </c>
      <c r="F1308">
        <v>36000000</v>
      </c>
      <c r="G1308">
        <v>6.4</v>
      </c>
      <c r="H1308">
        <f>Table13[[#This Row],[budget]]-Table13[[#This Row],[gross]]</f>
        <v>-6019483</v>
      </c>
      <c r="I1308">
        <v>0</v>
      </c>
      <c r="J1308">
        <f>0.00001*Table13[[#This Row],[budget]]</f>
        <v>360.00000000000006</v>
      </c>
      <c r="K1308" s="1">
        <f>0</f>
        <v>0</v>
      </c>
    </row>
    <row r="1309" spans="1:11" x14ac:dyDescent="0.3">
      <c r="A1309">
        <v>23360779</v>
      </c>
      <c r="B1309" t="s">
        <v>6823</v>
      </c>
      <c r="C1309">
        <v>31113</v>
      </c>
      <c r="D1309">
        <v>212</v>
      </c>
      <c r="E1309" t="s">
        <v>37</v>
      </c>
      <c r="F1309">
        <v>34000000</v>
      </c>
      <c r="G1309">
        <v>5.7</v>
      </c>
      <c r="H1309">
        <f>Table13[[#This Row],[budget]]-Table13[[#This Row],[gross]]</f>
        <v>10639221</v>
      </c>
      <c r="I1309">
        <v>852</v>
      </c>
      <c r="J1309">
        <f>0.00001*Table13[[#This Row],[budget]]</f>
        <v>340</v>
      </c>
      <c r="K1309" s="1">
        <f>0</f>
        <v>0</v>
      </c>
    </row>
    <row r="1310" spans="1:11" x14ac:dyDescent="0.3">
      <c r="A1310">
        <v>26183197</v>
      </c>
      <c r="B1310" t="s">
        <v>6826</v>
      </c>
      <c r="C1310">
        <v>38348</v>
      </c>
      <c r="D1310">
        <v>135</v>
      </c>
      <c r="E1310" t="s">
        <v>37</v>
      </c>
      <c r="F1310">
        <v>36000000</v>
      </c>
      <c r="G1310">
        <v>6.1</v>
      </c>
      <c r="H1310">
        <f>Table13[[#This Row],[budget]]-Table13[[#This Row],[gross]]</f>
        <v>9816803</v>
      </c>
      <c r="I1310">
        <v>0</v>
      </c>
      <c r="J1310">
        <f>0.00001*Table13[[#This Row],[budget]]</f>
        <v>360.00000000000006</v>
      </c>
      <c r="K1310" s="1">
        <f>0</f>
        <v>0</v>
      </c>
    </row>
    <row r="1311" spans="1:11" x14ac:dyDescent="0.3">
      <c r="A1311">
        <v>20991497</v>
      </c>
      <c r="B1311" t="s">
        <v>6829</v>
      </c>
      <c r="C1311">
        <v>39778</v>
      </c>
      <c r="D1311">
        <v>172</v>
      </c>
      <c r="E1311" t="s">
        <v>37</v>
      </c>
      <c r="F1311">
        <v>37000000</v>
      </c>
      <c r="G1311">
        <v>5.4</v>
      </c>
      <c r="H1311">
        <f>Table13[[#This Row],[budget]]-Table13[[#This Row],[gross]]</f>
        <v>16008503</v>
      </c>
      <c r="I1311">
        <v>11000</v>
      </c>
      <c r="J1311">
        <f>0.00001*Table13[[#This Row],[budget]]</f>
        <v>370.00000000000006</v>
      </c>
      <c r="K1311" s="1">
        <f>0</f>
        <v>0</v>
      </c>
    </row>
    <row r="1312" spans="1:11" x14ac:dyDescent="0.3">
      <c r="A1312">
        <v>13052741</v>
      </c>
      <c r="B1312" t="s">
        <v>6832</v>
      </c>
      <c r="C1312">
        <v>8531</v>
      </c>
      <c r="D1312">
        <v>57</v>
      </c>
      <c r="E1312" t="s">
        <v>37</v>
      </c>
      <c r="F1312">
        <v>36000000</v>
      </c>
      <c r="G1312">
        <v>6.7</v>
      </c>
      <c r="H1312">
        <f>Table13[[#This Row],[budget]]-Table13[[#This Row],[gross]]</f>
        <v>22947259</v>
      </c>
      <c r="I1312">
        <v>591</v>
      </c>
      <c r="J1312">
        <f>0.00001*Table13[[#This Row],[budget]]</f>
        <v>360.00000000000006</v>
      </c>
      <c r="K1312" s="1">
        <f>0</f>
        <v>0</v>
      </c>
    </row>
    <row r="1313" spans="1:11" x14ac:dyDescent="0.3">
      <c r="A1313">
        <v>14378353</v>
      </c>
      <c r="B1313" t="s">
        <v>6837</v>
      </c>
      <c r="C1313">
        <v>12375</v>
      </c>
      <c r="D1313">
        <v>194</v>
      </c>
      <c r="E1313" t="s">
        <v>37</v>
      </c>
      <c r="F1313">
        <v>36000000</v>
      </c>
      <c r="G1313">
        <v>6.8</v>
      </c>
      <c r="H1313">
        <f>Table13[[#This Row],[budget]]-Table13[[#This Row],[gross]]</f>
        <v>21621647</v>
      </c>
      <c r="I1313">
        <v>846</v>
      </c>
      <c r="J1313">
        <f>0.00001*Table13[[#This Row],[budget]]</f>
        <v>360.00000000000006</v>
      </c>
      <c r="K1313" s="1">
        <f>0</f>
        <v>0</v>
      </c>
    </row>
    <row r="1314" spans="1:11" x14ac:dyDescent="0.3">
      <c r="A1314">
        <v>33037754</v>
      </c>
      <c r="B1314" t="s">
        <v>6841</v>
      </c>
      <c r="C1314">
        <v>75864</v>
      </c>
      <c r="D1314">
        <v>197</v>
      </c>
      <c r="E1314" t="s">
        <v>37</v>
      </c>
      <c r="F1314">
        <v>37000000</v>
      </c>
      <c r="G1314">
        <v>6</v>
      </c>
      <c r="H1314">
        <f>Table13[[#This Row],[budget]]-Table13[[#This Row],[gross]]</f>
        <v>3962246</v>
      </c>
      <c r="I1314">
        <v>23000</v>
      </c>
      <c r="J1314">
        <f>0.00001*Table13[[#This Row],[budget]]</f>
        <v>370.00000000000006</v>
      </c>
      <c r="K1314" s="1">
        <f>0</f>
        <v>0</v>
      </c>
    </row>
    <row r="1315" spans="1:11" x14ac:dyDescent="0.3">
      <c r="A1315">
        <v>12339633</v>
      </c>
      <c r="B1315" t="s">
        <v>6845</v>
      </c>
      <c r="C1315">
        <v>220591</v>
      </c>
      <c r="D1315">
        <v>641</v>
      </c>
      <c r="E1315" t="s">
        <v>37</v>
      </c>
      <c r="F1315">
        <v>36000000</v>
      </c>
      <c r="G1315">
        <v>7.8</v>
      </c>
      <c r="H1315">
        <f>Table13[[#This Row],[budget]]-Table13[[#This Row],[gross]]</f>
        <v>23660367</v>
      </c>
      <c r="I1315">
        <v>17000</v>
      </c>
      <c r="J1315">
        <f>0.00001*Table13[[#This Row],[budget]]</f>
        <v>360.00000000000006</v>
      </c>
      <c r="K1315" s="1">
        <f>0</f>
        <v>0</v>
      </c>
    </row>
    <row r="1316" spans="1:11" x14ac:dyDescent="0.3">
      <c r="A1316">
        <v>2954405</v>
      </c>
      <c r="B1316" t="s">
        <v>6850</v>
      </c>
      <c r="C1316">
        <v>1977</v>
      </c>
      <c r="D1316">
        <v>64</v>
      </c>
      <c r="E1316" t="s">
        <v>37</v>
      </c>
      <c r="F1316">
        <v>36000000</v>
      </c>
      <c r="G1316">
        <v>5.3</v>
      </c>
      <c r="H1316">
        <f>Table13[[#This Row],[budget]]-Table13[[#This Row],[gross]]</f>
        <v>33045595</v>
      </c>
      <c r="I1316">
        <v>133</v>
      </c>
      <c r="J1316">
        <f>0.00001*Table13[[#This Row],[budget]]</f>
        <v>360.00000000000006</v>
      </c>
      <c r="K1316" s="1">
        <f>0</f>
        <v>0</v>
      </c>
    </row>
    <row r="1317" spans="1:11" x14ac:dyDescent="0.3">
      <c r="A1317">
        <v>30105968</v>
      </c>
      <c r="B1317" t="s">
        <v>6854</v>
      </c>
      <c r="C1317">
        <v>8860</v>
      </c>
      <c r="D1317">
        <v>45</v>
      </c>
      <c r="E1317" t="s">
        <v>37</v>
      </c>
      <c r="F1317">
        <v>37000000</v>
      </c>
      <c r="G1317">
        <v>4.5</v>
      </c>
      <c r="H1317">
        <f>Table13[[#This Row],[budget]]-Table13[[#This Row],[gross]]</f>
        <v>6894032</v>
      </c>
      <c r="I1317">
        <v>279</v>
      </c>
      <c r="J1317">
        <f>0.00001*Table13[[#This Row],[budget]]</f>
        <v>370.00000000000006</v>
      </c>
      <c r="K1317" s="1">
        <f>0</f>
        <v>0</v>
      </c>
    </row>
    <row r="1318" spans="1:11" x14ac:dyDescent="0.3">
      <c r="A1318">
        <v>37788228</v>
      </c>
      <c r="B1318" t="s">
        <v>6859</v>
      </c>
      <c r="C1318">
        <v>15046</v>
      </c>
      <c r="D1318">
        <v>80</v>
      </c>
      <c r="E1318" t="s">
        <v>37</v>
      </c>
      <c r="F1318">
        <v>35200000</v>
      </c>
      <c r="G1318">
        <v>5.4</v>
      </c>
      <c r="H1318">
        <f>Table13[[#This Row],[budget]]-Table13[[#This Row],[gross]]</f>
        <v>-2588228</v>
      </c>
      <c r="I1318">
        <v>638</v>
      </c>
      <c r="J1318">
        <f>0.00001*Table13[[#This Row],[budget]]</f>
        <v>352.00000000000006</v>
      </c>
      <c r="K1318" s="1">
        <f>0</f>
        <v>0</v>
      </c>
    </row>
    <row r="1319" spans="1:11" x14ac:dyDescent="0.3">
      <c r="A1319">
        <v>277313371</v>
      </c>
      <c r="B1319" t="s">
        <v>6862</v>
      </c>
      <c r="C1319">
        <v>583341</v>
      </c>
      <c r="D1319">
        <v>626</v>
      </c>
      <c r="E1319" t="s">
        <v>37</v>
      </c>
      <c r="F1319">
        <v>35000000</v>
      </c>
      <c r="G1319">
        <v>7.8</v>
      </c>
      <c r="H1319">
        <f>Table13[[#This Row],[budget]]-Table13[[#This Row],[gross]]</f>
        <v>-242313371</v>
      </c>
      <c r="I1319">
        <v>24000</v>
      </c>
      <c r="J1319">
        <f>0.00001*Table13[[#This Row],[budget]]</f>
        <v>350.00000000000006</v>
      </c>
      <c r="K1319" s="1">
        <f>0</f>
        <v>0</v>
      </c>
    </row>
    <row r="1320" spans="1:11" hidden="1" x14ac:dyDescent="0.3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">
      <c r="A1321">
        <v>205399422</v>
      </c>
      <c r="B1321" t="s">
        <v>6873</v>
      </c>
      <c r="C1321">
        <v>181225</v>
      </c>
      <c r="D1321">
        <v>784</v>
      </c>
      <c r="E1321" t="s">
        <v>37</v>
      </c>
      <c r="F1321">
        <v>33000000</v>
      </c>
      <c r="G1321">
        <v>6.6</v>
      </c>
      <c r="H1321">
        <f>Table13[[#This Row],[budget]]-Table13[[#This Row],[gross]]</f>
        <v>-172399422</v>
      </c>
      <c r="I1321">
        <v>0</v>
      </c>
      <c r="J1321">
        <f>0.00001*Table13[[#This Row],[budget]]</f>
        <v>330</v>
      </c>
      <c r="K1321" s="1">
        <f>0</f>
        <v>0</v>
      </c>
    </row>
    <row r="1322" spans="1:11" x14ac:dyDescent="0.3">
      <c r="A1322">
        <v>251188924</v>
      </c>
      <c r="B1322" t="s">
        <v>6876</v>
      </c>
      <c r="C1322">
        <v>269033</v>
      </c>
      <c r="D1322">
        <v>817</v>
      </c>
      <c r="E1322" t="s">
        <v>37</v>
      </c>
      <c r="F1322">
        <v>35000000</v>
      </c>
      <c r="G1322">
        <v>7.6</v>
      </c>
      <c r="H1322">
        <f>Table13[[#This Row],[budget]]-Table13[[#This Row],[gross]]</f>
        <v>-216188924</v>
      </c>
      <c r="I1322">
        <v>12000</v>
      </c>
      <c r="J1322">
        <f>0.00001*Table13[[#This Row],[budget]]</f>
        <v>350.00000000000006</v>
      </c>
      <c r="K1322" s="1">
        <f>0</f>
        <v>0</v>
      </c>
    </row>
    <row r="1323" spans="1:11" x14ac:dyDescent="0.3">
      <c r="A1323">
        <v>1068392</v>
      </c>
      <c r="B1323" t="s">
        <v>6881</v>
      </c>
      <c r="C1323">
        <v>3865</v>
      </c>
      <c r="D1323">
        <v>53</v>
      </c>
      <c r="E1323" t="s">
        <v>37</v>
      </c>
      <c r="F1323">
        <v>36000000</v>
      </c>
      <c r="G1323">
        <v>5.9</v>
      </c>
      <c r="H1323">
        <f>Table13[[#This Row],[budget]]-Table13[[#This Row],[gross]]</f>
        <v>34931608</v>
      </c>
      <c r="I1323">
        <v>2000</v>
      </c>
      <c r="J1323">
        <f>0.00001*Table13[[#This Row],[budget]]</f>
        <v>360.00000000000006</v>
      </c>
      <c r="K1323" s="1">
        <f>0</f>
        <v>0</v>
      </c>
    </row>
    <row r="1324" spans="1:11" x14ac:dyDescent="0.3">
      <c r="A1324">
        <v>144731527</v>
      </c>
      <c r="B1324" t="s">
        <v>6885</v>
      </c>
      <c r="C1324">
        <v>128010</v>
      </c>
      <c r="D1324">
        <v>136</v>
      </c>
      <c r="E1324" t="s">
        <v>37</v>
      </c>
      <c r="F1324">
        <v>35000000</v>
      </c>
      <c r="G1324">
        <v>6.7</v>
      </c>
      <c r="H1324">
        <f>Table13[[#This Row],[budget]]-Table13[[#This Row],[gross]]</f>
        <v>-109731527</v>
      </c>
      <c r="I1324">
        <v>0</v>
      </c>
      <c r="J1324">
        <f>0.00001*Table13[[#This Row],[budget]]</f>
        <v>350.00000000000006</v>
      </c>
      <c r="K1324" s="1">
        <f>0</f>
        <v>0</v>
      </c>
    </row>
    <row r="1325" spans="1:11" x14ac:dyDescent="0.3">
      <c r="A1325">
        <v>255950375</v>
      </c>
      <c r="B1325" t="s">
        <v>6890</v>
      </c>
      <c r="C1325">
        <v>223127</v>
      </c>
      <c r="D1325">
        <v>420</v>
      </c>
      <c r="E1325" t="s">
        <v>37</v>
      </c>
      <c r="F1325">
        <v>29000000</v>
      </c>
      <c r="G1325">
        <v>7.7</v>
      </c>
      <c r="H1325">
        <f>Table13[[#This Row],[budget]]-Table13[[#This Row],[gross]]</f>
        <v>-226950375</v>
      </c>
      <c r="I1325">
        <v>38000</v>
      </c>
      <c r="J1325">
        <f>0.00001*Table13[[#This Row],[budget]]</f>
        <v>290</v>
      </c>
      <c r="K1325" s="1">
        <f>0</f>
        <v>0</v>
      </c>
    </row>
    <row r="1326" spans="1:11" x14ac:dyDescent="0.3">
      <c r="A1326">
        <v>112692062</v>
      </c>
      <c r="B1326" t="s">
        <v>6895</v>
      </c>
      <c r="C1326">
        <v>84325</v>
      </c>
      <c r="D1326">
        <v>205</v>
      </c>
      <c r="E1326" t="s">
        <v>37</v>
      </c>
      <c r="F1326">
        <v>35000000</v>
      </c>
      <c r="G1326">
        <v>5.4</v>
      </c>
      <c r="H1326">
        <f>Table13[[#This Row],[budget]]-Table13[[#This Row],[gross]]</f>
        <v>-77692062</v>
      </c>
      <c r="I1326">
        <v>0</v>
      </c>
      <c r="J1326">
        <f>0.00001*Table13[[#This Row],[budget]]</f>
        <v>350.00000000000006</v>
      </c>
      <c r="K1326" s="1">
        <f>0</f>
        <v>0</v>
      </c>
    </row>
    <row r="1327" spans="1:11" x14ac:dyDescent="0.3">
      <c r="A1327">
        <v>117528646</v>
      </c>
      <c r="B1327" t="s">
        <v>6898</v>
      </c>
      <c r="C1327">
        <v>353442</v>
      </c>
      <c r="D1327">
        <v>387</v>
      </c>
      <c r="E1327" t="s">
        <v>37</v>
      </c>
      <c r="F1327">
        <v>35000000</v>
      </c>
      <c r="G1327">
        <v>6.9</v>
      </c>
      <c r="H1327">
        <f>Table13[[#This Row],[budget]]-Table13[[#This Row],[gross]]</f>
        <v>-82528646</v>
      </c>
      <c r="I1327">
        <v>31000</v>
      </c>
      <c r="J1327">
        <f>0.00001*Table13[[#This Row],[budget]]</f>
        <v>350.00000000000006</v>
      </c>
      <c r="K1327" s="1">
        <f>0</f>
        <v>0</v>
      </c>
    </row>
    <row r="1328" spans="1:11" x14ac:dyDescent="0.3">
      <c r="A1328">
        <v>171031347</v>
      </c>
      <c r="B1328" t="s">
        <v>6902</v>
      </c>
      <c r="C1328">
        <v>240962</v>
      </c>
      <c r="D1328">
        <v>724</v>
      </c>
      <c r="E1328" t="s">
        <v>37</v>
      </c>
      <c r="F1328">
        <v>38000000</v>
      </c>
      <c r="G1328">
        <v>7.7</v>
      </c>
      <c r="H1328">
        <f>Table13[[#This Row],[budget]]-Table13[[#This Row],[gross]]</f>
        <v>-133031347</v>
      </c>
      <c r="I1328">
        <v>36000</v>
      </c>
      <c r="J1328">
        <f>0.00001*Table13[[#This Row],[budget]]</f>
        <v>380.00000000000006</v>
      </c>
      <c r="K1328" s="1">
        <f>0</f>
        <v>0</v>
      </c>
    </row>
    <row r="1329" spans="1:11" x14ac:dyDescent="0.3">
      <c r="A1329">
        <v>124732962</v>
      </c>
      <c r="B1329" t="s">
        <v>6906</v>
      </c>
      <c r="C1329">
        <v>286178</v>
      </c>
      <c r="D1329">
        <v>631</v>
      </c>
      <c r="E1329" t="s">
        <v>37</v>
      </c>
      <c r="F1329">
        <v>35000000</v>
      </c>
      <c r="G1329">
        <v>6.8</v>
      </c>
      <c r="H1329">
        <f>Table13[[#This Row],[budget]]-Table13[[#This Row],[gross]]</f>
        <v>-89732962</v>
      </c>
      <c r="I1329">
        <v>0</v>
      </c>
      <c r="J1329">
        <f>0.00001*Table13[[#This Row],[budget]]</f>
        <v>350.00000000000006</v>
      </c>
      <c r="K1329" s="1">
        <f>0</f>
        <v>0</v>
      </c>
    </row>
    <row r="1330" spans="1:11" x14ac:dyDescent="0.3">
      <c r="A1330">
        <v>82300000</v>
      </c>
      <c r="B1330" t="s">
        <v>6912</v>
      </c>
      <c r="C1330">
        <v>63330</v>
      </c>
      <c r="D1330">
        <v>405</v>
      </c>
      <c r="E1330" t="s">
        <v>37</v>
      </c>
      <c r="F1330">
        <v>35000000</v>
      </c>
      <c r="G1330">
        <v>6.4</v>
      </c>
      <c r="H1330">
        <f>Table13[[#This Row],[budget]]-Table13[[#This Row],[gross]]</f>
        <v>-47300000</v>
      </c>
      <c r="I1330">
        <v>0</v>
      </c>
      <c r="J1330">
        <f>0.00001*Table13[[#This Row],[budget]]</f>
        <v>350.00000000000006</v>
      </c>
      <c r="K1330" s="1">
        <f>0</f>
        <v>0</v>
      </c>
    </row>
    <row r="1331" spans="1:11" x14ac:dyDescent="0.3">
      <c r="A1331">
        <v>134455175</v>
      </c>
      <c r="B1331" t="s">
        <v>6916</v>
      </c>
      <c r="C1331">
        <v>97664</v>
      </c>
      <c r="D1331">
        <v>232</v>
      </c>
      <c r="E1331" t="s">
        <v>37</v>
      </c>
      <c r="F1331">
        <v>35000000</v>
      </c>
      <c r="G1331">
        <v>5.7</v>
      </c>
      <c r="H1331">
        <f>Table13[[#This Row],[budget]]-Table13[[#This Row],[gross]]</f>
        <v>-99455175</v>
      </c>
      <c r="I1331">
        <v>17000</v>
      </c>
      <c r="J1331">
        <f>0.00001*Table13[[#This Row],[budget]]</f>
        <v>350.00000000000006</v>
      </c>
      <c r="K1331" s="1">
        <f>0</f>
        <v>0</v>
      </c>
    </row>
    <row r="1332" spans="1:11" x14ac:dyDescent="0.3">
      <c r="A1332">
        <v>79100000</v>
      </c>
      <c r="B1332" t="s">
        <v>6920</v>
      </c>
      <c r="C1332">
        <v>127503</v>
      </c>
      <c r="D1332">
        <v>261</v>
      </c>
      <c r="E1332" t="s">
        <v>37</v>
      </c>
      <c r="F1332">
        <v>35000000</v>
      </c>
      <c r="G1332">
        <v>7.3</v>
      </c>
      <c r="H1332">
        <f>Table13[[#This Row],[budget]]-Table13[[#This Row],[gross]]</f>
        <v>-44100000</v>
      </c>
      <c r="I1332">
        <v>0</v>
      </c>
      <c r="J1332">
        <f>0.00001*Table13[[#This Row],[budget]]</f>
        <v>350.00000000000006</v>
      </c>
      <c r="K1332" s="1">
        <f>0</f>
        <v>0</v>
      </c>
    </row>
    <row r="1333" spans="1:11" x14ac:dyDescent="0.3">
      <c r="A1333">
        <v>81159365</v>
      </c>
      <c r="B1333" t="s">
        <v>6923</v>
      </c>
      <c r="C1333">
        <v>191470</v>
      </c>
      <c r="D1333">
        <v>278</v>
      </c>
      <c r="E1333" t="s">
        <v>37</v>
      </c>
      <c r="F1333">
        <v>35000000</v>
      </c>
      <c r="G1333">
        <v>6.8</v>
      </c>
      <c r="H1333">
        <f>Table13[[#This Row],[budget]]-Table13[[#This Row],[gross]]</f>
        <v>-46159365</v>
      </c>
      <c r="I1333">
        <v>0</v>
      </c>
      <c r="J1333">
        <f>0.00001*Table13[[#This Row],[budget]]</f>
        <v>350.00000000000006</v>
      </c>
      <c r="K1333" s="1">
        <f>0</f>
        <v>0</v>
      </c>
    </row>
    <row r="1334" spans="1:11" x14ac:dyDescent="0.3">
      <c r="A1334">
        <v>110008260</v>
      </c>
      <c r="B1334" t="s">
        <v>6927</v>
      </c>
      <c r="C1334">
        <v>94241</v>
      </c>
      <c r="D1334">
        <v>309</v>
      </c>
      <c r="E1334" t="s">
        <v>37</v>
      </c>
      <c r="F1334">
        <v>35000000</v>
      </c>
      <c r="G1334">
        <v>6.3</v>
      </c>
      <c r="H1334">
        <f>Table13[[#This Row],[budget]]-Table13[[#This Row],[gross]]</f>
        <v>-75008260</v>
      </c>
      <c r="I1334">
        <v>25000</v>
      </c>
      <c r="J1334">
        <f>0.00001*Table13[[#This Row],[budget]]</f>
        <v>350.00000000000006</v>
      </c>
      <c r="K1334" s="1">
        <f>0</f>
        <v>0</v>
      </c>
    </row>
    <row r="1335" spans="1:11" x14ac:dyDescent="0.3">
      <c r="A1335">
        <v>67962333</v>
      </c>
      <c r="B1335" t="s">
        <v>6933</v>
      </c>
      <c r="C1335">
        <v>33887</v>
      </c>
      <c r="D1335">
        <v>160</v>
      </c>
      <c r="E1335" t="s">
        <v>37</v>
      </c>
      <c r="F1335">
        <v>35000000</v>
      </c>
      <c r="G1335">
        <v>5.9</v>
      </c>
      <c r="H1335">
        <f>Table13[[#This Row],[budget]]-Table13[[#This Row],[gross]]</f>
        <v>-32962333</v>
      </c>
      <c r="I1335">
        <v>919</v>
      </c>
      <c r="J1335">
        <f>0.00001*Table13[[#This Row],[budget]]</f>
        <v>350.00000000000006</v>
      </c>
      <c r="K1335" s="1">
        <f>0</f>
        <v>0</v>
      </c>
    </row>
    <row r="1336" spans="1:11" x14ac:dyDescent="0.3">
      <c r="A1336">
        <v>78651430</v>
      </c>
      <c r="B1336" t="s">
        <v>6937</v>
      </c>
      <c r="C1336">
        <v>142067</v>
      </c>
      <c r="D1336">
        <v>457</v>
      </c>
      <c r="E1336" t="s">
        <v>37</v>
      </c>
      <c r="F1336">
        <v>27000000</v>
      </c>
      <c r="G1336">
        <v>7.4</v>
      </c>
      <c r="H1336">
        <f>Table13[[#This Row],[budget]]-Table13[[#This Row],[gross]]</f>
        <v>-51651430</v>
      </c>
      <c r="I1336">
        <v>0</v>
      </c>
      <c r="J1336">
        <f>0.00001*Table13[[#This Row],[budget]]</f>
        <v>270</v>
      </c>
      <c r="K1336" s="1">
        <f>0</f>
        <v>0</v>
      </c>
    </row>
    <row r="1337" spans="1:11" x14ac:dyDescent="0.3">
      <c r="A1337">
        <v>64604977</v>
      </c>
      <c r="B1337" t="s">
        <v>6941</v>
      </c>
      <c r="C1337">
        <v>414219</v>
      </c>
      <c r="D1337">
        <v>625</v>
      </c>
      <c r="E1337" t="s">
        <v>37</v>
      </c>
      <c r="F1337">
        <v>35000000</v>
      </c>
      <c r="G1337">
        <v>8.3000000000000007</v>
      </c>
      <c r="H1337">
        <f>Table13[[#This Row],[budget]]-Table13[[#This Row],[gross]]</f>
        <v>-29604977</v>
      </c>
      <c r="I1337">
        <v>11000</v>
      </c>
      <c r="J1337">
        <f>0.00001*Table13[[#This Row],[budget]]</f>
        <v>350.00000000000006</v>
      </c>
      <c r="K1337" s="1">
        <f>0</f>
        <v>0</v>
      </c>
    </row>
    <row r="1338" spans="1:11" x14ac:dyDescent="0.3">
      <c r="A1338">
        <v>63939454</v>
      </c>
      <c r="B1338" t="s">
        <v>6945</v>
      </c>
      <c r="C1338">
        <v>61321</v>
      </c>
      <c r="D1338">
        <v>217</v>
      </c>
      <c r="E1338" t="s">
        <v>37</v>
      </c>
      <c r="F1338">
        <v>35000000</v>
      </c>
      <c r="G1338">
        <v>6.2</v>
      </c>
      <c r="H1338">
        <f>Table13[[#This Row],[budget]]-Table13[[#This Row],[gross]]</f>
        <v>-28939454</v>
      </c>
      <c r="I1338">
        <v>0</v>
      </c>
      <c r="J1338">
        <f>0.00001*Table13[[#This Row],[budget]]</f>
        <v>350.00000000000006</v>
      </c>
      <c r="K1338" s="1">
        <f>0</f>
        <v>0</v>
      </c>
    </row>
    <row r="1339" spans="1:11" x14ac:dyDescent="0.3">
      <c r="A1339">
        <v>63826569</v>
      </c>
      <c r="B1339" t="s">
        <v>6948</v>
      </c>
      <c r="C1339">
        <v>32416</v>
      </c>
      <c r="D1339">
        <v>138</v>
      </c>
      <c r="E1339" t="s">
        <v>37</v>
      </c>
      <c r="F1339">
        <v>35000000</v>
      </c>
      <c r="G1339">
        <v>6.3</v>
      </c>
      <c r="H1339">
        <f>Table13[[#This Row],[budget]]-Table13[[#This Row],[gross]]</f>
        <v>-28826569</v>
      </c>
      <c r="I1339">
        <v>0</v>
      </c>
      <c r="J1339">
        <f>0.00001*Table13[[#This Row],[budget]]</f>
        <v>350.00000000000006</v>
      </c>
      <c r="K1339" s="1">
        <f>0</f>
        <v>0</v>
      </c>
    </row>
    <row r="1340" spans="1:11" x14ac:dyDescent="0.3">
      <c r="A1340">
        <v>60054449</v>
      </c>
      <c r="B1340" t="s">
        <v>6954</v>
      </c>
      <c r="C1340">
        <v>61018</v>
      </c>
      <c r="D1340">
        <v>140</v>
      </c>
      <c r="E1340" t="s">
        <v>37</v>
      </c>
      <c r="F1340">
        <v>35000000</v>
      </c>
      <c r="G1340">
        <v>5.8</v>
      </c>
      <c r="H1340">
        <f>Table13[[#This Row],[budget]]-Table13[[#This Row],[gross]]</f>
        <v>-25054449</v>
      </c>
      <c r="I1340">
        <v>0</v>
      </c>
      <c r="J1340">
        <f>0.00001*Table13[[#This Row],[budget]]</f>
        <v>350.00000000000006</v>
      </c>
      <c r="K1340" s="1">
        <f>0</f>
        <v>0</v>
      </c>
    </row>
    <row r="1341" spans="1:11" x14ac:dyDescent="0.3">
      <c r="A1341">
        <v>26505000</v>
      </c>
      <c r="B1341" t="s">
        <v>6959</v>
      </c>
      <c r="C1341">
        <v>149285</v>
      </c>
      <c r="D1341">
        <v>668</v>
      </c>
      <c r="E1341" t="s">
        <v>37</v>
      </c>
      <c r="F1341">
        <v>1800000</v>
      </c>
      <c r="G1341">
        <v>7.5</v>
      </c>
      <c r="H1341">
        <f>Table13[[#This Row],[budget]]-Table13[[#This Row],[gross]]</f>
        <v>-24705000</v>
      </c>
      <c r="I1341">
        <v>10000</v>
      </c>
      <c r="J1341">
        <f>0.00001*Table13[[#This Row],[budget]]</f>
        <v>18</v>
      </c>
      <c r="K1341" s="1">
        <f>0</f>
        <v>0</v>
      </c>
    </row>
    <row r="1342" spans="1:11" x14ac:dyDescent="0.3">
      <c r="A1342">
        <v>61280963</v>
      </c>
      <c r="B1342" t="s">
        <v>6964</v>
      </c>
      <c r="C1342">
        <v>79877</v>
      </c>
      <c r="D1342">
        <v>677</v>
      </c>
      <c r="E1342" t="s">
        <v>37</v>
      </c>
      <c r="F1342">
        <v>33000000</v>
      </c>
      <c r="G1342">
        <v>6.3</v>
      </c>
      <c r="H1342">
        <f>Table13[[#This Row],[budget]]-Table13[[#This Row],[gross]]</f>
        <v>-28280963</v>
      </c>
      <c r="I1342">
        <v>0</v>
      </c>
      <c r="J1342">
        <f>0.00001*Table13[[#This Row],[budget]]</f>
        <v>330</v>
      </c>
      <c r="K1342" s="1">
        <f>0</f>
        <v>0</v>
      </c>
    </row>
    <row r="1343" spans="1:11" x14ac:dyDescent="0.3">
      <c r="A1343">
        <v>56876365</v>
      </c>
      <c r="B1343" t="s">
        <v>6968</v>
      </c>
      <c r="C1343">
        <v>125219</v>
      </c>
      <c r="D1343">
        <v>244</v>
      </c>
      <c r="E1343" t="s">
        <v>37</v>
      </c>
      <c r="F1343">
        <v>35000000</v>
      </c>
      <c r="G1343">
        <v>6.4</v>
      </c>
      <c r="H1343">
        <f>Table13[[#This Row],[budget]]-Table13[[#This Row],[gross]]</f>
        <v>-21876365</v>
      </c>
      <c r="I1343">
        <v>0</v>
      </c>
      <c r="J1343">
        <f>0.00001*Table13[[#This Row],[budget]]</f>
        <v>350.00000000000006</v>
      </c>
      <c r="K1343" s="1">
        <f>0</f>
        <v>0</v>
      </c>
    </row>
    <row r="1344" spans="1:11" x14ac:dyDescent="0.3">
      <c r="A1344">
        <v>59699513</v>
      </c>
      <c r="B1344" t="s">
        <v>6974</v>
      </c>
      <c r="C1344">
        <v>20827</v>
      </c>
      <c r="D1344">
        <v>136</v>
      </c>
      <c r="E1344" t="s">
        <v>37</v>
      </c>
      <c r="F1344">
        <v>35000000</v>
      </c>
      <c r="G1344">
        <v>7.2</v>
      </c>
      <c r="H1344">
        <f>Table13[[#This Row],[budget]]-Table13[[#This Row],[gross]]</f>
        <v>-24699513</v>
      </c>
      <c r="I1344">
        <v>0</v>
      </c>
      <c r="J1344">
        <f>0.00001*Table13[[#This Row],[budget]]</f>
        <v>350.00000000000006</v>
      </c>
      <c r="K1344" s="1">
        <f>0</f>
        <v>0</v>
      </c>
    </row>
    <row r="1345" spans="1:11" x14ac:dyDescent="0.3">
      <c r="A1345">
        <v>54132596</v>
      </c>
      <c r="B1345" t="s">
        <v>6978</v>
      </c>
      <c r="C1345">
        <v>53786</v>
      </c>
      <c r="D1345">
        <v>211</v>
      </c>
      <c r="E1345" t="s">
        <v>37</v>
      </c>
      <c r="F1345">
        <v>34000000</v>
      </c>
      <c r="G1345">
        <v>6.3</v>
      </c>
      <c r="H1345">
        <f>Table13[[#This Row],[budget]]-Table13[[#This Row],[gross]]</f>
        <v>-20132596</v>
      </c>
      <c r="I1345">
        <v>0</v>
      </c>
      <c r="J1345">
        <f>0.00001*Table13[[#This Row],[budget]]</f>
        <v>340</v>
      </c>
      <c r="K1345" s="1">
        <f>0</f>
        <v>0</v>
      </c>
    </row>
    <row r="1346" spans="1:11" x14ac:dyDescent="0.3">
      <c r="A1346">
        <v>52277485</v>
      </c>
      <c r="B1346" t="s">
        <v>6982</v>
      </c>
      <c r="C1346">
        <v>32370</v>
      </c>
      <c r="D1346">
        <v>196</v>
      </c>
      <c r="E1346" t="s">
        <v>37</v>
      </c>
      <c r="F1346">
        <v>35000000</v>
      </c>
      <c r="G1346">
        <v>6.9</v>
      </c>
      <c r="H1346">
        <f>Table13[[#This Row],[budget]]-Table13[[#This Row],[gross]]</f>
        <v>-17277485</v>
      </c>
      <c r="I1346">
        <v>0</v>
      </c>
      <c r="J1346">
        <f>0.00001*Table13[[#This Row],[budget]]</f>
        <v>350.00000000000006</v>
      </c>
      <c r="K1346" s="1">
        <f>0</f>
        <v>0</v>
      </c>
    </row>
    <row r="1347" spans="1:11" x14ac:dyDescent="0.3">
      <c r="A1347">
        <v>55802754</v>
      </c>
      <c r="B1347" t="s">
        <v>6985</v>
      </c>
      <c r="C1347">
        <v>270228</v>
      </c>
      <c r="D1347">
        <v>194</v>
      </c>
      <c r="E1347" t="s">
        <v>37</v>
      </c>
      <c r="F1347">
        <v>35000000</v>
      </c>
      <c r="G1347">
        <v>6.6</v>
      </c>
      <c r="H1347">
        <f>Table13[[#This Row],[budget]]-Table13[[#This Row],[gross]]</f>
        <v>-20802754</v>
      </c>
      <c r="I1347">
        <v>41000</v>
      </c>
      <c r="J1347">
        <f>0.00001*Table13[[#This Row],[budget]]</f>
        <v>350.00000000000006</v>
      </c>
      <c r="K1347" s="1">
        <f>0</f>
        <v>0</v>
      </c>
    </row>
    <row r="1348" spans="1:11" x14ac:dyDescent="0.3">
      <c r="A1348">
        <v>55291815</v>
      </c>
      <c r="B1348" t="s">
        <v>6988</v>
      </c>
      <c r="C1348">
        <v>28041</v>
      </c>
      <c r="D1348">
        <v>111</v>
      </c>
      <c r="E1348" t="s">
        <v>37</v>
      </c>
      <c r="F1348">
        <v>35000000</v>
      </c>
      <c r="G1348">
        <v>6</v>
      </c>
      <c r="H1348">
        <f>Table13[[#This Row],[budget]]-Table13[[#This Row],[gross]]</f>
        <v>-20291815</v>
      </c>
      <c r="I1348">
        <v>0</v>
      </c>
      <c r="J1348">
        <f>0.00001*Table13[[#This Row],[budget]]</f>
        <v>350.00000000000006</v>
      </c>
      <c r="K1348" s="1">
        <f>0</f>
        <v>0</v>
      </c>
    </row>
    <row r="1349" spans="1:11" x14ac:dyDescent="0.3">
      <c r="A1349">
        <v>83299761</v>
      </c>
      <c r="B1349" t="s">
        <v>6993</v>
      </c>
      <c r="C1349">
        <v>117719</v>
      </c>
      <c r="D1349">
        <v>306</v>
      </c>
      <c r="E1349" t="s">
        <v>37</v>
      </c>
      <c r="F1349">
        <v>35000000</v>
      </c>
      <c r="G1349">
        <v>7.5</v>
      </c>
      <c r="H1349">
        <f>Table13[[#This Row],[budget]]-Table13[[#This Row],[gross]]</f>
        <v>-48299761</v>
      </c>
      <c r="I1349">
        <v>39000</v>
      </c>
      <c r="J1349">
        <f>0.00001*Table13[[#This Row],[budget]]</f>
        <v>350.00000000000006</v>
      </c>
      <c r="K1349" s="1">
        <f>0</f>
        <v>0</v>
      </c>
    </row>
    <row r="1350" spans="1:11" x14ac:dyDescent="0.3">
      <c r="A1350">
        <v>48169908</v>
      </c>
      <c r="B1350" t="s">
        <v>6996</v>
      </c>
      <c r="C1350">
        <v>63923</v>
      </c>
      <c r="D1350">
        <v>156</v>
      </c>
      <c r="E1350" t="s">
        <v>37</v>
      </c>
      <c r="F1350">
        <v>33000000</v>
      </c>
      <c r="G1350">
        <v>7.7</v>
      </c>
      <c r="H1350">
        <f>Table13[[#This Row],[budget]]-Table13[[#This Row],[gross]]</f>
        <v>-15169908</v>
      </c>
      <c r="I1350">
        <v>0</v>
      </c>
      <c r="J1350">
        <f>0.00001*Table13[[#This Row],[budget]]</f>
        <v>330</v>
      </c>
      <c r="K1350" s="1">
        <f>0</f>
        <v>0</v>
      </c>
    </row>
    <row r="1351" spans="1:11" x14ac:dyDescent="0.3">
      <c r="A1351">
        <v>67523385</v>
      </c>
      <c r="B1351" t="s">
        <v>7001</v>
      </c>
      <c r="C1351">
        <v>104005</v>
      </c>
      <c r="D1351">
        <v>248</v>
      </c>
      <c r="E1351" t="s">
        <v>37</v>
      </c>
      <c r="F1351">
        <v>35000000</v>
      </c>
      <c r="G1351">
        <v>6.2</v>
      </c>
      <c r="H1351">
        <f>Table13[[#This Row],[budget]]-Table13[[#This Row],[gross]]</f>
        <v>-32523385</v>
      </c>
      <c r="I1351">
        <v>18000</v>
      </c>
      <c r="J1351">
        <f>0.00001*Table13[[#This Row],[budget]]</f>
        <v>350.00000000000006</v>
      </c>
      <c r="K1351" s="1">
        <f>0</f>
        <v>0</v>
      </c>
    </row>
    <row r="1352" spans="1:11" x14ac:dyDescent="0.3">
      <c r="A1352">
        <v>49474048</v>
      </c>
      <c r="B1352" t="s">
        <v>7005</v>
      </c>
      <c r="C1352">
        <v>31191</v>
      </c>
      <c r="D1352">
        <v>120</v>
      </c>
      <c r="E1352" t="s">
        <v>37</v>
      </c>
      <c r="F1352">
        <v>35000000</v>
      </c>
      <c r="G1352">
        <v>5.4</v>
      </c>
      <c r="H1352">
        <f>Table13[[#This Row],[budget]]-Table13[[#This Row],[gross]]</f>
        <v>-14474048</v>
      </c>
      <c r="I1352">
        <v>0</v>
      </c>
      <c r="J1352">
        <f>0.00001*Table13[[#This Row],[budget]]</f>
        <v>350.00000000000006</v>
      </c>
      <c r="K1352" s="1">
        <f>0</f>
        <v>0</v>
      </c>
    </row>
    <row r="1353" spans="1:11" x14ac:dyDescent="0.3">
      <c r="A1353">
        <v>45802315</v>
      </c>
      <c r="B1353" t="s">
        <v>7010</v>
      </c>
      <c r="C1353">
        <v>119974</v>
      </c>
      <c r="D1353">
        <v>169</v>
      </c>
      <c r="E1353" t="s">
        <v>37</v>
      </c>
      <c r="F1353">
        <v>35000000</v>
      </c>
      <c r="G1353">
        <v>6.6</v>
      </c>
      <c r="H1353">
        <f>Table13[[#This Row],[budget]]-Table13[[#This Row],[gross]]</f>
        <v>-10802315</v>
      </c>
      <c r="I1353">
        <v>0</v>
      </c>
      <c r="J1353">
        <f>0.00001*Table13[[#This Row],[budget]]</f>
        <v>350.00000000000006</v>
      </c>
      <c r="K1353" s="1">
        <f>0</f>
        <v>0</v>
      </c>
    </row>
    <row r="1354" spans="1:11" x14ac:dyDescent="0.3">
      <c r="A1354">
        <v>43792641</v>
      </c>
      <c r="B1354" t="s">
        <v>7015</v>
      </c>
      <c r="C1354">
        <v>32157</v>
      </c>
      <c r="D1354">
        <v>119</v>
      </c>
      <c r="E1354" t="s">
        <v>37</v>
      </c>
      <c r="F1354">
        <v>35000000</v>
      </c>
      <c r="G1354">
        <v>5.3</v>
      </c>
      <c r="H1354">
        <f>Table13[[#This Row],[budget]]-Table13[[#This Row],[gross]]</f>
        <v>-8792641</v>
      </c>
      <c r="I1354">
        <v>913</v>
      </c>
      <c r="J1354">
        <f>0.00001*Table13[[#This Row],[budget]]</f>
        <v>350.00000000000006</v>
      </c>
      <c r="K1354" s="1">
        <f>0</f>
        <v>0</v>
      </c>
    </row>
    <row r="1355" spans="1:11" x14ac:dyDescent="0.3">
      <c r="A1355">
        <v>57651794</v>
      </c>
      <c r="B1355" t="s">
        <v>7018</v>
      </c>
      <c r="C1355">
        <v>40651</v>
      </c>
      <c r="D1355">
        <v>209</v>
      </c>
      <c r="E1355" t="s">
        <v>37</v>
      </c>
      <c r="F1355">
        <v>33000000</v>
      </c>
      <c r="G1355">
        <v>5.6</v>
      </c>
      <c r="H1355">
        <f>Table13[[#This Row],[budget]]-Table13[[#This Row],[gross]]</f>
        <v>-24651794</v>
      </c>
      <c r="I1355">
        <v>0</v>
      </c>
      <c r="J1355">
        <f>0.00001*Table13[[#This Row],[budget]]</f>
        <v>330</v>
      </c>
      <c r="K1355" s="1">
        <f>0</f>
        <v>0</v>
      </c>
    </row>
    <row r="1356" spans="1:11" x14ac:dyDescent="0.3">
      <c r="A1356">
        <v>43894863</v>
      </c>
      <c r="B1356" t="s">
        <v>7023</v>
      </c>
      <c r="C1356">
        <v>25883</v>
      </c>
      <c r="D1356">
        <v>262</v>
      </c>
      <c r="E1356" t="s">
        <v>37</v>
      </c>
      <c r="F1356">
        <v>30000000</v>
      </c>
      <c r="G1356">
        <v>5.9</v>
      </c>
      <c r="H1356">
        <f>Table13[[#This Row],[budget]]-Table13[[#This Row],[gross]]</f>
        <v>-13894863</v>
      </c>
      <c r="I1356">
        <v>0</v>
      </c>
      <c r="J1356">
        <f>0.00001*Table13[[#This Row],[budget]]</f>
        <v>300</v>
      </c>
      <c r="K1356" s="1">
        <f>0</f>
        <v>0</v>
      </c>
    </row>
    <row r="1357" spans="1:11" x14ac:dyDescent="0.3">
      <c r="A1357">
        <v>41954997</v>
      </c>
      <c r="B1357" t="s">
        <v>7026</v>
      </c>
      <c r="C1357">
        <v>225122</v>
      </c>
      <c r="D1357">
        <v>234</v>
      </c>
      <c r="E1357" t="s">
        <v>37</v>
      </c>
      <c r="F1357">
        <v>35000000</v>
      </c>
      <c r="G1357">
        <v>7.8</v>
      </c>
      <c r="H1357">
        <f>Table13[[#This Row],[budget]]-Table13[[#This Row],[gross]]</f>
        <v>-6954997</v>
      </c>
      <c r="I1357">
        <v>0</v>
      </c>
      <c r="J1357">
        <f>0.00001*Table13[[#This Row],[budget]]</f>
        <v>350.00000000000006</v>
      </c>
      <c r="K1357" s="1">
        <f>0</f>
        <v>0</v>
      </c>
    </row>
    <row r="1358" spans="1:11" x14ac:dyDescent="0.3">
      <c r="A1358">
        <v>39532308</v>
      </c>
      <c r="B1358" t="s">
        <v>7030</v>
      </c>
      <c r="C1358">
        <v>198701</v>
      </c>
      <c r="D1358">
        <v>1138</v>
      </c>
      <c r="E1358" t="s">
        <v>37</v>
      </c>
      <c r="F1358">
        <v>33000000</v>
      </c>
      <c r="G1358">
        <v>6.7</v>
      </c>
      <c r="H1358">
        <f>Table13[[#This Row],[budget]]-Table13[[#This Row],[gross]]</f>
        <v>-6532308</v>
      </c>
      <c r="I1358">
        <v>0</v>
      </c>
      <c r="J1358">
        <f>0.00001*Table13[[#This Row],[budget]]</f>
        <v>330</v>
      </c>
      <c r="K1358" s="1">
        <f>0</f>
        <v>0</v>
      </c>
    </row>
    <row r="1359" spans="1:11" x14ac:dyDescent="0.3">
      <c r="A1359">
        <v>76600000</v>
      </c>
      <c r="B1359" t="s">
        <v>7037</v>
      </c>
      <c r="C1359">
        <v>105446</v>
      </c>
      <c r="D1359">
        <v>321</v>
      </c>
      <c r="E1359" t="s">
        <v>37</v>
      </c>
      <c r="F1359">
        <v>10700000</v>
      </c>
      <c r="G1359">
        <v>7.4</v>
      </c>
      <c r="H1359">
        <f>Table13[[#This Row],[budget]]-Table13[[#This Row],[gross]]</f>
        <v>-65900000</v>
      </c>
      <c r="I1359">
        <v>11000</v>
      </c>
      <c r="J1359">
        <f>0.00001*Table13[[#This Row],[budget]]</f>
        <v>107.00000000000001</v>
      </c>
      <c r="K1359" s="1">
        <f>0</f>
        <v>0</v>
      </c>
    </row>
    <row r="1360" spans="1:11" x14ac:dyDescent="0.3">
      <c r="A1360">
        <v>39692139</v>
      </c>
      <c r="B1360" t="s">
        <v>7040</v>
      </c>
      <c r="C1360">
        <v>84131</v>
      </c>
      <c r="D1360">
        <v>400</v>
      </c>
      <c r="E1360" t="s">
        <v>37</v>
      </c>
      <c r="F1360">
        <v>35000000</v>
      </c>
      <c r="G1360">
        <v>6.2</v>
      </c>
      <c r="H1360">
        <f>Table13[[#This Row],[budget]]-Table13[[#This Row],[gross]]</f>
        <v>-4692139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">
      <c r="A1361">
        <v>40687294</v>
      </c>
      <c r="B1361" t="s">
        <v>7044</v>
      </c>
      <c r="C1361">
        <v>107772</v>
      </c>
      <c r="D1361">
        <v>398</v>
      </c>
      <c r="E1361" t="s">
        <v>37</v>
      </c>
      <c r="F1361">
        <v>35000000</v>
      </c>
      <c r="G1361">
        <v>5.4</v>
      </c>
      <c r="H1361">
        <f>Table13[[#This Row],[budget]]-Table13[[#This Row],[gross]]</f>
        <v>-5687294</v>
      </c>
      <c r="I1361">
        <v>0</v>
      </c>
      <c r="J1361">
        <f>0.00001*Table13[[#This Row],[budget]]</f>
        <v>350.00000000000006</v>
      </c>
      <c r="K1361" s="1">
        <f>0</f>
        <v>0</v>
      </c>
    </row>
    <row r="1362" spans="1:11" x14ac:dyDescent="0.3">
      <c r="A1362">
        <v>37553932</v>
      </c>
      <c r="B1362" t="s">
        <v>7048</v>
      </c>
      <c r="C1362">
        <v>304318</v>
      </c>
      <c r="D1362">
        <v>463</v>
      </c>
      <c r="E1362" t="s">
        <v>37</v>
      </c>
      <c r="F1362">
        <v>40000000</v>
      </c>
      <c r="G1362">
        <v>6.7</v>
      </c>
      <c r="H1362">
        <f>Table13[[#This Row],[budget]]-Table13[[#This Row],[gross]]</f>
        <v>2446068</v>
      </c>
      <c r="I1362">
        <v>52000</v>
      </c>
      <c r="J1362">
        <f>0.00001*Table13[[#This Row],[budget]]</f>
        <v>400.00000000000006</v>
      </c>
      <c r="K1362" s="1">
        <f>0</f>
        <v>0</v>
      </c>
    </row>
    <row r="1363" spans="1:11" x14ac:dyDescent="0.3">
      <c r="A1363">
        <v>37481242</v>
      </c>
      <c r="B1363" t="s">
        <v>7053</v>
      </c>
      <c r="C1363">
        <v>40654</v>
      </c>
      <c r="D1363">
        <v>97</v>
      </c>
      <c r="E1363" t="s">
        <v>37</v>
      </c>
      <c r="F1363">
        <v>35000000</v>
      </c>
      <c r="G1363">
        <v>5.3</v>
      </c>
      <c r="H1363">
        <f>Table13[[#This Row],[budget]]-Table13[[#This Row],[gross]]</f>
        <v>-2481242</v>
      </c>
      <c r="I1363">
        <v>0</v>
      </c>
      <c r="J1363">
        <f>0.00001*Table13[[#This Row],[budget]]</f>
        <v>350.00000000000006</v>
      </c>
      <c r="K1363" s="1">
        <f>0</f>
        <v>0</v>
      </c>
    </row>
    <row r="1364" spans="1:11" x14ac:dyDescent="0.3">
      <c r="A1364">
        <v>39026186</v>
      </c>
      <c r="B1364" t="s">
        <v>7059</v>
      </c>
      <c r="C1364">
        <v>48019</v>
      </c>
      <c r="D1364">
        <v>153</v>
      </c>
      <c r="E1364" t="s">
        <v>37</v>
      </c>
      <c r="F1364">
        <v>35000000</v>
      </c>
      <c r="G1364">
        <v>5.9</v>
      </c>
      <c r="H1364">
        <f>Table13[[#This Row],[budget]]-Table13[[#This Row],[gross]]</f>
        <v>-4026186</v>
      </c>
      <c r="I1364">
        <v>13000</v>
      </c>
      <c r="J1364">
        <f>0.00001*Table13[[#This Row],[budget]]</f>
        <v>350.00000000000006</v>
      </c>
      <c r="K1364" s="1">
        <f>0</f>
        <v>0</v>
      </c>
    </row>
    <row r="1365" spans="1:11" x14ac:dyDescent="0.3">
      <c r="A1365">
        <v>33422806</v>
      </c>
      <c r="B1365" t="s">
        <v>7066</v>
      </c>
      <c r="C1365">
        <v>30771</v>
      </c>
      <c r="D1365">
        <v>164</v>
      </c>
      <c r="E1365" t="s">
        <v>37</v>
      </c>
      <c r="F1365">
        <v>50000000</v>
      </c>
      <c r="G1365">
        <v>4.8</v>
      </c>
      <c r="H1365">
        <f>Table13[[#This Row],[budget]]-Table13[[#This Row],[gross]]</f>
        <v>16577194</v>
      </c>
      <c r="I1365">
        <v>0</v>
      </c>
      <c r="J1365">
        <f>0.00001*Table13[[#This Row],[budget]]</f>
        <v>500.00000000000006</v>
      </c>
      <c r="K1365" s="1">
        <f>0</f>
        <v>0</v>
      </c>
    </row>
    <row r="1366" spans="1:11" x14ac:dyDescent="0.3">
      <c r="A1366">
        <v>33423521</v>
      </c>
      <c r="B1366" t="s">
        <v>7074</v>
      </c>
      <c r="C1366">
        <v>53115</v>
      </c>
      <c r="D1366">
        <v>282</v>
      </c>
      <c r="E1366" t="s">
        <v>37</v>
      </c>
      <c r="F1366">
        <v>35000000</v>
      </c>
      <c r="G1366">
        <v>3.8</v>
      </c>
      <c r="H1366">
        <f>Table13[[#This Row],[budget]]-Table13[[#This Row],[gross]]</f>
        <v>1576479</v>
      </c>
      <c r="I1366">
        <v>0</v>
      </c>
      <c r="J1366">
        <f>0.00001*Table13[[#This Row],[budget]]</f>
        <v>350.00000000000006</v>
      </c>
      <c r="K1366" s="1">
        <f>0</f>
        <v>0</v>
      </c>
    </row>
    <row r="1367" spans="1:11" x14ac:dyDescent="0.3">
      <c r="A1367">
        <v>32519322</v>
      </c>
      <c r="B1367" t="s">
        <v>7079</v>
      </c>
      <c r="C1367">
        <v>497946</v>
      </c>
      <c r="D1367">
        <v>761</v>
      </c>
      <c r="E1367" t="s">
        <v>37</v>
      </c>
      <c r="F1367">
        <v>35000000</v>
      </c>
      <c r="G1367">
        <v>8.5</v>
      </c>
      <c r="H1367">
        <f>Table13[[#This Row],[budget]]-Table13[[#This Row],[gross]]</f>
        <v>2480678</v>
      </c>
      <c r="I1367">
        <v>21000</v>
      </c>
      <c r="J1367">
        <f>0.00001*Table13[[#This Row],[budget]]</f>
        <v>350.00000000000006</v>
      </c>
      <c r="K1367" s="1">
        <f>0</f>
        <v>0</v>
      </c>
    </row>
    <row r="1368" spans="1:11" x14ac:dyDescent="0.3">
      <c r="A1368">
        <v>31598308</v>
      </c>
      <c r="B1368" t="s">
        <v>5518</v>
      </c>
      <c r="C1368">
        <v>124765</v>
      </c>
      <c r="D1368">
        <v>541</v>
      </c>
      <c r="E1368" t="s">
        <v>37</v>
      </c>
      <c r="F1368">
        <v>35000000</v>
      </c>
      <c r="G1368">
        <v>6.8</v>
      </c>
      <c r="H1368">
        <f>Table13[[#This Row],[budget]]-Table13[[#This Row],[gross]]</f>
        <v>3401692</v>
      </c>
      <c r="I1368">
        <v>0</v>
      </c>
      <c r="J1368">
        <f>0.00001*Table13[[#This Row],[budget]]</f>
        <v>350.00000000000006</v>
      </c>
      <c r="K1368" s="1">
        <f>0</f>
        <v>0</v>
      </c>
    </row>
    <row r="1369" spans="1:11" x14ac:dyDescent="0.3">
      <c r="A1369">
        <v>37617947</v>
      </c>
      <c r="B1369" t="s">
        <v>7085</v>
      </c>
      <c r="C1369">
        <v>8143</v>
      </c>
      <c r="D1369">
        <v>203</v>
      </c>
      <c r="E1369" t="s">
        <v>37</v>
      </c>
      <c r="F1369">
        <v>30000000</v>
      </c>
      <c r="G1369">
        <v>6.8</v>
      </c>
      <c r="H1369">
        <f>Table13[[#This Row],[budget]]-Table13[[#This Row],[gross]]</f>
        <v>-7617947</v>
      </c>
      <c r="I1369">
        <v>0</v>
      </c>
      <c r="J1369">
        <f>0.00001*Table13[[#This Row],[budget]]</f>
        <v>300</v>
      </c>
      <c r="K1369" s="1">
        <f>0</f>
        <v>0</v>
      </c>
    </row>
    <row r="1370" spans="1:11" x14ac:dyDescent="0.3">
      <c r="A1370">
        <v>32048809</v>
      </c>
      <c r="B1370" t="s">
        <v>7090</v>
      </c>
      <c r="C1370">
        <v>94456</v>
      </c>
      <c r="D1370">
        <v>576</v>
      </c>
      <c r="E1370" t="s">
        <v>37</v>
      </c>
      <c r="F1370">
        <v>30000000</v>
      </c>
      <c r="G1370">
        <v>5.3</v>
      </c>
      <c r="H1370">
        <f>Table13[[#This Row],[budget]]-Table13[[#This Row],[gross]]</f>
        <v>-2048809</v>
      </c>
      <c r="I1370">
        <v>0</v>
      </c>
      <c r="J1370">
        <f>0.00001*Table13[[#This Row],[budget]]</f>
        <v>300</v>
      </c>
      <c r="K1370" s="1">
        <f>0</f>
        <v>0</v>
      </c>
    </row>
    <row r="1371" spans="1:11" x14ac:dyDescent="0.3">
      <c r="A1371">
        <v>33987757</v>
      </c>
      <c r="B1371" t="s">
        <v>7094</v>
      </c>
      <c r="C1371">
        <v>168314</v>
      </c>
      <c r="D1371">
        <v>903</v>
      </c>
      <c r="E1371" t="s">
        <v>37</v>
      </c>
      <c r="F1371">
        <v>27000000</v>
      </c>
      <c r="G1371">
        <v>7.3</v>
      </c>
      <c r="H1371">
        <f>Table13[[#This Row],[budget]]-Table13[[#This Row],[gross]]</f>
        <v>-6987757</v>
      </c>
      <c r="I1371">
        <v>12000</v>
      </c>
      <c r="J1371">
        <f>0.00001*Table13[[#This Row],[budget]]</f>
        <v>270</v>
      </c>
      <c r="K1371" s="1">
        <f>0</f>
        <v>0</v>
      </c>
    </row>
    <row r="1372" spans="1:11" x14ac:dyDescent="0.3">
      <c r="A1372">
        <v>37304950</v>
      </c>
      <c r="B1372" t="s">
        <v>7098</v>
      </c>
      <c r="C1372">
        <v>102728</v>
      </c>
      <c r="D1372">
        <v>279</v>
      </c>
      <c r="E1372" t="s">
        <v>37</v>
      </c>
      <c r="F1372">
        <v>35000000</v>
      </c>
      <c r="G1372">
        <v>6.6</v>
      </c>
      <c r="H1372">
        <f>Table13[[#This Row],[budget]]-Table13[[#This Row],[gross]]</f>
        <v>-2304950</v>
      </c>
      <c r="I1372">
        <v>16000</v>
      </c>
      <c r="J1372">
        <f>0.00001*Table13[[#This Row],[budget]]</f>
        <v>350.00000000000006</v>
      </c>
      <c r="K1372" s="1">
        <f>0</f>
        <v>0</v>
      </c>
    </row>
    <row r="1373" spans="1:11" x14ac:dyDescent="0.3">
      <c r="A1373">
        <v>30691439</v>
      </c>
      <c r="B1373" t="s">
        <v>7102</v>
      </c>
      <c r="C1373">
        <v>86205</v>
      </c>
      <c r="D1373">
        <v>232</v>
      </c>
      <c r="E1373" t="s">
        <v>37</v>
      </c>
      <c r="F1373">
        <v>35000000</v>
      </c>
      <c r="G1373">
        <v>6.2</v>
      </c>
      <c r="H1373">
        <f>Table13[[#This Row],[budget]]-Table13[[#This Row],[gross]]</f>
        <v>4308561</v>
      </c>
      <c r="I1373">
        <v>5000</v>
      </c>
      <c r="J1373">
        <f>0.00001*Table13[[#This Row],[budget]]</f>
        <v>350.00000000000006</v>
      </c>
      <c r="K1373" s="1">
        <f>0</f>
        <v>0</v>
      </c>
    </row>
    <row r="1374" spans="1:11" x14ac:dyDescent="0.3">
      <c r="A1374">
        <v>30307804</v>
      </c>
      <c r="B1374" t="s">
        <v>7107</v>
      </c>
      <c r="C1374">
        <v>43991</v>
      </c>
      <c r="D1374">
        <v>695</v>
      </c>
      <c r="E1374" t="s">
        <v>37</v>
      </c>
      <c r="F1374">
        <v>35000000</v>
      </c>
      <c r="G1374">
        <v>5.2</v>
      </c>
      <c r="H1374">
        <f>Table13[[#This Row],[budget]]-Table13[[#This Row],[gross]]</f>
        <v>4692196</v>
      </c>
      <c r="I1374">
        <v>0</v>
      </c>
      <c r="J1374">
        <f>0.00001*Table13[[#This Row],[budget]]</f>
        <v>350.00000000000006</v>
      </c>
      <c r="K1374" s="1">
        <f>0</f>
        <v>0</v>
      </c>
    </row>
    <row r="1375" spans="1:11" x14ac:dyDescent="0.3">
      <c r="A1375">
        <v>30669413</v>
      </c>
      <c r="B1375" t="s">
        <v>7110</v>
      </c>
      <c r="C1375">
        <v>105478</v>
      </c>
      <c r="D1375">
        <v>291</v>
      </c>
      <c r="E1375" t="s">
        <v>37</v>
      </c>
      <c r="F1375">
        <v>35000000</v>
      </c>
      <c r="G1375">
        <v>6.2</v>
      </c>
      <c r="H1375">
        <f>Table13[[#This Row],[budget]]-Table13[[#This Row],[gross]]</f>
        <v>4330587</v>
      </c>
      <c r="I1375">
        <v>0</v>
      </c>
      <c r="J1375">
        <f>0.00001*Table13[[#This Row],[budget]]</f>
        <v>350.00000000000006</v>
      </c>
      <c r="K1375" s="1">
        <f>0</f>
        <v>0</v>
      </c>
    </row>
    <row r="1376" spans="1:11" x14ac:dyDescent="0.3">
      <c r="A1376">
        <v>28687835</v>
      </c>
      <c r="B1376" t="s">
        <v>7115</v>
      </c>
      <c r="C1376">
        <v>40964</v>
      </c>
      <c r="D1376">
        <v>245</v>
      </c>
      <c r="E1376" t="s">
        <v>37</v>
      </c>
      <c r="F1376">
        <v>35000000</v>
      </c>
      <c r="G1376">
        <v>6.2</v>
      </c>
      <c r="H1376">
        <f>Table13[[#This Row],[budget]]-Table13[[#This Row],[gross]]</f>
        <v>6312165</v>
      </c>
      <c r="I1376">
        <v>0</v>
      </c>
      <c r="J1376">
        <f>0.00001*Table13[[#This Row],[budget]]</f>
        <v>350.00000000000006</v>
      </c>
      <c r="K1376" s="1">
        <f>0</f>
        <v>0</v>
      </c>
    </row>
    <row r="1377" spans="1:11" x14ac:dyDescent="0.3">
      <c r="A1377">
        <v>26494611</v>
      </c>
      <c r="B1377" t="s">
        <v>7121</v>
      </c>
      <c r="C1377">
        <v>48621</v>
      </c>
      <c r="D1377">
        <v>239</v>
      </c>
      <c r="E1377" t="s">
        <v>37</v>
      </c>
      <c r="F1377">
        <v>35000000</v>
      </c>
      <c r="G1377">
        <v>6.6</v>
      </c>
      <c r="H1377">
        <f>Table13[[#This Row],[budget]]-Table13[[#This Row],[gross]]</f>
        <v>8505389</v>
      </c>
      <c r="I1377">
        <v>0</v>
      </c>
      <c r="J1377">
        <f>0.00001*Table13[[#This Row],[budget]]</f>
        <v>350.00000000000006</v>
      </c>
      <c r="K1377" s="1">
        <f>0</f>
        <v>0</v>
      </c>
    </row>
    <row r="1378" spans="1:11" x14ac:dyDescent="0.3">
      <c r="A1378">
        <v>25266129</v>
      </c>
      <c r="B1378" t="s">
        <v>7125</v>
      </c>
      <c r="C1378">
        <v>54346</v>
      </c>
      <c r="D1378">
        <v>358</v>
      </c>
      <c r="E1378" t="s">
        <v>37</v>
      </c>
      <c r="F1378">
        <v>35000000</v>
      </c>
      <c r="G1378">
        <v>6.2</v>
      </c>
      <c r="H1378">
        <f>Table13[[#This Row],[budget]]-Table13[[#This Row],[gross]]</f>
        <v>9733871</v>
      </c>
      <c r="I1378">
        <v>0</v>
      </c>
      <c r="J1378">
        <f>0.00001*Table13[[#This Row],[budget]]</f>
        <v>350.00000000000006</v>
      </c>
      <c r="K1378" s="1">
        <f>0</f>
        <v>0</v>
      </c>
    </row>
    <row r="1379" spans="1:11" x14ac:dyDescent="0.3">
      <c r="A1379">
        <v>25863915</v>
      </c>
      <c r="B1379" t="s">
        <v>7129</v>
      </c>
      <c r="C1379">
        <v>28257</v>
      </c>
      <c r="D1379">
        <v>151</v>
      </c>
      <c r="E1379" t="s">
        <v>37</v>
      </c>
      <c r="F1379">
        <v>35000000</v>
      </c>
      <c r="G1379">
        <v>5.0999999999999996</v>
      </c>
      <c r="H1379">
        <f>Table13[[#This Row],[budget]]-Table13[[#This Row],[gross]]</f>
        <v>9136085</v>
      </c>
      <c r="I1379">
        <v>11000</v>
      </c>
      <c r="J1379">
        <f>0.00001*Table13[[#This Row],[budget]]</f>
        <v>350.00000000000006</v>
      </c>
      <c r="K1379" s="1">
        <f>0</f>
        <v>0</v>
      </c>
    </row>
    <row r="1380" spans="1:11" x14ac:dyDescent="0.3">
      <c r="A1380">
        <v>25078937</v>
      </c>
      <c r="B1380" t="s">
        <v>7133</v>
      </c>
      <c r="C1380">
        <v>31751</v>
      </c>
      <c r="D1380">
        <v>216</v>
      </c>
      <c r="E1380" t="s">
        <v>37</v>
      </c>
      <c r="F1380">
        <v>30000000</v>
      </c>
      <c r="G1380">
        <v>6.6</v>
      </c>
      <c r="H1380">
        <f>Table13[[#This Row],[budget]]-Table13[[#This Row],[gross]]</f>
        <v>4921063</v>
      </c>
      <c r="I1380">
        <v>0</v>
      </c>
      <c r="J1380">
        <f>0.00001*Table13[[#This Row],[budget]]</f>
        <v>300</v>
      </c>
      <c r="K1380" s="1">
        <f>0</f>
        <v>0</v>
      </c>
    </row>
    <row r="1381" spans="1:11" x14ac:dyDescent="0.3">
      <c r="A1381">
        <v>28995450</v>
      </c>
      <c r="B1381" t="s">
        <v>7139</v>
      </c>
      <c r="C1381">
        <v>19230</v>
      </c>
      <c r="D1381">
        <v>59</v>
      </c>
      <c r="E1381" t="s">
        <v>37</v>
      </c>
      <c r="F1381">
        <v>35000000</v>
      </c>
      <c r="G1381">
        <v>6.1</v>
      </c>
      <c r="H1381">
        <f>Table13[[#This Row],[budget]]-Table13[[#This Row],[gross]]</f>
        <v>6004550</v>
      </c>
      <c r="I1381">
        <v>0</v>
      </c>
      <c r="J1381">
        <f>0.00001*Table13[[#This Row],[budget]]</f>
        <v>350.00000000000006</v>
      </c>
      <c r="K1381" s="1">
        <f>0</f>
        <v>0</v>
      </c>
    </row>
    <row r="1382" spans="1:11" x14ac:dyDescent="0.3">
      <c r="A1382">
        <v>24276500</v>
      </c>
      <c r="B1382" t="s">
        <v>7144</v>
      </c>
      <c r="C1382">
        <v>17124</v>
      </c>
      <c r="D1382">
        <v>68</v>
      </c>
      <c r="E1382" t="s">
        <v>37</v>
      </c>
      <c r="F1382">
        <v>35000000</v>
      </c>
      <c r="G1382">
        <v>6.6</v>
      </c>
      <c r="H1382">
        <f>Table13[[#This Row],[budget]]-Table13[[#This Row],[gross]]</f>
        <v>10723500</v>
      </c>
      <c r="I1382">
        <v>949</v>
      </c>
      <c r="J1382">
        <f>0.00001*Table13[[#This Row],[budget]]</f>
        <v>350.00000000000006</v>
      </c>
      <c r="K1382" s="1">
        <f>0</f>
        <v>0</v>
      </c>
    </row>
    <row r="1383" spans="1:11" x14ac:dyDescent="0.3">
      <c r="A1383">
        <v>20981633</v>
      </c>
      <c r="B1383" t="s">
        <v>7148</v>
      </c>
      <c r="C1383">
        <v>78256</v>
      </c>
      <c r="D1383">
        <v>492</v>
      </c>
      <c r="E1383" t="s">
        <v>37</v>
      </c>
      <c r="F1383">
        <v>30000000</v>
      </c>
      <c r="G1383">
        <v>5.9</v>
      </c>
      <c r="H1383">
        <f>Table13[[#This Row],[budget]]-Table13[[#This Row],[gross]]</f>
        <v>9018367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">
      <c r="A1384">
        <v>22913677</v>
      </c>
      <c r="B1384" t="s">
        <v>7153</v>
      </c>
      <c r="C1384">
        <v>47800</v>
      </c>
      <c r="D1384">
        <v>244</v>
      </c>
      <c r="E1384" t="s">
        <v>37</v>
      </c>
      <c r="F1384">
        <v>35000000</v>
      </c>
      <c r="G1384">
        <v>6.3</v>
      </c>
      <c r="H1384">
        <f>Table13[[#This Row],[budget]]-Table13[[#This Row],[gross]]</f>
        <v>12086323</v>
      </c>
      <c r="I1384">
        <v>0</v>
      </c>
      <c r="J1384">
        <f>0.00001*Table13[[#This Row],[budget]]</f>
        <v>350.00000000000006</v>
      </c>
      <c r="K1384" s="1">
        <f>0</f>
        <v>0</v>
      </c>
    </row>
    <row r="1385" spans="1:11" x14ac:dyDescent="0.3">
      <c r="A1385">
        <v>34531832</v>
      </c>
      <c r="B1385" t="s">
        <v>7158</v>
      </c>
      <c r="C1385">
        <v>44788</v>
      </c>
      <c r="D1385">
        <v>138</v>
      </c>
      <c r="E1385" t="s">
        <v>37</v>
      </c>
      <c r="F1385">
        <v>35000000</v>
      </c>
      <c r="G1385">
        <v>7.1</v>
      </c>
      <c r="H1385">
        <f>Table13[[#This Row],[budget]]-Table13[[#This Row],[gross]]</f>
        <v>468168</v>
      </c>
      <c r="I1385">
        <v>23000</v>
      </c>
      <c r="J1385">
        <f>0.00001*Table13[[#This Row],[budget]]</f>
        <v>350.00000000000006</v>
      </c>
      <c r="K1385" s="1">
        <f>0</f>
        <v>0</v>
      </c>
    </row>
    <row r="1386" spans="1:11" x14ac:dyDescent="0.3">
      <c r="A1386">
        <v>28064226</v>
      </c>
      <c r="B1386" t="s">
        <v>7163</v>
      </c>
      <c r="C1386">
        <v>65044</v>
      </c>
      <c r="D1386">
        <v>173</v>
      </c>
      <c r="E1386" t="s">
        <v>37</v>
      </c>
      <c r="F1386">
        <v>35000000</v>
      </c>
      <c r="G1386">
        <v>5</v>
      </c>
      <c r="H1386">
        <f>Table13[[#This Row],[budget]]-Table13[[#This Row],[gross]]</f>
        <v>6935774</v>
      </c>
      <c r="I1386">
        <v>13000</v>
      </c>
      <c r="J1386">
        <f>0.00001*Table13[[#This Row],[budget]]</f>
        <v>350.00000000000006</v>
      </c>
      <c r="K1386" s="1">
        <f>0</f>
        <v>0</v>
      </c>
    </row>
    <row r="1387" spans="1:11" x14ac:dyDescent="0.3">
      <c r="A1387">
        <v>19447478</v>
      </c>
      <c r="B1387" t="s">
        <v>7169</v>
      </c>
      <c r="C1387">
        <v>15788</v>
      </c>
      <c r="D1387">
        <v>80</v>
      </c>
      <c r="E1387" t="s">
        <v>37</v>
      </c>
      <c r="F1387">
        <v>35000000</v>
      </c>
      <c r="G1387">
        <v>5.6</v>
      </c>
      <c r="H1387">
        <f>Table13[[#This Row],[budget]]-Table13[[#This Row],[gross]]</f>
        <v>15552522</v>
      </c>
      <c r="I1387">
        <v>538</v>
      </c>
      <c r="J1387">
        <f>0.00001*Table13[[#This Row],[budget]]</f>
        <v>350.00000000000006</v>
      </c>
      <c r="K1387" s="1">
        <f>0</f>
        <v>0</v>
      </c>
    </row>
    <row r="1388" spans="1:11" x14ac:dyDescent="0.3">
      <c r="A1388">
        <v>19389454</v>
      </c>
      <c r="B1388" t="s">
        <v>7173</v>
      </c>
      <c r="C1388">
        <v>54643</v>
      </c>
      <c r="D1388">
        <v>335</v>
      </c>
      <c r="E1388" t="s">
        <v>37</v>
      </c>
      <c r="F1388">
        <v>55000000</v>
      </c>
      <c r="G1388">
        <v>7.4</v>
      </c>
      <c r="H1388">
        <f>Table13[[#This Row],[budget]]-Table13[[#This Row],[gross]]</f>
        <v>35610546</v>
      </c>
      <c r="I1388">
        <v>0</v>
      </c>
      <c r="J1388">
        <f>0.00001*Table13[[#This Row],[budget]]</f>
        <v>550</v>
      </c>
      <c r="K1388" s="1">
        <f>0</f>
        <v>0</v>
      </c>
    </row>
    <row r="1389" spans="1:11" x14ac:dyDescent="0.3">
      <c r="A1389">
        <v>25871834</v>
      </c>
      <c r="B1389" t="s">
        <v>7180</v>
      </c>
      <c r="C1389">
        <v>52052</v>
      </c>
      <c r="D1389">
        <v>173</v>
      </c>
      <c r="E1389" t="s">
        <v>37</v>
      </c>
      <c r="F1389">
        <v>35000000</v>
      </c>
      <c r="G1389">
        <v>4.5</v>
      </c>
      <c r="H1389">
        <f>Table13[[#This Row],[budget]]-Table13[[#This Row],[gross]]</f>
        <v>9128166</v>
      </c>
      <c r="I1389">
        <v>0</v>
      </c>
      <c r="J1389">
        <f>0.00001*Table13[[#This Row],[budget]]</f>
        <v>350.00000000000006</v>
      </c>
      <c r="K1389" s="1">
        <f>0</f>
        <v>0</v>
      </c>
    </row>
    <row r="1390" spans="1:11" x14ac:dyDescent="0.3">
      <c r="A1390">
        <v>19692608</v>
      </c>
      <c r="B1390" t="s">
        <v>7186</v>
      </c>
      <c r="C1390">
        <v>63548</v>
      </c>
      <c r="D1390">
        <v>134</v>
      </c>
      <c r="E1390" t="s">
        <v>37</v>
      </c>
      <c r="F1390">
        <v>35000000</v>
      </c>
      <c r="G1390">
        <v>6.2</v>
      </c>
      <c r="H1390">
        <f>Table13[[#This Row],[budget]]-Table13[[#This Row],[gross]]</f>
        <v>15307392</v>
      </c>
      <c r="I1390">
        <v>0</v>
      </c>
      <c r="J1390">
        <f>0.00001*Table13[[#This Row],[budget]]</f>
        <v>350.00000000000006</v>
      </c>
      <c r="K1390" s="1">
        <f>0</f>
        <v>0</v>
      </c>
    </row>
    <row r="1391" spans="1:11" x14ac:dyDescent="0.3">
      <c r="A1391">
        <v>19294901</v>
      </c>
      <c r="B1391" t="s">
        <v>7193</v>
      </c>
      <c r="C1391">
        <v>26126</v>
      </c>
      <c r="D1391">
        <v>325</v>
      </c>
      <c r="E1391" t="s">
        <v>37</v>
      </c>
      <c r="F1391">
        <v>35000000</v>
      </c>
      <c r="G1391">
        <v>5</v>
      </c>
      <c r="H1391">
        <f>Table13[[#This Row],[budget]]-Table13[[#This Row],[gross]]</f>
        <v>15705099</v>
      </c>
      <c r="I1391">
        <v>0</v>
      </c>
      <c r="J1391">
        <f>0.00001*Table13[[#This Row],[budget]]</f>
        <v>350.00000000000006</v>
      </c>
      <c r="K1391" s="1">
        <f>0</f>
        <v>0</v>
      </c>
    </row>
    <row r="1392" spans="1:11" x14ac:dyDescent="0.3">
      <c r="A1392">
        <v>20275446</v>
      </c>
      <c r="B1392" t="s">
        <v>7196</v>
      </c>
      <c r="C1392">
        <v>95274</v>
      </c>
      <c r="D1392">
        <v>178</v>
      </c>
      <c r="E1392" t="s">
        <v>37</v>
      </c>
      <c r="F1392">
        <v>35000000</v>
      </c>
      <c r="G1392">
        <v>6.5</v>
      </c>
      <c r="H1392">
        <f>Table13[[#This Row],[budget]]-Table13[[#This Row],[gross]]</f>
        <v>14724554</v>
      </c>
      <c r="I1392">
        <v>20000</v>
      </c>
      <c r="J1392">
        <f>0.00001*Table13[[#This Row],[budget]]</f>
        <v>350.00000000000006</v>
      </c>
      <c r="K1392" s="1">
        <f>0</f>
        <v>0</v>
      </c>
    </row>
    <row r="1393" spans="1:11" x14ac:dyDescent="0.3">
      <c r="A1393">
        <v>34507079</v>
      </c>
      <c r="B1393" t="s">
        <v>7201</v>
      </c>
      <c r="C1393">
        <v>34948</v>
      </c>
      <c r="D1393">
        <v>118</v>
      </c>
      <c r="E1393" t="s">
        <v>37</v>
      </c>
      <c r="F1393">
        <v>35000000</v>
      </c>
      <c r="G1393">
        <v>5.0999999999999996</v>
      </c>
      <c r="H1393">
        <f>Table13[[#This Row],[budget]]-Table13[[#This Row],[gross]]</f>
        <v>492921</v>
      </c>
      <c r="I1393">
        <v>0</v>
      </c>
      <c r="J1393">
        <f>0.00001*Table13[[#This Row],[budget]]</f>
        <v>350.00000000000006</v>
      </c>
      <c r="K1393" s="1">
        <f>0</f>
        <v>0</v>
      </c>
    </row>
    <row r="1394" spans="1:11" x14ac:dyDescent="0.3">
      <c r="A1394">
        <v>18306166</v>
      </c>
      <c r="B1394" t="s">
        <v>7206</v>
      </c>
      <c r="C1394">
        <v>28130</v>
      </c>
      <c r="D1394">
        <v>215</v>
      </c>
      <c r="E1394" t="s">
        <v>37</v>
      </c>
      <c r="F1394">
        <v>35000000</v>
      </c>
      <c r="G1394">
        <v>6.5</v>
      </c>
      <c r="H1394">
        <f>Table13[[#This Row],[budget]]-Table13[[#This Row],[gross]]</f>
        <v>16693834</v>
      </c>
      <c r="I1394">
        <v>0</v>
      </c>
      <c r="J1394">
        <f>0.00001*Table13[[#This Row],[budget]]</f>
        <v>350.00000000000006</v>
      </c>
      <c r="K1394" s="1">
        <f>0</f>
        <v>0</v>
      </c>
    </row>
    <row r="1395" spans="1:11" x14ac:dyDescent="0.3">
      <c r="A1395">
        <v>17609982</v>
      </c>
      <c r="B1395" t="s">
        <v>7210</v>
      </c>
      <c r="C1395">
        <v>90046</v>
      </c>
      <c r="D1395">
        <v>141</v>
      </c>
      <c r="E1395" t="s">
        <v>37</v>
      </c>
      <c r="F1395">
        <v>35000000</v>
      </c>
      <c r="G1395">
        <v>6.2</v>
      </c>
      <c r="H1395">
        <f>Table13[[#This Row],[budget]]-Table13[[#This Row],[gross]]</f>
        <v>17390018</v>
      </c>
      <c r="I1395">
        <v>17000</v>
      </c>
      <c r="J1395">
        <f>0.00001*Table13[[#This Row],[budget]]</f>
        <v>350.00000000000006</v>
      </c>
      <c r="K1395" s="1">
        <f>0</f>
        <v>0</v>
      </c>
    </row>
    <row r="1396" spans="1:11" x14ac:dyDescent="0.3">
      <c r="A1396">
        <v>16831505</v>
      </c>
      <c r="B1396" t="s">
        <v>7214</v>
      </c>
      <c r="C1396">
        <v>51842</v>
      </c>
      <c r="D1396">
        <v>173</v>
      </c>
      <c r="E1396" t="s">
        <v>37</v>
      </c>
      <c r="F1396">
        <v>31000000</v>
      </c>
      <c r="G1396">
        <v>6.3</v>
      </c>
      <c r="H1396">
        <f>Table13[[#This Row],[budget]]-Table13[[#This Row],[gross]]</f>
        <v>14168495</v>
      </c>
      <c r="I1396">
        <v>0</v>
      </c>
      <c r="J1396">
        <f>0.00001*Table13[[#This Row],[budget]]</f>
        <v>310</v>
      </c>
      <c r="K1396" s="1">
        <f>0</f>
        <v>0</v>
      </c>
    </row>
    <row r="1397" spans="1:11" x14ac:dyDescent="0.3">
      <c r="A1397">
        <v>17596256</v>
      </c>
      <c r="B1397" t="s">
        <v>7219</v>
      </c>
      <c r="C1397">
        <v>12399</v>
      </c>
      <c r="D1397">
        <v>84</v>
      </c>
      <c r="E1397" t="s">
        <v>37</v>
      </c>
      <c r="F1397">
        <v>35000000</v>
      </c>
      <c r="G1397">
        <v>3.8</v>
      </c>
      <c r="H1397">
        <f>Table13[[#This Row],[budget]]-Table13[[#This Row],[gross]]</f>
        <v>17403744</v>
      </c>
      <c r="I1397">
        <v>0</v>
      </c>
      <c r="J1397">
        <f>0.00001*Table13[[#This Row],[budget]]</f>
        <v>350.00000000000006</v>
      </c>
      <c r="K1397" s="1">
        <f>0</f>
        <v>0</v>
      </c>
    </row>
    <row r="1398" spans="1:11" x14ac:dyDescent="0.3">
      <c r="A1398">
        <v>14998070</v>
      </c>
      <c r="B1398" t="s">
        <v>7224</v>
      </c>
      <c r="C1398">
        <v>41170</v>
      </c>
      <c r="D1398">
        <v>298</v>
      </c>
      <c r="E1398" t="s">
        <v>37</v>
      </c>
      <c r="F1398">
        <v>35000000</v>
      </c>
      <c r="G1398">
        <v>6.2</v>
      </c>
      <c r="H1398">
        <f>Table13[[#This Row],[budget]]-Table13[[#This Row],[gross]]</f>
        <v>20001930</v>
      </c>
      <c r="I1398">
        <v>0</v>
      </c>
      <c r="J1398">
        <f>0.00001*Table13[[#This Row],[budget]]</f>
        <v>350.00000000000006</v>
      </c>
      <c r="K1398" s="1">
        <f>0</f>
        <v>0</v>
      </c>
    </row>
    <row r="1399" spans="1:11" x14ac:dyDescent="0.3">
      <c r="A1399">
        <v>14587732</v>
      </c>
      <c r="B1399" t="s">
        <v>7229</v>
      </c>
      <c r="C1399">
        <v>4795</v>
      </c>
      <c r="D1399">
        <v>39</v>
      </c>
      <c r="E1399" t="s">
        <v>37</v>
      </c>
      <c r="F1399">
        <v>35000000</v>
      </c>
      <c r="G1399">
        <v>5.7</v>
      </c>
      <c r="H1399">
        <f>Table13[[#This Row],[budget]]-Table13[[#This Row],[gross]]</f>
        <v>20412268</v>
      </c>
      <c r="I1399">
        <v>452</v>
      </c>
      <c r="J1399">
        <f>0.00001*Table13[[#This Row],[budget]]</f>
        <v>350.00000000000006</v>
      </c>
      <c r="K1399" s="1">
        <f>0</f>
        <v>0</v>
      </c>
    </row>
    <row r="1400" spans="1:11" x14ac:dyDescent="0.3">
      <c r="A1400">
        <v>18317151</v>
      </c>
      <c r="B1400" t="s">
        <v>7233</v>
      </c>
      <c r="C1400">
        <v>55630</v>
      </c>
      <c r="D1400">
        <v>200</v>
      </c>
      <c r="E1400" t="s">
        <v>37</v>
      </c>
      <c r="F1400">
        <v>35000000</v>
      </c>
      <c r="G1400">
        <v>6.7</v>
      </c>
      <c r="H1400">
        <f>Table13[[#This Row],[budget]]-Table13[[#This Row],[gross]]</f>
        <v>16682849</v>
      </c>
      <c r="I1400">
        <v>0</v>
      </c>
      <c r="J1400">
        <f>0.00001*Table13[[#This Row],[budget]]</f>
        <v>350.00000000000006</v>
      </c>
      <c r="K1400" s="1">
        <f>0</f>
        <v>0</v>
      </c>
    </row>
    <row r="1401" spans="1:11" x14ac:dyDescent="0.3">
      <c r="A1401">
        <v>11405825</v>
      </c>
      <c r="B1401" t="s">
        <v>7237</v>
      </c>
      <c r="C1401">
        <v>28542</v>
      </c>
      <c r="D1401">
        <v>208</v>
      </c>
      <c r="E1401" t="s">
        <v>37</v>
      </c>
      <c r="F1401">
        <v>35000000</v>
      </c>
      <c r="G1401">
        <v>6.8</v>
      </c>
      <c r="H1401">
        <f>Table13[[#This Row],[budget]]-Table13[[#This Row],[gross]]</f>
        <v>23594175</v>
      </c>
      <c r="I1401">
        <v>0</v>
      </c>
      <c r="J1401">
        <f>0.00001*Table13[[#This Row],[budget]]</f>
        <v>350.00000000000006</v>
      </c>
      <c r="K1401" s="1">
        <f>0</f>
        <v>0</v>
      </c>
    </row>
    <row r="1402" spans="1:11" x14ac:dyDescent="0.3">
      <c r="A1402">
        <v>13264986</v>
      </c>
      <c r="B1402" t="s">
        <v>7242</v>
      </c>
      <c r="C1402">
        <v>12077</v>
      </c>
      <c r="D1402">
        <v>162</v>
      </c>
      <c r="E1402" t="s">
        <v>37</v>
      </c>
      <c r="F1402">
        <v>35000000</v>
      </c>
      <c r="G1402">
        <v>6</v>
      </c>
      <c r="H1402">
        <f>Table13[[#This Row],[budget]]-Table13[[#This Row],[gross]]</f>
        <v>21735014</v>
      </c>
      <c r="I1402">
        <v>433</v>
      </c>
      <c r="J1402">
        <f>0.00001*Table13[[#This Row],[budget]]</f>
        <v>350.00000000000006</v>
      </c>
      <c r="K1402" s="1">
        <f>0</f>
        <v>0</v>
      </c>
    </row>
    <row r="1403" spans="1:11" x14ac:dyDescent="0.3">
      <c r="A1403">
        <v>10991381</v>
      </c>
      <c r="B1403" t="s">
        <v>7247</v>
      </c>
      <c r="C1403">
        <v>44931</v>
      </c>
      <c r="D1403">
        <v>100</v>
      </c>
      <c r="E1403" t="s">
        <v>37</v>
      </c>
      <c r="F1403">
        <v>35000000</v>
      </c>
      <c r="G1403">
        <v>7.3</v>
      </c>
      <c r="H1403">
        <f>Table13[[#This Row],[budget]]-Table13[[#This Row],[gross]]</f>
        <v>24008619</v>
      </c>
      <c r="I1403">
        <v>0</v>
      </c>
      <c r="J1403">
        <f>0.00001*Table13[[#This Row],[budget]]</f>
        <v>350.00000000000006</v>
      </c>
      <c r="K1403" s="1">
        <f>0</f>
        <v>0</v>
      </c>
    </row>
    <row r="1404" spans="1:11" x14ac:dyDescent="0.3">
      <c r="A1404">
        <v>10268846</v>
      </c>
      <c r="B1404" t="s">
        <v>7251</v>
      </c>
      <c r="C1404">
        <v>31918</v>
      </c>
      <c r="D1404">
        <v>142</v>
      </c>
      <c r="E1404" t="s">
        <v>37</v>
      </c>
      <c r="F1404">
        <v>35000000</v>
      </c>
      <c r="G1404">
        <v>5.5</v>
      </c>
      <c r="H1404">
        <f>Table13[[#This Row],[budget]]-Table13[[#This Row],[gross]]</f>
        <v>24731154</v>
      </c>
      <c r="I1404">
        <v>0</v>
      </c>
      <c r="J1404">
        <f>0.00001*Table13[[#This Row],[budget]]</f>
        <v>350.00000000000006</v>
      </c>
      <c r="K1404" s="1">
        <f>0</f>
        <v>0</v>
      </c>
    </row>
    <row r="1405" spans="1:11" x14ac:dyDescent="0.3">
      <c r="A1405">
        <v>13303319</v>
      </c>
      <c r="B1405" t="s">
        <v>7255</v>
      </c>
      <c r="C1405">
        <v>136367</v>
      </c>
      <c r="D1405">
        <v>975</v>
      </c>
      <c r="E1405" t="s">
        <v>37</v>
      </c>
      <c r="F1405">
        <v>32000000</v>
      </c>
      <c r="G1405">
        <v>6.7</v>
      </c>
      <c r="H1405">
        <f>Table13[[#This Row],[budget]]-Table13[[#This Row],[gross]]</f>
        <v>18696681</v>
      </c>
      <c r="I1405">
        <v>39000</v>
      </c>
      <c r="J1405">
        <f>0.00001*Table13[[#This Row],[budget]]</f>
        <v>320</v>
      </c>
      <c r="K1405" s="1">
        <f>0</f>
        <v>0</v>
      </c>
    </row>
    <row r="1406" spans="1:11" x14ac:dyDescent="0.3">
      <c r="A1406">
        <v>10076136</v>
      </c>
      <c r="B1406" t="s">
        <v>7261</v>
      </c>
      <c r="C1406">
        <v>11512</v>
      </c>
      <c r="D1406">
        <v>141</v>
      </c>
      <c r="E1406" t="s">
        <v>37</v>
      </c>
      <c r="F1406">
        <v>35000000</v>
      </c>
      <c r="G1406">
        <v>4.8</v>
      </c>
      <c r="H1406">
        <f>Table13[[#This Row],[budget]]-Table13[[#This Row],[gross]]</f>
        <v>24923864</v>
      </c>
      <c r="I1406">
        <v>471</v>
      </c>
      <c r="J1406">
        <f>0.00001*Table13[[#This Row],[budget]]</f>
        <v>350.00000000000006</v>
      </c>
      <c r="K1406" s="1">
        <f>0</f>
        <v>0</v>
      </c>
    </row>
    <row r="1407" spans="1:11" x14ac:dyDescent="0.3">
      <c r="A1407">
        <v>10499968</v>
      </c>
      <c r="B1407" t="s">
        <v>7266</v>
      </c>
      <c r="C1407">
        <v>47498</v>
      </c>
      <c r="D1407">
        <v>212</v>
      </c>
      <c r="E1407" t="s">
        <v>37</v>
      </c>
      <c r="F1407">
        <v>35000000</v>
      </c>
      <c r="G1407">
        <v>5.7</v>
      </c>
      <c r="H1407">
        <f>Table13[[#This Row],[budget]]-Table13[[#This Row],[gross]]</f>
        <v>24500032</v>
      </c>
      <c r="I1407">
        <v>10000</v>
      </c>
      <c r="J1407">
        <f>0.00001*Table13[[#This Row],[budget]]</f>
        <v>350.00000000000006</v>
      </c>
      <c r="K1407" s="1">
        <f>0</f>
        <v>0</v>
      </c>
    </row>
    <row r="1408" spans="1:11" x14ac:dyDescent="0.3">
      <c r="A1408">
        <v>7659747</v>
      </c>
      <c r="B1408" t="s">
        <v>7270</v>
      </c>
      <c r="C1408">
        <v>14962</v>
      </c>
      <c r="D1408">
        <v>204</v>
      </c>
      <c r="E1408" t="s">
        <v>37</v>
      </c>
      <c r="F1408">
        <v>38000000</v>
      </c>
      <c r="G1408">
        <v>5.0999999999999996</v>
      </c>
      <c r="H1408">
        <f>Table13[[#This Row],[budget]]-Table13[[#This Row],[gross]]</f>
        <v>30340253</v>
      </c>
      <c r="I1408">
        <v>704</v>
      </c>
      <c r="J1408">
        <f>0.00001*Table13[[#This Row],[budget]]</f>
        <v>380.00000000000006</v>
      </c>
      <c r="K1408" s="1">
        <f>0</f>
        <v>0</v>
      </c>
    </row>
    <row r="1409" spans="1:11" x14ac:dyDescent="0.3">
      <c r="A1409">
        <v>7948159</v>
      </c>
      <c r="B1409" t="s">
        <v>7275</v>
      </c>
      <c r="C1409">
        <v>48999</v>
      </c>
      <c r="D1409">
        <v>280</v>
      </c>
      <c r="E1409" t="s">
        <v>37</v>
      </c>
      <c r="F1409">
        <v>35000000</v>
      </c>
      <c r="G1409">
        <v>6</v>
      </c>
      <c r="H1409">
        <f>Table13[[#This Row],[budget]]-Table13[[#This Row],[gross]]</f>
        <v>27051841</v>
      </c>
      <c r="I1409">
        <v>0</v>
      </c>
      <c r="J1409">
        <f>0.00001*Table13[[#This Row],[budget]]</f>
        <v>350.00000000000006</v>
      </c>
      <c r="K1409" s="1">
        <f>0</f>
        <v>0</v>
      </c>
    </row>
    <row r="1410" spans="1:11" x14ac:dyDescent="0.3">
      <c r="A1410">
        <v>11631245</v>
      </c>
      <c r="B1410" t="s">
        <v>7279</v>
      </c>
      <c r="C1410">
        <v>15015</v>
      </c>
      <c r="D1410">
        <v>113</v>
      </c>
      <c r="E1410" t="s">
        <v>37</v>
      </c>
      <c r="F1410">
        <v>35000000</v>
      </c>
      <c r="G1410">
        <v>4.2</v>
      </c>
      <c r="H1410">
        <f>Table13[[#This Row],[budget]]-Table13[[#This Row],[gross]]</f>
        <v>23368755</v>
      </c>
      <c r="I1410">
        <v>494</v>
      </c>
      <c r="J1410">
        <f>0.00001*Table13[[#This Row],[budget]]</f>
        <v>350.00000000000006</v>
      </c>
      <c r="K1410" s="1">
        <f>0</f>
        <v>0</v>
      </c>
    </row>
    <row r="1411" spans="1:11" x14ac:dyDescent="0.3">
      <c r="A1411">
        <v>10137502</v>
      </c>
      <c r="B1411" t="s">
        <v>7284</v>
      </c>
      <c r="C1411">
        <v>77394</v>
      </c>
      <c r="D1411">
        <v>195</v>
      </c>
      <c r="E1411" t="s">
        <v>37</v>
      </c>
      <c r="F1411">
        <v>35000000</v>
      </c>
      <c r="G1411">
        <v>7.4</v>
      </c>
      <c r="H1411">
        <f>Table13[[#This Row],[budget]]-Table13[[#This Row],[gross]]</f>
        <v>24862498</v>
      </c>
      <c r="I1411">
        <v>24000</v>
      </c>
      <c r="J1411">
        <f>0.00001*Table13[[#This Row],[budget]]</f>
        <v>350.00000000000006</v>
      </c>
      <c r="K1411" s="1">
        <f>0</f>
        <v>0</v>
      </c>
    </row>
    <row r="1412" spans="1:11" x14ac:dyDescent="0.3">
      <c r="A1412">
        <v>6448817</v>
      </c>
      <c r="B1412" t="s">
        <v>7291</v>
      </c>
      <c r="C1412">
        <v>2189</v>
      </c>
      <c r="D1412">
        <v>31</v>
      </c>
      <c r="E1412" t="s">
        <v>37</v>
      </c>
      <c r="F1412">
        <v>35000000</v>
      </c>
      <c r="G1412">
        <v>4.5999999999999996</v>
      </c>
      <c r="H1412">
        <f>Table13[[#This Row],[budget]]-Table13[[#This Row],[gross]]</f>
        <v>28551183</v>
      </c>
      <c r="I1412">
        <v>0</v>
      </c>
      <c r="J1412">
        <f>0.00001*Table13[[#This Row],[budget]]</f>
        <v>350.00000000000006</v>
      </c>
      <c r="K1412" s="1">
        <f>0</f>
        <v>0</v>
      </c>
    </row>
    <row r="1413" spans="1:11" x14ac:dyDescent="0.3">
      <c r="A1413">
        <v>7458269</v>
      </c>
      <c r="B1413" t="s">
        <v>7295</v>
      </c>
      <c r="C1413">
        <v>70698</v>
      </c>
      <c r="D1413">
        <v>196</v>
      </c>
      <c r="E1413" t="s">
        <v>37</v>
      </c>
      <c r="F1413">
        <v>35000000</v>
      </c>
      <c r="G1413">
        <v>6.9</v>
      </c>
      <c r="H1413">
        <f>Table13[[#This Row],[budget]]-Table13[[#This Row],[gross]]</f>
        <v>27541731</v>
      </c>
      <c r="I1413">
        <v>9000</v>
      </c>
      <c r="J1413">
        <f>0.00001*Table13[[#This Row],[budget]]</f>
        <v>350.00000000000006</v>
      </c>
      <c r="K1413" s="1">
        <f>0</f>
        <v>0</v>
      </c>
    </row>
    <row r="1414" spans="1:11" x14ac:dyDescent="0.3">
      <c r="A1414">
        <v>4651977</v>
      </c>
      <c r="B1414" t="s">
        <v>7298</v>
      </c>
      <c r="C1414">
        <v>10410</v>
      </c>
      <c r="D1414">
        <v>71</v>
      </c>
      <c r="E1414" t="s">
        <v>37</v>
      </c>
      <c r="F1414">
        <v>35000000</v>
      </c>
      <c r="G1414">
        <v>6.9</v>
      </c>
      <c r="H1414">
        <f>Table13[[#This Row],[budget]]-Table13[[#This Row],[gross]]</f>
        <v>30348023</v>
      </c>
      <c r="I1414">
        <v>892</v>
      </c>
      <c r="J1414">
        <f>0.00001*Table13[[#This Row],[budget]]</f>
        <v>350.00000000000006</v>
      </c>
      <c r="K1414" s="1">
        <f>0</f>
        <v>0</v>
      </c>
    </row>
    <row r="1415" spans="1:11" x14ac:dyDescent="0.3">
      <c r="A1415">
        <v>4496583</v>
      </c>
      <c r="B1415" t="s">
        <v>7301</v>
      </c>
      <c r="C1415">
        <v>23181</v>
      </c>
      <c r="D1415">
        <v>129</v>
      </c>
      <c r="E1415" t="s">
        <v>37</v>
      </c>
      <c r="F1415">
        <v>35000000</v>
      </c>
      <c r="G1415">
        <v>8</v>
      </c>
      <c r="H1415">
        <f>Table13[[#This Row],[budget]]-Table13[[#This Row],[gross]]</f>
        <v>30503417</v>
      </c>
      <c r="I1415">
        <v>6000</v>
      </c>
      <c r="J1415">
        <f>0.00001*Table13[[#This Row],[budget]]</f>
        <v>350.00000000000006</v>
      </c>
      <c r="K1415" s="1">
        <f>0</f>
        <v>0</v>
      </c>
    </row>
    <row r="1416" spans="1:11" x14ac:dyDescent="0.3">
      <c r="A1416">
        <v>2221994</v>
      </c>
      <c r="B1416" t="s">
        <v>7305</v>
      </c>
      <c r="C1416">
        <v>11747</v>
      </c>
      <c r="D1416">
        <v>99</v>
      </c>
      <c r="E1416" t="s">
        <v>37</v>
      </c>
      <c r="F1416">
        <v>35000000</v>
      </c>
      <c r="G1416">
        <v>6.4</v>
      </c>
      <c r="H1416">
        <f>Table13[[#This Row],[budget]]-Table13[[#This Row],[gross]]</f>
        <v>32778006</v>
      </c>
      <c r="I1416">
        <v>561</v>
      </c>
      <c r="J1416">
        <f>0.00001*Table13[[#This Row],[budget]]</f>
        <v>350.00000000000006</v>
      </c>
      <c r="K1416" s="1">
        <f>0</f>
        <v>0</v>
      </c>
    </row>
    <row r="1417" spans="1:11" x14ac:dyDescent="0.3">
      <c r="A1417">
        <v>6592103</v>
      </c>
      <c r="B1417" t="s">
        <v>7309</v>
      </c>
      <c r="C1417">
        <v>28584</v>
      </c>
      <c r="D1417">
        <v>232</v>
      </c>
      <c r="E1417" t="s">
        <v>37</v>
      </c>
      <c r="F1417">
        <v>35000000</v>
      </c>
      <c r="G1417">
        <v>6.3</v>
      </c>
      <c r="H1417">
        <f>Table13[[#This Row],[budget]]-Table13[[#This Row],[gross]]</f>
        <v>28407897</v>
      </c>
      <c r="I1417">
        <v>675</v>
      </c>
      <c r="J1417">
        <f>0.00001*Table13[[#This Row],[budget]]</f>
        <v>350.00000000000006</v>
      </c>
      <c r="K1417" s="1">
        <f>0</f>
        <v>0</v>
      </c>
    </row>
    <row r="1418" spans="1:11" x14ac:dyDescent="0.3">
      <c r="A1418">
        <v>630779</v>
      </c>
      <c r="B1418" t="s">
        <v>7317</v>
      </c>
      <c r="C1418">
        <v>11101</v>
      </c>
      <c r="D1418">
        <v>159</v>
      </c>
      <c r="E1418" t="s">
        <v>37</v>
      </c>
      <c r="F1418">
        <v>35000000</v>
      </c>
      <c r="G1418">
        <v>6.8</v>
      </c>
      <c r="H1418">
        <f>Table13[[#This Row],[budget]]-Table13[[#This Row],[gross]]</f>
        <v>34369221</v>
      </c>
      <c r="I1418">
        <v>633</v>
      </c>
      <c r="J1418">
        <f>0.00001*Table13[[#This Row],[budget]]</f>
        <v>350.00000000000006</v>
      </c>
      <c r="K1418" s="1">
        <f>0</f>
        <v>0</v>
      </c>
    </row>
    <row r="1419" spans="1:11" x14ac:dyDescent="0.3">
      <c r="A1419">
        <v>102413606</v>
      </c>
      <c r="B1419" t="s">
        <v>7325</v>
      </c>
      <c r="C1419">
        <v>310903</v>
      </c>
      <c r="D1419">
        <v>524</v>
      </c>
      <c r="E1419" t="s">
        <v>37</v>
      </c>
      <c r="F1419">
        <v>34000000</v>
      </c>
      <c r="G1419">
        <v>6.8</v>
      </c>
      <c r="H1419">
        <f>Table13[[#This Row],[budget]]-Table13[[#This Row],[gross]]</f>
        <v>-68413606</v>
      </c>
      <c r="I1419">
        <v>38000</v>
      </c>
      <c r="J1419">
        <f>0.00001*Table13[[#This Row],[budget]]</f>
        <v>340</v>
      </c>
      <c r="K1419" s="1">
        <f>0</f>
        <v>0</v>
      </c>
    </row>
    <row r="1420" spans="1:11" x14ac:dyDescent="0.3">
      <c r="A1420">
        <v>10214013</v>
      </c>
      <c r="B1420" t="s">
        <v>7331</v>
      </c>
      <c r="C1420">
        <v>23072</v>
      </c>
      <c r="D1420">
        <v>89</v>
      </c>
      <c r="E1420" t="s">
        <v>37</v>
      </c>
      <c r="F1420">
        <v>35000000</v>
      </c>
      <c r="G1420">
        <v>5.4</v>
      </c>
      <c r="H1420">
        <f>Table13[[#This Row],[budget]]-Table13[[#This Row],[gross]]</f>
        <v>24785987</v>
      </c>
      <c r="I1420">
        <v>0</v>
      </c>
      <c r="J1420">
        <f>0.00001*Table13[[#This Row],[budget]]</f>
        <v>350.00000000000006</v>
      </c>
      <c r="K1420" s="1">
        <f>0</f>
        <v>0</v>
      </c>
    </row>
    <row r="1421" spans="1:11" x14ac:dyDescent="0.3">
      <c r="A1421">
        <v>32000000</v>
      </c>
      <c r="B1421" t="s">
        <v>7335</v>
      </c>
      <c r="C1421">
        <v>36267</v>
      </c>
      <c r="D1421">
        <v>150</v>
      </c>
      <c r="E1421" t="s">
        <v>37</v>
      </c>
      <c r="F1421">
        <v>30000000</v>
      </c>
      <c r="G1421">
        <v>7.2</v>
      </c>
      <c r="H1421">
        <f>Table13[[#This Row],[budget]]-Table13[[#This Row],[gross]]</f>
        <v>-2000000</v>
      </c>
      <c r="I1421">
        <v>0</v>
      </c>
      <c r="J1421">
        <f>0.00001*Table13[[#This Row],[budget]]</f>
        <v>300</v>
      </c>
      <c r="K1421" s="1">
        <f>0</f>
        <v>0</v>
      </c>
    </row>
    <row r="1422" spans="1:11" x14ac:dyDescent="0.3">
      <c r="A1422">
        <v>10139254</v>
      </c>
      <c r="B1422" t="s">
        <v>7339</v>
      </c>
      <c r="C1422">
        <v>190990</v>
      </c>
      <c r="D1422">
        <v>915</v>
      </c>
      <c r="E1422" t="s">
        <v>37</v>
      </c>
      <c r="F1422">
        <v>35000000</v>
      </c>
      <c r="G1422">
        <v>7.3</v>
      </c>
      <c r="H1422">
        <f>Table13[[#This Row],[budget]]-Table13[[#This Row],[gross]]</f>
        <v>24860746</v>
      </c>
      <c r="I1422">
        <v>23000</v>
      </c>
      <c r="J1422">
        <f>0.00001*Table13[[#This Row],[budget]]</f>
        <v>350.00000000000006</v>
      </c>
      <c r="K1422" s="1">
        <f>0</f>
        <v>0</v>
      </c>
    </row>
    <row r="1423" spans="1:11" x14ac:dyDescent="0.3">
      <c r="A1423">
        <v>11227940</v>
      </c>
      <c r="B1423" t="s">
        <v>7345</v>
      </c>
      <c r="C1423">
        <v>8367</v>
      </c>
      <c r="D1423">
        <v>94</v>
      </c>
      <c r="E1423" t="s">
        <v>37</v>
      </c>
      <c r="F1423">
        <v>34000000</v>
      </c>
      <c r="G1423">
        <v>5.2</v>
      </c>
      <c r="H1423">
        <f>Table13[[#This Row],[budget]]-Table13[[#This Row],[gross]]</f>
        <v>22772060</v>
      </c>
      <c r="I1423">
        <v>120</v>
      </c>
      <c r="J1423">
        <f>0.00001*Table13[[#This Row],[budget]]</f>
        <v>340</v>
      </c>
      <c r="K1423" s="1">
        <f>0</f>
        <v>0</v>
      </c>
    </row>
    <row r="1424" spans="1:11" x14ac:dyDescent="0.3">
      <c r="A1424">
        <v>183125</v>
      </c>
      <c r="B1424" t="s">
        <v>7349</v>
      </c>
      <c r="C1424">
        <v>36914</v>
      </c>
      <c r="D1424">
        <v>86</v>
      </c>
      <c r="E1424" t="s">
        <v>37</v>
      </c>
      <c r="F1424">
        <v>35000000</v>
      </c>
      <c r="G1424">
        <v>5.5</v>
      </c>
      <c r="H1424">
        <f>Table13[[#This Row],[budget]]-Table13[[#This Row],[gross]]</f>
        <v>34816875</v>
      </c>
      <c r="I1424">
        <v>0</v>
      </c>
      <c r="J1424">
        <f>0.00001*Table13[[#This Row],[budget]]</f>
        <v>350.00000000000006</v>
      </c>
      <c r="K1424" s="1">
        <f>0</f>
        <v>0</v>
      </c>
    </row>
    <row r="1425" spans="1:11" hidden="1" x14ac:dyDescent="0.3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">
      <c r="A1426">
        <v>37432299</v>
      </c>
      <c r="B1426" t="s">
        <v>7363</v>
      </c>
      <c r="C1426">
        <v>50041</v>
      </c>
      <c r="D1426">
        <v>116</v>
      </c>
      <c r="E1426" t="s">
        <v>37</v>
      </c>
      <c r="F1426">
        <v>34000000</v>
      </c>
      <c r="G1426">
        <v>7.1</v>
      </c>
      <c r="H1426">
        <f>Table13[[#This Row],[budget]]-Table13[[#This Row],[gross]]</f>
        <v>-3432299</v>
      </c>
      <c r="I1426">
        <v>23000</v>
      </c>
      <c r="J1426">
        <f>0.00001*Table13[[#This Row],[budget]]</f>
        <v>340</v>
      </c>
      <c r="K1426" s="1">
        <f>0</f>
        <v>0</v>
      </c>
    </row>
    <row r="1427" spans="1:11" x14ac:dyDescent="0.3">
      <c r="A1427">
        <v>10654581</v>
      </c>
      <c r="B1427" t="s">
        <v>7368</v>
      </c>
      <c r="C1427">
        <v>45497</v>
      </c>
      <c r="D1427">
        <v>260</v>
      </c>
      <c r="E1427" t="s">
        <v>37</v>
      </c>
      <c r="F1427">
        <v>34000000</v>
      </c>
      <c r="G1427">
        <v>5.3</v>
      </c>
      <c r="H1427">
        <f>Table13[[#This Row],[budget]]-Table13[[#This Row],[gross]]</f>
        <v>23345419</v>
      </c>
      <c r="I1427">
        <v>1000</v>
      </c>
      <c r="J1427">
        <f>0.00001*Table13[[#This Row],[budget]]</f>
        <v>340</v>
      </c>
      <c r="K1427" s="1">
        <f>0</f>
        <v>0</v>
      </c>
    </row>
    <row r="1428" spans="1:11" x14ac:dyDescent="0.3">
      <c r="A1428">
        <v>6543194</v>
      </c>
      <c r="B1428" t="s">
        <v>7373</v>
      </c>
      <c r="C1428">
        <v>3740</v>
      </c>
      <c r="D1428">
        <v>61</v>
      </c>
      <c r="E1428" t="s">
        <v>37</v>
      </c>
      <c r="F1428">
        <v>34000000</v>
      </c>
      <c r="G1428">
        <v>5.6</v>
      </c>
      <c r="H1428">
        <f>Table13[[#This Row],[budget]]-Table13[[#This Row],[gross]]</f>
        <v>27456806</v>
      </c>
      <c r="I1428">
        <v>314</v>
      </c>
      <c r="J1428">
        <f>0.00001*Table13[[#This Row],[budget]]</f>
        <v>340</v>
      </c>
      <c r="K1428" s="1">
        <f>0</f>
        <v>0</v>
      </c>
    </row>
    <row r="1429" spans="1:11" x14ac:dyDescent="0.3">
      <c r="A1429">
        <v>13101142</v>
      </c>
      <c r="B1429" t="s">
        <v>7377</v>
      </c>
      <c r="C1429">
        <v>23916</v>
      </c>
      <c r="D1429">
        <v>50</v>
      </c>
      <c r="E1429" t="s">
        <v>37</v>
      </c>
      <c r="F1429">
        <v>35000000</v>
      </c>
      <c r="G1429">
        <v>5.7</v>
      </c>
      <c r="H1429">
        <f>Table13[[#This Row],[budget]]-Table13[[#This Row],[gross]]</f>
        <v>21898858</v>
      </c>
      <c r="I1429">
        <v>0</v>
      </c>
      <c r="J1429">
        <f>0.00001*Table13[[#This Row],[budget]]</f>
        <v>350.00000000000006</v>
      </c>
      <c r="K1429" s="1">
        <f>0</f>
        <v>0</v>
      </c>
    </row>
    <row r="1430" spans="1:11" x14ac:dyDescent="0.3">
      <c r="A1430">
        <v>8324748</v>
      </c>
      <c r="B1430" t="s">
        <v>7382</v>
      </c>
      <c r="C1430">
        <v>21223</v>
      </c>
      <c r="D1430">
        <v>108</v>
      </c>
      <c r="E1430" t="s">
        <v>37</v>
      </c>
      <c r="F1430">
        <v>35000000</v>
      </c>
      <c r="G1430">
        <v>7.1</v>
      </c>
      <c r="H1430">
        <f>Table13[[#This Row],[budget]]-Table13[[#This Row],[gross]]</f>
        <v>26675252</v>
      </c>
      <c r="I1430">
        <v>13000</v>
      </c>
      <c r="J1430">
        <f>0.00001*Table13[[#This Row],[budget]]</f>
        <v>350.00000000000006</v>
      </c>
      <c r="K1430" s="1">
        <f>0</f>
        <v>0</v>
      </c>
    </row>
    <row r="1431" spans="1:11" x14ac:dyDescent="0.3">
      <c r="A1431">
        <v>141340178</v>
      </c>
      <c r="B1431" t="s">
        <v>7386</v>
      </c>
      <c r="C1431">
        <v>181879</v>
      </c>
      <c r="D1431">
        <v>319</v>
      </c>
      <c r="E1431" t="s">
        <v>37</v>
      </c>
      <c r="F1431">
        <v>40000000</v>
      </c>
      <c r="G1431">
        <v>7.6</v>
      </c>
      <c r="H1431">
        <f>Table13[[#This Row],[budget]]-Table13[[#This Row],[gross]]</f>
        <v>-101340178</v>
      </c>
      <c r="I1431">
        <v>0</v>
      </c>
      <c r="J1431">
        <f>0.00001*Table13[[#This Row],[budget]]</f>
        <v>400.00000000000006</v>
      </c>
      <c r="K1431" s="1">
        <f>0</f>
        <v>0</v>
      </c>
    </row>
    <row r="1432" spans="1:11" x14ac:dyDescent="0.3">
      <c r="A1432">
        <v>51758599</v>
      </c>
      <c r="B1432" t="s">
        <v>7389</v>
      </c>
      <c r="C1432">
        <v>27580</v>
      </c>
      <c r="D1432">
        <v>232</v>
      </c>
      <c r="E1432" t="s">
        <v>37</v>
      </c>
      <c r="F1432">
        <v>33000000</v>
      </c>
      <c r="G1432">
        <v>5.5</v>
      </c>
      <c r="H1432">
        <f>Table13[[#This Row],[budget]]-Table13[[#This Row],[gross]]</f>
        <v>-18758599</v>
      </c>
      <c r="I1432">
        <v>742</v>
      </c>
      <c r="J1432">
        <f>0.00001*Table13[[#This Row],[budget]]</f>
        <v>330</v>
      </c>
      <c r="K1432" s="1">
        <f>0</f>
        <v>0</v>
      </c>
    </row>
    <row r="1433" spans="1:11" x14ac:dyDescent="0.3">
      <c r="A1433">
        <v>117559438</v>
      </c>
      <c r="B1433" t="s">
        <v>7392</v>
      </c>
      <c r="C1433">
        <v>66941</v>
      </c>
      <c r="D1433">
        <v>148</v>
      </c>
      <c r="E1433" t="s">
        <v>37</v>
      </c>
      <c r="F1433">
        <v>30000000</v>
      </c>
      <c r="G1433">
        <v>5.0999999999999996</v>
      </c>
      <c r="H1433">
        <f>Table13[[#This Row],[budget]]-Table13[[#This Row],[gross]]</f>
        <v>-87559438</v>
      </c>
      <c r="I1433">
        <v>1000</v>
      </c>
      <c r="J1433">
        <f>0.00001*Table13[[#This Row],[budget]]</f>
        <v>300</v>
      </c>
      <c r="K1433" s="1">
        <f>0</f>
        <v>0</v>
      </c>
    </row>
    <row r="1434" spans="1:11" x14ac:dyDescent="0.3">
      <c r="A1434">
        <v>21426805</v>
      </c>
      <c r="B1434" t="s">
        <v>7397</v>
      </c>
      <c r="C1434">
        <v>49312</v>
      </c>
      <c r="D1434">
        <v>211</v>
      </c>
      <c r="E1434" t="s">
        <v>37</v>
      </c>
      <c r="F1434">
        <v>30000000</v>
      </c>
      <c r="G1434">
        <v>4.9000000000000004</v>
      </c>
      <c r="H1434">
        <f>Table13[[#This Row],[budget]]-Table13[[#This Row],[gross]]</f>
        <v>8573195</v>
      </c>
      <c r="I1434">
        <v>0</v>
      </c>
      <c r="J1434">
        <f>0.00001*Table13[[#This Row],[budget]]</f>
        <v>300</v>
      </c>
      <c r="K1434" s="1">
        <f>0</f>
        <v>0</v>
      </c>
    </row>
    <row r="1435" spans="1:11" x14ac:dyDescent="0.3">
      <c r="A1435">
        <v>35057332</v>
      </c>
      <c r="B1435" t="s">
        <v>7405</v>
      </c>
      <c r="C1435">
        <v>45394</v>
      </c>
      <c r="D1435">
        <v>72</v>
      </c>
      <c r="E1435" t="s">
        <v>37</v>
      </c>
      <c r="F1435">
        <v>33000000</v>
      </c>
      <c r="G1435">
        <v>6.5</v>
      </c>
      <c r="H1435">
        <f>Table13[[#This Row],[budget]]-Table13[[#This Row],[gross]]</f>
        <v>-2057332</v>
      </c>
      <c r="I1435">
        <v>19000</v>
      </c>
      <c r="J1435">
        <f>0.00001*Table13[[#This Row],[budget]]</f>
        <v>330</v>
      </c>
      <c r="K1435" s="1">
        <f>0</f>
        <v>0</v>
      </c>
    </row>
    <row r="1436" spans="1:11" x14ac:dyDescent="0.3">
      <c r="A1436">
        <v>34014398</v>
      </c>
      <c r="B1436" t="s">
        <v>7409</v>
      </c>
      <c r="C1436">
        <v>115649</v>
      </c>
      <c r="D1436">
        <v>1033</v>
      </c>
      <c r="E1436" t="s">
        <v>37</v>
      </c>
      <c r="F1436">
        <v>33000000</v>
      </c>
      <c r="G1436">
        <v>5.6</v>
      </c>
      <c r="H1436">
        <f>Table13[[#This Row],[budget]]-Table13[[#This Row],[gross]]</f>
        <v>-1014398</v>
      </c>
      <c r="I1436">
        <v>4000</v>
      </c>
      <c r="J1436">
        <f>0.00001*Table13[[#This Row],[budget]]</f>
        <v>330</v>
      </c>
      <c r="K1436" s="1">
        <f>0</f>
        <v>0</v>
      </c>
    </row>
    <row r="1437" spans="1:11" x14ac:dyDescent="0.3">
      <c r="A1437">
        <v>28927720</v>
      </c>
      <c r="B1437" t="s">
        <v>7414</v>
      </c>
      <c r="C1437">
        <v>22220</v>
      </c>
      <c r="D1437">
        <v>181</v>
      </c>
      <c r="E1437" t="s">
        <v>37</v>
      </c>
      <c r="F1437">
        <v>33000000</v>
      </c>
      <c r="G1437">
        <v>5.3</v>
      </c>
      <c r="H1437">
        <f>Table13[[#This Row],[budget]]-Table13[[#This Row],[gross]]</f>
        <v>4072280</v>
      </c>
      <c r="I1437">
        <v>463</v>
      </c>
      <c r="J1437">
        <f>0.00001*Table13[[#This Row],[budget]]</f>
        <v>330</v>
      </c>
      <c r="K1437" s="1">
        <f>0</f>
        <v>0</v>
      </c>
    </row>
    <row r="1438" spans="1:11" x14ac:dyDescent="0.3">
      <c r="A1438">
        <v>33682273</v>
      </c>
      <c r="B1438" t="s">
        <v>7420</v>
      </c>
      <c r="C1438">
        <v>124242</v>
      </c>
      <c r="D1438">
        <v>622</v>
      </c>
      <c r="E1438" t="s">
        <v>37</v>
      </c>
      <c r="F1438">
        <v>33000000</v>
      </c>
      <c r="G1438">
        <v>6.5</v>
      </c>
      <c r="H1438">
        <f>Table13[[#This Row],[budget]]-Table13[[#This Row],[gross]]</f>
        <v>-682273</v>
      </c>
      <c r="I1438">
        <v>4000</v>
      </c>
      <c r="J1438">
        <f>0.00001*Table13[[#This Row],[budget]]</f>
        <v>330</v>
      </c>
      <c r="K1438" s="1">
        <f>0</f>
        <v>0</v>
      </c>
    </row>
    <row r="1439" spans="1:11" x14ac:dyDescent="0.3">
      <c r="A1439">
        <v>4280577</v>
      </c>
      <c r="B1439" t="s">
        <v>7425</v>
      </c>
      <c r="C1439">
        <v>50919</v>
      </c>
      <c r="D1439">
        <v>114</v>
      </c>
      <c r="E1439" t="s">
        <v>37</v>
      </c>
      <c r="F1439">
        <v>10000000</v>
      </c>
      <c r="G1439">
        <v>6.8</v>
      </c>
      <c r="H1439">
        <f>Table13[[#This Row],[budget]]-Table13[[#This Row],[gross]]</f>
        <v>5719423</v>
      </c>
      <c r="I1439">
        <v>0</v>
      </c>
      <c r="J1439">
        <f>0.00001*Table13[[#This Row],[budget]]</f>
        <v>100.00000000000001</v>
      </c>
      <c r="K1439" s="1">
        <f>0</f>
        <v>0</v>
      </c>
    </row>
    <row r="1440" spans="1:11" x14ac:dyDescent="0.3">
      <c r="A1440">
        <v>17120019</v>
      </c>
      <c r="B1440" t="s">
        <v>7429</v>
      </c>
      <c r="C1440">
        <v>83097</v>
      </c>
      <c r="D1440">
        <v>134</v>
      </c>
      <c r="E1440" t="s">
        <v>37</v>
      </c>
      <c r="F1440">
        <v>30000000</v>
      </c>
      <c r="G1440">
        <v>6.5</v>
      </c>
      <c r="H1440">
        <f>Table13[[#This Row],[budget]]-Table13[[#This Row],[gross]]</f>
        <v>12879981</v>
      </c>
      <c r="I1440">
        <v>12000</v>
      </c>
      <c r="J1440">
        <f>0.00001*Table13[[#This Row],[budget]]</f>
        <v>300</v>
      </c>
      <c r="K1440" s="1">
        <f>0</f>
        <v>0</v>
      </c>
    </row>
    <row r="1441" spans="1:11" x14ac:dyDescent="0.3">
      <c r="A1441">
        <v>8406264</v>
      </c>
      <c r="B1441" t="s">
        <v>7433</v>
      </c>
      <c r="C1441">
        <v>24826</v>
      </c>
      <c r="D1441">
        <v>175</v>
      </c>
      <c r="E1441" t="s">
        <v>37</v>
      </c>
      <c r="F1441">
        <v>38000000</v>
      </c>
      <c r="G1441">
        <v>6</v>
      </c>
      <c r="H1441">
        <f>Table13[[#This Row],[budget]]-Table13[[#This Row],[gross]]</f>
        <v>29593736</v>
      </c>
      <c r="I1441">
        <v>783</v>
      </c>
      <c r="J1441">
        <f>0.00001*Table13[[#This Row],[budget]]</f>
        <v>380.00000000000006</v>
      </c>
      <c r="K1441" s="1">
        <f>0</f>
        <v>0</v>
      </c>
    </row>
    <row r="1442" spans="1:11" x14ac:dyDescent="0.3">
      <c r="A1442">
        <v>309125409</v>
      </c>
      <c r="B1442" t="s">
        <v>7437</v>
      </c>
      <c r="C1442">
        <v>681857</v>
      </c>
      <c r="D1442">
        <v>647</v>
      </c>
      <c r="E1442" t="s">
        <v>37</v>
      </c>
      <c r="F1442">
        <v>32500000</v>
      </c>
      <c r="G1442">
        <v>8.4</v>
      </c>
      <c r="H1442">
        <f>Table13[[#This Row],[budget]]-Table13[[#This Row],[gross]]</f>
        <v>-276625409</v>
      </c>
      <c r="I1442">
        <v>14000</v>
      </c>
      <c r="J1442">
        <f>0.00001*Table13[[#This Row],[budget]]</f>
        <v>325</v>
      </c>
      <c r="K1442" s="1">
        <f>0</f>
        <v>0</v>
      </c>
    </row>
    <row r="1443" spans="1:11" x14ac:dyDescent="0.3">
      <c r="A1443">
        <v>10955425</v>
      </c>
      <c r="B1443" t="s">
        <v>7443</v>
      </c>
      <c r="C1443">
        <v>62770</v>
      </c>
      <c r="D1443">
        <v>396</v>
      </c>
      <c r="E1443" t="s">
        <v>37</v>
      </c>
      <c r="F1443">
        <v>30000000</v>
      </c>
      <c r="G1443">
        <v>6</v>
      </c>
      <c r="H1443">
        <f>Table13[[#This Row],[budget]]-Table13[[#This Row],[gross]]</f>
        <v>19044575</v>
      </c>
      <c r="I1443">
        <v>0</v>
      </c>
      <c r="J1443">
        <f>0.00001*Table13[[#This Row],[budget]]</f>
        <v>300</v>
      </c>
      <c r="K1443" s="1">
        <f>0</f>
        <v>0</v>
      </c>
    </row>
    <row r="1444" spans="1:11" x14ac:dyDescent="0.3">
      <c r="A1444">
        <v>34180954</v>
      </c>
      <c r="B1444" t="s">
        <v>7447</v>
      </c>
      <c r="C1444">
        <v>189812</v>
      </c>
      <c r="D1444">
        <v>370</v>
      </c>
      <c r="E1444" t="s">
        <v>37</v>
      </c>
      <c r="F1444">
        <v>32000000</v>
      </c>
      <c r="G1444">
        <v>7.6</v>
      </c>
      <c r="H1444">
        <f>Table13[[#This Row],[budget]]-Table13[[#This Row],[gross]]</f>
        <v>-2180954</v>
      </c>
      <c r="I1444">
        <v>15000</v>
      </c>
      <c r="J1444">
        <f>0.00001*Table13[[#This Row],[budget]]</f>
        <v>320</v>
      </c>
      <c r="K1444" s="1">
        <f>0</f>
        <v>0</v>
      </c>
    </row>
    <row r="1445" spans="1:11" x14ac:dyDescent="0.3">
      <c r="A1445">
        <v>173381405</v>
      </c>
      <c r="B1445" t="s">
        <v>7452</v>
      </c>
      <c r="C1445">
        <v>147597</v>
      </c>
      <c r="D1445">
        <v>395</v>
      </c>
      <c r="E1445" t="s">
        <v>37</v>
      </c>
      <c r="F1445">
        <v>33000000</v>
      </c>
      <c r="G1445">
        <v>6.9</v>
      </c>
      <c r="H1445">
        <f>Table13[[#This Row],[budget]]-Table13[[#This Row],[gross]]</f>
        <v>-140381405</v>
      </c>
      <c r="I1445">
        <v>21000</v>
      </c>
      <c r="J1445">
        <f>0.00001*Table13[[#This Row],[budget]]</f>
        <v>330</v>
      </c>
      <c r="K1445" s="1">
        <f>0</f>
        <v>0</v>
      </c>
    </row>
    <row r="1446" spans="1:11" x14ac:dyDescent="0.3">
      <c r="A1446">
        <v>104632573</v>
      </c>
      <c r="B1446" t="s">
        <v>7456</v>
      </c>
      <c r="C1446">
        <v>63839</v>
      </c>
      <c r="D1446">
        <v>118</v>
      </c>
      <c r="E1446" t="s">
        <v>37</v>
      </c>
      <c r="F1446">
        <v>32000000</v>
      </c>
      <c r="G1446">
        <v>6.4</v>
      </c>
      <c r="H1446">
        <f>Table13[[#This Row],[budget]]-Table13[[#This Row],[gross]]</f>
        <v>-72632573</v>
      </c>
      <c r="I1446">
        <v>0</v>
      </c>
      <c r="J1446">
        <f>0.00001*Table13[[#This Row],[budget]]</f>
        <v>320</v>
      </c>
      <c r="K1446" s="1">
        <f>0</f>
        <v>0</v>
      </c>
    </row>
    <row r="1447" spans="1:11" x14ac:dyDescent="0.3">
      <c r="A1447">
        <v>81150692</v>
      </c>
      <c r="B1447" t="s">
        <v>7461</v>
      </c>
      <c r="C1447">
        <v>20219</v>
      </c>
      <c r="D1447">
        <v>100</v>
      </c>
      <c r="E1447" t="s">
        <v>37</v>
      </c>
      <c r="F1447">
        <v>35000000</v>
      </c>
      <c r="G1447">
        <v>5.0999999999999996</v>
      </c>
      <c r="H1447">
        <f>Table13[[#This Row],[budget]]-Table13[[#This Row],[gross]]</f>
        <v>-46150692</v>
      </c>
      <c r="I1447">
        <v>0</v>
      </c>
      <c r="J1447">
        <f>0.00001*Table13[[#This Row],[budget]]</f>
        <v>350.00000000000006</v>
      </c>
      <c r="K1447" s="1">
        <f>0</f>
        <v>0</v>
      </c>
    </row>
    <row r="1448" spans="1:11" x14ac:dyDescent="0.3">
      <c r="A1448">
        <v>60328558</v>
      </c>
      <c r="B1448" t="s">
        <v>7465</v>
      </c>
      <c r="C1448">
        <v>61396</v>
      </c>
      <c r="D1448">
        <v>159</v>
      </c>
      <c r="E1448" t="s">
        <v>37</v>
      </c>
      <c r="F1448">
        <v>32000000</v>
      </c>
      <c r="G1448">
        <v>7</v>
      </c>
      <c r="H1448">
        <f>Table13[[#This Row],[budget]]-Table13[[#This Row],[gross]]</f>
        <v>-28328558</v>
      </c>
      <c r="I1448">
        <v>11000</v>
      </c>
      <c r="J1448">
        <f>0.00001*Table13[[#This Row],[budget]]</f>
        <v>320</v>
      </c>
      <c r="K1448" s="1">
        <f>0</f>
        <v>0</v>
      </c>
    </row>
    <row r="1449" spans="1:11" x14ac:dyDescent="0.3">
      <c r="A1449">
        <v>80197993</v>
      </c>
      <c r="B1449" t="s">
        <v>7470</v>
      </c>
      <c r="C1449">
        <v>65551</v>
      </c>
      <c r="D1449">
        <v>441</v>
      </c>
      <c r="E1449" t="s">
        <v>37</v>
      </c>
      <c r="F1449">
        <v>32000000</v>
      </c>
      <c r="G1449">
        <v>5.7</v>
      </c>
      <c r="H1449">
        <f>Table13[[#This Row],[budget]]-Table13[[#This Row],[gross]]</f>
        <v>-48197993</v>
      </c>
      <c r="I1449">
        <v>0</v>
      </c>
      <c r="J1449">
        <f>0.00001*Table13[[#This Row],[budget]]</f>
        <v>320</v>
      </c>
      <c r="K1449" s="1">
        <f>0</f>
        <v>0</v>
      </c>
    </row>
    <row r="1450" spans="1:11" x14ac:dyDescent="0.3">
      <c r="A1450">
        <v>169076745</v>
      </c>
      <c r="B1450" t="s">
        <v>7475</v>
      </c>
      <c r="C1450">
        <v>218711</v>
      </c>
      <c r="D1450">
        <v>485</v>
      </c>
      <c r="E1450" t="s">
        <v>37</v>
      </c>
      <c r="F1450">
        <v>32500000</v>
      </c>
      <c r="G1450">
        <v>6.8</v>
      </c>
      <c r="H1450">
        <f>Table13[[#This Row],[budget]]-Table13[[#This Row],[gross]]</f>
        <v>-136576745</v>
      </c>
      <c r="I1450">
        <v>27000</v>
      </c>
      <c r="J1450">
        <f>0.00001*Table13[[#This Row],[budget]]</f>
        <v>325</v>
      </c>
      <c r="K1450" s="1">
        <f>0</f>
        <v>0</v>
      </c>
    </row>
    <row r="1451" spans="1:11" x14ac:dyDescent="0.3">
      <c r="A1451">
        <v>101470202</v>
      </c>
      <c r="B1451" t="s">
        <v>7479</v>
      </c>
      <c r="C1451">
        <v>310540</v>
      </c>
      <c r="D1451">
        <v>669</v>
      </c>
      <c r="E1451" t="s">
        <v>37</v>
      </c>
      <c r="F1451">
        <v>32000000</v>
      </c>
      <c r="G1451">
        <v>6.7</v>
      </c>
      <c r="H1451">
        <f>Table13[[#This Row],[budget]]-Table13[[#This Row],[gross]]</f>
        <v>-69470202</v>
      </c>
      <c r="I1451">
        <v>97000</v>
      </c>
      <c r="J1451">
        <f>0.00001*Table13[[#This Row],[budget]]</f>
        <v>320</v>
      </c>
      <c r="K1451" s="1">
        <f>0</f>
        <v>0</v>
      </c>
    </row>
    <row r="1452" spans="1:11" x14ac:dyDescent="0.3">
      <c r="A1452">
        <v>50041732</v>
      </c>
      <c r="B1452" t="s">
        <v>7483</v>
      </c>
      <c r="C1452">
        <v>54390</v>
      </c>
      <c r="D1452">
        <v>398</v>
      </c>
      <c r="E1452" t="s">
        <v>37</v>
      </c>
      <c r="F1452">
        <v>29000000</v>
      </c>
      <c r="G1452">
        <v>6.2</v>
      </c>
      <c r="H1452">
        <f>Table13[[#This Row],[budget]]-Table13[[#This Row],[gross]]</f>
        <v>-21041732</v>
      </c>
      <c r="I1452">
        <v>0</v>
      </c>
      <c r="J1452">
        <f>0.00001*Table13[[#This Row],[budget]]</f>
        <v>290</v>
      </c>
      <c r="K1452" s="1">
        <f>0</f>
        <v>0</v>
      </c>
    </row>
    <row r="1453" spans="1:11" x14ac:dyDescent="0.3">
      <c r="A1453">
        <v>48814909</v>
      </c>
      <c r="B1453" t="s">
        <v>7486</v>
      </c>
      <c r="C1453">
        <v>89424</v>
      </c>
      <c r="D1453">
        <v>224</v>
      </c>
      <c r="E1453" t="s">
        <v>37</v>
      </c>
      <c r="F1453">
        <v>32000000</v>
      </c>
      <c r="G1453">
        <v>7.2</v>
      </c>
      <c r="H1453">
        <f>Table13[[#This Row],[budget]]-Table13[[#This Row],[gross]]</f>
        <v>-16814909</v>
      </c>
      <c r="I1453">
        <v>0</v>
      </c>
      <c r="J1453">
        <f>0.00001*Table13[[#This Row],[budget]]</f>
        <v>320</v>
      </c>
      <c r="K1453" s="1">
        <f>0</f>
        <v>0</v>
      </c>
    </row>
    <row r="1454" spans="1:11" x14ac:dyDescent="0.3">
      <c r="A1454">
        <v>57744720</v>
      </c>
      <c r="B1454" t="s">
        <v>7490</v>
      </c>
      <c r="C1454">
        <v>46961</v>
      </c>
      <c r="D1454">
        <v>132</v>
      </c>
      <c r="E1454" t="s">
        <v>37</v>
      </c>
      <c r="F1454">
        <v>20000000</v>
      </c>
      <c r="G1454">
        <v>6.2</v>
      </c>
      <c r="H1454">
        <f>Table13[[#This Row],[budget]]-Table13[[#This Row],[gross]]</f>
        <v>-37744720</v>
      </c>
      <c r="I1454">
        <v>0</v>
      </c>
      <c r="J1454">
        <f>0.00001*Table13[[#This Row],[budget]]</f>
        <v>200.00000000000003</v>
      </c>
      <c r="K1454" s="1">
        <f>0</f>
        <v>0</v>
      </c>
    </row>
    <row r="1455" spans="1:11" x14ac:dyDescent="0.3">
      <c r="A1455">
        <v>21784432</v>
      </c>
      <c r="B1455" t="s">
        <v>7494</v>
      </c>
      <c r="C1455">
        <v>37493</v>
      </c>
      <c r="D1455">
        <v>108</v>
      </c>
      <c r="E1455" t="s">
        <v>37</v>
      </c>
      <c r="F1455">
        <v>35000000</v>
      </c>
      <c r="G1455">
        <v>5.6</v>
      </c>
      <c r="H1455">
        <f>Table13[[#This Row],[budget]]-Table13[[#This Row],[gross]]</f>
        <v>13215568</v>
      </c>
      <c r="I1455">
        <v>0</v>
      </c>
      <c r="J1455">
        <f>0.00001*Table13[[#This Row],[budget]]</f>
        <v>350.00000000000006</v>
      </c>
      <c r="K1455" s="1">
        <f>0</f>
        <v>0</v>
      </c>
    </row>
    <row r="1456" spans="1:11" x14ac:dyDescent="0.3">
      <c r="A1456">
        <v>37911876</v>
      </c>
      <c r="B1456" t="s">
        <v>7497</v>
      </c>
      <c r="C1456">
        <v>19671</v>
      </c>
      <c r="D1456">
        <v>47</v>
      </c>
      <c r="E1456" t="s">
        <v>37</v>
      </c>
      <c r="F1456">
        <v>32000000</v>
      </c>
      <c r="G1456">
        <v>4.4000000000000004</v>
      </c>
      <c r="H1456">
        <f>Table13[[#This Row],[budget]]-Table13[[#This Row],[gross]]</f>
        <v>-5911876</v>
      </c>
      <c r="I1456">
        <v>0</v>
      </c>
      <c r="J1456">
        <f>0.00001*Table13[[#This Row],[budget]]</f>
        <v>320</v>
      </c>
      <c r="K1456" s="1">
        <f>0</f>
        <v>0</v>
      </c>
    </row>
    <row r="1457" spans="1:11" x14ac:dyDescent="0.3">
      <c r="A1457">
        <v>54696902</v>
      </c>
      <c r="B1457" t="s">
        <v>7502</v>
      </c>
      <c r="C1457">
        <v>379462</v>
      </c>
      <c r="D1457">
        <v>571</v>
      </c>
      <c r="E1457" t="s">
        <v>37</v>
      </c>
      <c r="F1457">
        <v>32000000</v>
      </c>
      <c r="G1457">
        <v>7.5</v>
      </c>
      <c r="H1457">
        <f>Table13[[#This Row],[budget]]-Table13[[#This Row],[gross]]</f>
        <v>-22696902</v>
      </c>
      <c r="I1457">
        <v>56000</v>
      </c>
      <c r="J1457">
        <f>0.00001*Table13[[#This Row],[budget]]</f>
        <v>320</v>
      </c>
      <c r="K1457" s="1">
        <f>0</f>
        <v>0</v>
      </c>
    </row>
    <row r="1458" spans="1:11" x14ac:dyDescent="0.3">
      <c r="A1458">
        <v>36733909</v>
      </c>
      <c r="B1458" t="s">
        <v>7508</v>
      </c>
      <c r="C1458">
        <v>38949</v>
      </c>
      <c r="D1458">
        <v>112</v>
      </c>
      <c r="E1458" t="s">
        <v>37</v>
      </c>
      <c r="F1458">
        <v>32000000</v>
      </c>
      <c r="G1458">
        <v>7.1</v>
      </c>
      <c r="H1458">
        <f>Table13[[#This Row],[budget]]-Table13[[#This Row],[gross]]</f>
        <v>-4733909</v>
      </c>
      <c r="I1458">
        <v>0</v>
      </c>
      <c r="J1458">
        <f>0.00001*Table13[[#This Row],[budget]]</f>
        <v>320</v>
      </c>
      <c r="K1458" s="1">
        <f>0</f>
        <v>0</v>
      </c>
    </row>
    <row r="1459" spans="1:11" x14ac:dyDescent="0.3">
      <c r="A1459">
        <v>35063732</v>
      </c>
      <c r="B1459" t="s">
        <v>7512</v>
      </c>
      <c r="C1459">
        <v>164608</v>
      </c>
      <c r="D1459">
        <v>383</v>
      </c>
      <c r="E1459" t="s">
        <v>37</v>
      </c>
      <c r="F1459">
        <v>32000000</v>
      </c>
      <c r="G1459">
        <v>6.4</v>
      </c>
      <c r="H1459">
        <f>Table13[[#This Row],[budget]]-Table13[[#This Row],[gross]]</f>
        <v>-3063732</v>
      </c>
      <c r="I1459">
        <v>10000</v>
      </c>
      <c r="J1459">
        <f>0.00001*Table13[[#This Row],[budget]]</f>
        <v>320</v>
      </c>
      <c r="K1459" s="1">
        <f>0</f>
        <v>0</v>
      </c>
    </row>
    <row r="1460" spans="1:11" x14ac:dyDescent="0.3">
      <c r="A1460">
        <v>99462</v>
      </c>
      <c r="B1460" t="s">
        <v>7517</v>
      </c>
      <c r="C1460">
        <v>11347</v>
      </c>
      <c r="D1460">
        <v>28</v>
      </c>
      <c r="E1460" t="s">
        <v>37</v>
      </c>
      <c r="F1460">
        <v>33000000</v>
      </c>
      <c r="G1460">
        <v>7.1</v>
      </c>
      <c r="H1460">
        <f>Table13[[#This Row],[budget]]-Table13[[#This Row],[gross]]</f>
        <v>32900538</v>
      </c>
      <c r="I1460">
        <v>5000</v>
      </c>
      <c r="J1460">
        <f>0.00001*Table13[[#This Row],[budget]]</f>
        <v>330</v>
      </c>
      <c r="K1460" s="1">
        <f>0</f>
        <v>0</v>
      </c>
    </row>
    <row r="1461" spans="1:11" x14ac:dyDescent="0.3">
      <c r="A1461">
        <v>32701088</v>
      </c>
      <c r="B1461" t="s">
        <v>7525</v>
      </c>
      <c r="C1461">
        <v>10018</v>
      </c>
      <c r="D1461">
        <v>108</v>
      </c>
      <c r="E1461" t="s">
        <v>37</v>
      </c>
      <c r="F1461">
        <v>32000000</v>
      </c>
      <c r="G1461">
        <v>6.9</v>
      </c>
      <c r="H1461">
        <f>Table13[[#This Row],[budget]]-Table13[[#This Row],[gross]]</f>
        <v>-701088</v>
      </c>
      <c r="I1461">
        <v>0</v>
      </c>
      <c r="J1461">
        <f>0.00001*Table13[[#This Row],[budget]]</f>
        <v>320</v>
      </c>
      <c r="K1461" s="1">
        <f>0</f>
        <v>0</v>
      </c>
    </row>
    <row r="1462" spans="1:11" x14ac:dyDescent="0.3">
      <c r="A1462">
        <v>31493782</v>
      </c>
      <c r="B1462" t="s">
        <v>7530</v>
      </c>
      <c r="C1462">
        <v>186606</v>
      </c>
      <c r="D1462">
        <v>1125</v>
      </c>
      <c r="E1462" t="s">
        <v>37</v>
      </c>
      <c r="F1462">
        <v>32000000</v>
      </c>
      <c r="G1462">
        <v>7.5</v>
      </c>
      <c r="H1462">
        <f>Table13[[#This Row],[budget]]-Table13[[#This Row],[gross]]</f>
        <v>506218</v>
      </c>
      <c r="I1462">
        <v>0</v>
      </c>
      <c r="J1462">
        <f>0.00001*Table13[[#This Row],[budget]]</f>
        <v>320</v>
      </c>
      <c r="K1462" s="1">
        <f>0</f>
        <v>0</v>
      </c>
    </row>
    <row r="1463" spans="1:11" x14ac:dyDescent="0.3">
      <c r="A1463">
        <v>43095600</v>
      </c>
      <c r="B1463" t="s">
        <v>7533</v>
      </c>
      <c r="C1463">
        <v>156267</v>
      </c>
      <c r="D1463">
        <v>340</v>
      </c>
      <c r="E1463" t="s">
        <v>37</v>
      </c>
      <c r="F1463">
        <v>32000000</v>
      </c>
      <c r="G1463">
        <v>6.3</v>
      </c>
      <c r="H1463">
        <f>Table13[[#This Row],[budget]]-Table13[[#This Row],[gross]]</f>
        <v>-11095600</v>
      </c>
      <c r="I1463">
        <v>0</v>
      </c>
      <c r="J1463">
        <f>0.00001*Table13[[#This Row],[budget]]</f>
        <v>320</v>
      </c>
      <c r="K1463" s="1">
        <f>0</f>
        <v>0</v>
      </c>
    </row>
    <row r="1464" spans="1:11" x14ac:dyDescent="0.3">
      <c r="A1464">
        <v>18636537</v>
      </c>
      <c r="B1464" t="s">
        <v>7538</v>
      </c>
      <c r="C1464">
        <v>69197</v>
      </c>
      <c r="D1464">
        <v>216</v>
      </c>
      <c r="E1464" t="s">
        <v>37</v>
      </c>
      <c r="F1464">
        <v>32000000</v>
      </c>
      <c r="G1464">
        <v>6.4</v>
      </c>
      <c r="H1464">
        <f>Table13[[#This Row],[budget]]-Table13[[#This Row],[gross]]</f>
        <v>13363463</v>
      </c>
      <c r="I1464">
        <v>0</v>
      </c>
      <c r="J1464">
        <f>0.00001*Table13[[#This Row],[budget]]</f>
        <v>320</v>
      </c>
      <c r="K1464" s="1">
        <f>0</f>
        <v>0</v>
      </c>
    </row>
    <row r="1465" spans="1:11" x14ac:dyDescent="0.3">
      <c r="A1465">
        <v>17848322</v>
      </c>
      <c r="B1465" t="s">
        <v>7543</v>
      </c>
      <c r="C1465">
        <v>18771</v>
      </c>
      <c r="D1465">
        <v>102</v>
      </c>
      <c r="E1465" t="s">
        <v>37</v>
      </c>
      <c r="F1465">
        <v>28000000</v>
      </c>
      <c r="G1465">
        <v>5.9</v>
      </c>
      <c r="H1465">
        <f>Table13[[#This Row],[budget]]-Table13[[#This Row],[gross]]</f>
        <v>10151678</v>
      </c>
      <c r="I1465">
        <v>702</v>
      </c>
      <c r="J1465">
        <f>0.00001*Table13[[#This Row],[budget]]</f>
        <v>280</v>
      </c>
      <c r="K1465" s="1">
        <f>0</f>
        <v>0</v>
      </c>
    </row>
    <row r="1466" spans="1:11" x14ac:dyDescent="0.3">
      <c r="A1466">
        <v>16640210</v>
      </c>
      <c r="B1466" t="s">
        <v>7549</v>
      </c>
      <c r="C1466">
        <v>53028</v>
      </c>
      <c r="D1466">
        <v>382</v>
      </c>
      <c r="E1466" t="s">
        <v>37</v>
      </c>
      <c r="F1466">
        <v>55000000</v>
      </c>
      <c r="G1466">
        <v>6.8</v>
      </c>
      <c r="H1466">
        <f>Table13[[#This Row],[budget]]-Table13[[#This Row],[gross]]</f>
        <v>38359790</v>
      </c>
      <c r="I1466">
        <v>0</v>
      </c>
      <c r="J1466">
        <f>0.00001*Table13[[#This Row],[budget]]</f>
        <v>550</v>
      </c>
      <c r="K1466" s="1">
        <f>0</f>
        <v>0</v>
      </c>
    </row>
    <row r="1467" spans="1:11" x14ac:dyDescent="0.3">
      <c r="A1467">
        <v>13763130</v>
      </c>
      <c r="B1467" t="s">
        <v>7554</v>
      </c>
      <c r="C1467">
        <v>87768</v>
      </c>
      <c r="D1467">
        <v>187</v>
      </c>
      <c r="E1467" t="s">
        <v>37</v>
      </c>
      <c r="F1467">
        <v>32000000</v>
      </c>
      <c r="G1467">
        <v>6.3</v>
      </c>
      <c r="H1467">
        <f>Table13[[#This Row],[budget]]-Table13[[#This Row],[gross]]</f>
        <v>18236870</v>
      </c>
      <c r="I1467">
        <v>12000</v>
      </c>
      <c r="J1467">
        <f>0.00001*Table13[[#This Row],[budget]]</f>
        <v>320</v>
      </c>
      <c r="K1467" s="1">
        <f>0</f>
        <v>0</v>
      </c>
    </row>
    <row r="1468" spans="1:11" x14ac:dyDescent="0.3">
      <c r="A1468">
        <v>10956379</v>
      </c>
      <c r="B1468" t="s">
        <v>7559</v>
      </c>
      <c r="C1468">
        <v>21506</v>
      </c>
      <c r="D1468">
        <v>364</v>
      </c>
      <c r="E1468" t="s">
        <v>37</v>
      </c>
      <c r="F1468">
        <v>35000000</v>
      </c>
      <c r="G1468">
        <v>3.6</v>
      </c>
      <c r="H1468">
        <f>Table13[[#This Row],[budget]]-Table13[[#This Row],[gross]]</f>
        <v>24043621</v>
      </c>
      <c r="I1468">
        <v>0</v>
      </c>
      <c r="J1468">
        <f>0.00001*Table13[[#This Row],[budget]]</f>
        <v>350.00000000000006</v>
      </c>
      <c r="K1468" s="1">
        <f>0</f>
        <v>0</v>
      </c>
    </row>
    <row r="1469" spans="1:11" x14ac:dyDescent="0.3">
      <c r="A1469">
        <v>4357000</v>
      </c>
      <c r="B1469" t="s">
        <v>7562</v>
      </c>
      <c r="C1469">
        <v>5176</v>
      </c>
      <c r="D1469">
        <v>30</v>
      </c>
      <c r="E1469" t="s">
        <v>37</v>
      </c>
      <c r="F1469">
        <v>30000000</v>
      </c>
      <c r="G1469">
        <v>5.3</v>
      </c>
      <c r="H1469">
        <f>Table13[[#This Row],[budget]]-Table13[[#This Row],[gross]]</f>
        <v>25643000</v>
      </c>
      <c r="I1469">
        <v>350</v>
      </c>
      <c r="J1469">
        <f>0.00001*Table13[[#This Row],[budget]]</f>
        <v>300</v>
      </c>
      <c r="K1469" s="1">
        <f>0</f>
        <v>0</v>
      </c>
    </row>
    <row r="1470" spans="1:11" x14ac:dyDescent="0.3">
      <c r="A1470">
        <v>22525921</v>
      </c>
      <c r="B1470" t="s">
        <v>7567</v>
      </c>
      <c r="C1470">
        <v>60596</v>
      </c>
      <c r="D1470">
        <v>158</v>
      </c>
      <c r="E1470" t="s">
        <v>37</v>
      </c>
      <c r="F1470">
        <v>30000000</v>
      </c>
      <c r="G1470">
        <v>5.9</v>
      </c>
      <c r="H1470">
        <f>Table13[[#This Row],[budget]]-Table13[[#This Row],[gross]]</f>
        <v>7474079</v>
      </c>
      <c r="I1470">
        <v>13000</v>
      </c>
      <c r="J1470">
        <f>0.00001*Table13[[#This Row],[budget]]</f>
        <v>300</v>
      </c>
      <c r="K1470" s="1">
        <f>0</f>
        <v>0</v>
      </c>
    </row>
    <row r="1471" spans="1:11" x14ac:dyDescent="0.3">
      <c r="A1471">
        <v>3562749</v>
      </c>
      <c r="B1471" t="s">
        <v>7572</v>
      </c>
      <c r="C1471">
        <v>5600</v>
      </c>
      <c r="D1471">
        <v>49</v>
      </c>
      <c r="E1471" t="s">
        <v>37</v>
      </c>
      <c r="F1471">
        <v>32000000</v>
      </c>
      <c r="G1471">
        <v>6.9</v>
      </c>
      <c r="H1471">
        <f>Table13[[#This Row],[budget]]-Table13[[#This Row],[gross]]</f>
        <v>28437251</v>
      </c>
      <c r="I1471">
        <v>643</v>
      </c>
      <c r="J1471">
        <f>0.00001*Table13[[#This Row],[budget]]</f>
        <v>320</v>
      </c>
      <c r="K1471" s="1">
        <f>0</f>
        <v>0</v>
      </c>
    </row>
    <row r="1472" spans="1:11" x14ac:dyDescent="0.3">
      <c r="A1472">
        <v>2899970</v>
      </c>
      <c r="B1472" t="s">
        <v>7576</v>
      </c>
      <c r="C1472">
        <v>8039</v>
      </c>
      <c r="D1472">
        <v>161</v>
      </c>
      <c r="E1472" t="s">
        <v>37</v>
      </c>
      <c r="F1472">
        <v>32000000</v>
      </c>
      <c r="G1472">
        <v>6.9</v>
      </c>
      <c r="H1472">
        <f>Table13[[#This Row],[budget]]-Table13[[#This Row],[gross]]</f>
        <v>29100030</v>
      </c>
      <c r="I1472">
        <v>625</v>
      </c>
      <c r="J1472">
        <f>0.00001*Table13[[#This Row],[budget]]</f>
        <v>320</v>
      </c>
      <c r="K1472" s="1">
        <f>0</f>
        <v>0</v>
      </c>
    </row>
    <row r="1473" spans="1:11" x14ac:dyDescent="0.3">
      <c r="A1473">
        <v>1304837</v>
      </c>
      <c r="B1473" t="s">
        <v>7579</v>
      </c>
      <c r="C1473">
        <v>21481</v>
      </c>
      <c r="D1473">
        <v>175</v>
      </c>
      <c r="E1473" t="s">
        <v>37</v>
      </c>
      <c r="F1473">
        <v>32000000</v>
      </c>
      <c r="G1473">
        <v>6.1</v>
      </c>
      <c r="H1473">
        <f>Table13[[#This Row],[budget]]-Table13[[#This Row],[gross]]</f>
        <v>30695163</v>
      </c>
      <c r="I1473">
        <v>559</v>
      </c>
      <c r="J1473">
        <f>0.00001*Table13[[#This Row],[budget]]</f>
        <v>320</v>
      </c>
      <c r="K1473" s="1">
        <f>0</f>
        <v>0</v>
      </c>
    </row>
    <row r="1474" spans="1:11" x14ac:dyDescent="0.3">
      <c r="A1474">
        <v>78800000</v>
      </c>
      <c r="B1474" t="s">
        <v>7583</v>
      </c>
      <c r="C1474">
        <v>450676</v>
      </c>
      <c r="D1474">
        <v>983</v>
      </c>
      <c r="E1474" t="s">
        <v>37</v>
      </c>
      <c r="F1474">
        <v>31500000</v>
      </c>
      <c r="G1474">
        <v>8.5</v>
      </c>
      <c r="H1474">
        <f>Table13[[#This Row],[budget]]-Table13[[#This Row],[gross]]</f>
        <v>-47300000</v>
      </c>
      <c r="I1474">
        <v>19000</v>
      </c>
      <c r="J1474">
        <f>0.00001*Table13[[#This Row],[budget]]</f>
        <v>315</v>
      </c>
      <c r="K1474" s="1">
        <f>0</f>
        <v>0</v>
      </c>
    </row>
    <row r="1475" spans="1:11" x14ac:dyDescent="0.3">
      <c r="A1475">
        <v>17797316</v>
      </c>
      <c r="B1475" t="s">
        <v>7587</v>
      </c>
      <c r="C1475">
        <v>50523</v>
      </c>
      <c r="D1475">
        <v>113</v>
      </c>
      <c r="E1475" t="s">
        <v>37</v>
      </c>
      <c r="F1475">
        <v>32000000</v>
      </c>
      <c r="G1475">
        <v>6.3</v>
      </c>
      <c r="H1475">
        <f>Table13[[#This Row],[budget]]-Table13[[#This Row],[gross]]</f>
        <v>14202684</v>
      </c>
      <c r="I1475">
        <v>0</v>
      </c>
      <c r="J1475">
        <f>0.00001*Table13[[#This Row],[budget]]</f>
        <v>320</v>
      </c>
      <c r="K1475" s="1">
        <f>0</f>
        <v>0</v>
      </c>
    </row>
    <row r="1476" spans="1:11" x14ac:dyDescent="0.3">
      <c r="A1476">
        <v>82528097</v>
      </c>
      <c r="B1476" t="s">
        <v>7590</v>
      </c>
      <c r="C1476">
        <v>30230</v>
      </c>
      <c r="D1476">
        <v>154</v>
      </c>
      <c r="E1476" t="s">
        <v>37</v>
      </c>
      <c r="F1476">
        <v>6500000</v>
      </c>
      <c r="G1476">
        <v>7.3</v>
      </c>
      <c r="H1476">
        <f>Table13[[#This Row],[budget]]-Table13[[#This Row],[gross]]</f>
        <v>-76028097</v>
      </c>
      <c r="I1476">
        <v>0</v>
      </c>
      <c r="J1476">
        <f>0.00001*Table13[[#This Row],[budget]]</f>
        <v>65</v>
      </c>
      <c r="K1476" s="1">
        <f>0</f>
        <v>0</v>
      </c>
    </row>
    <row r="1477" spans="1:11" x14ac:dyDescent="0.3">
      <c r="A1477">
        <v>14268533</v>
      </c>
      <c r="B1477" t="s">
        <v>7596</v>
      </c>
      <c r="C1477">
        <v>17319</v>
      </c>
      <c r="D1477">
        <v>100</v>
      </c>
      <c r="E1477" t="s">
        <v>37</v>
      </c>
      <c r="F1477">
        <v>31500000</v>
      </c>
      <c r="G1477">
        <v>6.3</v>
      </c>
      <c r="H1477">
        <f>Table13[[#This Row],[budget]]-Table13[[#This Row],[gross]]</f>
        <v>17231467</v>
      </c>
      <c r="I1477">
        <v>0</v>
      </c>
      <c r="J1477">
        <f>0.00001*Table13[[#This Row],[budget]]</f>
        <v>315</v>
      </c>
      <c r="K1477" s="1">
        <f>0</f>
        <v>0</v>
      </c>
    </row>
    <row r="1478" spans="1:11" x14ac:dyDescent="0.3">
      <c r="A1478">
        <v>87100000</v>
      </c>
      <c r="B1478" t="s">
        <v>7600</v>
      </c>
      <c r="C1478">
        <v>52339</v>
      </c>
      <c r="D1478">
        <v>200</v>
      </c>
      <c r="E1478" t="s">
        <v>37</v>
      </c>
      <c r="F1478">
        <v>31000000</v>
      </c>
      <c r="G1478">
        <v>7.2</v>
      </c>
      <c r="H1478">
        <f>Table13[[#This Row],[budget]]-Table13[[#This Row],[gross]]</f>
        <v>-56100000</v>
      </c>
      <c r="I1478">
        <v>0</v>
      </c>
      <c r="J1478">
        <f>0.00001*Table13[[#This Row],[budget]]</f>
        <v>310</v>
      </c>
      <c r="K1478" s="1">
        <f>0</f>
        <v>0</v>
      </c>
    </row>
    <row r="1479" spans="1:11" x14ac:dyDescent="0.3">
      <c r="A1479">
        <v>93749203</v>
      </c>
      <c r="B1479" t="s">
        <v>7603</v>
      </c>
      <c r="C1479">
        <v>264047</v>
      </c>
      <c r="D1479">
        <v>491</v>
      </c>
      <c r="E1479" t="s">
        <v>37</v>
      </c>
      <c r="F1479">
        <v>31000000</v>
      </c>
      <c r="G1479">
        <v>7.3</v>
      </c>
      <c r="H1479">
        <f>Table13[[#This Row],[budget]]-Table13[[#This Row],[gross]]</f>
        <v>-62749203</v>
      </c>
      <c r="I1479">
        <v>64000</v>
      </c>
      <c r="J1479">
        <f>0.00001*Table13[[#This Row],[budget]]</f>
        <v>310</v>
      </c>
      <c r="K1479" s="1">
        <f>0</f>
        <v>0</v>
      </c>
    </row>
    <row r="1480" spans="1:11" x14ac:dyDescent="0.3">
      <c r="A1480">
        <v>62700000</v>
      </c>
      <c r="B1480" t="s">
        <v>7607</v>
      </c>
      <c r="C1480">
        <v>69534</v>
      </c>
      <c r="D1480">
        <v>294</v>
      </c>
      <c r="E1480" t="s">
        <v>37</v>
      </c>
      <c r="F1480">
        <v>34000000</v>
      </c>
      <c r="G1480">
        <v>6.3</v>
      </c>
      <c r="H1480">
        <f>Table13[[#This Row],[budget]]-Table13[[#This Row],[gross]]</f>
        <v>-28700000</v>
      </c>
      <c r="I1480">
        <v>0</v>
      </c>
      <c r="J1480">
        <f>0.00001*Table13[[#This Row],[budget]]</f>
        <v>340</v>
      </c>
      <c r="K1480" s="1">
        <f>0</f>
        <v>0</v>
      </c>
    </row>
    <row r="1481" spans="1:11" x14ac:dyDescent="0.3">
      <c r="A1481">
        <v>59073773</v>
      </c>
      <c r="B1481" t="s">
        <v>7611</v>
      </c>
      <c r="C1481">
        <v>475518</v>
      </c>
      <c r="D1481">
        <v>644</v>
      </c>
      <c r="E1481" t="s">
        <v>37</v>
      </c>
      <c r="F1481">
        <v>25000000</v>
      </c>
      <c r="G1481">
        <v>8.1</v>
      </c>
      <c r="H1481">
        <f>Table13[[#This Row],[budget]]-Table13[[#This Row],[gross]]</f>
        <v>-34073773</v>
      </c>
      <c r="I1481">
        <v>149000</v>
      </c>
      <c r="J1481">
        <f>0.00001*Table13[[#This Row],[budget]]</f>
        <v>250.00000000000003</v>
      </c>
      <c r="K1481" s="1">
        <f>0</f>
        <v>0</v>
      </c>
    </row>
    <row r="1482" spans="1:11" x14ac:dyDescent="0.3">
      <c r="A1482">
        <v>24185781</v>
      </c>
      <c r="B1482" t="s">
        <v>7615</v>
      </c>
      <c r="C1482">
        <v>30339</v>
      </c>
      <c r="D1482">
        <v>268</v>
      </c>
      <c r="E1482" t="s">
        <v>37</v>
      </c>
      <c r="F1482">
        <v>31000000</v>
      </c>
      <c r="G1482">
        <v>6.9</v>
      </c>
      <c r="H1482">
        <f>Table13[[#This Row],[budget]]-Table13[[#This Row],[gross]]</f>
        <v>6814219</v>
      </c>
      <c r="I1482">
        <v>0</v>
      </c>
      <c r="J1482">
        <f>0.00001*Table13[[#This Row],[budget]]</f>
        <v>310</v>
      </c>
      <c r="K1482" s="1">
        <f>0</f>
        <v>0</v>
      </c>
    </row>
    <row r="1483" spans="1:11" x14ac:dyDescent="0.3">
      <c r="A1483">
        <v>53133888</v>
      </c>
      <c r="B1483" t="s">
        <v>7621</v>
      </c>
      <c r="C1483">
        <v>50389</v>
      </c>
      <c r="D1483">
        <v>136</v>
      </c>
      <c r="E1483" t="s">
        <v>37</v>
      </c>
      <c r="F1483">
        <v>31000000</v>
      </c>
      <c r="G1483">
        <v>6.3</v>
      </c>
      <c r="H1483">
        <f>Table13[[#This Row],[budget]]-Table13[[#This Row],[gross]]</f>
        <v>-22133888</v>
      </c>
      <c r="I1483">
        <v>0</v>
      </c>
      <c r="J1483">
        <f>0.00001*Table13[[#This Row],[budget]]</f>
        <v>310</v>
      </c>
      <c r="K1483" s="1">
        <f>0</f>
        <v>0</v>
      </c>
    </row>
    <row r="1484" spans="1:11" x14ac:dyDescent="0.3">
      <c r="A1484">
        <v>44983704</v>
      </c>
      <c r="B1484" t="s">
        <v>7626</v>
      </c>
      <c r="C1484">
        <v>81866</v>
      </c>
      <c r="D1484">
        <v>510</v>
      </c>
      <c r="E1484" t="s">
        <v>37</v>
      </c>
      <c r="F1484">
        <v>31000000</v>
      </c>
      <c r="G1484">
        <v>7.3</v>
      </c>
      <c r="H1484">
        <f>Table13[[#This Row],[budget]]-Table13[[#This Row],[gross]]</f>
        <v>-13983704</v>
      </c>
      <c r="I1484">
        <v>0</v>
      </c>
      <c r="J1484">
        <f>0.00001*Table13[[#This Row],[budget]]</f>
        <v>310</v>
      </c>
      <c r="K1484" s="1">
        <f>0</f>
        <v>0</v>
      </c>
    </row>
    <row r="1485" spans="1:11" x14ac:dyDescent="0.3">
      <c r="A1485">
        <v>118099659</v>
      </c>
      <c r="B1485" t="s">
        <v>946</v>
      </c>
      <c r="C1485">
        <v>69790</v>
      </c>
      <c r="D1485">
        <v>1211</v>
      </c>
      <c r="E1485" t="s">
        <v>37</v>
      </c>
      <c r="F1485">
        <v>144000000</v>
      </c>
      <c r="G1485">
        <v>5.5</v>
      </c>
      <c r="H1485">
        <f>Table13[[#This Row],[budget]]-Table13[[#This Row],[gross]]</f>
        <v>25900341</v>
      </c>
      <c r="I1485">
        <v>62000</v>
      </c>
      <c r="J1485">
        <f>0.00001*Table13[[#This Row],[budget]]</f>
        <v>1440.0000000000002</v>
      </c>
      <c r="K1485" s="1">
        <f>0</f>
        <v>0</v>
      </c>
    </row>
    <row r="1486" spans="1:11" x14ac:dyDescent="0.3">
      <c r="A1486">
        <v>58879132</v>
      </c>
      <c r="B1486" t="s">
        <v>7630</v>
      </c>
      <c r="C1486">
        <v>66123</v>
      </c>
      <c r="D1486">
        <v>219</v>
      </c>
      <c r="E1486" t="s">
        <v>37</v>
      </c>
      <c r="F1486">
        <v>31000000</v>
      </c>
      <c r="G1486">
        <v>6.1</v>
      </c>
      <c r="H1486">
        <f>Table13[[#This Row],[budget]]-Table13[[#This Row],[gross]]</f>
        <v>-27879132</v>
      </c>
      <c r="I1486">
        <v>28000</v>
      </c>
      <c r="J1486">
        <f>0.00001*Table13[[#This Row],[budget]]</f>
        <v>310</v>
      </c>
      <c r="K1486" s="1">
        <f>0</f>
        <v>0</v>
      </c>
    </row>
    <row r="1487" spans="1:11" x14ac:dyDescent="0.3">
      <c r="A1487">
        <v>72077000</v>
      </c>
      <c r="B1487" t="s">
        <v>7633</v>
      </c>
      <c r="C1487">
        <v>62986</v>
      </c>
      <c r="D1487">
        <v>150</v>
      </c>
      <c r="E1487" t="s">
        <v>37</v>
      </c>
      <c r="F1487">
        <v>30250000</v>
      </c>
      <c r="G1487">
        <v>6.9</v>
      </c>
      <c r="H1487">
        <f>Table13[[#This Row],[budget]]-Table13[[#This Row],[gross]]</f>
        <v>-41827000</v>
      </c>
      <c r="I1487">
        <v>0</v>
      </c>
      <c r="J1487">
        <f>0.00001*Table13[[#This Row],[budget]]</f>
        <v>302.5</v>
      </c>
      <c r="K1487" s="1">
        <f>0</f>
        <v>0</v>
      </c>
    </row>
    <row r="1488" spans="1:11" x14ac:dyDescent="0.3">
      <c r="A1488">
        <v>170684505</v>
      </c>
      <c r="B1488" t="s">
        <v>7638</v>
      </c>
      <c r="C1488">
        <v>172080</v>
      </c>
      <c r="D1488">
        <v>1017</v>
      </c>
      <c r="E1488" t="s">
        <v>37</v>
      </c>
      <c r="F1488">
        <v>45000000</v>
      </c>
      <c r="G1488">
        <v>7.2</v>
      </c>
      <c r="H1488">
        <f>Table13[[#This Row],[budget]]-Table13[[#This Row],[gross]]</f>
        <v>-125684505</v>
      </c>
      <c r="I1488">
        <v>0</v>
      </c>
      <c r="J1488">
        <f>0.00001*Table13[[#This Row],[budget]]</f>
        <v>450.00000000000006</v>
      </c>
      <c r="K1488" s="1">
        <f>0</f>
        <v>0</v>
      </c>
    </row>
    <row r="1489" spans="1:11" x14ac:dyDescent="0.3">
      <c r="A1489">
        <v>163479795</v>
      </c>
      <c r="B1489" t="s">
        <v>7642</v>
      </c>
      <c r="C1489">
        <v>161858</v>
      </c>
      <c r="D1489">
        <v>289</v>
      </c>
      <c r="E1489" t="s">
        <v>37</v>
      </c>
      <c r="F1489">
        <v>34200000</v>
      </c>
      <c r="G1489">
        <v>6.4</v>
      </c>
      <c r="H1489">
        <f>Table13[[#This Row],[budget]]-Table13[[#This Row],[gross]]</f>
        <v>-129279795</v>
      </c>
      <c r="I1489">
        <v>0</v>
      </c>
      <c r="J1489">
        <f>0.00001*Table13[[#This Row],[budget]]</f>
        <v>342</v>
      </c>
      <c r="K1489" s="1">
        <f>0</f>
        <v>0</v>
      </c>
    </row>
    <row r="1490" spans="1:11" x14ac:dyDescent="0.3">
      <c r="A1490">
        <v>145096820</v>
      </c>
      <c r="B1490" t="s">
        <v>7647</v>
      </c>
      <c r="C1490">
        <v>200260</v>
      </c>
      <c r="D1490">
        <v>431</v>
      </c>
      <c r="E1490" t="s">
        <v>37</v>
      </c>
      <c r="F1490">
        <v>30000000</v>
      </c>
      <c r="G1490">
        <v>6.4</v>
      </c>
      <c r="H1490">
        <f>Table13[[#This Row],[budget]]-Table13[[#This Row],[gross]]</f>
        <v>-115096820</v>
      </c>
      <c r="I1490">
        <v>0</v>
      </c>
      <c r="J1490">
        <f>0.00001*Table13[[#This Row],[budget]]</f>
        <v>300</v>
      </c>
      <c r="K1490" s="1">
        <f>0</f>
        <v>0</v>
      </c>
    </row>
    <row r="1491" spans="1:11" x14ac:dyDescent="0.3">
      <c r="A1491">
        <v>191796233</v>
      </c>
      <c r="B1491" t="s">
        <v>7650</v>
      </c>
      <c r="C1491">
        <v>623757</v>
      </c>
      <c r="D1491">
        <v>391</v>
      </c>
      <c r="E1491" t="s">
        <v>37</v>
      </c>
      <c r="F1491">
        <v>30000000</v>
      </c>
      <c r="G1491">
        <v>8.3000000000000007</v>
      </c>
      <c r="H1491">
        <f>Table13[[#This Row],[budget]]-Table13[[#This Row],[gross]]</f>
        <v>-161796233</v>
      </c>
      <c r="I1491">
        <v>0</v>
      </c>
      <c r="J1491">
        <f>0.00001*Table13[[#This Row],[budget]]</f>
        <v>300</v>
      </c>
      <c r="K1491" s="1">
        <f>0</f>
        <v>0</v>
      </c>
    </row>
    <row r="1492" spans="1:11" x14ac:dyDescent="0.3">
      <c r="A1492">
        <v>121248145</v>
      </c>
      <c r="B1492" t="s">
        <v>7653</v>
      </c>
      <c r="C1492">
        <v>260981</v>
      </c>
      <c r="D1492">
        <v>373</v>
      </c>
      <c r="E1492" t="s">
        <v>37</v>
      </c>
      <c r="F1492">
        <v>25000000</v>
      </c>
      <c r="G1492">
        <v>7.2</v>
      </c>
      <c r="H1492">
        <f>Table13[[#This Row],[budget]]-Table13[[#This Row],[gross]]</f>
        <v>-96248145</v>
      </c>
      <c r="I1492">
        <v>0</v>
      </c>
      <c r="J1492">
        <f>0.00001*Table13[[#This Row],[budget]]</f>
        <v>250.00000000000003</v>
      </c>
      <c r="K1492" s="1">
        <f>0</f>
        <v>0</v>
      </c>
    </row>
    <row r="1493" spans="1:11" x14ac:dyDescent="0.3">
      <c r="A1493">
        <v>125014030</v>
      </c>
      <c r="B1493" t="s">
        <v>7658</v>
      </c>
      <c r="C1493">
        <v>145852</v>
      </c>
      <c r="D1493">
        <v>164</v>
      </c>
      <c r="E1493" t="s">
        <v>37</v>
      </c>
      <c r="F1493">
        <v>30000000</v>
      </c>
      <c r="G1493">
        <v>6.8</v>
      </c>
      <c r="H1493">
        <f>Table13[[#This Row],[budget]]-Table13[[#This Row],[gross]]</f>
        <v>-95014030</v>
      </c>
      <c r="I1493">
        <v>32000</v>
      </c>
      <c r="J1493">
        <f>0.00001*Table13[[#This Row],[budget]]</f>
        <v>300</v>
      </c>
      <c r="K1493" s="1">
        <f>0</f>
        <v>0</v>
      </c>
    </row>
    <row r="1494" spans="1:11" x14ac:dyDescent="0.3">
      <c r="A1494">
        <v>11854694</v>
      </c>
      <c r="B1494" t="s">
        <v>7663</v>
      </c>
      <c r="C1494">
        <v>14281</v>
      </c>
      <c r="D1494">
        <v>64</v>
      </c>
      <c r="E1494" t="s">
        <v>37</v>
      </c>
      <c r="F1494">
        <v>31000000</v>
      </c>
      <c r="G1494">
        <v>6.5</v>
      </c>
      <c r="H1494">
        <f>Table13[[#This Row],[budget]]-Table13[[#This Row],[gross]]</f>
        <v>19145306</v>
      </c>
      <c r="I1494">
        <v>0</v>
      </c>
      <c r="J1494">
        <f>0.00001*Table13[[#This Row],[budget]]</f>
        <v>310</v>
      </c>
      <c r="K1494" s="1">
        <f>0</f>
        <v>0</v>
      </c>
    </row>
    <row r="1495" spans="1:11" x14ac:dyDescent="0.3">
      <c r="A1495">
        <v>115648585</v>
      </c>
      <c r="B1495" t="s">
        <v>7666</v>
      </c>
      <c r="C1495">
        <v>160776</v>
      </c>
      <c r="D1495">
        <v>402</v>
      </c>
      <c r="E1495" t="s">
        <v>37</v>
      </c>
      <c r="F1495">
        <v>30000000</v>
      </c>
      <c r="G1495">
        <v>7.8</v>
      </c>
      <c r="H1495">
        <f>Table13[[#This Row],[budget]]-Table13[[#This Row],[gross]]</f>
        <v>-85648585</v>
      </c>
      <c r="I1495">
        <v>0</v>
      </c>
      <c r="J1495">
        <f>0.00001*Table13[[#This Row],[budget]]</f>
        <v>300</v>
      </c>
      <c r="K1495" s="1">
        <f>0</f>
        <v>0</v>
      </c>
    </row>
    <row r="1496" spans="1:11" x14ac:dyDescent="0.3">
      <c r="A1496">
        <v>122012643</v>
      </c>
      <c r="B1496" t="s">
        <v>7669</v>
      </c>
      <c r="C1496">
        <v>143696</v>
      </c>
      <c r="D1496">
        <v>241</v>
      </c>
      <c r="E1496" t="s">
        <v>37</v>
      </c>
      <c r="F1496">
        <v>30000000</v>
      </c>
      <c r="G1496">
        <v>7.6</v>
      </c>
      <c r="H1496">
        <f>Table13[[#This Row],[budget]]-Table13[[#This Row],[gross]]</f>
        <v>-92012643</v>
      </c>
      <c r="I1496">
        <v>0</v>
      </c>
      <c r="J1496">
        <f>0.00001*Table13[[#This Row],[budget]]</f>
        <v>300</v>
      </c>
      <c r="K1496" s="1">
        <f>0</f>
        <v>0</v>
      </c>
    </row>
    <row r="1497" spans="1:11" x14ac:dyDescent="0.3">
      <c r="A1497">
        <v>116631310</v>
      </c>
      <c r="B1497" t="s">
        <v>7672</v>
      </c>
      <c r="C1497">
        <v>87665</v>
      </c>
      <c r="D1497">
        <v>323</v>
      </c>
      <c r="E1497" t="s">
        <v>37</v>
      </c>
      <c r="F1497">
        <v>30000000</v>
      </c>
      <c r="G1497">
        <v>7.2</v>
      </c>
      <c r="H1497">
        <f>Table13[[#This Row],[budget]]-Table13[[#This Row],[gross]]</f>
        <v>-86631310</v>
      </c>
      <c r="I1497">
        <v>41000</v>
      </c>
      <c r="J1497">
        <f>0.00001*Table13[[#This Row],[budget]]</f>
        <v>300</v>
      </c>
      <c r="K1497" s="1">
        <f>0</f>
        <v>0</v>
      </c>
    </row>
    <row r="1498" spans="1:11" x14ac:dyDescent="0.3">
      <c r="A1498">
        <v>114324072</v>
      </c>
      <c r="B1498" t="s">
        <v>7675</v>
      </c>
      <c r="C1498">
        <v>185338</v>
      </c>
      <c r="D1498">
        <v>392</v>
      </c>
      <c r="E1498" t="s">
        <v>37</v>
      </c>
      <c r="F1498">
        <v>20000000</v>
      </c>
      <c r="G1498">
        <v>6.7</v>
      </c>
      <c r="H1498">
        <f>Table13[[#This Row],[budget]]-Table13[[#This Row],[gross]]</f>
        <v>-94324072</v>
      </c>
      <c r="I1498">
        <v>0</v>
      </c>
      <c r="J1498">
        <f>0.00001*Table13[[#This Row],[budget]]</f>
        <v>200.00000000000003</v>
      </c>
      <c r="K1498" s="1">
        <f>0</f>
        <v>0</v>
      </c>
    </row>
    <row r="1499" spans="1:11" x14ac:dyDescent="0.3">
      <c r="A1499">
        <v>113502246</v>
      </c>
      <c r="B1499" t="s">
        <v>7678</v>
      </c>
      <c r="C1499">
        <v>96607</v>
      </c>
      <c r="D1499">
        <v>125</v>
      </c>
      <c r="E1499" t="s">
        <v>37</v>
      </c>
      <c r="F1499">
        <v>38000000</v>
      </c>
      <c r="G1499">
        <v>6.8</v>
      </c>
      <c r="H1499">
        <f>Table13[[#This Row],[budget]]-Table13[[#This Row],[gross]]</f>
        <v>-75502246</v>
      </c>
      <c r="I1499">
        <v>5000</v>
      </c>
      <c r="J1499">
        <f>0.00001*Table13[[#This Row],[budget]]</f>
        <v>380.00000000000006</v>
      </c>
      <c r="K1499" s="1">
        <f>0</f>
        <v>0</v>
      </c>
    </row>
    <row r="1500" spans="1:11" x14ac:dyDescent="0.3">
      <c r="A1500">
        <v>108360000</v>
      </c>
      <c r="B1500" t="s">
        <v>7682</v>
      </c>
      <c r="C1500">
        <v>160321</v>
      </c>
      <c r="D1500">
        <v>178</v>
      </c>
      <c r="E1500" t="s">
        <v>37</v>
      </c>
      <c r="F1500">
        <v>30000000</v>
      </c>
      <c r="G1500">
        <v>6.3</v>
      </c>
      <c r="H1500">
        <f>Table13[[#This Row],[budget]]-Table13[[#This Row],[gross]]</f>
        <v>-78360000</v>
      </c>
      <c r="I1500">
        <v>0</v>
      </c>
      <c r="J1500">
        <f>0.00001*Table13[[#This Row],[budget]]</f>
        <v>300</v>
      </c>
      <c r="K1500" s="1">
        <f>0</f>
        <v>0</v>
      </c>
    </row>
    <row r="1501" spans="1:11" x14ac:dyDescent="0.3">
      <c r="A1501">
        <v>108244774</v>
      </c>
      <c r="B1501" t="s">
        <v>7685</v>
      </c>
      <c r="C1501">
        <v>94049</v>
      </c>
      <c r="D1501">
        <v>301</v>
      </c>
      <c r="E1501" t="s">
        <v>37</v>
      </c>
      <c r="F1501">
        <v>37000000</v>
      </c>
      <c r="G1501">
        <v>6.2</v>
      </c>
      <c r="H1501">
        <f>Table13[[#This Row],[budget]]-Table13[[#This Row],[gross]]</f>
        <v>-71244774</v>
      </c>
      <c r="I1501">
        <v>0</v>
      </c>
      <c r="J1501">
        <f>0.00001*Table13[[#This Row],[budget]]</f>
        <v>370.00000000000006</v>
      </c>
      <c r="K1501" s="1">
        <f>0</f>
        <v>0</v>
      </c>
    </row>
    <row r="1502" spans="1:11" x14ac:dyDescent="0.3">
      <c r="A1502">
        <v>105444419</v>
      </c>
      <c r="B1502" t="s">
        <v>7689</v>
      </c>
      <c r="C1502">
        <v>31817</v>
      </c>
      <c r="D1502">
        <v>117</v>
      </c>
      <c r="E1502" t="s">
        <v>37</v>
      </c>
      <c r="F1502">
        <v>26000000</v>
      </c>
      <c r="G1502">
        <v>6.2</v>
      </c>
      <c r="H1502">
        <f>Table13[[#This Row],[budget]]-Table13[[#This Row],[gross]]</f>
        <v>-79444419</v>
      </c>
      <c r="I1502">
        <v>0</v>
      </c>
      <c r="J1502">
        <f>0.00001*Table13[[#This Row],[budget]]</f>
        <v>260</v>
      </c>
      <c r="K1502" s="1">
        <f>0</f>
        <v>0</v>
      </c>
    </row>
    <row r="1503" spans="1:11" x14ac:dyDescent="0.3">
      <c r="A1503">
        <v>100125340</v>
      </c>
      <c r="B1503" t="s">
        <v>7692</v>
      </c>
      <c r="C1503">
        <v>1023511</v>
      </c>
      <c r="D1503">
        <v>1080</v>
      </c>
      <c r="E1503" t="s">
        <v>37</v>
      </c>
      <c r="F1503">
        <v>33000000</v>
      </c>
      <c r="G1503">
        <v>8.6</v>
      </c>
      <c r="H1503">
        <f>Table13[[#This Row],[budget]]-Table13[[#This Row],[gross]]</f>
        <v>-67125340</v>
      </c>
      <c r="I1503">
        <v>39000</v>
      </c>
      <c r="J1503">
        <f>0.00001*Table13[[#This Row],[budget]]</f>
        <v>330</v>
      </c>
      <c r="K1503" s="1">
        <f>0</f>
        <v>0</v>
      </c>
    </row>
    <row r="1504" spans="1:11" x14ac:dyDescent="0.3">
      <c r="A1504">
        <v>115646235</v>
      </c>
      <c r="B1504" t="s">
        <v>7695</v>
      </c>
      <c r="C1504">
        <v>531737</v>
      </c>
      <c r="D1504">
        <v>1262</v>
      </c>
      <c r="E1504" t="s">
        <v>37</v>
      </c>
      <c r="F1504">
        <v>30000000</v>
      </c>
      <c r="G1504">
        <v>8</v>
      </c>
      <c r="H1504">
        <f>Table13[[#This Row],[budget]]-Table13[[#This Row],[gross]]</f>
        <v>-85646235</v>
      </c>
      <c r="I1504">
        <v>22000</v>
      </c>
      <c r="J1504">
        <f>0.00001*Table13[[#This Row],[budget]]</f>
        <v>300</v>
      </c>
      <c r="K1504" s="1">
        <f>0</f>
        <v>0</v>
      </c>
    </row>
    <row r="1505" spans="1:11" x14ac:dyDescent="0.3">
      <c r="A1505">
        <v>85416609</v>
      </c>
      <c r="B1505" t="s">
        <v>7700</v>
      </c>
      <c r="C1505">
        <v>58906</v>
      </c>
      <c r="D1505">
        <v>186</v>
      </c>
      <c r="E1505" t="s">
        <v>37</v>
      </c>
      <c r="F1505">
        <v>30000000</v>
      </c>
      <c r="G1505">
        <v>7</v>
      </c>
      <c r="H1505">
        <f>Table13[[#This Row],[budget]]-Table13[[#This Row],[gross]]</f>
        <v>-55416609</v>
      </c>
      <c r="I1505">
        <v>0</v>
      </c>
      <c r="J1505">
        <f>0.00001*Table13[[#This Row],[budget]]</f>
        <v>300</v>
      </c>
      <c r="K1505" s="1">
        <f>0</f>
        <v>0</v>
      </c>
    </row>
    <row r="1506" spans="1:11" x14ac:dyDescent="0.3">
      <c r="A1506">
        <v>90135191</v>
      </c>
      <c r="B1506" t="s">
        <v>7705</v>
      </c>
      <c r="C1506">
        <v>338415</v>
      </c>
      <c r="D1506">
        <v>935</v>
      </c>
      <c r="E1506" t="s">
        <v>37</v>
      </c>
      <c r="F1506">
        <v>25000000</v>
      </c>
      <c r="G1506">
        <v>8</v>
      </c>
      <c r="H1506">
        <f>Table13[[#This Row],[budget]]-Table13[[#This Row],[gross]]</f>
        <v>-65135191</v>
      </c>
      <c r="I1506">
        <v>12000</v>
      </c>
      <c r="J1506">
        <f>0.00001*Table13[[#This Row],[budget]]</f>
        <v>250.00000000000003</v>
      </c>
      <c r="K1506" s="1">
        <f>0</f>
        <v>0</v>
      </c>
    </row>
    <row r="1507" spans="1:11" x14ac:dyDescent="0.3">
      <c r="A1507">
        <v>100422786</v>
      </c>
      <c r="B1507" t="s">
        <v>7709</v>
      </c>
      <c r="C1507">
        <v>482064</v>
      </c>
      <c r="D1507">
        <v>1106</v>
      </c>
      <c r="E1507" t="s">
        <v>37</v>
      </c>
      <c r="F1507">
        <v>30000000</v>
      </c>
      <c r="G1507">
        <v>8.1</v>
      </c>
      <c r="H1507">
        <f>Table13[[#This Row],[budget]]-Table13[[#This Row],[gross]]</f>
        <v>-70422786</v>
      </c>
      <c r="I1507">
        <v>14000</v>
      </c>
      <c r="J1507">
        <f>0.00001*Table13[[#This Row],[budget]]</f>
        <v>300</v>
      </c>
      <c r="K1507" s="1">
        <f>0</f>
        <v>0</v>
      </c>
    </row>
    <row r="1508" spans="1:11" x14ac:dyDescent="0.3">
      <c r="A1508">
        <v>106694016</v>
      </c>
      <c r="B1508" t="s">
        <v>7713</v>
      </c>
      <c r="C1508">
        <v>123940</v>
      </c>
      <c r="D1508">
        <v>337</v>
      </c>
      <c r="E1508" t="s">
        <v>37</v>
      </c>
      <c r="F1508">
        <v>30000000</v>
      </c>
      <c r="G1508">
        <v>6.7</v>
      </c>
      <c r="H1508">
        <f>Table13[[#This Row],[budget]]-Table13[[#This Row],[gross]]</f>
        <v>-76694016</v>
      </c>
      <c r="I1508">
        <v>0</v>
      </c>
      <c r="J1508">
        <f>0.00001*Table13[[#This Row],[budget]]</f>
        <v>300</v>
      </c>
      <c r="K1508" s="1">
        <f>0</f>
        <v>0</v>
      </c>
    </row>
    <row r="1509" spans="1:11" x14ac:dyDescent="0.3">
      <c r="A1509">
        <v>64286</v>
      </c>
      <c r="B1509" t="s">
        <v>7716</v>
      </c>
      <c r="C1509">
        <v>396396</v>
      </c>
      <c r="D1509">
        <v>1111</v>
      </c>
      <c r="E1509" t="s">
        <v>37</v>
      </c>
      <c r="F1509">
        <v>29000000</v>
      </c>
      <c r="G1509">
        <v>7.9</v>
      </c>
      <c r="H1509">
        <f>Table13[[#This Row],[budget]]-Table13[[#This Row],[gross]]</f>
        <v>28935714</v>
      </c>
      <c r="I1509">
        <v>57000</v>
      </c>
      <c r="J1509">
        <f>0.00001*Table13[[#This Row],[budget]]</f>
        <v>290</v>
      </c>
      <c r="K1509" s="1">
        <f>0</f>
        <v>0</v>
      </c>
    </row>
    <row r="1510" spans="1:11" x14ac:dyDescent="0.3">
      <c r="A1510">
        <v>76806312</v>
      </c>
      <c r="B1510" t="s">
        <v>7720</v>
      </c>
      <c r="C1510">
        <v>124501</v>
      </c>
      <c r="D1510">
        <v>154</v>
      </c>
      <c r="E1510" t="s">
        <v>37</v>
      </c>
      <c r="F1510">
        <v>30000000</v>
      </c>
      <c r="G1510">
        <v>6.1</v>
      </c>
      <c r="H1510">
        <f>Table13[[#This Row],[budget]]-Table13[[#This Row],[gross]]</f>
        <v>-46806312</v>
      </c>
      <c r="I1510">
        <v>0</v>
      </c>
      <c r="J1510">
        <f>0.00001*Table13[[#This Row],[budget]]</f>
        <v>300</v>
      </c>
      <c r="K1510" s="1">
        <f>0</f>
        <v>0</v>
      </c>
    </row>
    <row r="1511" spans="1:11" x14ac:dyDescent="0.3">
      <c r="A1511">
        <v>79566871</v>
      </c>
      <c r="B1511" t="s">
        <v>7725</v>
      </c>
      <c r="C1511">
        <v>31760</v>
      </c>
      <c r="D1511">
        <v>140</v>
      </c>
      <c r="E1511" t="s">
        <v>37</v>
      </c>
      <c r="F1511">
        <v>30000000</v>
      </c>
      <c r="G1511">
        <v>4.2</v>
      </c>
      <c r="H1511">
        <f>Table13[[#This Row],[budget]]-Table13[[#This Row],[gross]]</f>
        <v>-49566871</v>
      </c>
      <c r="I1511">
        <v>0</v>
      </c>
      <c r="J1511">
        <f>0.00001*Table13[[#This Row],[budget]]</f>
        <v>300</v>
      </c>
      <c r="K1511" s="1">
        <f>0</f>
        <v>0</v>
      </c>
    </row>
    <row r="1512" spans="1:11" x14ac:dyDescent="0.3">
      <c r="A1512">
        <v>76501438</v>
      </c>
      <c r="B1512" t="s">
        <v>7730</v>
      </c>
      <c r="C1512">
        <v>8146</v>
      </c>
      <c r="D1512">
        <v>49</v>
      </c>
      <c r="E1512" t="s">
        <v>37</v>
      </c>
      <c r="F1512">
        <v>30000000</v>
      </c>
      <c r="G1512">
        <v>6.1</v>
      </c>
      <c r="H1512">
        <f>Table13[[#This Row],[budget]]-Table13[[#This Row],[gross]]</f>
        <v>-46501438</v>
      </c>
      <c r="I1512">
        <v>181</v>
      </c>
      <c r="J1512">
        <f>0.00001*Table13[[#This Row],[budget]]</f>
        <v>300</v>
      </c>
      <c r="K1512" s="1">
        <f>0</f>
        <v>0</v>
      </c>
    </row>
    <row r="1513" spans="1:11" x14ac:dyDescent="0.3">
      <c r="A1513">
        <v>74787599</v>
      </c>
      <c r="B1513" t="s">
        <v>7733</v>
      </c>
      <c r="C1513">
        <v>12549</v>
      </c>
      <c r="D1513">
        <v>109</v>
      </c>
      <c r="E1513" t="s">
        <v>37</v>
      </c>
      <c r="F1513">
        <v>30000000</v>
      </c>
      <c r="G1513">
        <v>6.6</v>
      </c>
      <c r="H1513">
        <f>Table13[[#This Row],[budget]]-Table13[[#This Row],[gross]]</f>
        <v>-44787599</v>
      </c>
      <c r="I1513">
        <v>883</v>
      </c>
      <c r="J1513">
        <f>0.00001*Table13[[#This Row],[budget]]</f>
        <v>300</v>
      </c>
      <c r="K1513" s="1">
        <f>0</f>
        <v>0</v>
      </c>
    </row>
    <row r="1514" spans="1:11" x14ac:dyDescent="0.3">
      <c r="A1514">
        <v>66528842</v>
      </c>
      <c r="B1514" t="s">
        <v>7737</v>
      </c>
      <c r="C1514">
        <v>112175</v>
      </c>
      <c r="D1514">
        <v>329</v>
      </c>
      <c r="E1514" t="s">
        <v>37</v>
      </c>
      <c r="F1514">
        <v>30000000</v>
      </c>
      <c r="G1514">
        <v>7.5</v>
      </c>
      <c r="H1514">
        <f>Table13[[#This Row],[budget]]-Table13[[#This Row],[gross]]</f>
        <v>-36528842</v>
      </c>
      <c r="I1514">
        <v>11000</v>
      </c>
      <c r="J1514">
        <f>0.00001*Table13[[#This Row],[budget]]</f>
        <v>300</v>
      </c>
      <c r="K1514" s="1">
        <f>0</f>
        <v>0</v>
      </c>
    </row>
    <row r="1515" spans="1:11" x14ac:dyDescent="0.3">
      <c r="A1515">
        <v>83813460</v>
      </c>
      <c r="B1515" t="s">
        <v>7741</v>
      </c>
      <c r="C1515">
        <v>270238</v>
      </c>
      <c r="D1515">
        <v>452</v>
      </c>
      <c r="E1515" t="s">
        <v>37</v>
      </c>
      <c r="F1515">
        <v>25000000</v>
      </c>
      <c r="G1515">
        <v>7.4</v>
      </c>
      <c r="H1515">
        <f>Table13[[#This Row],[budget]]-Table13[[#This Row],[gross]]</f>
        <v>-58813460</v>
      </c>
      <c r="I1515">
        <v>19000</v>
      </c>
      <c r="J1515">
        <f>0.00001*Table13[[#This Row],[budget]]</f>
        <v>250.00000000000003</v>
      </c>
      <c r="K1515" s="1">
        <f>0</f>
        <v>0</v>
      </c>
    </row>
    <row r="1516" spans="1:11" x14ac:dyDescent="0.3">
      <c r="A1516">
        <v>65010106</v>
      </c>
      <c r="B1516" t="s">
        <v>7747</v>
      </c>
      <c r="C1516">
        <v>107557</v>
      </c>
      <c r="D1516">
        <v>612</v>
      </c>
      <c r="E1516" t="s">
        <v>37</v>
      </c>
      <c r="F1516">
        <v>30000000</v>
      </c>
      <c r="G1516">
        <v>7.2</v>
      </c>
      <c r="H1516">
        <f>Table13[[#This Row],[budget]]-Table13[[#This Row],[gross]]</f>
        <v>-35010106</v>
      </c>
      <c r="I1516">
        <v>0</v>
      </c>
      <c r="J1516">
        <f>0.00001*Table13[[#This Row],[budget]]</f>
        <v>300</v>
      </c>
      <c r="K1516" s="1">
        <f>0</f>
        <v>0</v>
      </c>
    </row>
    <row r="1517" spans="1:11" x14ac:dyDescent="0.3">
      <c r="A1517">
        <v>66359959</v>
      </c>
      <c r="B1517" t="s">
        <v>7755</v>
      </c>
      <c r="C1517">
        <v>184641</v>
      </c>
      <c r="D1517">
        <v>326</v>
      </c>
      <c r="E1517" t="s">
        <v>37</v>
      </c>
      <c r="F1517">
        <v>35000000</v>
      </c>
      <c r="G1517">
        <v>6.9</v>
      </c>
      <c r="H1517">
        <f>Table13[[#This Row],[budget]]-Table13[[#This Row],[gross]]</f>
        <v>-31359959</v>
      </c>
      <c r="I1517">
        <v>81000</v>
      </c>
      <c r="J1517">
        <f>0.00001*Table13[[#This Row],[budget]]</f>
        <v>350.00000000000006</v>
      </c>
      <c r="K1517" s="1">
        <f>0</f>
        <v>0</v>
      </c>
    </row>
    <row r="1518" spans="1:11" x14ac:dyDescent="0.3">
      <c r="A1518">
        <v>66468315</v>
      </c>
      <c r="B1518" t="s">
        <v>7760</v>
      </c>
      <c r="C1518">
        <v>428916</v>
      </c>
      <c r="D1518">
        <v>667</v>
      </c>
      <c r="E1518" t="s">
        <v>37</v>
      </c>
      <c r="F1518">
        <v>30000000</v>
      </c>
      <c r="G1518">
        <v>7.4</v>
      </c>
      <c r="H1518">
        <f>Table13[[#This Row],[budget]]-Table13[[#This Row],[gross]]</f>
        <v>-36468315</v>
      </c>
      <c r="I1518">
        <v>75000</v>
      </c>
      <c r="J1518">
        <f>0.00001*Table13[[#This Row],[budget]]</f>
        <v>300</v>
      </c>
      <c r="K1518" s="1">
        <f>0</f>
        <v>0</v>
      </c>
    </row>
    <row r="1519" spans="1:11" x14ac:dyDescent="0.3">
      <c r="A1519">
        <v>64172251</v>
      </c>
      <c r="B1519" t="s">
        <v>7764</v>
      </c>
      <c r="C1519">
        <v>19079</v>
      </c>
      <c r="D1519">
        <v>122</v>
      </c>
      <c r="E1519" t="s">
        <v>37</v>
      </c>
      <c r="F1519">
        <v>30000000</v>
      </c>
      <c r="G1519">
        <v>5.4</v>
      </c>
      <c r="H1519">
        <f>Table13[[#This Row],[budget]]-Table13[[#This Row],[gross]]</f>
        <v>-34172251</v>
      </c>
      <c r="I1519">
        <v>602</v>
      </c>
      <c r="J1519">
        <f>0.00001*Table13[[#This Row],[budget]]</f>
        <v>300</v>
      </c>
      <c r="K1519" s="1">
        <f>0</f>
        <v>0</v>
      </c>
    </row>
    <row r="1520" spans="1:11" x14ac:dyDescent="0.3">
      <c r="A1520">
        <v>66600000</v>
      </c>
      <c r="B1520" t="s">
        <v>7769</v>
      </c>
      <c r="C1520">
        <v>94435</v>
      </c>
      <c r="D1520">
        <v>182</v>
      </c>
      <c r="E1520" t="s">
        <v>37</v>
      </c>
      <c r="F1520">
        <v>30000000</v>
      </c>
      <c r="G1520">
        <v>6.8</v>
      </c>
      <c r="H1520">
        <f>Table13[[#This Row],[budget]]-Table13[[#This Row],[gross]]</f>
        <v>-36600000</v>
      </c>
      <c r="I1520">
        <v>5000</v>
      </c>
      <c r="J1520">
        <f>0.00001*Table13[[#This Row],[budget]]</f>
        <v>300</v>
      </c>
      <c r="K1520" s="1">
        <f>0</f>
        <v>0</v>
      </c>
    </row>
    <row r="1521" spans="1:11" x14ac:dyDescent="0.3">
      <c r="A1521">
        <v>63536011</v>
      </c>
      <c r="B1521" t="s">
        <v>7772</v>
      </c>
      <c r="C1521">
        <v>34258</v>
      </c>
      <c r="D1521">
        <v>178</v>
      </c>
      <c r="E1521" t="s">
        <v>37</v>
      </c>
      <c r="F1521">
        <v>30000000</v>
      </c>
      <c r="G1521">
        <v>6.3</v>
      </c>
      <c r="H1521">
        <f>Table13[[#This Row],[budget]]-Table13[[#This Row],[gross]]</f>
        <v>-33536011</v>
      </c>
      <c r="I1521">
        <v>0</v>
      </c>
      <c r="J1521">
        <f>0.00001*Table13[[#This Row],[budget]]</f>
        <v>300</v>
      </c>
      <c r="K1521" s="1">
        <f>0</f>
        <v>0</v>
      </c>
    </row>
    <row r="1522" spans="1:11" x14ac:dyDescent="0.3">
      <c r="A1522">
        <v>62877175</v>
      </c>
      <c r="B1522" t="s">
        <v>7776</v>
      </c>
      <c r="C1522">
        <v>217507</v>
      </c>
      <c r="D1522">
        <v>325</v>
      </c>
      <c r="E1522" t="s">
        <v>37</v>
      </c>
      <c r="F1522">
        <v>30000000</v>
      </c>
      <c r="G1522">
        <v>7.2</v>
      </c>
      <c r="H1522">
        <f>Table13[[#This Row],[budget]]-Table13[[#This Row],[gross]]</f>
        <v>-32877175</v>
      </c>
      <c r="I1522">
        <v>0</v>
      </c>
      <c r="J1522">
        <f>0.00001*Table13[[#This Row],[budget]]</f>
        <v>300</v>
      </c>
      <c r="K1522" s="1">
        <f>0</f>
        <v>0</v>
      </c>
    </row>
    <row r="1523" spans="1:11" x14ac:dyDescent="0.3">
      <c r="A1523">
        <v>74484168</v>
      </c>
      <c r="B1523" t="s">
        <v>7782</v>
      </c>
      <c r="C1523">
        <v>109894</v>
      </c>
      <c r="D1523">
        <v>340</v>
      </c>
      <c r="E1523" t="s">
        <v>37</v>
      </c>
      <c r="F1523">
        <v>45000000</v>
      </c>
      <c r="G1523">
        <v>6.9</v>
      </c>
      <c r="H1523">
        <f>Table13[[#This Row],[budget]]-Table13[[#This Row],[gross]]</f>
        <v>-29484168</v>
      </c>
      <c r="I1523">
        <v>0</v>
      </c>
      <c r="J1523">
        <f>0.00001*Table13[[#This Row],[budget]]</f>
        <v>450.00000000000006</v>
      </c>
      <c r="K1523" s="1">
        <f>0</f>
        <v>0</v>
      </c>
    </row>
    <row r="1524" spans="1:11" x14ac:dyDescent="0.3">
      <c r="A1524">
        <v>60269340</v>
      </c>
      <c r="B1524" t="s">
        <v>7787</v>
      </c>
      <c r="C1524">
        <v>34079</v>
      </c>
      <c r="D1524">
        <v>97</v>
      </c>
      <c r="E1524" t="s">
        <v>37</v>
      </c>
      <c r="F1524">
        <v>30000000</v>
      </c>
      <c r="G1524">
        <v>6</v>
      </c>
      <c r="H1524">
        <f>Table13[[#This Row],[budget]]-Table13[[#This Row],[gross]]</f>
        <v>-30269340</v>
      </c>
      <c r="I1524">
        <v>0</v>
      </c>
      <c r="J1524">
        <f>0.00001*Table13[[#This Row],[budget]]</f>
        <v>300</v>
      </c>
      <c r="K1524" s="1">
        <f>0</f>
        <v>0</v>
      </c>
    </row>
    <row r="1525" spans="1:11" x14ac:dyDescent="0.3">
      <c r="A1525">
        <v>60033780</v>
      </c>
      <c r="B1525" t="s">
        <v>7791</v>
      </c>
      <c r="C1525">
        <v>18973</v>
      </c>
      <c r="D1525">
        <v>162</v>
      </c>
      <c r="E1525" t="s">
        <v>37</v>
      </c>
      <c r="F1525">
        <v>30000000</v>
      </c>
      <c r="G1525">
        <v>5.9</v>
      </c>
      <c r="H1525">
        <f>Table13[[#This Row],[budget]]-Table13[[#This Row],[gross]]</f>
        <v>-30033780</v>
      </c>
      <c r="I1525">
        <v>0</v>
      </c>
      <c r="J1525">
        <f>0.00001*Table13[[#This Row],[budget]]</f>
        <v>300</v>
      </c>
      <c r="K1525" s="1">
        <f>0</f>
        <v>0</v>
      </c>
    </row>
    <row r="1526" spans="1:11" x14ac:dyDescent="0.3">
      <c r="A1526">
        <v>58715510</v>
      </c>
      <c r="B1526" t="s">
        <v>7794</v>
      </c>
      <c r="C1526">
        <v>79094</v>
      </c>
      <c r="D1526">
        <v>129</v>
      </c>
      <c r="E1526" t="s">
        <v>37</v>
      </c>
      <c r="F1526">
        <v>30000000</v>
      </c>
      <c r="G1526">
        <v>5.4</v>
      </c>
      <c r="H1526">
        <f>Table13[[#This Row],[budget]]-Table13[[#This Row],[gross]]</f>
        <v>-28715510</v>
      </c>
      <c r="I1526">
        <v>0</v>
      </c>
      <c r="J1526">
        <f>0.00001*Table13[[#This Row],[budget]]</f>
        <v>300</v>
      </c>
      <c r="K1526" s="1">
        <f>0</f>
        <v>0</v>
      </c>
    </row>
    <row r="1527" spans="1:11" x14ac:dyDescent="0.3">
      <c r="A1527">
        <v>58156435</v>
      </c>
      <c r="B1527" t="s">
        <v>7799</v>
      </c>
      <c r="C1527">
        <v>37479</v>
      </c>
      <c r="D1527">
        <v>152</v>
      </c>
      <c r="E1527" t="s">
        <v>37</v>
      </c>
      <c r="F1527">
        <v>19000000</v>
      </c>
      <c r="G1527">
        <v>5.9</v>
      </c>
      <c r="H1527">
        <f>Table13[[#This Row],[budget]]-Table13[[#This Row],[gross]]</f>
        <v>-39156435</v>
      </c>
      <c r="I1527">
        <v>0</v>
      </c>
      <c r="J1527">
        <f>0.00001*Table13[[#This Row],[budget]]</f>
        <v>190.00000000000003</v>
      </c>
      <c r="K1527" s="1">
        <f>0</f>
        <v>0</v>
      </c>
    </row>
    <row r="1528" spans="1:11" x14ac:dyDescent="0.3">
      <c r="A1528">
        <v>56044241</v>
      </c>
      <c r="B1528" t="s">
        <v>7803</v>
      </c>
      <c r="C1528">
        <v>122187</v>
      </c>
      <c r="D1528">
        <v>339</v>
      </c>
      <c r="E1528" t="s">
        <v>37</v>
      </c>
      <c r="F1528">
        <v>37000000</v>
      </c>
      <c r="G1528">
        <v>6.1</v>
      </c>
      <c r="H1528">
        <f>Table13[[#This Row],[budget]]-Table13[[#This Row],[gross]]</f>
        <v>-19044241</v>
      </c>
      <c r="I1528">
        <v>0</v>
      </c>
      <c r="J1528">
        <f>0.00001*Table13[[#This Row],[budget]]</f>
        <v>370.00000000000006</v>
      </c>
      <c r="K1528" s="1">
        <f>0</f>
        <v>0</v>
      </c>
    </row>
    <row r="1529" spans="1:11" x14ac:dyDescent="0.3">
      <c r="A1529">
        <v>56816662</v>
      </c>
      <c r="B1529" t="s">
        <v>7808</v>
      </c>
      <c r="C1529">
        <v>301149</v>
      </c>
      <c r="D1529">
        <v>509</v>
      </c>
      <c r="E1529" t="s">
        <v>37</v>
      </c>
      <c r="F1529">
        <v>17000000</v>
      </c>
      <c r="G1529">
        <v>7.7</v>
      </c>
      <c r="H1529">
        <f>Table13[[#This Row],[budget]]-Table13[[#This Row],[gross]]</f>
        <v>-39816662</v>
      </c>
      <c r="I1529">
        <v>78000</v>
      </c>
      <c r="J1529">
        <f>0.00001*Table13[[#This Row],[budget]]</f>
        <v>170</v>
      </c>
      <c r="K1529" s="1">
        <f>0</f>
        <v>0</v>
      </c>
    </row>
    <row r="1530" spans="1:11" x14ac:dyDescent="0.3">
      <c r="A1530">
        <v>64238770</v>
      </c>
      <c r="B1530" t="s">
        <v>7813</v>
      </c>
      <c r="C1530">
        <v>19547</v>
      </c>
      <c r="D1530">
        <v>64</v>
      </c>
      <c r="E1530" t="s">
        <v>37</v>
      </c>
      <c r="F1530">
        <v>42000000</v>
      </c>
      <c r="G1530">
        <v>5.8</v>
      </c>
      <c r="H1530">
        <f>Table13[[#This Row],[budget]]-Table13[[#This Row],[gross]]</f>
        <v>-22238770</v>
      </c>
      <c r="I1530">
        <v>0</v>
      </c>
      <c r="J1530">
        <f>0.00001*Table13[[#This Row],[budget]]</f>
        <v>420.00000000000006</v>
      </c>
      <c r="K1530" s="1">
        <f>0</f>
        <v>0</v>
      </c>
    </row>
    <row r="1531" spans="1:11" x14ac:dyDescent="0.3">
      <c r="A1531">
        <v>52937130</v>
      </c>
      <c r="B1531" t="s">
        <v>7817</v>
      </c>
      <c r="C1531">
        <v>198066</v>
      </c>
      <c r="D1531">
        <v>426</v>
      </c>
      <c r="E1531" t="s">
        <v>37</v>
      </c>
      <c r="F1531">
        <v>30000000</v>
      </c>
      <c r="G1531">
        <v>7.6</v>
      </c>
      <c r="H1531">
        <f>Table13[[#This Row],[budget]]-Table13[[#This Row],[gross]]</f>
        <v>-22937130</v>
      </c>
      <c r="I1531">
        <v>13000</v>
      </c>
      <c r="J1531">
        <f>0.00001*Table13[[#This Row],[budget]]</f>
        <v>300</v>
      </c>
      <c r="K1531" s="1">
        <f>0</f>
        <v>0</v>
      </c>
    </row>
    <row r="1532" spans="1:11" x14ac:dyDescent="0.3">
      <c r="A1532">
        <v>52799004</v>
      </c>
      <c r="B1532" t="s">
        <v>7821</v>
      </c>
      <c r="C1532">
        <v>28942</v>
      </c>
      <c r="D1532">
        <v>223</v>
      </c>
      <c r="E1532" t="s">
        <v>37</v>
      </c>
      <c r="F1532">
        <v>55000000</v>
      </c>
      <c r="G1532">
        <v>6.1</v>
      </c>
      <c r="H1532">
        <f>Table13[[#This Row],[budget]]-Table13[[#This Row],[gross]]</f>
        <v>2200996</v>
      </c>
      <c r="I1532">
        <v>0</v>
      </c>
      <c r="J1532">
        <f>0.00001*Table13[[#This Row],[budget]]</f>
        <v>550</v>
      </c>
      <c r="K1532" s="1">
        <f>0</f>
        <v>0</v>
      </c>
    </row>
    <row r="1533" spans="1:11" x14ac:dyDescent="0.3">
      <c r="A1533">
        <v>55210049</v>
      </c>
      <c r="B1533" t="s">
        <v>7826</v>
      </c>
      <c r="C1533">
        <v>43743</v>
      </c>
      <c r="D1533">
        <v>293</v>
      </c>
      <c r="E1533" t="s">
        <v>37</v>
      </c>
      <c r="F1533">
        <v>27800000</v>
      </c>
      <c r="G1533">
        <v>5.4</v>
      </c>
      <c r="H1533">
        <f>Table13[[#This Row],[budget]]-Table13[[#This Row],[gross]]</f>
        <v>-27410049</v>
      </c>
      <c r="I1533">
        <v>0</v>
      </c>
      <c r="J1533">
        <f>0.00001*Table13[[#This Row],[budget]]</f>
        <v>278</v>
      </c>
      <c r="K1533" s="1">
        <f>0</f>
        <v>0</v>
      </c>
    </row>
    <row r="1534" spans="1:11" x14ac:dyDescent="0.3">
      <c r="A1534">
        <v>51432423</v>
      </c>
      <c r="B1534" t="s">
        <v>7831</v>
      </c>
      <c r="C1534">
        <v>15074</v>
      </c>
      <c r="D1534">
        <v>72</v>
      </c>
      <c r="E1534" t="s">
        <v>37</v>
      </c>
      <c r="F1534">
        <v>30000000</v>
      </c>
      <c r="G1534">
        <v>5.0999999999999996</v>
      </c>
      <c r="H1534">
        <f>Table13[[#This Row],[budget]]-Table13[[#This Row],[gross]]</f>
        <v>-21432423</v>
      </c>
      <c r="I1534">
        <v>1000</v>
      </c>
      <c r="J1534">
        <f>0.00001*Table13[[#This Row],[budget]]</f>
        <v>300</v>
      </c>
      <c r="K1534" s="1">
        <f>0</f>
        <v>0</v>
      </c>
    </row>
    <row r="1535" spans="1:11" x14ac:dyDescent="0.3">
      <c r="A1535">
        <v>51109400</v>
      </c>
      <c r="B1535" t="s">
        <v>7835</v>
      </c>
      <c r="C1535">
        <v>76850</v>
      </c>
      <c r="D1535">
        <v>85</v>
      </c>
      <c r="E1535" t="s">
        <v>37</v>
      </c>
      <c r="F1535">
        <v>30000000</v>
      </c>
      <c r="G1535">
        <v>6.4</v>
      </c>
      <c r="H1535">
        <f>Table13[[#This Row],[budget]]-Table13[[#This Row],[gross]]</f>
        <v>-21109400</v>
      </c>
      <c r="I1535">
        <v>1000</v>
      </c>
      <c r="J1535">
        <f>0.00001*Table13[[#This Row],[budget]]</f>
        <v>300</v>
      </c>
      <c r="K1535" s="1">
        <f>0</f>
        <v>0</v>
      </c>
    </row>
    <row r="1536" spans="1:11" x14ac:dyDescent="0.3">
      <c r="A1536">
        <v>50300000</v>
      </c>
      <c r="B1536" t="s">
        <v>7840</v>
      </c>
      <c r="C1536">
        <v>68565</v>
      </c>
      <c r="D1536">
        <v>300</v>
      </c>
      <c r="E1536" t="s">
        <v>37</v>
      </c>
      <c r="F1536">
        <v>30000000</v>
      </c>
      <c r="G1536">
        <v>6.3</v>
      </c>
      <c r="H1536">
        <f>Table13[[#This Row],[budget]]-Table13[[#This Row],[gross]]</f>
        <v>-20300000</v>
      </c>
      <c r="I1536">
        <v>0</v>
      </c>
      <c r="J1536">
        <f>0.00001*Table13[[#This Row],[budget]]</f>
        <v>300</v>
      </c>
      <c r="K1536" s="1">
        <f>0</f>
        <v>0</v>
      </c>
    </row>
    <row r="1537" spans="1:11" x14ac:dyDescent="0.3">
      <c r="A1537">
        <v>56068547</v>
      </c>
      <c r="B1537" t="s">
        <v>7848</v>
      </c>
      <c r="C1537">
        <v>98160</v>
      </c>
      <c r="D1537">
        <v>307</v>
      </c>
      <c r="E1537" t="s">
        <v>37</v>
      </c>
      <c r="F1537">
        <v>30000000</v>
      </c>
      <c r="G1537">
        <v>7.5</v>
      </c>
      <c r="H1537">
        <f>Table13[[#This Row],[budget]]-Table13[[#This Row],[gross]]</f>
        <v>-26068547</v>
      </c>
      <c r="I1537">
        <v>0</v>
      </c>
      <c r="J1537">
        <f>0.00001*Table13[[#This Row],[budget]]</f>
        <v>300</v>
      </c>
      <c r="K1537" s="1">
        <f>0</f>
        <v>0</v>
      </c>
    </row>
    <row r="1538" spans="1:11" x14ac:dyDescent="0.3">
      <c r="A1538">
        <v>53680848</v>
      </c>
      <c r="B1538" t="s">
        <v>7852</v>
      </c>
      <c r="C1538">
        <v>167967</v>
      </c>
      <c r="D1538">
        <v>243</v>
      </c>
      <c r="E1538" t="s">
        <v>37</v>
      </c>
      <c r="F1538">
        <v>30000000</v>
      </c>
      <c r="G1538">
        <v>7.1</v>
      </c>
      <c r="H1538">
        <f>Table13[[#This Row],[budget]]-Table13[[#This Row],[gross]]</f>
        <v>-23680848</v>
      </c>
      <c r="I1538">
        <v>20000</v>
      </c>
      <c r="J1538">
        <f>0.00001*Table13[[#This Row],[budget]]</f>
        <v>300</v>
      </c>
      <c r="K1538" s="1">
        <f>0</f>
        <v>0</v>
      </c>
    </row>
    <row r="1539" spans="1:11" x14ac:dyDescent="0.3">
      <c r="A1539">
        <v>50921738</v>
      </c>
      <c r="B1539" t="s">
        <v>7858</v>
      </c>
      <c r="C1539">
        <v>192930</v>
      </c>
      <c r="D1539">
        <v>581</v>
      </c>
      <c r="E1539" t="s">
        <v>37</v>
      </c>
      <c r="F1539">
        <v>30000000</v>
      </c>
      <c r="G1539">
        <v>7.8</v>
      </c>
      <c r="H1539">
        <f>Table13[[#This Row],[budget]]-Table13[[#This Row],[gross]]</f>
        <v>-20921738</v>
      </c>
      <c r="I1539">
        <v>12000</v>
      </c>
      <c r="J1539">
        <f>0.00001*Table13[[#This Row],[budget]]</f>
        <v>300</v>
      </c>
      <c r="K1539" s="1">
        <f>0</f>
        <v>0</v>
      </c>
    </row>
    <row r="1540" spans="1:11" x14ac:dyDescent="0.3">
      <c r="A1540">
        <v>53021560</v>
      </c>
      <c r="B1540" t="s">
        <v>7863</v>
      </c>
      <c r="C1540">
        <v>74630</v>
      </c>
      <c r="D1540">
        <v>156</v>
      </c>
      <c r="E1540" t="s">
        <v>37</v>
      </c>
      <c r="F1540">
        <v>30000000</v>
      </c>
      <c r="G1540">
        <v>6.5</v>
      </c>
      <c r="H1540">
        <f>Table13[[#This Row],[budget]]-Table13[[#This Row],[gross]]</f>
        <v>-23021560</v>
      </c>
      <c r="I1540">
        <v>13000</v>
      </c>
      <c r="J1540">
        <f>0.00001*Table13[[#This Row],[budget]]</f>
        <v>300</v>
      </c>
      <c r="K1540" s="1">
        <f>0</f>
        <v>0</v>
      </c>
    </row>
    <row r="1541" spans="1:11" x14ac:dyDescent="0.3">
      <c r="A1541">
        <v>45645204</v>
      </c>
      <c r="B1541" t="s">
        <v>7868</v>
      </c>
      <c r="C1541">
        <v>39306</v>
      </c>
      <c r="D1541">
        <v>119</v>
      </c>
      <c r="E1541" t="s">
        <v>37</v>
      </c>
      <c r="F1541">
        <v>30000000</v>
      </c>
      <c r="G1541">
        <v>6.6</v>
      </c>
      <c r="H1541">
        <f>Table13[[#This Row],[budget]]-Table13[[#This Row],[gross]]</f>
        <v>-15645204</v>
      </c>
      <c r="I1541">
        <v>0</v>
      </c>
      <c r="J1541">
        <f>0.00001*Table13[[#This Row],[budget]]</f>
        <v>300</v>
      </c>
      <c r="K1541" s="1">
        <f>0</f>
        <v>0</v>
      </c>
    </row>
    <row r="1542" spans="1:11" x14ac:dyDescent="0.3">
      <c r="A1542">
        <v>53337608</v>
      </c>
      <c r="B1542" t="s">
        <v>7874</v>
      </c>
      <c r="C1542">
        <v>188785</v>
      </c>
      <c r="D1542">
        <v>467</v>
      </c>
      <c r="E1542" t="s">
        <v>37</v>
      </c>
      <c r="F1542">
        <v>40000000</v>
      </c>
      <c r="G1542">
        <v>7.4</v>
      </c>
      <c r="H1542">
        <f>Table13[[#This Row],[budget]]-Table13[[#This Row],[gross]]</f>
        <v>-13337608</v>
      </c>
      <c r="I1542">
        <v>0</v>
      </c>
      <c r="J1542">
        <f>0.00001*Table13[[#This Row],[budget]]</f>
        <v>400.00000000000006</v>
      </c>
      <c r="K1542" s="1">
        <f>0</f>
        <v>0</v>
      </c>
    </row>
    <row r="1543" spans="1:11" x14ac:dyDescent="0.3">
      <c r="A1543">
        <v>46875468</v>
      </c>
      <c r="B1543" t="s">
        <v>7880</v>
      </c>
      <c r="C1543">
        <v>196217</v>
      </c>
      <c r="D1543">
        <v>461</v>
      </c>
      <c r="E1543" t="s">
        <v>37</v>
      </c>
      <c r="F1543">
        <v>30000000</v>
      </c>
      <c r="G1543">
        <v>7.6</v>
      </c>
      <c r="H1543">
        <f>Table13[[#This Row],[budget]]-Table13[[#This Row],[gross]]</f>
        <v>-16875468</v>
      </c>
      <c r="I1543">
        <v>59000</v>
      </c>
      <c r="J1543">
        <f>0.00001*Table13[[#This Row],[budget]]</f>
        <v>300</v>
      </c>
      <c r="K1543" s="1">
        <f>0</f>
        <v>0</v>
      </c>
    </row>
    <row r="1544" spans="1:11" x14ac:dyDescent="0.3">
      <c r="A1544">
        <v>52418902</v>
      </c>
      <c r="B1544" t="s">
        <v>7883</v>
      </c>
      <c r="C1544">
        <v>147128</v>
      </c>
      <c r="D1544">
        <v>277</v>
      </c>
      <c r="E1544" t="s">
        <v>37</v>
      </c>
      <c r="F1544">
        <v>30000000</v>
      </c>
      <c r="G1544">
        <v>7.5</v>
      </c>
      <c r="H1544">
        <f>Table13[[#This Row],[budget]]-Table13[[#This Row],[gross]]</f>
        <v>-22418902</v>
      </c>
      <c r="I1544">
        <v>44000</v>
      </c>
      <c r="J1544">
        <f>0.00001*Table13[[#This Row],[budget]]</f>
        <v>300</v>
      </c>
      <c r="K1544" s="1">
        <f>0</f>
        <v>0</v>
      </c>
    </row>
    <row r="1545" spans="1:11" x14ac:dyDescent="0.3">
      <c r="A1545">
        <v>42057340</v>
      </c>
      <c r="B1545" t="s">
        <v>7887</v>
      </c>
      <c r="C1545">
        <v>158354</v>
      </c>
      <c r="D1545">
        <v>691</v>
      </c>
      <c r="E1545" t="s">
        <v>37</v>
      </c>
      <c r="F1545">
        <v>30000000</v>
      </c>
      <c r="G1545">
        <v>6.6</v>
      </c>
      <c r="H1545">
        <f>Table13[[#This Row],[budget]]-Table13[[#This Row],[gross]]</f>
        <v>-12057340</v>
      </c>
      <c r="I1545">
        <v>11000</v>
      </c>
      <c r="J1545">
        <f>0.00001*Table13[[#This Row],[budget]]</f>
        <v>300</v>
      </c>
      <c r="K1545" s="1">
        <f>0</f>
        <v>0</v>
      </c>
    </row>
    <row r="1546" spans="1:11" x14ac:dyDescent="0.3">
      <c r="A1546">
        <v>42478175</v>
      </c>
      <c r="B1546" t="s">
        <v>7891</v>
      </c>
      <c r="C1546">
        <v>93767</v>
      </c>
      <c r="D1546">
        <v>209</v>
      </c>
      <c r="E1546" t="s">
        <v>37</v>
      </c>
      <c r="F1546">
        <v>25000000</v>
      </c>
      <c r="G1546">
        <v>7.2</v>
      </c>
      <c r="H1546">
        <f>Table13[[#This Row],[budget]]-Table13[[#This Row],[gross]]</f>
        <v>-17478175</v>
      </c>
      <c r="I1546">
        <v>34000</v>
      </c>
      <c r="J1546">
        <f>0.00001*Table13[[#This Row],[budget]]</f>
        <v>250.00000000000003</v>
      </c>
      <c r="K1546" s="1">
        <f>0</f>
        <v>0</v>
      </c>
    </row>
    <row r="1547" spans="1:11" x14ac:dyDescent="0.3">
      <c r="A1547">
        <v>41407470</v>
      </c>
      <c r="B1547" t="s">
        <v>7895</v>
      </c>
      <c r="C1547">
        <v>43378</v>
      </c>
      <c r="D1547">
        <v>292</v>
      </c>
      <c r="E1547" t="s">
        <v>37</v>
      </c>
      <c r="F1547">
        <v>30000000</v>
      </c>
      <c r="G1547">
        <v>7.6</v>
      </c>
      <c r="H1547">
        <f>Table13[[#This Row],[budget]]-Table13[[#This Row],[gross]]</f>
        <v>-11407470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">
      <c r="A1548">
        <v>42385520</v>
      </c>
      <c r="B1548" t="s">
        <v>7899</v>
      </c>
      <c r="C1548">
        <v>47297</v>
      </c>
      <c r="D1548">
        <v>86</v>
      </c>
      <c r="E1548" t="s">
        <v>37</v>
      </c>
      <c r="F1548">
        <v>30000000</v>
      </c>
      <c r="G1548">
        <v>6.2</v>
      </c>
      <c r="H1548">
        <f>Table13[[#This Row],[budget]]-Table13[[#This Row],[gross]]</f>
        <v>-12385520</v>
      </c>
      <c r="I1548">
        <v>16000</v>
      </c>
      <c r="J1548">
        <f>0.00001*Table13[[#This Row],[budget]]</f>
        <v>300</v>
      </c>
      <c r="K1548" s="1">
        <f>0</f>
        <v>0</v>
      </c>
    </row>
    <row r="1549" spans="1:11" x14ac:dyDescent="0.3">
      <c r="A1549">
        <v>40118420</v>
      </c>
      <c r="B1549" t="s">
        <v>7903</v>
      </c>
      <c r="C1549">
        <v>26066</v>
      </c>
      <c r="D1549">
        <v>216</v>
      </c>
      <c r="E1549" t="s">
        <v>37</v>
      </c>
      <c r="F1549">
        <v>30000000</v>
      </c>
      <c r="G1549">
        <v>5.6</v>
      </c>
      <c r="H1549">
        <f>Table13[[#This Row],[budget]]-Table13[[#This Row],[gross]]</f>
        <v>-10118420</v>
      </c>
      <c r="I1549">
        <v>0</v>
      </c>
      <c r="J1549">
        <f>0.00001*Table13[[#This Row],[budget]]</f>
        <v>300</v>
      </c>
      <c r="K1549" s="1">
        <f>0</f>
        <v>0</v>
      </c>
    </row>
    <row r="1550" spans="1:11" x14ac:dyDescent="0.3">
      <c r="A1550">
        <v>40137776</v>
      </c>
      <c r="B1550" t="s">
        <v>7908</v>
      </c>
      <c r="C1550">
        <v>186977</v>
      </c>
      <c r="D1550">
        <v>529</v>
      </c>
      <c r="E1550" t="s">
        <v>37</v>
      </c>
      <c r="F1550">
        <v>38000000</v>
      </c>
      <c r="G1550">
        <v>7.6</v>
      </c>
      <c r="H1550">
        <f>Table13[[#This Row],[budget]]-Table13[[#This Row],[gross]]</f>
        <v>-2137776</v>
      </c>
      <c r="I1550">
        <v>13000</v>
      </c>
      <c r="J1550">
        <f>0.00001*Table13[[#This Row],[budget]]</f>
        <v>380.00000000000006</v>
      </c>
      <c r="K1550" s="1">
        <f>0</f>
        <v>0</v>
      </c>
    </row>
    <row r="1551" spans="1:11" x14ac:dyDescent="0.3">
      <c r="A1551">
        <v>39568996</v>
      </c>
      <c r="B1551" t="s">
        <v>7913</v>
      </c>
      <c r="C1551">
        <v>138435</v>
      </c>
      <c r="D1551">
        <v>527</v>
      </c>
      <c r="E1551" t="s">
        <v>37</v>
      </c>
      <c r="F1551">
        <v>32000000</v>
      </c>
      <c r="G1551">
        <v>6.6</v>
      </c>
      <c r="H1551">
        <f>Table13[[#This Row],[budget]]-Table13[[#This Row],[gross]]</f>
        <v>-7568996</v>
      </c>
      <c r="I1551">
        <v>0</v>
      </c>
      <c r="J1551">
        <f>0.00001*Table13[[#This Row],[budget]]</f>
        <v>320</v>
      </c>
      <c r="K1551" s="1">
        <f>0</f>
        <v>0</v>
      </c>
    </row>
    <row r="1552" spans="1:11" x14ac:dyDescent="0.3">
      <c r="A1552">
        <v>42043633</v>
      </c>
      <c r="B1552" t="s">
        <v>7918</v>
      </c>
      <c r="C1552">
        <v>277172</v>
      </c>
      <c r="D1552">
        <v>986</v>
      </c>
      <c r="E1552" t="s">
        <v>37</v>
      </c>
      <c r="F1552">
        <v>30000000</v>
      </c>
      <c r="G1552">
        <v>7</v>
      </c>
      <c r="H1552">
        <f>Table13[[#This Row],[budget]]-Table13[[#This Row],[gross]]</f>
        <v>-12043633</v>
      </c>
      <c r="I1552">
        <v>66000</v>
      </c>
      <c r="J1552">
        <f>0.00001*Table13[[#This Row],[budget]]</f>
        <v>300</v>
      </c>
      <c r="K1552" s="1">
        <f>0</f>
        <v>0</v>
      </c>
    </row>
    <row r="1553" spans="1:11" x14ac:dyDescent="0.3">
      <c r="A1553">
        <v>38232624</v>
      </c>
      <c r="B1553" t="s">
        <v>7922</v>
      </c>
      <c r="C1553">
        <v>88518</v>
      </c>
      <c r="D1553">
        <v>409</v>
      </c>
      <c r="E1553" t="s">
        <v>37</v>
      </c>
      <c r="F1553">
        <v>30000000</v>
      </c>
      <c r="G1553">
        <v>2.7</v>
      </c>
      <c r="H1553">
        <f>Table13[[#This Row],[budget]]-Table13[[#This Row],[gross]]</f>
        <v>-8232624</v>
      </c>
      <c r="I1553">
        <v>0</v>
      </c>
      <c r="J1553">
        <f>0.00001*Table13[[#This Row],[budget]]</f>
        <v>300</v>
      </c>
      <c r="K1553" s="1">
        <f>0</f>
        <v>0</v>
      </c>
    </row>
    <row r="1554" spans="1:11" x14ac:dyDescent="0.3">
      <c r="A1554">
        <v>38413606</v>
      </c>
      <c r="B1554" t="s">
        <v>7927</v>
      </c>
      <c r="C1554">
        <v>54042</v>
      </c>
      <c r="D1554">
        <v>215</v>
      </c>
      <c r="E1554" t="s">
        <v>37</v>
      </c>
      <c r="F1554">
        <v>30000000</v>
      </c>
      <c r="G1554">
        <v>7.6</v>
      </c>
      <c r="H1554">
        <f>Table13[[#This Row],[budget]]-Table13[[#This Row],[gross]]</f>
        <v>-8413606</v>
      </c>
      <c r="I1554">
        <v>0</v>
      </c>
      <c r="J1554">
        <f>0.00001*Table13[[#This Row],[budget]]</f>
        <v>300</v>
      </c>
      <c r="K1554" s="1">
        <f>0</f>
        <v>0</v>
      </c>
    </row>
    <row r="1555" spans="1:11" x14ac:dyDescent="0.3">
      <c r="A1555">
        <v>38122105</v>
      </c>
      <c r="B1555" t="s">
        <v>7931</v>
      </c>
      <c r="C1555">
        <v>112669</v>
      </c>
      <c r="D1555">
        <v>226</v>
      </c>
      <c r="E1555" t="s">
        <v>37</v>
      </c>
      <c r="F1555">
        <v>27000000</v>
      </c>
      <c r="G1555">
        <v>6.6</v>
      </c>
      <c r="H1555">
        <f>Table13[[#This Row],[budget]]-Table13[[#This Row],[gross]]</f>
        <v>-11122105</v>
      </c>
      <c r="I1555">
        <v>0</v>
      </c>
      <c r="J1555">
        <f>0.00001*Table13[[#This Row],[budget]]</f>
        <v>270</v>
      </c>
      <c r="K1555" s="1">
        <f>0</f>
        <v>0</v>
      </c>
    </row>
    <row r="1556" spans="1:11" x14ac:dyDescent="0.3">
      <c r="A1556">
        <v>38747385</v>
      </c>
      <c r="B1556" t="s">
        <v>7936</v>
      </c>
      <c r="C1556">
        <v>49349</v>
      </c>
      <c r="D1556">
        <v>165</v>
      </c>
      <c r="E1556" t="s">
        <v>37</v>
      </c>
      <c r="F1556">
        <v>25000000</v>
      </c>
      <c r="G1556">
        <v>6.9</v>
      </c>
      <c r="H1556">
        <f>Table13[[#This Row],[budget]]-Table13[[#This Row],[gross]]</f>
        <v>-13747385</v>
      </c>
      <c r="I1556">
        <v>0</v>
      </c>
      <c r="J1556">
        <f>0.00001*Table13[[#This Row],[budget]]</f>
        <v>250.00000000000003</v>
      </c>
      <c r="K1556" s="1">
        <f>0</f>
        <v>0</v>
      </c>
    </row>
    <row r="1557" spans="1:11" x14ac:dyDescent="0.3">
      <c r="A1557">
        <v>40247512</v>
      </c>
      <c r="B1557" t="s">
        <v>7942</v>
      </c>
      <c r="C1557">
        <v>159198</v>
      </c>
      <c r="D1557">
        <v>438</v>
      </c>
      <c r="E1557" t="s">
        <v>37</v>
      </c>
      <c r="F1557">
        <v>30000000</v>
      </c>
      <c r="G1557">
        <v>6.8</v>
      </c>
      <c r="H1557">
        <f>Table13[[#This Row],[budget]]-Table13[[#This Row],[gross]]</f>
        <v>-10247512</v>
      </c>
      <c r="I1557">
        <v>38000</v>
      </c>
      <c r="J1557">
        <f>0.00001*Table13[[#This Row],[budget]]</f>
        <v>300</v>
      </c>
      <c r="K1557" s="1">
        <f>0</f>
        <v>0</v>
      </c>
    </row>
    <row r="1558" spans="1:11" x14ac:dyDescent="0.3">
      <c r="A1558">
        <v>35927406</v>
      </c>
      <c r="B1558" t="s">
        <v>7947</v>
      </c>
      <c r="C1558">
        <v>36363</v>
      </c>
      <c r="D1558">
        <v>256</v>
      </c>
      <c r="E1558" t="s">
        <v>37</v>
      </c>
      <c r="F1558">
        <v>30000000</v>
      </c>
      <c r="G1558">
        <v>3.7</v>
      </c>
      <c r="H1558">
        <f>Table13[[#This Row],[budget]]-Table13[[#This Row],[gross]]</f>
        <v>-5927406</v>
      </c>
      <c r="I1558">
        <v>1000</v>
      </c>
      <c r="J1558">
        <f>0.00001*Table13[[#This Row],[budget]]</f>
        <v>300</v>
      </c>
      <c r="K1558" s="1">
        <f>0</f>
        <v>0</v>
      </c>
    </row>
    <row r="1559" spans="1:11" x14ac:dyDescent="0.3">
      <c r="A1559">
        <v>35565975</v>
      </c>
      <c r="B1559" t="s">
        <v>7950</v>
      </c>
      <c r="C1559">
        <v>49205</v>
      </c>
      <c r="D1559">
        <v>184</v>
      </c>
      <c r="E1559" t="s">
        <v>37</v>
      </c>
      <c r="F1559">
        <v>30000000</v>
      </c>
      <c r="G1559">
        <v>6.1</v>
      </c>
      <c r="H1559">
        <f>Table13[[#This Row],[budget]]-Table13[[#This Row],[gross]]</f>
        <v>-5565975</v>
      </c>
      <c r="I1559">
        <v>0</v>
      </c>
      <c r="J1559">
        <f>0.00001*Table13[[#This Row],[budget]]</f>
        <v>300</v>
      </c>
      <c r="K1559" s="1">
        <f>0</f>
        <v>0</v>
      </c>
    </row>
    <row r="1560" spans="1:11" x14ac:dyDescent="0.3">
      <c r="A1560">
        <v>35266619</v>
      </c>
      <c r="B1560" t="s">
        <v>7954</v>
      </c>
      <c r="C1560">
        <v>108242</v>
      </c>
      <c r="D1560">
        <v>371</v>
      </c>
      <c r="E1560" t="s">
        <v>37</v>
      </c>
      <c r="F1560">
        <v>30000000</v>
      </c>
      <c r="G1560">
        <v>5.9</v>
      </c>
      <c r="H1560">
        <f>Table13[[#This Row],[budget]]-Table13[[#This Row],[gross]]</f>
        <v>-5266619</v>
      </c>
      <c r="I1560">
        <v>39000</v>
      </c>
      <c r="J1560">
        <f>0.00001*Table13[[#This Row],[budget]]</f>
        <v>300</v>
      </c>
      <c r="K1560" s="1">
        <f>0</f>
        <v>0</v>
      </c>
    </row>
    <row r="1561" spans="1:11" x14ac:dyDescent="0.3">
      <c r="A1561">
        <v>34703228</v>
      </c>
      <c r="B1561" t="s">
        <v>7959</v>
      </c>
      <c r="C1561">
        <v>21767</v>
      </c>
      <c r="D1561">
        <v>127</v>
      </c>
      <c r="E1561" t="s">
        <v>37</v>
      </c>
      <c r="F1561">
        <v>30000000</v>
      </c>
      <c r="G1561">
        <v>6.7</v>
      </c>
      <c r="H1561">
        <f>Table13[[#This Row],[budget]]-Table13[[#This Row],[gross]]</f>
        <v>-4703228</v>
      </c>
      <c r="I1561">
        <v>0</v>
      </c>
      <c r="J1561">
        <f>0.00001*Table13[[#This Row],[budget]]</f>
        <v>300</v>
      </c>
      <c r="K1561" s="1">
        <f>0</f>
        <v>0</v>
      </c>
    </row>
    <row r="1562" spans="1:11" x14ac:dyDescent="0.3">
      <c r="A1562">
        <v>38432823</v>
      </c>
      <c r="B1562" t="s">
        <v>7966</v>
      </c>
      <c r="C1562">
        <v>33067</v>
      </c>
      <c r="D1562">
        <v>134</v>
      </c>
      <c r="E1562" t="s">
        <v>37</v>
      </c>
      <c r="F1562">
        <v>30000000</v>
      </c>
      <c r="G1562">
        <v>6.9</v>
      </c>
      <c r="H1562">
        <f>Table13[[#This Row],[budget]]-Table13[[#This Row],[gross]]</f>
        <v>-8432823</v>
      </c>
      <c r="I1562">
        <v>0</v>
      </c>
      <c r="J1562">
        <f>0.00001*Table13[[#This Row],[budget]]</f>
        <v>300</v>
      </c>
      <c r="K1562" s="1">
        <f>0</f>
        <v>0</v>
      </c>
    </row>
    <row r="1563" spans="1:11" x14ac:dyDescent="0.3">
      <c r="A1563">
        <v>32095318</v>
      </c>
      <c r="B1563" t="s">
        <v>7969</v>
      </c>
      <c r="C1563">
        <v>12466</v>
      </c>
      <c r="D1563">
        <v>84</v>
      </c>
      <c r="E1563" t="s">
        <v>37</v>
      </c>
      <c r="F1563">
        <v>45000000</v>
      </c>
      <c r="G1563">
        <v>5.5</v>
      </c>
      <c r="H1563">
        <f>Table13[[#This Row],[budget]]-Table13[[#This Row],[gross]]</f>
        <v>12904682</v>
      </c>
      <c r="I1563">
        <v>304</v>
      </c>
      <c r="J1563">
        <f>0.00001*Table13[[#This Row],[budget]]</f>
        <v>450.00000000000006</v>
      </c>
      <c r="K1563" s="1">
        <f>0</f>
        <v>0</v>
      </c>
    </row>
    <row r="1564" spans="1:11" x14ac:dyDescent="0.3">
      <c r="A1564">
        <v>31743332</v>
      </c>
      <c r="B1564" t="s">
        <v>7975</v>
      </c>
      <c r="C1564">
        <v>111117</v>
      </c>
      <c r="D1564">
        <v>245</v>
      </c>
      <c r="E1564" t="s">
        <v>37</v>
      </c>
      <c r="F1564">
        <v>30000000</v>
      </c>
      <c r="G1564">
        <v>7.1</v>
      </c>
      <c r="H1564">
        <f>Table13[[#This Row],[budget]]-Table13[[#This Row],[gross]]</f>
        <v>-1743332</v>
      </c>
      <c r="I1564">
        <v>13000</v>
      </c>
      <c r="J1564">
        <f>0.00001*Table13[[#This Row],[budget]]</f>
        <v>300</v>
      </c>
      <c r="K1564" s="1">
        <f>0</f>
        <v>0</v>
      </c>
    </row>
    <row r="1565" spans="1:11" x14ac:dyDescent="0.3">
      <c r="A1565">
        <v>32154410</v>
      </c>
      <c r="B1565" t="s">
        <v>7979</v>
      </c>
      <c r="C1565">
        <v>148327</v>
      </c>
      <c r="D1565">
        <v>274</v>
      </c>
      <c r="E1565" t="s">
        <v>37</v>
      </c>
      <c r="F1565">
        <v>30000000</v>
      </c>
      <c r="G1565">
        <v>7.1</v>
      </c>
      <c r="H1565">
        <f>Table13[[#This Row],[budget]]-Table13[[#This Row],[gross]]</f>
        <v>-2154410</v>
      </c>
      <c r="I1565">
        <v>29000</v>
      </c>
      <c r="J1565">
        <f>0.00001*Table13[[#This Row],[budget]]</f>
        <v>300</v>
      </c>
      <c r="K1565" s="1">
        <f>0</f>
        <v>0</v>
      </c>
    </row>
    <row r="1566" spans="1:11" x14ac:dyDescent="0.3">
      <c r="A1566">
        <v>26687172</v>
      </c>
      <c r="B1566" t="s">
        <v>7985</v>
      </c>
      <c r="C1566">
        <v>15600</v>
      </c>
      <c r="D1566">
        <v>55</v>
      </c>
      <c r="E1566" t="s">
        <v>37</v>
      </c>
      <c r="F1566">
        <v>30000000</v>
      </c>
      <c r="G1566">
        <v>7.3</v>
      </c>
      <c r="H1566">
        <f>Table13[[#This Row],[budget]]-Table13[[#This Row],[gross]]</f>
        <v>3312828</v>
      </c>
      <c r="I1566">
        <v>0</v>
      </c>
      <c r="J1566">
        <f>0.00001*Table13[[#This Row],[budget]]</f>
        <v>300</v>
      </c>
      <c r="K1566" s="1">
        <f>0</f>
        <v>0</v>
      </c>
    </row>
    <row r="1567" spans="1:11" x14ac:dyDescent="0.3">
      <c r="A1567">
        <v>26096584</v>
      </c>
      <c r="B1567" t="s">
        <v>7990</v>
      </c>
      <c r="C1567">
        <v>30651</v>
      </c>
      <c r="D1567">
        <v>267</v>
      </c>
      <c r="E1567" t="s">
        <v>37</v>
      </c>
      <c r="F1567">
        <v>19000000</v>
      </c>
      <c r="G1567">
        <v>3.4</v>
      </c>
      <c r="H1567">
        <f>Table13[[#This Row],[budget]]-Table13[[#This Row],[gross]]</f>
        <v>-7096584</v>
      </c>
      <c r="I1567">
        <v>1000</v>
      </c>
      <c r="J1567">
        <f>0.00001*Table13[[#This Row],[budget]]</f>
        <v>190.00000000000003</v>
      </c>
      <c r="K1567" s="1">
        <f>0</f>
        <v>0</v>
      </c>
    </row>
    <row r="1568" spans="1:11" x14ac:dyDescent="0.3">
      <c r="A1568">
        <v>26525834</v>
      </c>
      <c r="B1568" t="s">
        <v>7995</v>
      </c>
      <c r="C1568">
        <v>21998</v>
      </c>
      <c r="D1568">
        <v>227</v>
      </c>
      <c r="E1568" t="s">
        <v>37</v>
      </c>
      <c r="F1568">
        <v>30000000</v>
      </c>
      <c r="G1568">
        <v>6.8</v>
      </c>
      <c r="H1568">
        <f>Table13[[#This Row],[budget]]-Table13[[#This Row],[gross]]</f>
        <v>3474166</v>
      </c>
      <c r="I1568">
        <v>0</v>
      </c>
      <c r="J1568">
        <f>0.00001*Table13[[#This Row],[budget]]</f>
        <v>300</v>
      </c>
      <c r="K1568" s="1">
        <f>0</f>
        <v>0</v>
      </c>
    </row>
    <row r="1569" spans="1:11" x14ac:dyDescent="0.3">
      <c r="A1569">
        <v>30513940</v>
      </c>
      <c r="B1569" t="s">
        <v>8001</v>
      </c>
      <c r="C1569">
        <v>15843</v>
      </c>
      <c r="D1569">
        <v>104</v>
      </c>
      <c r="E1569" t="s">
        <v>37</v>
      </c>
      <c r="F1569">
        <v>30000000</v>
      </c>
      <c r="G1569">
        <v>6.9</v>
      </c>
      <c r="H1569">
        <f>Table13[[#This Row],[budget]]-Table13[[#This Row],[gross]]</f>
        <v>-513940</v>
      </c>
      <c r="I1569">
        <v>11000</v>
      </c>
      <c r="J1569">
        <f>0.00001*Table13[[#This Row],[budget]]</f>
        <v>300</v>
      </c>
      <c r="K1569" s="1">
        <f>0</f>
        <v>0</v>
      </c>
    </row>
    <row r="1570" spans="1:11" x14ac:dyDescent="0.3">
      <c r="A1570">
        <v>23209440</v>
      </c>
      <c r="B1570" t="s">
        <v>8005</v>
      </c>
      <c r="C1570">
        <v>9283</v>
      </c>
      <c r="D1570">
        <v>112</v>
      </c>
      <c r="E1570" t="s">
        <v>37</v>
      </c>
      <c r="F1570">
        <v>30000000</v>
      </c>
      <c r="G1570">
        <v>7</v>
      </c>
      <c r="H1570">
        <f>Table13[[#This Row],[budget]]-Table13[[#This Row],[gross]]</f>
        <v>6790560</v>
      </c>
      <c r="I1570">
        <v>592</v>
      </c>
      <c r="J1570">
        <f>0.00001*Table13[[#This Row],[budget]]</f>
        <v>300</v>
      </c>
      <c r="K1570" s="1">
        <f>0</f>
        <v>0</v>
      </c>
    </row>
    <row r="1571" spans="1:11" x14ac:dyDescent="0.3">
      <c r="A1571">
        <v>24048000</v>
      </c>
      <c r="B1571" t="s">
        <v>8009</v>
      </c>
      <c r="C1571">
        <v>23579</v>
      </c>
      <c r="D1571">
        <v>88</v>
      </c>
      <c r="E1571" t="s">
        <v>37</v>
      </c>
      <c r="F1571">
        <v>30000000</v>
      </c>
      <c r="G1571">
        <v>5.5</v>
      </c>
      <c r="H1571">
        <f>Table13[[#This Row],[budget]]-Table13[[#This Row],[gross]]</f>
        <v>5952000</v>
      </c>
      <c r="I1571">
        <v>0</v>
      </c>
      <c r="J1571">
        <f>0.00001*Table13[[#This Row],[budget]]</f>
        <v>300</v>
      </c>
      <c r="K1571" s="1">
        <f>0</f>
        <v>0</v>
      </c>
    </row>
    <row r="1572" spans="1:11" x14ac:dyDescent="0.3">
      <c r="A1572">
        <v>22526144</v>
      </c>
      <c r="B1572" t="s">
        <v>8012</v>
      </c>
      <c r="C1572">
        <v>53884</v>
      </c>
      <c r="D1572">
        <v>203</v>
      </c>
      <c r="E1572" t="s">
        <v>37</v>
      </c>
      <c r="F1572">
        <v>30000000</v>
      </c>
      <c r="G1572">
        <v>5.0999999999999996</v>
      </c>
      <c r="H1572">
        <f>Table13[[#This Row],[budget]]-Table13[[#This Row],[gross]]</f>
        <v>7473856</v>
      </c>
      <c r="I1572">
        <v>1000</v>
      </c>
      <c r="J1572">
        <f>0.00001*Table13[[#This Row],[budget]]</f>
        <v>300</v>
      </c>
      <c r="K1572" s="1">
        <f>0</f>
        <v>0</v>
      </c>
    </row>
    <row r="1573" spans="1:11" x14ac:dyDescent="0.3">
      <c r="A1573">
        <v>30523568</v>
      </c>
      <c r="B1573" t="s">
        <v>8015</v>
      </c>
      <c r="C1573">
        <v>54447</v>
      </c>
      <c r="D1573">
        <v>201</v>
      </c>
      <c r="E1573" t="s">
        <v>37</v>
      </c>
      <c r="F1573">
        <v>30000000</v>
      </c>
      <c r="G1573">
        <v>6.2</v>
      </c>
      <c r="H1573">
        <f>Table13[[#This Row],[budget]]-Table13[[#This Row],[gross]]</f>
        <v>-523568</v>
      </c>
      <c r="I1573">
        <v>18000</v>
      </c>
      <c r="J1573">
        <f>0.00001*Table13[[#This Row],[budget]]</f>
        <v>300</v>
      </c>
      <c r="K1573" s="1">
        <f>0</f>
        <v>0</v>
      </c>
    </row>
    <row r="1574" spans="1:11" x14ac:dyDescent="0.3">
      <c r="A1574">
        <v>23070045</v>
      </c>
      <c r="B1574" t="s">
        <v>8020</v>
      </c>
      <c r="C1574">
        <v>47003</v>
      </c>
      <c r="D1574">
        <v>215</v>
      </c>
      <c r="E1574" t="s">
        <v>37</v>
      </c>
      <c r="F1574">
        <v>30000000</v>
      </c>
      <c r="G1574">
        <v>5.9</v>
      </c>
      <c r="H1574">
        <f>Table13[[#This Row],[budget]]-Table13[[#This Row],[gross]]</f>
        <v>6929955</v>
      </c>
      <c r="I1574">
        <v>11000</v>
      </c>
      <c r="J1574">
        <f>0.00001*Table13[[#This Row],[budget]]</f>
        <v>300</v>
      </c>
      <c r="K1574" s="1">
        <f>0</f>
        <v>0</v>
      </c>
    </row>
    <row r="1575" spans="1:11" x14ac:dyDescent="0.3">
      <c r="A1575">
        <v>20422207</v>
      </c>
      <c r="B1575" t="s">
        <v>8024</v>
      </c>
      <c r="C1575">
        <v>15052</v>
      </c>
      <c r="D1575">
        <v>116</v>
      </c>
      <c r="E1575" t="s">
        <v>37</v>
      </c>
      <c r="F1575">
        <v>35000000</v>
      </c>
      <c r="G1575">
        <v>5.2</v>
      </c>
      <c r="H1575">
        <f>Table13[[#This Row],[budget]]-Table13[[#This Row],[gross]]</f>
        <v>14577793</v>
      </c>
      <c r="I1575">
        <v>484</v>
      </c>
      <c r="J1575">
        <f>0.00001*Table13[[#This Row],[budget]]</f>
        <v>350.00000000000006</v>
      </c>
      <c r="K1575" s="1">
        <f>0</f>
        <v>0</v>
      </c>
    </row>
    <row r="1576" spans="1:11" x14ac:dyDescent="0.3">
      <c r="A1576">
        <v>28644770</v>
      </c>
      <c r="B1576" t="s">
        <v>8029</v>
      </c>
      <c r="C1576">
        <v>78974</v>
      </c>
      <c r="D1576">
        <v>141</v>
      </c>
      <c r="E1576" t="s">
        <v>37</v>
      </c>
      <c r="F1576">
        <v>30000000</v>
      </c>
      <c r="G1576">
        <v>6.2</v>
      </c>
      <c r="H1576">
        <f>Table13[[#This Row],[budget]]-Table13[[#This Row],[gross]]</f>
        <v>1355230</v>
      </c>
      <c r="I1576">
        <v>11000</v>
      </c>
      <c r="J1576">
        <f>0.00001*Table13[[#This Row],[budget]]</f>
        <v>300</v>
      </c>
      <c r="K1576" s="1">
        <f>0</f>
        <v>0</v>
      </c>
    </row>
    <row r="1577" spans="1:11" x14ac:dyDescent="0.3">
      <c r="A1577">
        <v>21800302</v>
      </c>
      <c r="B1577" t="s">
        <v>8033</v>
      </c>
      <c r="C1577">
        <v>12164</v>
      </c>
      <c r="D1577">
        <v>63</v>
      </c>
      <c r="E1577" t="s">
        <v>37</v>
      </c>
      <c r="F1577">
        <v>30000000</v>
      </c>
      <c r="G1577">
        <v>5.5</v>
      </c>
      <c r="H1577">
        <f>Table13[[#This Row],[budget]]-Table13[[#This Row],[gross]]</f>
        <v>8199698</v>
      </c>
      <c r="I1577">
        <v>491</v>
      </c>
      <c r="J1577">
        <f>0.00001*Table13[[#This Row],[budget]]</f>
        <v>300</v>
      </c>
      <c r="K1577" s="1">
        <f>0</f>
        <v>0</v>
      </c>
    </row>
    <row r="1578" spans="1:11" x14ac:dyDescent="0.3">
      <c r="A1578">
        <v>21129348</v>
      </c>
      <c r="B1578" t="s">
        <v>8038</v>
      </c>
      <c r="C1578">
        <v>146364</v>
      </c>
      <c r="D1578">
        <v>237</v>
      </c>
      <c r="E1578" t="s">
        <v>37</v>
      </c>
      <c r="F1578">
        <v>35000000</v>
      </c>
      <c r="G1578">
        <v>7.4</v>
      </c>
      <c r="H1578">
        <f>Table13[[#This Row],[budget]]-Table13[[#This Row],[gross]]</f>
        <v>13870652</v>
      </c>
      <c r="I1578">
        <v>27000</v>
      </c>
      <c r="J1578">
        <f>0.00001*Table13[[#This Row],[budget]]</f>
        <v>350.00000000000006</v>
      </c>
      <c r="K1578" s="1">
        <f>0</f>
        <v>0</v>
      </c>
    </row>
    <row r="1579" spans="1:11" x14ac:dyDescent="0.3">
      <c r="A1579">
        <v>18500966</v>
      </c>
      <c r="B1579" t="s">
        <v>8044</v>
      </c>
      <c r="C1579">
        <v>70341</v>
      </c>
      <c r="D1579">
        <v>830</v>
      </c>
      <c r="E1579" t="s">
        <v>37</v>
      </c>
      <c r="F1579">
        <v>30000000</v>
      </c>
      <c r="G1579">
        <v>4.4000000000000004</v>
      </c>
      <c r="H1579">
        <f>Table13[[#This Row],[budget]]-Table13[[#This Row],[gross]]</f>
        <v>11499034</v>
      </c>
      <c r="I1579">
        <v>0</v>
      </c>
      <c r="J1579">
        <f>0.00001*Table13[[#This Row],[budget]]</f>
        <v>300</v>
      </c>
      <c r="K1579" s="1">
        <f>0</f>
        <v>0</v>
      </c>
    </row>
    <row r="1580" spans="1:11" x14ac:dyDescent="0.3">
      <c r="A1580">
        <v>19976073</v>
      </c>
      <c r="B1580" t="s">
        <v>8049</v>
      </c>
      <c r="C1580">
        <v>65979</v>
      </c>
      <c r="D1580">
        <v>220</v>
      </c>
      <c r="E1580" t="s">
        <v>37</v>
      </c>
      <c r="F1580">
        <v>20000000</v>
      </c>
      <c r="G1580">
        <v>6.3</v>
      </c>
      <c r="H1580">
        <f>Table13[[#This Row],[budget]]-Table13[[#This Row],[gross]]</f>
        <v>23927</v>
      </c>
      <c r="I1580">
        <v>999</v>
      </c>
      <c r="J1580">
        <f>0.00001*Table13[[#This Row],[budget]]</f>
        <v>200.00000000000003</v>
      </c>
      <c r="K1580" s="1">
        <f>0</f>
        <v>0</v>
      </c>
    </row>
    <row r="1581" spans="1:11" x14ac:dyDescent="0.3">
      <c r="A1581">
        <v>18967571</v>
      </c>
      <c r="B1581" t="s">
        <v>8053</v>
      </c>
      <c r="C1581">
        <v>23345</v>
      </c>
      <c r="D1581">
        <v>167</v>
      </c>
      <c r="E1581" t="s">
        <v>37</v>
      </c>
      <c r="F1581">
        <v>30000000</v>
      </c>
      <c r="G1581">
        <v>6.1</v>
      </c>
      <c r="H1581">
        <f>Table13[[#This Row],[budget]]-Table13[[#This Row],[gross]]</f>
        <v>11032429</v>
      </c>
      <c r="I1581">
        <v>629</v>
      </c>
      <c r="J1581">
        <f>0.00001*Table13[[#This Row],[budget]]</f>
        <v>300</v>
      </c>
      <c r="K1581" s="1">
        <f>0</f>
        <v>0</v>
      </c>
    </row>
    <row r="1582" spans="1:11" x14ac:dyDescent="0.3">
      <c r="A1582">
        <v>17100000</v>
      </c>
      <c r="B1582" t="s">
        <v>8059</v>
      </c>
      <c r="C1582">
        <v>7073</v>
      </c>
      <c r="D1582">
        <v>29</v>
      </c>
      <c r="E1582" t="s">
        <v>37</v>
      </c>
      <c r="F1582">
        <v>25000000</v>
      </c>
      <c r="G1582">
        <v>5.3</v>
      </c>
      <c r="H1582">
        <f>Table13[[#This Row],[budget]]-Table13[[#This Row],[gross]]</f>
        <v>7900000</v>
      </c>
      <c r="I1582">
        <v>204</v>
      </c>
      <c r="J1582">
        <f>0.00001*Table13[[#This Row],[budget]]</f>
        <v>250.00000000000003</v>
      </c>
      <c r="K1582" s="1">
        <f>0</f>
        <v>0</v>
      </c>
    </row>
    <row r="1583" spans="1:11" x14ac:dyDescent="0.3">
      <c r="A1583">
        <v>17266505</v>
      </c>
      <c r="B1583" t="s">
        <v>8065</v>
      </c>
      <c r="C1583">
        <v>43764</v>
      </c>
      <c r="D1583">
        <v>291</v>
      </c>
      <c r="E1583" t="s">
        <v>37</v>
      </c>
      <c r="F1583">
        <v>30000000</v>
      </c>
      <c r="G1583">
        <v>5.4</v>
      </c>
      <c r="H1583">
        <f>Table13[[#This Row],[budget]]-Table13[[#This Row],[gross]]</f>
        <v>12733495</v>
      </c>
      <c r="I1583">
        <v>0</v>
      </c>
      <c r="J1583">
        <f>0.00001*Table13[[#This Row],[budget]]</f>
        <v>300</v>
      </c>
      <c r="K1583" s="1">
        <f>0</f>
        <v>0</v>
      </c>
    </row>
    <row r="1584" spans="1:11" x14ac:dyDescent="0.3">
      <c r="A1584">
        <v>32357532</v>
      </c>
      <c r="B1584" t="s">
        <v>8068</v>
      </c>
      <c r="C1584">
        <v>143368</v>
      </c>
      <c r="D1584">
        <v>215</v>
      </c>
      <c r="E1584" t="s">
        <v>37</v>
      </c>
      <c r="F1584">
        <v>30000000</v>
      </c>
      <c r="G1584">
        <v>6.7</v>
      </c>
      <c r="H1584">
        <f>Table13[[#This Row],[budget]]-Table13[[#This Row],[gross]]</f>
        <v>-2357532</v>
      </c>
      <c r="I1584">
        <v>24000</v>
      </c>
      <c r="J1584">
        <f>0.00001*Table13[[#This Row],[budget]]</f>
        <v>300</v>
      </c>
      <c r="K1584" s="1">
        <f>0</f>
        <v>0</v>
      </c>
    </row>
    <row r="1585" spans="1:11" x14ac:dyDescent="0.3">
      <c r="A1585">
        <v>16930884</v>
      </c>
      <c r="B1585" t="s">
        <v>8071</v>
      </c>
      <c r="C1585">
        <v>65628</v>
      </c>
      <c r="D1585">
        <v>262</v>
      </c>
      <c r="E1585" t="s">
        <v>37</v>
      </c>
      <c r="F1585">
        <v>30000000</v>
      </c>
      <c r="G1585">
        <v>5.9</v>
      </c>
      <c r="H1585">
        <f>Table13[[#This Row],[budget]]-Table13[[#This Row],[gross]]</f>
        <v>13069116</v>
      </c>
      <c r="I1585">
        <v>0</v>
      </c>
      <c r="J1585">
        <f>0.00001*Table13[[#This Row],[budget]]</f>
        <v>300</v>
      </c>
      <c r="K1585" s="1">
        <f>0</f>
        <v>0</v>
      </c>
    </row>
    <row r="1586" spans="1:11" x14ac:dyDescent="0.3">
      <c r="A1586">
        <v>18324242</v>
      </c>
      <c r="B1586" t="s">
        <v>8075</v>
      </c>
      <c r="C1586">
        <v>32815</v>
      </c>
      <c r="D1586">
        <v>214</v>
      </c>
      <c r="E1586" t="s">
        <v>37</v>
      </c>
      <c r="F1586">
        <v>35000000</v>
      </c>
      <c r="G1586">
        <v>7.3</v>
      </c>
      <c r="H1586">
        <f>Table13[[#This Row],[budget]]-Table13[[#This Row],[gross]]</f>
        <v>16675758</v>
      </c>
      <c r="I1586">
        <v>0</v>
      </c>
      <c r="J1586">
        <f>0.00001*Table13[[#This Row],[budget]]</f>
        <v>350.00000000000006</v>
      </c>
      <c r="K1586" s="1">
        <f>0</f>
        <v>0</v>
      </c>
    </row>
    <row r="1587" spans="1:11" x14ac:dyDescent="0.3">
      <c r="A1587">
        <v>16323969</v>
      </c>
      <c r="B1587" t="s">
        <v>8078</v>
      </c>
      <c r="C1587">
        <v>45775</v>
      </c>
      <c r="D1587">
        <v>112</v>
      </c>
      <c r="E1587" t="s">
        <v>37</v>
      </c>
      <c r="F1587">
        <v>40000000</v>
      </c>
      <c r="G1587">
        <v>5.5</v>
      </c>
      <c r="H1587">
        <f>Table13[[#This Row],[budget]]-Table13[[#This Row],[gross]]</f>
        <v>23676031</v>
      </c>
      <c r="I1587">
        <v>462</v>
      </c>
      <c r="J1587">
        <f>0.00001*Table13[[#This Row],[budget]]</f>
        <v>400.00000000000006</v>
      </c>
      <c r="K1587" s="1">
        <f>0</f>
        <v>0</v>
      </c>
    </row>
    <row r="1588" spans="1:11" x14ac:dyDescent="0.3">
      <c r="A1588">
        <v>16999046</v>
      </c>
      <c r="B1588" t="s">
        <v>8084</v>
      </c>
      <c r="C1588">
        <v>79517</v>
      </c>
      <c r="D1588">
        <v>354</v>
      </c>
      <c r="E1588" t="s">
        <v>37</v>
      </c>
      <c r="F1588">
        <v>26000000</v>
      </c>
      <c r="G1588">
        <v>5.8</v>
      </c>
      <c r="H1588">
        <f>Table13[[#This Row],[budget]]-Table13[[#This Row],[gross]]</f>
        <v>9000954</v>
      </c>
      <c r="I1588">
        <v>12000</v>
      </c>
      <c r="J1588">
        <f>0.00001*Table13[[#This Row],[budget]]</f>
        <v>260</v>
      </c>
      <c r="K1588" s="1">
        <f>0</f>
        <v>0</v>
      </c>
    </row>
    <row r="1589" spans="1:11" x14ac:dyDescent="0.3">
      <c r="A1589">
        <v>16295774</v>
      </c>
      <c r="B1589" t="s">
        <v>8089</v>
      </c>
      <c r="C1589">
        <v>33669</v>
      </c>
      <c r="D1589">
        <v>269</v>
      </c>
      <c r="E1589" t="s">
        <v>37</v>
      </c>
      <c r="F1589">
        <v>35000000</v>
      </c>
      <c r="G1589">
        <v>4.5999999999999996</v>
      </c>
      <c r="H1589">
        <f>Table13[[#This Row],[budget]]-Table13[[#This Row],[gross]]</f>
        <v>18704226</v>
      </c>
      <c r="I1589">
        <v>0</v>
      </c>
      <c r="J1589">
        <f>0.00001*Table13[[#This Row],[budget]]</f>
        <v>350.00000000000006</v>
      </c>
      <c r="K1589" s="1">
        <f>0</f>
        <v>0</v>
      </c>
    </row>
    <row r="1590" spans="1:11" x14ac:dyDescent="0.3">
      <c r="A1590">
        <v>15709385</v>
      </c>
      <c r="B1590" t="s">
        <v>8094</v>
      </c>
      <c r="C1590">
        <v>53053</v>
      </c>
      <c r="D1590">
        <v>132</v>
      </c>
      <c r="E1590" t="s">
        <v>37</v>
      </c>
      <c r="F1590">
        <v>30000000</v>
      </c>
      <c r="G1590">
        <v>6.7</v>
      </c>
      <c r="H1590">
        <f>Table13[[#This Row],[budget]]-Table13[[#This Row],[gross]]</f>
        <v>14290615</v>
      </c>
      <c r="I1590">
        <v>0</v>
      </c>
      <c r="J1590">
        <f>0.00001*Table13[[#This Row],[budget]]</f>
        <v>300</v>
      </c>
      <c r="K1590" s="1">
        <f>0</f>
        <v>0</v>
      </c>
    </row>
    <row r="1591" spans="1:11" x14ac:dyDescent="0.3">
      <c r="A1591">
        <v>14888028</v>
      </c>
      <c r="B1591" t="s">
        <v>8100</v>
      </c>
      <c r="C1591">
        <v>28606</v>
      </c>
      <c r="D1591">
        <v>262</v>
      </c>
      <c r="E1591" t="s">
        <v>37</v>
      </c>
      <c r="F1591">
        <v>30000000</v>
      </c>
      <c r="G1591">
        <v>5.0999999999999996</v>
      </c>
      <c r="H1591">
        <f>Table13[[#This Row],[budget]]-Table13[[#This Row],[gross]]</f>
        <v>15111972</v>
      </c>
      <c r="I1591">
        <v>0</v>
      </c>
      <c r="J1591">
        <f>0.00001*Table13[[#This Row],[budget]]</f>
        <v>300</v>
      </c>
      <c r="K1591" s="1">
        <f>0</f>
        <v>0</v>
      </c>
    </row>
    <row r="1592" spans="1:11" x14ac:dyDescent="0.3">
      <c r="A1592">
        <v>14208384</v>
      </c>
      <c r="B1592" t="s">
        <v>8104</v>
      </c>
      <c r="C1592">
        <v>11520</v>
      </c>
      <c r="D1592">
        <v>105</v>
      </c>
      <c r="E1592" t="s">
        <v>37</v>
      </c>
      <c r="F1592">
        <v>30000000</v>
      </c>
      <c r="G1592">
        <v>5.6</v>
      </c>
      <c r="H1592">
        <f>Table13[[#This Row],[budget]]-Table13[[#This Row],[gross]]</f>
        <v>15791616</v>
      </c>
      <c r="I1592">
        <v>625</v>
      </c>
      <c r="J1592">
        <f>0.00001*Table13[[#This Row],[budget]]</f>
        <v>300</v>
      </c>
      <c r="K1592" s="1">
        <f>0</f>
        <v>0</v>
      </c>
    </row>
    <row r="1593" spans="1:11" x14ac:dyDescent="0.3">
      <c r="A1593">
        <v>12831121</v>
      </c>
      <c r="B1593" t="s">
        <v>8110</v>
      </c>
      <c r="C1593">
        <v>44979</v>
      </c>
      <c r="D1593">
        <v>298</v>
      </c>
      <c r="E1593" t="s">
        <v>37</v>
      </c>
      <c r="F1593">
        <v>30000000</v>
      </c>
      <c r="G1593">
        <v>7</v>
      </c>
      <c r="H1593">
        <f>Table13[[#This Row],[budget]]-Table13[[#This Row],[gross]]</f>
        <v>17168879</v>
      </c>
      <c r="I1593">
        <v>0</v>
      </c>
      <c r="J1593">
        <f>0.00001*Table13[[#This Row],[budget]]</f>
        <v>300</v>
      </c>
      <c r="K1593" s="1">
        <f>0</f>
        <v>0</v>
      </c>
    </row>
    <row r="1594" spans="1:11" x14ac:dyDescent="0.3">
      <c r="A1594">
        <v>18298649</v>
      </c>
      <c r="B1594" t="s">
        <v>8116</v>
      </c>
      <c r="C1594">
        <v>85024</v>
      </c>
      <c r="D1594">
        <v>242</v>
      </c>
      <c r="E1594" t="s">
        <v>37</v>
      </c>
      <c r="F1594">
        <v>30000000</v>
      </c>
      <c r="G1594">
        <v>6.4</v>
      </c>
      <c r="H1594">
        <f>Table13[[#This Row],[budget]]-Table13[[#This Row],[gross]]</f>
        <v>11701351</v>
      </c>
      <c r="I1594">
        <v>23000</v>
      </c>
      <c r="J1594">
        <f>0.00001*Table13[[#This Row],[budget]]</f>
        <v>300</v>
      </c>
      <c r="K1594" s="1">
        <f>0</f>
        <v>0</v>
      </c>
    </row>
    <row r="1595" spans="1:11" x14ac:dyDescent="0.3">
      <c r="A1595">
        <v>12712093</v>
      </c>
      <c r="B1595" t="s">
        <v>8121</v>
      </c>
      <c r="C1595">
        <v>70771</v>
      </c>
      <c r="D1595">
        <v>671</v>
      </c>
      <c r="E1595" t="s">
        <v>37</v>
      </c>
      <c r="F1595">
        <v>30000000</v>
      </c>
      <c r="G1595">
        <v>6.7</v>
      </c>
      <c r="H1595">
        <f>Table13[[#This Row],[budget]]-Table13[[#This Row],[gross]]</f>
        <v>17287907</v>
      </c>
      <c r="I1595">
        <v>0</v>
      </c>
      <c r="J1595">
        <f>0.00001*Table13[[#This Row],[budget]]</f>
        <v>300</v>
      </c>
      <c r="K1595" s="1">
        <f>0</f>
        <v>0</v>
      </c>
    </row>
    <row r="1596" spans="1:11" x14ac:dyDescent="0.3">
      <c r="A1596">
        <v>11576087</v>
      </c>
      <c r="B1596" t="s">
        <v>8125</v>
      </c>
      <c r="C1596">
        <v>14747</v>
      </c>
      <c r="D1596">
        <v>338</v>
      </c>
      <c r="E1596" t="s">
        <v>37</v>
      </c>
      <c r="F1596">
        <v>30000000</v>
      </c>
      <c r="G1596">
        <v>4.0999999999999996</v>
      </c>
      <c r="H1596">
        <f>Table13[[#This Row],[budget]]-Table13[[#This Row],[gross]]</f>
        <v>18423913</v>
      </c>
      <c r="I1596">
        <v>858</v>
      </c>
      <c r="J1596">
        <f>0.00001*Table13[[#This Row],[budget]]</f>
        <v>300</v>
      </c>
      <c r="K1596" s="1">
        <f>0</f>
        <v>0</v>
      </c>
    </row>
    <row r="1597" spans="1:11" x14ac:dyDescent="0.3">
      <c r="A1597">
        <v>11900000</v>
      </c>
      <c r="B1597" t="s">
        <v>8128</v>
      </c>
      <c r="C1597">
        <v>11003</v>
      </c>
      <c r="D1597">
        <v>148</v>
      </c>
      <c r="E1597" t="s">
        <v>37</v>
      </c>
      <c r="F1597">
        <v>30000000</v>
      </c>
      <c r="G1597">
        <v>5.5</v>
      </c>
      <c r="H1597">
        <f>Table13[[#This Row],[budget]]-Table13[[#This Row],[gross]]</f>
        <v>18100000</v>
      </c>
      <c r="I1597">
        <v>654</v>
      </c>
      <c r="J1597">
        <f>0.00001*Table13[[#This Row],[budget]]</f>
        <v>300</v>
      </c>
      <c r="K1597" s="1">
        <f>0</f>
        <v>0</v>
      </c>
    </row>
    <row r="1598" spans="1:11" x14ac:dyDescent="0.3">
      <c r="A1598">
        <v>9353573</v>
      </c>
      <c r="B1598" t="s">
        <v>8132</v>
      </c>
      <c r="C1598">
        <v>56451</v>
      </c>
      <c r="D1598">
        <v>524</v>
      </c>
      <c r="E1598" t="s">
        <v>37</v>
      </c>
      <c r="F1598">
        <v>45000000</v>
      </c>
      <c r="G1598">
        <v>2.7</v>
      </c>
      <c r="H1598">
        <f>Table13[[#This Row],[budget]]-Table13[[#This Row],[gross]]</f>
        <v>35646427</v>
      </c>
      <c r="I1598">
        <v>0</v>
      </c>
      <c r="J1598">
        <f>0.00001*Table13[[#This Row],[budget]]</f>
        <v>450.00000000000006</v>
      </c>
      <c r="K1598" s="1">
        <f>0</f>
        <v>0</v>
      </c>
    </row>
    <row r="1599" spans="1:11" x14ac:dyDescent="0.3">
      <c r="A1599">
        <v>12026670</v>
      </c>
      <c r="B1599" t="s">
        <v>8137</v>
      </c>
      <c r="C1599">
        <v>114241</v>
      </c>
      <c r="D1599">
        <v>258</v>
      </c>
      <c r="E1599" t="s">
        <v>37</v>
      </c>
      <c r="F1599">
        <v>45000000</v>
      </c>
      <c r="G1599">
        <v>6.4</v>
      </c>
      <c r="H1599">
        <f>Table13[[#This Row],[budget]]-Table13[[#This Row],[gross]]</f>
        <v>32973330</v>
      </c>
      <c r="I1599">
        <v>24000</v>
      </c>
      <c r="J1599">
        <f>0.00001*Table13[[#This Row],[budget]]</f>
        <v>450.00000000000006</v>
      </c>
      <c r="K1599" s="1">
        <f>0</f>
        <v>0</v>
      </c>
    </row>
    <row r="1600" spans="1:11" x14ac:dyDescent="0.3">
      <c r="A1600">
        <v>14334645</v>
      </c>
      <c r="B1600" t="s">
        <v>8142</v>
      </c>
      <c r="C1600">
        <v>22449</v>
      </c>
      <c r="D1600">
        <v>191</v>
      </c>
      <c r="E1600" t="s">
        <v>37</v>
      </c>
      <c r="F1600">
        <v>25000000</v>
      </c>
      <c r="G1600">
        <v>4.8</v>
      </c>
      <c r="H1600">
        <f>Table13[[#This Row],[budget]]-Table13[[#This Row],[gross]]</f>
        <v>10665355</v>
      </c>
      <c r="I1600">
        <v>387</v>
      </c>
      <c r="J1600">
        <f>0.00001*Table13[[#This Row],[budget]]</f>
        <v>250.00000000000003</v>
      </c>
      <c r="K1600" s="1">
        <f>0</f>
        <v>0</v>
      </c>
    </row>
    <row r="1601" spans="1:11" x14ac:dyDescent="0.3">
      <c r="A1601">
        <v>12189514</v>
      </c>
      <c r="B1601" t="s">
        <v>8148</v>
      </c>
      <c r="C1601">
        <v>30092</v>
      </c>
      <c r="D1601">
        <v>129</v>
      </c>
      <c r="E1601" t="s">
        <v>37</v>
      </c>
      <c r="F1601">
        <v>23000000</v>
      </c>
      <c r="G1601">
        <v>6.1</v>
      </c>
      <c r="H1601">
        <f>Table13[[#This Row],[budget]]-Table13[[#This Row],[gross]]</f>
        <v>10810486</v>
      </c>
      <c r="I1601">
        <v>0</v>
      </c>
      <c r="J1601">
        <f>0.00001*Table13[[#This Row],[budget]]</f>
        <v>230.00000000000003</v>
      </c>
      <c r="K1601" s="1">
        <f>0</f>
        <v>0</v>
      </c>
    </row>
    <row r="1602" spans="1:11" x14ac:dyDescent="0.3">
      <c r="A1602">
        <v>10134754</v>
      </c>
      <c r="B1602" t="s">
        <v>8154</v>
      </c>
      <c r="C1602">
        <v>9682</v>
      </c>
      <c r="D1602">
        <v>38</v>
      </c>
      <c r="E1602" t="s">
        <v>37</v>
      </c>
      <c r="F1602">
        <v>30000000</v>
      </c>
      <c r="G1602">
        <v>4.8</v>
      </c>
      <c r="H1602">
        <f>Table13[[#This Row],[budget]]-Table13[[#This Row],[gross]]</f>
        <v>19865246</v>
      </c>
      <c r="I1602">
        <v>0</v>
      </c>
      <c r="J1602">
        <f>0.00001*Table13[[#This Row],[budget]]</f>
        <v>300</v>
      </c>
      <c r="K1602" s="1">
        <f>0</f>
        <v>0</v>
      </c>
    </row>
    <row r="1603" spans="1:11" x14ac:dyDescent="0.3">
      <c r="A1603">
        <v>8535575</v>
      </c>
      <c r="B1603" t="s">
        <v>8157</v>
      </c>
      <c r="C1603">
        <v>24033</v>
      </c>
      <c r="D1603">
        <v>152</v>
      </c>
      <c r="E1603" t="s">
        <v>37</v>
      </c>
      <c r="F1603">
        <v>30000000</v>
      </c>
      <c r="G1603">
        <v>7</v>
      </c>
      <c r="H1603">
        <f>Table13[[#This Row],[budget]]-Table13[[#This Row],[gross]]</f>
        <v>21464425</v>
      </c>
      <c r="I1603">
        <v>0</v>
      </c>
      <c r="J1603">
        <f>0.00001*Table13[[#This Row],[budget]]</f>
        <v>300</v>
      </c>
      <c r="K1603" s="1">
        <f>0</f>
        <v>0</v>
      </c>
    </row>
    <row r="1604" spans="1:11" x14ac:dyDescent="0.3">
      <c r="A1604">
        <v>7689458</v>
      </c>
      <c r="B1604" t="s">
        <v>8162</v>
      </c>
      <c r="C1604">
        <v>126307</v>
      </c>
      <c r="D1604">
        <v>210</v>
      </c>
      <c r="E1604" t="s">
        <v>37</v>
      </c>
      <c r="F1604">
        <v>40000000</v>
      </c>
      <c r="G1604">
        <v>6.8</v>
      </c>
      <c r="H1604">
        <f>Table13[[#This Row],[budget]]-Table13[[#This Row],[gross]]</f>
        <v>32310542</v>
      </c>
      <c r="I1604">
        <v>19000</v>
      </c>
      <c r="J1604">
        <f>0.00001*Table13[[#This Row],[budget]]</f>
        <v>400.00000000000006</v>
      </c>
      <c r="K1604" s="1">
        <f>0</f>
        <v>0</v>
      </c>
    </row>
    <row r="1605" spans="1:11" x14ac:dyDescent="0.3">
      <c r="A1605">
        <v>19316646</v>
      </c>
      <c r="B1605" t="s">
        <v>8168</v>
      </c>
      <c r="C1605">
        <v>52069</v>
      </c>
      <c r="D1605">
        <v>95</v>
      </c>
      <c r="E1605" t="s">
        <v>37</v>
      </c>
      <c r="F1605">
        <v>30000000</v>
      </c>
      <c r="G1605">
        <v>5.6</v>
      </c>
      <c r="H1605">
        <f>Table13[[#This Row],[budget]]-Table13[[#This Row],[gross]]</f>
        <v>10683354</v>
      </c>
      <c r="I1605">
        <v>0</v>
      </c>
      <c r="J1605">
        <f>0.00001*Table13[[#This Row],[budget]]</f>
        <v>300</v>
      </c>
      <c r="K1605" s="1">
        <f>0</f>
        <v>0</v>
      </c>
    </row>
    <row r="1606" spans="1:11" x14ac:dyDescent="0.3">
      <c r="A1606">
        <v>10965209</v>
      </c>
      <c r="B1606" t="s">
        <v>8172</v>
      </c>
      <c r="C1606">
        <v>25558</v>
      </c>
      <c r="D1606">
        <v>221</v>
      </c>
      <c r="E1606" t="s">
        <v>37</v>
      </c>
      <c r="F1606">
        <v>30000000</v>
      </c>
      <c r="G1606">
        <v>6.1</v>
      </c>
      <c r="H1606">
        <f>Table13[[#This Row],[budget]]-Table13[[#This Row],[gross]]</f>
        <v>19034791</v>
      </c>
      <c r="I1606">
        <v>0</v>
      </c>
      <c r="J1606">
        <f>0.00001*Table13[[#This Row],[budget]]</f>
        <v>300</v>
      </c>
      <c r="K1606" s="1">
        <f>0</f>
        <v>0</v>
      </c>
    </row>
    <row r="1607" spans="1:11" x14ac:dyDescent="0.3">
      <c r="A1607">
        <v>26830000</v>
      </c>
      <c r="B1607" t="s">
        <v>8176</v>
      </c>
      <c r="C1607">
        <v>101888</v>
      </c>
      <c r="D1607">
        <v>365</v>
      </c>
      <c r="E1607" t="s">
        <v>37</v>
      </c>
      <c r="F1607">
        <v>18000000</v>
      </c>
      <c r="G1607">
        <v>7.9</v>
      </c>
      <c r="H1607">
        <f>Table13[[#This Row],[budget]]-Table13[[#This Row],[gross]]</f>
        <v>-8830000</v>
      </c>
      <c r="I1607">
        <v>0</v>
      </c>
      <c r="J1607">
        <f>0.00001*Table13[[#This Row],[budget]]</f>
        <v>180.00000000000003</v>
      </c>
      <c r="K1607" s="1">
        <f>0</f>
        <v>0</v>
      </c>
    </row>
    <row r="1608" spans="1:11" x14ac:dyDescent="0.3">
      <c r="A1608">
        <v>5300000</v>
      </c>
      <c r="B1608" t="s">
        <v>8180</v>
      </c>
      <c r="C1608">
        <v>221000</v>
      </c>
      <c r="D1608">
        <v>495</v>
      </c>
      <c r="E1608" t="s">
        <v>37</v>
      </c>
      <c r="F1608">
        <v>30000000</v>
      </c>
      <c r="G1608">
        <v>8.4</v>
      </c>
      <c r="H1608">
        <f>Table13[[#This Row],[budget]]-Table13[[#This Row],[gross]]</f>
        <v>24700000</v>
      </c>
      <c r="I1608">
        <v>12000</v>
      </c>
      <c r="J1608">
        <f>0.00001*Table13[[#This Row],[budget]]</f>
        <v>300</v>
      </c>
      <c r="K1608" s="1">
        <f>0</f>
        <v>0</v>
      </c>
    </row>
    <row r="1609" spans="1:11" x14ac:dyDescent="0.3">
      <c r="A1609">
        <v>10880926</v>
      </c>
      <c r="B1609" t="s">
        <v>8184</v>
      </c>
      <c r="C1609">
        <v>54147</v>
      </c>
      <c r="D1609">
        <v>127</v>
      </c>
      <c r="E1609" t="s">
        <v>37</v>
      </c>
      <c r="F1609">
        <v>30000000</v>
      </c>
      <c r="G1609">
        <v>6.5</v>
      </c>
      <c r="H1609">
        <f>Table13[[#This Row],[budget]]-Table13[[#This Row],[gross]]</f>
        <v>19119074</v>
      </c>
      <c r="I1609">
        <v>0</v>
      </c>
      <c r="J1609">
        <f>0.00001*Table13[[#This Row],[budget]]</f>
        <v>300</v>
      </c>
      <c r="K1609" s="1">
        <f>0</f>
        <v>0</v>
      </c>
    </row>
    <row r="1610" spans="1:11" x14ac:dyDescent="0.3">
      <c r="A1610">
        <v>3752725</v>
      </c>
      <c r="B1610" t="s">
        <v>8189</v>
      </c>
      <c r="C1610">
        <v>29715</v>
      </c>
      <c r="D1610">
        <v>161</v>
      </c>
      <c r="E1610" t="s">
        <v>37</v>
      </c>
      <c r="F1610">
        <v>18000000</v>
      </c>
      <c r="G1610">
        <v>7.1</v>
      </c>
      <c r="H1610">
        <f>Table13[[#This Row],[budget]]-Table13[[#This Row],[gross]]</f>
        <v>14247275</v>
      </c>
      <c r="I1610">
        <v>0</v>
      </c>
      <c r="J1610">
        <f>0.00001*Table13[[#This Row],[budget]]</f>
        <v>180.00000000000003</v>
      </c>
      <c r="K1610" s="1">
        <f>0</f>
        <v>0</v>
      </c>
    </row>
    <row r="1611" spans="1:11" x14ac:dyDescent="0.3">
      <c r="A1611">
        <v>3517797</v>
      </c>
      <c r="B1611" t="s">
        <v>8194</v>
      </c>
      <c r="C1611">
        <v>9004</v>
      </c>
      <c r="D1611">
        <v>103</v>
      </c>
      <c r="E1611" t="s">
        <v>37</v>
      </c>
      <c r="F1611">
        <v>25000000</v>
      </c>
      <c r="G1611">
        <v>6.6</v>
      </c>
      <c r="H1611">
        <f>Table13[[#This Row],[budget]]-Table13[[#This Row],[gross]]</f>
        <v>21482203</v>
      </c>
      <c r="I1611">
        <v>287</v>
      </c>
      <c r="J1611">
        <f>0.00001*Table13[[#This Row],[budget]]</f>
        <v>250.00000000000003</v>
      </c>
      <c r="K1611" s="1">
        <f>0</f>
        <v>0</v>
      </c>
    </row>
    <row r="1612" spans="1:11" x14ac:dyDescent="0.3">
      <c r="A1612">
        <v>2975649</v>
      </c>
      <c r="B1612" t="s">
        <v>8198</v>
      </c>
      <c r="C1612">
        <v>23864</v>
      </c>
      <c r="D1612">
        <v>142</v>
      </c>
      <c r="E1612" t="s">
        <v>37</v>
      </c>
      <c r="F1612">
        <v>30000000</v>
      </c>
      <c r="G1612">
        <v>7</v>
      </c>
      <c r="H1612">
        <f>Table13[[#This Row],[budget]]-Table13[[#This Row],[gross]]</f>
        <v>27024351</v>
      </c>
      <c r="I1612">
        <v>0</v>
      </c>
      <c r="J1612">
        <f>0.00001*Table13[[#This Row],[budget]]</f>
        <v>300</v>
      </c>
      <c r="K1612" s="1">
        <f>0</f>
        <v>0</v>
      </c>
    </row>
    <row r="1613" spans="1:11" hidden="1" x14ac:dyDescent="0.3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">
      <c r="A1614">
        <v>480314</v>
      </c>
      <c r="B1614" t="s">
        <v>8210</v>
      </c>
      <c r="C1614">
        <v>38503</v>
      </c>
      <c r="D1614">
        <v>180</v>
      </c>
      <c r="E1614" t="s">
        <v>37</v>
      </c>
      <c r="F1614">
        <v>21000000</v>
      </c>
      <c r="G1614">
        <v>4.8</v>
      </c>
      <c r="H1614">
        <f>Table13[[#This Row],[budget]]-Table13[[#This Row],[gross]]</f>
        <v>20519686</v>
      </c>
      <c r="I1614">
        <v>0</v>
      </c>
      <c r="J1614">
        <f>0.00001*Table13[[#This Row],[budget]]</f>
        <v>210.00000000000003</v>
      </c>
      <c r="K1614" s="1">
        <f>0</f>
        <v>0</v>
      </c>
    </row>
    <row r="1615" spans="1:11" x14ac:dyDescent="0.3">
      <c r="A1615">
        <v>3904982</v>
      </c>
      <c r="B1615" t="s">
        <v>8216</v>
      </c>
      <c r="C1615">
        <v>136104</v>
      </c>
      <c r="D1615">
        <v>415</v>
      </c>
      <c r="E1615" t="s">
        <v>37</v>
      </c>
      <c r="F1615">
        <v>30000000</v>
      </c>
      <c r="G1615">
        <v>7.5</v>
      </c>
      <c r="H1615">
        <f>Table13[[#This Row],[budget]]-Table13[[#This Row],[gross]]</f>
        <v>26095018</v>
      </c>
      <c r="I1615">
        <v>0</v>
      </c>
      <c r="J1615">
        <f>0.00001*Table13[[#This Row],[budget]]</f>
        <v>300</v>
      </c>
      <c r="K1615" s="1">
        <f>0</f>
        <v>0</v>
      </c>
    </row>
    <row r="1616" spans="1:11" hidden="1" x14ac:dyDescent="0.3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">
      <c r="A1617">
        <v>537580</v>
      </c>
      <c r="B1617" t="s">
        <v>8226</v>
      </c>
      <c r="C1617">
        <v>52972</v>
      </c>
      <c r="D1617">
        <v>124</v>
      </c>
      <c r="E1617" t="s">
        <v>37</v>
      </c>
      <c r="F1617">
        <v>30000000</v>
      </c>
      <c r="G1617">
        <v>6.8</v>
      </c>
      <c r="H1617">
        <f>Table13[[#This Row],[budget]]-Table13[[#This Row],[gross]]</f>
        <v>29462420</v>
      </c>
      <c r="I1617">
        <v>21000</v>
      </c>
      <c r="J1617">
        <f>0.00001*Table13[[#This Row],[budget]]</f>
        <v>300</v>
      </c>
      <c r="K1617" s="1">
        <f>0</f>
        <v>0</v>
      </c>
    </row>
    <row r="1618" spans="1:11" x14ac:dyDescent="0.3">
      <c r="A1618">
        <v>183436380</v>
      </c>
      <c r="B1618" t="s">
        <v>8235</v>
      </c>
      <c r="C1618">
        <v>97697</v>
      </c>
      <c r="D1618">
        <v>185</v>
      </c>
      <c r="E1618" t="s">
        <v>37</v>
      </c>
      <c r="F1618">
        <v>29000000</v>
      </c>
      <c r="G1618">
        <v>6.5</v>
      </c>
      <c r="H1618">
        <f>Table13[[#This Row],[budget]]-Table13[[#This Row],[gross]]</f>
        <v>-154436380</v>
      </c>
      <c r="I1618">
        <v>40000</v>
      </c>
      <c r="J1618">
        <f>0.00001*Table13[[#This Row],[budget]]</f>
        <v>290</v>
      </c>
      <c r="K1618" s="1">
        <f>0</f>
        <v>0</v>
      </c>
    </row>
    <row r="1619" spans="1:11" x14ac:dyDescent="0.3">
      <c r="A1619">
        <v>119518352</v>
      </c>
      <c r="B1619" t="s">
        <v>8241</v>
      </c>
      <c r="C1619">
        <v>188637</v>
      </c>
      <c r="D1619">
        <v>815</v>
      </c>
      <c r="E1619" t="s">
        <v>37</v>
      </c>
      <c r="F1619">
        <v>28000000</v>
      </c>
      <c r="G1619">
        <v>7.9</v>
      </c>
      <c r="H1619">
        <f>Table13[[#This Row],[budget]]-Table13[[#This Row],[gross]]</f>
        <v>-91518352</v>
      </c>
      <c r="I1619">
        <v>11000</v>
      </c>
      <c r="J1619">
        <f>0.00001*Table13[[#This Row],[budget]]</f>
        <v>280</v>
      </c>
      <c r="K1619" s="1">
        <f>0</f>
        <v>0</v>
      </c>
    </row>
    <row r="1620" spans="1:11" x14ac:dyDescent="0.3">
      <c r="A1620">
        <v>37036404</v>
      </c>
      <c r="B1620" t="s">
        <v>8247</v>
      </c>
      <c r="C1620">
        <v>44816</v>
      </c>
      <c r="D1620">
        <v>259</v>
      </c>
      <c r="E1620" t="s">
        <v>37</v>
      </c>
      <c r="F1620">
        <v>30000000</v>
      </c>
      <c r="G1620">
        <v>6.4</v>
      </c>
      <c r="H1620">
        <f>Table13[[#This Row],[budget]]-Table13[[#This Row],[gross]]</f>
        <v>-7036404</v>
      </c>
      <c r="I1620">
        <v>0</v>
      </c>
      <c r="J1620">
        <f>0.00001*Table13[[#This Row],[budget]]</f>
        <v>300</v>
      </c>
      <c r="K1620" s="1">
        <f>0</f>
        <v>0</v>
      </c>
    </row>
    <row r="1621" spans="1:11" x14ac:dyDescent="0.3">
      <c r="A1621">
        <v>22359293</v>
      </c>
      <c r="B1621" t="s">
        <v>8251</v>
      </c>
      <c r="C1621">
        <v>16222</v>
      </c>
      <c r="D1621">
        <v>39</v>
      </c>
      <c r="E1621" t="s">
        <v>37</v>
      </c>
      <c r="F1621">
        <v>29000000</v>
      </c>
      <c r="G1621">
        <v>5.8</v>
      </c>
      <c r="H1621">
        <f>Table13[[#This Row],[budget]]-Table13[[#This Row],[gross]]</f>
        <v>6640707</v>
      </c>
      <c r="I1621">
        <v>0</v>
      </c>
      <c r="J1621">
        <f>0.00001*Table13[[#This Row],[budget]]</f>
        <v>290</v>
      </c>
      <c r="K1621" s="1">
        <f>0</f>
        <v>0</v>
      </c>
    </row>
    <row r="1622" spans="1:11" x14ac:dyDescent="0.3">
      <c r="A1622">
        <v>18593156</v>
      </c>
      <c r="B1622" t="s">
        <v>8255</v>
      </c>
      <c r="C1622">
        <v>88682</v>
      </c>
      <c r="D1622">
        <v>241</v>
      </c>
      <c r="E1622" t="s">
        <v>37</v>
      </c>
      <c r="F1622">
        <v>35000000</v>
      </c>
      <c r="G1622">
        <v>7.7</v>
      </c>
      <c r="H1622">
        <f>Table13[[#This Row],[budget]]-Table13[[#This Row],[gross]]</f>
        <v>16406844</v>
      </c>
      <c r="I1622">
        <v>0</v>
      </c>
      <c r="J1622">
        <f>0.00001*Table13[[#This Row],[budget]]</f>
        <v>350.00000000000006</v>
      </c>
      <c r="K1622" s="1">
        <f>0</f>
        <v>0</v>
      </c>
    </row>
    <row r="1623" spans="1:11" x14ac:dyDescent="0.3">
      <c r="A1623">
        <v>16930185</v>
      </c>
      <c r="B1623" t="s">
        <v>8259</v>
      </c>
      <c r="C1623">
        <v>14315</v>
      </c>
      <c r="D1623">
        <v>101</v>
      </c>
      <c r="E1623" t="s">
        <v>37</v>
      </c>
      <c r="F1623">
        <v>29000000</v>
      </c>
      <c r="G1623">
        <v>5.3</v>
      </c>
      <c r="H1623">
        <f>Table13[[#This Row],[budget]]-Table13[[#This Row],[gross]]</f>
        <v>12069815</v>
      </c>
      <c r="I1623">
        <v>201</v>
      </c>
      <c r="J1623">
        <f>0.00001*Table13[[#This Row],[budget]]</f>
        <v>290</v>
      </c>
      <c r="K1623" s="1">
        <f>0</f>
        <v>0</v>
      </c>
    </row>
    <row r="1624" spans="1:11" x14ac:dyDescent="0.3">
      <c r="A1624">
        <v>63034755</v>
      </c>
      <c r="B1624" t="s">
        <v>8262</v>
      </c>
      <c r="C1624">
        <v>16984</v>
      </c>
      <c r="D1624">
        <v>96</v>
      </c>
      <c r="E1624" t="s">
        <v>37</v>
      </c>
      <c r="F1624">
        <v>29000000</v>
      </c>
      <c r="G1624">
        <v>5.3</v>
      </c>
      <c r="H1624">
        <f>Table13[[#This Row],[budget]]-Table13[[#This Row],[gross]]</f>
        <v>-34034755</v>
      </c>
      <c r="I1624">
        <v>0</v>
      </c>
      <c r="J1624">
        <f>0.00001*Table13[[#This Row],[budget]]</f>
        <v>290</v>
      </c>
      <c r="K1624" s="1">
        <f>0</f>
        <v>0</v>
      </c>
    </row>
    <row r="1625" spans="1:11" x14ac:dyDescent="0.3">
      <c r="A1625">
        <v>5899797</v>
      </c>
      <c r="B1625" t="s">
        <v>8266</v>
      </c>
      <c r="C1625">
        <v>9913</v>
      </c>
      <c r="D1625">
        <v>51</v>
      </c>
      <c r="E1625" t="s">
        <v>37</v>
      </c>
      <c r="F1625">
        <v>29000000</v>
      </c>
      <c r="G1625">
        <v>7.5</v>
      </c>
      <c r="H1625">
        <f>Table13[[#This Row],[budget]]-Table13[[#This Row],[gross]]</f>
        <v>23100203</v>
      </c>
      <c r="I1625">
        <v>0</v>
      </c>
      <c r="J1625">
        <f>0.00001*Table13[[#This Row],[budget]]</f>
        <v>290</v>
      </c>
      <c r="K1625" s="1">
        <f>0</f>
        <v>0</v>
      </c>
    </row>
    <row r="1626" spans="1:11" x14ac:dyDescent="0.3">
      <c r="A1626">
        <v>4554569</v>
      </c>
      <c r="B1626" t="s">
        <v>8269</v>
      </c>
      <c r="C1626">
        <v>8134</v>
      </c>
      <c r="D1626">
        <v>123</v>
      </c>
      <c r="E1626" t="s">
        <v>37</v>
      </c>
      <c r="F1626">
        <v>28000000</v>
      </c>
      <c r="G1626">
        <v>6.9</v>
      </c>
      <c r="H1626">
        <f>Table13[[#This Row],[budget]]-Table13[[#This Row],[gross]]</f>
        <v>23445431</v>
      </c>
      <c r="I1626">
        <v>209</v>
      </c>
      <c r="J1626">
        <f>0.00001*Table13[[#This Row],[budget]]</f>
        <v>280</v>
      </c>
      <c r="K1626" s="1">
        <f>0</f>
        <v>0</v>
      </c>
    </row>
    <row r="1627" spans="1:11" x14ac:dyDescent="0.3">
      <c r="A1627">
        <v>17016190</v>
      </c>
      <c r="B1627" t="s">
        <v>8273</v>
      </c>
      <c r="C1627">
        <v>28632</v>
      </c>
      <c r="D1627">
        <v>214</v>
      </c>
      <c r="E1627" t="s">
        <v>37</v>
      </c>
      <c r="F1627">
        <v>12000000</v>
      </c>
      <c r="G1627">
        <v>4.9000000000000004</v>
      </c>
      <c r="H1627">
        <f>Table13[[#This Row],[budget]]-Table13[[#This Row],[gross]]</f>
        <v>-5016190</v>
      </c>
      <c r="I1627">
        <v>0</v>
      </c>
      <c r="J1627">
        <f>0.00001*Table13[[#This Row],[budget]]</f>
        <v>120.00000000000001</v>
      </c>
      <c r="K1627" s="1">
        <f>0</f>
        <v>0</v>
      </c>
    </row>
    <row r="1628" spans="1:11" x14ac:dyDescent="0.3">
      <c r="A1628">
        <v>6301131</v>
      </c>
      <c r="B1628" t="s">
        <v>8280</v>
      </c>
      <c r="C1628">
        <v>92850</v>
      </c>
      <c r="D1628">
        <v>263</v>
      </c>
      <c r="E1628" t="s">
        <v>37</v>
      </c>
      <c r="F1628">
        <v>29000000</v>
      </c>
      <c r="G1628">
        <v>7.1</v>
      </c>
      <c r="H1628">
        <f>Table13[[#This Row],[budget]]-Table13[[#This Row],[gross]]</f>
        <v>22698869</v>
      </c>
      <c r="I1628">
        <v>0</v>
      </c>
      <c r="J1628">
        <f>0.00001*Table13[[#This Row],[budget]]</f>
        <v>290</v>
      </c>
      <c r="K1628" s="1">
        <f>0</f>
        <v>0</v>
      </c>
    </row>
    <row r="1629" spans="1:11" x14ac:dyDescent="0.3">
      <c r="A1629">
        <v>217350219</v>
      </c>
      <c r="B1629" t="s">
        <v>8284</v>
      </c>
      <c r="C1629">
        <v>260939</v>
      </c>
      <c r="D1629">
        <v>244</v>
      </c>
      <c r="E1629" t="s">
        <v>37</v>
      </c>
      <c r="F1629">
        <v>28000000</v>
      </c>
      <c r="G1629">
        <v>8</v>
      </c>
      <c r="H1629">
        <f>Table13[[#This Row],[budget]]-Table13[[#This Row],[gross]]</f>
        <v>-189350219</v>
      </c>
      <c r="I1629">
        <v>0</v>
      </c>
      <c r="J1629">
        <f>0.00001*Table13[[#This Row],[budget]]</f>
        <v>280</v>
      </c>
      <c r="K1629" s="1">
        <f>0</f>
        <v>0</v>
      </c>
    </row>
    <row r="1630" spans="1:11" x14ac:dyDescent="0.3">
      <c r="A1630">
        <v>161029270</v>
      </c>
      <c r="B1630" t="s">
        <v>8290</v>
      </c>
      <c r="C1630">
        <v>119928</v>
      </c>
      <c r="D1630">
        <v>331</v>
      </c>
      <c r="E1630" t="s">
        <v>37</v>
      </c>
      <c r="F1630">
        <v>28000000</v>
      </c>
      <c r="G1630">
        <v>7.9</v>
      </c>
      <c r="H1630">
        <f>Table13[[#This Row],[budget]]-Table13[[#This Row],[gross]]</f>
        <v>-133029270</v>
      </c>
      <c r="I1630">
        <v>76000</v>
      </c>
      <c r="J1630">
        <f>0.00001*Table13[[#This Row],[budget]]</f>
        <v>280</v>
      </c>
      <c r="K1630" s="1">
        <f>0</f>
        <v>0</v>
      </c>
    </row>
    <row r="1631" spans="1:11" x14ac:dyDescent="0.3">
      <c r="A1631">
        <v>179870271</v>
      </c>
      <c r="B1631" t="s">
        <v>8295</v>
      </c>
      <c r="C1631">
        <v>329969</v>
      </c>
      <c r="D1631">
        <v>524</v>
      </c>
      <c r="E1631" t="s">
        <v>37</v>
      </c>
      <c r="F1631">
        <v>28000000</v>
      </c>
      <c r="G1631">
        <v>7.6</v>
      </c>
      <c r="H1631">
        <f>Table13[[#This Row],[budget]]-Table13[[#This Row],[gross]]</f>
        <v>-151870271</v>
      </c>
      <c r="I1631">
        <v>0</v>
      </c>
      <c r="J1631">
        <f>0.00001*Table13[[#This Row],[budget]]</f>
        <v>280</v>
      </c>
      <c r="K1631" s="1">
        <f>0</f>
        <v>0</v>
      </c>
    </row>
    <row r="1632" spans="1:11" x14ac:dyDescent="0.3">
      <c r="A1632">
        <v>100491683</v>
      </c>
      <c r="B1632" t="s">
        <v>8300</v>
      </c>
      <c r="C1632">
        <v>14005</v>
      </c>
      <c r="D1632">
        <v>67</v>
      </c>
      <c r="E1632" t="s">
        <v>37</v>
      </c>
      <c r="F1632">
        <v>24000000</v>
      </c>
      <c r="G1632">
        <v>5.9</v>
      </c>
      <c r="H1632">
        <f>Table13[[#This Row],[budget]]-Table13[[#This Row],[gross]]</f>
        <v>-76491683</v>
      </c>
      <c r="I1632">
        <v>418</v>
      </c>
      <c r="J1632">
        <f>0.00001*Table13[[#This Row],[budget]]</f>
        <v>240.00000000000003</v>
      </c>
      <c r="K1632" s="1">
        <f>0</f>
        <v>0</v>
      </c>
    </row>
    <row r="1633" spans="1:11" x14ac:dyDescent="0.3">
      <c r="A1633">
        <v>74058698</v>
      </c>
      <c r="B1633" t="s">
        <v>8303</v>
      </c>
      <c r="C1633">
        <v>59232</v>
      </c>
      <c r="D1633">
        <v>317</v>
      </c>
      <c r="E1633" t="s">
        <v>37</v>
      </c>
      <c r="F1633">
        <v>60000000</v>
      </c>
      <c r="G1633">
        <v>6.3</v>
      </c>
      <c r="H1633">
        <f>Table13[[#This Row],[budget]]-Table13[[#This Row],[gross]]</f>
        <v>-14058698</v>
      </c>
      <c r="I1633">
        <v>0</v>
      </c>
      <c r="J1633">
        <f>0.00001*Table13[[#This Row],[budget]]</f>
        <v>600</v>
      </c>
      <c r="K1633" s="1">
        <f>0</f>
        <v>0</v>
      </c>
    </row>
    <row r="1634" spans="1:11" x14ac:dyDescent="0.3">
      <c r="A1634">
        <v>55845943</v>
      </c>
      <c r="B1634" t="s">
        <v>8306</v>
      </c>
      <c r="C1634">
        <v>130094</v>
      </c>
      <c r="D1634">
        <v>471</v>
      </c>
      <c r="E1634" t="s">
        <v>37</v>
      </c>
      <c r="F1634">
        <v>29000000</v>
      </c>
      <c r="G1634">
        <v>6.4</v>
      </c>
      <c r="H1634">
        <f>Table13[[#This Row],[budget]]-Table13[[#This Row],[gross]]</f>
        <v>-26845943</v>
      </c>
      <c r="I1634">
        <v>0</v>
      </c>
      <c r="J1634">
        <f>0.00001*Table13[[#This Row],[budget]]</f>
        <v>290</v>
      </c>
      <c r="K1634" s="1">
        <f>0</f>
        <v>0</v>
      </c>
    </row>
    <row r="1635" spans="1:11" x14ac:dyDescent="0.3">
      <c r="A1635">
        <v>81350242</v>
      </c>
      <c r="B1635" t="s">
        <v>8310</v>
      </c>
      <c r="C1635">
        <v>592582</v>
      </c>
      <c r="D1635">
        <v>722</v>
      </c>
      <c r="E1635" t="s">
        <v>37</v>
      </c>
      <c r="F1635">
        <v>28000000</v>
      </c>
      <c r="G1635">
        <v>8.1999999999999993</v>
      </c>
      <c r="H1635">
        <f>Table13[[#This Row],[budget]]-Table13[[#This Row],[gross]]</f>
        <v>-53350242</v>
      </c>
      <c r="I1635">
        <v>25000</v>
      </c>
      <c r="J1635">
        <f>0.00001*Table13[[#This Row],[budget]]</f>
        <v>280</v>
      </c>
      <c r="K1635" s="1">
        <f>0</f>
        <v>0</v>
      </c>
    </row>
    <row r="1636" spans="1:11" x14ac:dyDescent="0.3">
      <c r="A1636">
        <v>67266300</v>
      </c>
      <c r="B1636" t="s">
        <v>8314</v>
      </c>
      <c r="C1636">
        <v>195255</v>
      </c>
      <c r="D1636">
        <v>170</v>
      </c>
      <c r="E1636" t="s">
        <v>37</v>
      </c>
      <c r="F1636">
        <v>28000000</v>
      </c>
      <c r="G1636">
        <v>6.9</v>
      </c>
      <c r="H1636">
        <f>Table13[[#This Row],[budget]]-Table13[[#This Row],[gross]]</f>
        <v>-39266300</v>
      </c>
      <c r="I1636">
        <v>0</v>
      </c>
      <c r="J1636">
        <f>0.00001*Table13[[#This Row],[budget]]</f>
        <v>280</v>
      </c>
      <c r="K1636" s="1">
        <f>0</f>
        <v>0</v>
      </c>
    </row>
    <row r="1637" spans="1:11" x14ac:dyDescent="0.3">
      <c r="A1637">
        <v>70235322</v>
      </c>
      <c r="B1637" t="s">
        <v>8317</v>
      </c>
      <c r="C1637">
        <v>182983</v>
      </c>
      <c r="D1637">
        <v>374</v>
      </c>
      <c r="E1637" t="s">
        <v>37</v>
      </c>
      <c r="F1637">
        <v>28000000</v>
      </c>
      <c r="G1637">
        <v>7.8</v>
      </c>
      <c r="H1637">
        <f>Table13[[#This Row],[budget]]-Table13[[#This Row],[gross]]</f>
        <v>-42235322</v>
      </c>
      <c r="I1637">
        <v>99000</v>
      </c>
      <c r="J1637">
        <f>0.00001*Table13[[#This Row],[budget]]</f>
        <v>280</v>
      </c>
      <c r="K1637" s="1">
        <f>0</f>
        <v>0</v>
      </c>
    </row>
    <row r="1638" spans="1:11" x14ac:dyDescent="0.3">
      <c r="A1638">
        <v>7443007</v>
      </c>
      <c r="B1638" t="s">
        <v>8321</v>
      </c>
      <c r="C1638">
        <v>24663</v>
      </c>
      <c r="D1638">
        <v>71</v>
      </c>
      <c r="E1638" t="s">
        <v>37</v>
      </c>
      <c r="F1638">
        <v>30000000</v>
      </c>
      <c r="G1638">
        <v>6.7</v>
      </c>
      <c r="H1638">
        <f>Table13[[#This Row],[budget]]-Table13[[#This Row],[gross]]</f>
        <v>22556993</v>
      </c>
      <c r="I1638">
        <v>0</v>
      </c>
      <c r="J1638">
        <f>0.00001*Table13[[#This Row],[budget]]</f>
        <v>300</v>
      </c>
      <c r="K1638" s="1">
        <f>0</f>
        <v>0</v>
      </c>
    </row>
    <row r="1639" spans="1:11" x14ac:dyDescent="0.3">
      <c r="A1639">
        <v>64371181</v>
      </c>
      <c r="B1639" t="s">
        <v>8326</v>
      </c>
      <c r="C1639">
        <v>36636</v>
      </c>
      <c r="D1639">
        <v>289</v>
      </c>
      <c r="E1639" t="s">
        <v>37</v>
      </c>
      <c r="F1639">
        <v>28000000</v>
      </c>
      <c r="G1639">
        <v>7.5</v>
      </c>
      <c r="H1639">
        <f>Table13[[#This Row],[budget]]-Table13[[#This Row],[gross]]</f>
        <v>-36371181</v>
      </c>
      <c r="I1639">
        <v>0</v>
      </c>
      <c r="J1639">
        <f>0.00001*Table13[[#This Row],[budget]]</f>
        <v>280</v>
      </c>
      <c r="K1639" s="1">
        <f>0</f>
        <v>0</v>
      </c>
    </row>
    <row r="1640" spans="1:11" x14ac:dyDescent="0.3">
      <c r="A1640">
        <v>58885635</v>
      </c>
      <c r="B1640" t="s">
        <v>8330</v>
      </c>
      <c r="C1640">
        <v>194422</v>
      </c>
      <c r="D1640">
        <v>1057</v>
      </c>
      <c r="E1640" t="s">
        <v>37</v>
      </c>
      <c r="F1640">
        <v>26000000</v>
      </c>
      <c r="G1640">
        <v>7.4</v>
      </c>
      <c r="H1640">
        <f>Table13[[#This Row],[budget]]-Table13[[#This Row],[gross]]</f>
        <v>-32885635</v>
      </c>
      <c r="I1640">
        <v>7000</v>
      </c>
      <c r="J1640">
        <f>0.00001*Table13[[#This Row],[budget]]</f>
        <v>260</v>
      </c>
      <c r="K1640" s="1">
        <f>0</f>
        <v>0</v>
      </c>
    </row>
    <row r="1641" spans="1:11" x14ac:dyDescent="0.3">
      <c r="A1641">
        <v>60400856</v>
      </c>
      <c r="B1641" t="s">
        <v>8333</v>
      </c>
      <c r="C1641">
        <v>61317</v>
      </c>
      <c r="D1641">
        <v>229</v>
      </c>
      <c r="E1641" t="s">
        <v>37</v>
      </c>
      <c r="F1641">
        <v>35000000</v>
      </c>
      <c r="G1641">
        <v>5.2</v>
      </c>
      <c r="H1641">
        <f>Table13[[#This Row],[budget]]-Table13[[#This Row],[gross]]</f>
        <v>-25400856</v>
      </c>
      <c r="I1641">
        <v>0</v>
      </c>
      <c r="J1641">
        <f>0.00001*Table13[[#This Row],[budget]]</f>
        <v>350.00000000000006</v>
      </c>
      <c r="K1641" s="1">
        <f>0</f>
        <v>0</v>
      </c>
    </row>
    <row r="1642" spans="1:11" x14ac:dyDescent="0.3">
      <c r="A1642">
        <v>52353636</v>
      </c>
      <c r="B1642" t="s">
        <v>8337</v>
      </c>
      <c r="C1642">
        <v>209133</v>
      </c>
      <c r="D1642">
        <v>962</v>
      </c>
      <c r="E1642" t="s">
        <v>37</v>
      </c>
      <c r="F1642">
        <v>21000000</v>
      </c>
      <c r="G1642">
        <v>7.6</v>
      </c>
      <c r="H1642">
        <f>Table13[[#This Row],[budget]]-Table13[[#This Row],[gross]]</f>
        <v>-31353636</v>
      </c>
      <c r="I1642">
        <v>0</v>
      </c>
      <c r="J1642">
        <f>0.00001*Table13[[#This Row],[budget]]</f>
        <v>210.00000000000003</v>
      </c>
      <c r="K1642" s="1">
        <f>0</f>
        <v>0</v>
      </c>
    </row>
    <row r="1643" spans="1:11" x14ac:dyDescent="0.3">
      <c r="A1643">
        <v>51475962</v>
      </c>
      <c r="B1643" t="s">
        <v>8341</v>
      </c>
      <c r="C1643">
        <v>177828</v>
      </c>
      <c r="D1643">
        <v>714</v>
      </c>
      <c r="E1643" t="s">
        <v>37</v>
      </c>
      <c r="F1643">
        <v>30000000</v>
      </c>
      <c r="G1643">
        <v>7.3</v>
      </c>
      <c r="H1643">
        <f>Table13[[#This Row],[budget]]-Table13[[#This Row],[gross]]</f>
        <v>-21475962</v>
      </c>
      <c r="I1643">
        <v>11000</v>
      </c>
      <c r="J1643">
        <f>0.00001*Table13[[#This Row],[budget]]</f>
        <v>300</v>
      </c>
      <c r="K1643" s="1">
        <f>0</f>
        <v>0</v>
      </c>
    </row>
    <row r="1644" spans="1:11" x14ac:dyDescent="0.3">
      <c r="A1644">
        <v>63910583</v>
      </c>
      <c r="B1644" t="s">
        <v>8344</v>
      </c>
      <c r="C1644">
        <v>106755</v>
      </c>
      <c r="D1644">
        <v>173</v>
      </c>
      <c r="E1644" t="s">
        <v>37</v>
      </c>
      <c r="F1644">
        <v>28000000</v>
      </c>
      <c r="G1644">
        <v>6.6</v>
      </c>
      <c r="H1644">
        <f>Table13[[#This Row],[budget]]-Table13[[#This Row],[gross]]</f>
        <v>-35910583</v>
      </c>
      <c r="I1644">
        <v>27000</v>
      </c>
      <c r="J1644">
        <f>0.00001*Table13[[#This Row],[budget]]</f>
        <v>280</v>
      </c>
      <c r="K1644" s="1">
        <f>0</f>
        <v>0</v>
      </c>
    </row>
    <row r="1645" spans="1:11" x14ac:dyDescent="0.3">
      <c r="A1645">
        <v>62300000</v>
      </c>
      <c r="B1645" t="s">
        <v>8348</v>
      </c>
      <c r="C1645">
        <v>72085</v>
      </c>
      <c r="D1645">
        <v>263</v>
      </c>
      <c r="E1645" t="s">
        <v>37</v>
      </c>
      <c r="F1645">
        <v>28000000</v>
      </c>
      <c r="G1645">
        <v>6.8</v>
      </c>
      <c r="H1645">
        <f>Table13[[#This Row],[budget]]-Table13[[#This Row],[gross]]</f>
        <v>-34300000</v>
      </c>
      <c r="I1645">
        <v>2000</v>
      </c>
      <c r="J1645">
        <f>0.00001*Table13[[#This Row],[budget]]</f>
        <v>280</v>
      </c>
      <c r="K1645" s="1">
        <f>0</f>
        <v>0</v>
      </c>
    </row>
    <row r="1646" spans="1:11" x14ac:dyDescent="0.3">
      <c r="A1646">
        <v>49968653</v>
      </c>
      <c r="B1646" t="s">
        <v>8353</v>
      </c>
      <c r="C1646">
        <v>85423</v>
      </c>
      <c r="D1646">
        <v>374</v>
      </c>
      <c r="E1646" t="s">
        <v>37</v>
      </c>
      <c r="F1646">
        <v>28000000</v>
      </c>
      <c r="G1646">
        <v>6.9</v>
      </c>
      <c r="H1646">
        <f>Table13[[#This Row],[budget]]-Table13[[#This Row],[gross]]</f>
        <v>-21968653</v>
      </c>
      <c r="I1646">
        <v>12000</v>
      </c>
      <c r="J1646">
        <f>0.00001*Table13[[#This Row],[budget]]</f>
        <v>280</v>
      </c>
      <c r="K1646" s="1">
        <f>0</f>
        <v>0</v>
      </c>
    </row>
    <row r="1647" spans="1:11" x14ac:dyDescent="0.3">
      <c r="A1647">
        <v>44450000</v>
      </c>
      <c r="B1647" t="s">
        <v>8358</v>
      </c>
      <c r="C1647">
        <v>44394</v>
      </c>
      <c r="D1647">
        <v>115</v>
      </c>
      <c r="E1647" t="s">
        <v>37</v>
      </c>
      <c r="F1647">
        <v>27000000</v>
      </c>
      <c r="G1647">
        <v>5.8</v>
      </c>
      <c r="H1647">
        <f>Table13[[#This Row],[budget]]-Table13[[#This Row],[gross]]</f>
        <v>-17450000</v>
      </c>
      <c r="I1647">
        <v>0</v>
      </c>
      <c r="J1647">
        <f>0.00001*Table13[[#This Row],[budget]]</f>
        <v>270</v>
      </c>
      <c r="K1647" s="1">
        <f>0</f>
        <v>0</v>
      </c>
    </row>
    <row r="1648" spans="1:11" x14ac:dyDescent="0.3">
      <c r="A1648">
        <v>45162741</v>
      </c>
      <c r="B1648" t="s">
        <v>8362</v>
      </c>
      <c r="C1648">
        <v>201084</v>
      </c>
      <c r="D1648">
        <v>523</v>
      </c>
      <c r="E1648" t="s">
        <v>37</v>
      </c>
      <c r="F1648">
        <v>28000000</v>
      </c>
      <c r="G1648">
        <v>6.6</v>
      </c>
      <c r="H1648">
        <f>Table13[[#This Row],[budget]]-Table13[[#This Row],[gross]]</f>
        <v>-17162741</v>
      </c>
      <c r="I1648">
        <v>0</v>
      </c>
      <c r="J1648">
        <f>0.00001*Table13[[#This Row],[budget]]</f>
        <v>280</v>
      </c>
      <c r="K1648" s="1">
        <f>0</f>
        <v>0</v>
      </c>
    </row>
    <row r="1649" spans="1:11" x14ac:dyDescent="0.3">
      <c r="A1649">
        <v>71346930</v>
      </c>
      <c r="B1649" t="s">
        <v>8368</v>
      </c>
      <c r="C1649">
        <v>78008</v>
      </c>
      <c r="D1649">
        <v>160</v>
      </c>
      <c r="E1649" t="s">
        <v>37</v>
      </c>
      <c r="F1649">
        <v>28000000</v>
      </c>
      <c r="G1649">
        <v>6.7</v>
      </c>
      <c r="H1649">
        <f>Table13[[#This Row],[budget]]-Table13[[#This Row],[gross]]</f>
        <v>-43346930</v>
      </c>
      <c r="I1649">
        <v>23000</v>
      </c>
      <c r="J1649">
        <f>0.00001*Table13[[#This Row],[budget]]</f>
        <v>280</v>
      </c>
      <c r="K1649" s="1">
        <f>0</f>
        <v>0</v>
      </c>
    </row>
    <row r="1650" spans="1:11" x14ac:dyDescent="0.3">
      <c r="A1650">
        <v>39514713</v>
      </c>
      <c r="B1650" t="s">
        <v>8373</v>
      </c>
      <c r="C1650">
        <v>60494</v>
      </c>
      <c r="D1650">
        <v>132</v>
      </c>
      <c r="E1650" t="s">
        <v>37</v>
      </c>
      <c r="F1650">
        <v>28000000</v>
      </c>
      <c r="G1650">
        <v>6.7</v>
      </c>
      <c r="H1650">
        <f>Table13[[#This Row],[budget]]-Table13[[#This Row],[gross]]</f>
        <v>-11514713</v>
      </c>
      <c r="I1650">
        <v>16000</v>
      </c>
      <c r="J1650">
        <f>0.00001*Table13[[#This Row],[budget]]</f>
        <v>280</v>
      </c>
      <c r="K1650" s="1">
        <f>0</f>
        <v>0</v>
      </c>
    </row>
    <row r="1651" spans="1:11" x14ac:dyDescent="0.3">
      <c r="A1651">
        <v>43097652</v>
      </c>
      <c r="B1651" t="s">
        <v>8378</v>
      </c>
      <c r="C1651">
        <v>59068</v>
      </c>
      <c r="D1651">
        <v>128</v>
      </c>
      <c r="E1651" t="s">
        <v>37</v>
      </c>
      <c r="F1651">
        <v>28000000</v>
      </c>
      <c r="G1651">
        <v>6.3</v>
      </c>
      <c r="H1651">
        <f>Table13[[#This Row],[budget]]-Table13[[#This Row],[gross]]</f>
        <v>-15097652</v>
      </c>
      <c r="I1651">
        <v>0</v>
      </c>
      <c r="J1651">
        <f>0.00001*Table13[[#This Row],[budget]]</f>
        <v>280</v>
      </c>
      <c r="K1651" s="1">
        <f>0</f>
        <v>0</v>
      </c>
    </row>
    <row r="1652" spans="1:11" x14ac:dyDescent="0.3">
      <c r="A1652">
        <v>48043505</v>
      </c>
      <c r="B1652" t="s">
        <v>8383</v>
      </c>
      <c r="C1652">
        <v>435864</v>
      </c>
      <c r="D1652">
        <v>801</v>
      </c>
      <c r="E1652" t="s">
        <v>37</v>
      </c>
      <c r="F1652">
        <v>30000000</v>
      </c>
      <c r="G1652">
        <v>7.7</v>
      </c>
      <c r="H1652">
        <f>Table13[[#This Row],[budget]]-Table13[[#This Row],[gross]]</f>
        <v>-18043505</v>
      </c>
      <c r="I1652">
        <v>36000</v>
      </c>
      <c r="J1652">
        <f>0.00001*Table13[[#This Row],[budget]]</f>
        <v>300</v>
      </c>
      <c r="K1652" s="1">
        <f>0</f>
        <v>0</v>
      </c>
    </row>
    <row r="1653" spans="1:11" x14ac:dyDescent="0.3">
      <c r="A1653">
        <v>37053924</v>
      </c>
      <c r="B1653" t="s">
        <v>8387</v>
      </c>
      <c r="C1653">
        <v>77935</v>
      </c>
      <c r="D1653">
        <v>122</v>
      </c>
      <c r="E1653" t="s">
        <v>37</v>
      </c>
      <c r="F1653">
        <v>28000000</v>
      </c>
      <c r="G1653">
        <v>6.1</v>
      </c>
      <c r="H1653">
        <f>Table13[[#This Row],[budget]]-Table13[[#This Row],[gross]]</f>
        <v>-9053924</v>
      </c>
      <c r="I1653">
        <v>0</v>
      </c>
      <c r="J1653">
        <f>0.00001*Table13[[#This Row],[budget]]</f>
        <v>280</v>
      </c>
      <c r="K1653" s="1">
        <f>0</f>
        <v>0</v>
      </c>
    </row>
    <row r="1654" spans="1:11" x14ac:dyDescent="0.3">
      <c r="A1654">
        <v>33000377</v>
      </c>
      <c r="B1654" t="s">
        <v>8391</v>
      </c>
      <c r="C1654">
        <v>27378</v>
      </c>
      <c r="D1654">
        <v>365</v>
      </c>
      <c r="E1654" t="s">
        <v>37</v>
      </c>
      <c r="F1654">
        <v>28000000</v>
      </c>
      <c r="G1654">
        <v>4.9000000000000004</v>
      </c>
      <c r="H1654">
        <f>Table13[[#This Row],[budget]]-Table13[[#This Row],[gross]]</f>
        <v>-5000377</v>
      </c>
      <c r="I1654">
        <v>0</v>
      </c>
      <c r="J1654">
        <f>0.00001*Table13[[#This Row],[budget]]</f>
        <v>280</v>
      </c>
      <c r="K1654" s="1">
        <f>0</f>
        <v>0</v>
      </c>
    </row>
    <row r="1655" spans="1:11" x14ac:dyDescent="0.3">
      <c r="A1655">
        <v>66950483</v>
      </c>
      <c r="B1655" t="s">
        <v>8396</v>
      </c>
      <c r="C1655">
        <v>29738</v>
      </c>
      <c r="D1655">
        <v>85</v>
      </c>
      <c r="E1655" t="s">
        <v>37</v>
      </c>
      <c r="F1655">
        <v>28000000</v>
      </c>
      <c r="G1655">
        <v>6.2</v>
      </c>
      <c r="H1655">
        <f>Table13[[#This Row],[budget]]-Table13[[#This Row],[gross]]</f>
        <v>-38950483</v>
      </c>
      <c r="I1655">
        <v>12000</v>
      </c>
      <c r="J1655">
        <f>0.00001*Table13[[#This Row],[budget]]</f>
        <v>280</v>
      </c>
      <c r="K1655" s="1">
        <f>0</f>
        <v>0</v>
      </c>
    </row>
    <row r="1656" spans="1:11" x14ac:dyDescent="0.3">
      <c r="A1656">
        <v>38372662</v>
      </c>
      <c r="B1656" t="s">
        <v>8400</v>
      </c>
      <c r="C1656">
        <v>193455</v>
      </c>
      <c r="D1656">
        <v>1058</v>
      </c>
      <c r="E1656" t="s">
        <v>37</v>
      </c>
      <c r="F1656">
        <v>28000000</v>
      </c>
      <c r="G1656">
        <v>7.8</v>
      </c>
      <c r="H1656">
        <f>Table13[[#This Row],[budget]]-Table13[[#This Row],[gross]]</f>
        <v>-10372662</v>
      </c>
      <c r="I1656">
        <v>17000</v>
      </c>
      <c r="J1656">
        <f>0.00001*Table13[[#This Row],[budget]]</f>
        <v>280</v>
      </c>
      <c r="K1656" s="1">
        <f>0</f>
        <v>0</v>
      </c>
    </row>
    <row r="1657" spans="1:11" x14ac:dyDescent="0.3">
      <c r="A1657">
        <v>27000000</v>
      </c>
      <c r="B1657" t="s">
        <v>8405</v>
      </c>
      <c r="C1657">
        <v>461609</v>
      </c>
      <c r="D1657">
        <v>1168</v>
      </c>
      <c r="E1657" t="s">
        <v>37</v>
      </c>
      <c r="F1657">
        <v>28000000</v>
      </c>
      <c r="G1657">
        <v>8.1999999999999993</v>
      </c>
      <c r="H1657">
        <f>Table13[[#This Row],[budget]]-Table13[[#This Row],[gross]]</f>
        <v>1000000</v>
      </c>
      <c r="I1657">
        <v>34000</v>
      </c>
      <c r="J1657">
        <f>0.00001*Table13[[#This Row],[budget]]</f>
        <v>280</v>
      </c>
      <c r="K1657" s="1">
        <f>0</f>
        <v>0</v>
      </c>
    </row>
    <row r="1658" spans="1:11" x14ac:dyDescent="0.3">
      <c r="A1658">
        <v>31600000</v>
      </c>
      <c r="B1658" t="s">
        <v>8409</v>
      </c>
      <c r="C1658">
        <v>34427</v>
      </c>
      <c r="D1658">
        <v>126</v>
      </c>
      <c r="E1658" t="s">
        <v>37</v>
      </c>
      <c r="F1658">
        <v>28000000</v>
      </c>
      <c r="G1658">
        <v>6.9</v>
      </c>
      <c r="H1658">
        <f>Table13[[#This Row],[budget]]-Table13[[#This Row],[gross]]</f>
        <v>-3600000</v>
      </c>
      <c r="I1658">
        <v>0</v>
      </c>
      <c r="J1658">
        <f>0.00001*Table13[[#This Row],[budget]]</f>
        <v>280</v>
      </c>
      <c r="K1658" s="1">
        <f>0</f>
        <v>0</v>
      </c>
    </row>
    <row r="1659" spans="1:11" x14ac:dyDescent="0.3">
      <c r="A1659">
        <v>30688364</v>
      </c>
      <c r="B1659" t="s">
        <v>8413</v>
      </c>
      <c r="C1659">
        <v>69355</v>
      </c>
      <c r="D1659">
        <v>211</v>
      </c>
      <c r="E1659" t="s">
        <v>37</v>
      </c>
      <c r="F1659">
        <v>28000000</v>
      </c>
      <c r="G1659">
        <v>6.2</v>
      </c>
      <c r="H1659">
        <f>Table13[[#This Row],[budget]]-Table13[[#This Row],[gross]]</f>
        <v>-2688364</v>
      </c>
      <c r="I1659">
        <v>10000</v>
      </c>
      <c r="J1659">
        <f>0.00001*Table13[[#This Row],[budget]]</f>
        <v>280</v>
      </c>
      <c r="K1659" s="1">
        <f>0</f>
        <v>0</v>
      </c>
    </row>
    <row r="1660" spans="1:11" x14ac:dyDescent="0.3">
      <c r="A1660">
        <v>28563179</v>
      </c>
      <c r="B1660" t="s">
        <v>8419</v>
      </c>
      <c r="C1660">
        <v>72693</v>
      </c>
      <c r="D1660">
        <v>199</v>
      </c>
      <c r="E1660" t="s">
        <v>37</v>
      </c>
      <c r="F1660">
        <v>21000000</v>
      </c>
      <c r="G1660">
        <v>6.9</v>
      </c>
      <c r="H1660">
        <f>Table13[[#This Row],[budget]]-Table13[[#This Row],[gross]]</f>
        <v>-7563179</v>
      </c>
      <c r="I1660">
        <v>0</v>
      </c>
      <c r="J1660">
        <f>0.00001*Table13[[#This Row],[budget]]</f>
        <v>210.00000000000003</v>
      </c>
      <c r="K1660" s="1">
        <f>0</f>
        <v>0</v>
      </c>
    </row>
    <row r="1661" spans="1:11" x14ac:dyDescent="0.3">
      <c r="A1661">
        <v>16779636</v>
      </c>
      <c r="B1661" t="s">
        <v>8425</v>
      </c>
      <c r="C1661">
        <v>9338</v>
      </c>
      <c r="D1661">
        <v>167</v>
      </c>
      <c r="E1661" t="s">
        <v>37</v>
      </c>
      <c r="F1661">
        <v>28000000</v>
      </c>
      <c r="G1661">
        <v>4.8</v>
      </c>
      <c r="H1661">
        <f>Table13[[#This Row],[budget]]-Table13[[#This Row],[gross]]</f>
        <v>11220364</v>
      </c>
      <c r="I1661">
        <v>209</v>
      </c>
      <c r="J1661">
        <f>0.00001*Table13[[#This Row],[budget]]</f>
        <v>280</v>
      </c>
      <c r="K1661" s="1">
        <f>0</f>
        <v>0</v>
      </c>
    </row>
    <row r="1662" spans="1:11" x14ac:dyDescent="0.3">
      <c r="A1662">
        <v>17324744</v>
      </c>
      <c r="B1662" t="s">
        <v>8430</v>
      </c>
      <c r="C1662">
        <v>44103</v>
      </c>
      <c r="D1662">
        <v>149</v>
      </c>
      <c r="E1662" t="s">
        <v>37</v>
      </c>
      <c r="F1662">
        <v>28000000</v>
      </c>
      <c r="G1662">
        <v>5.3</v>
      </c>
      <c r="H1662">
        <f>Table13[[#This Row],[budget]]-Table13[[#This Row],[gross]]</f>
        <v>10675256</v>
      </c>
      <c r="I1662">
        <v>0</v>
      </c>
      <c r="J1662">
        <f>0.00001*Table13[[#This Row],[budget]]</f>
        <v>280</v>
      </c>
      <c r="K1662" s="1">
        <f>0</f>
        <v>0</v>
      </c>
    </row>
    <row r="1663" spans="1:11" x14ac:dyDescent="0.3">
      <c r="A1663">
        <v>8888143</v>
      </c>
      <c r="B1663" t="s">
        <v>8434</v>
      </c>
      <c r="C1663">
        <v>22250</v>
      </c>
      <c r="D1663">
        <v>123</v>
      </c>
      <c r="E1663" t="s">
        <v>37</v>
      </c>
      <c r="F1663">
        <v>28000000</v>
      </c>
      <c r="G1663">
        <v>6.7</v>
      </c>
      <c r="H1663">
        <f>Table13[[#This Row],[budget]]-Table13[[#This Row],[gross]]</f>
        <v>19111857</v>
      </c>
      <c r="I1663">
        <v>913</v>
      </c>
      <c r="J1663">
        <f>0.00001*Table13[[#This Row],[budget]]</f>
        <v>280</v>
      </c>
      <c r="K1663" s="1">
        <f>0</f>
        <v>0</v>
      </c>
    </row>
    <row r="1664" spans="1:11" x14ac:dyDescent="0.3">
      <c r="A1664">
        <v>24268828</v>
      </c>
      <c r="B1664" t="s">
        <v>8439</v>
      </c>
      <c r="C1664">
        <v>29971</v>
      </c>
      <c r="D1664">
        <v>71</v>
      </c>
      <c r="E1664" t="s">
        <v>37</v>
      </c>
      <c r="F1664">
        <v>28000000</v>
      </c>
      <c r="G1664">
        <v>5.4</v>
      </c>
      <c r="H1664">
        <f>Table13[[#This Row],[budget]]-Table13[[#This Row],[gross]]</f>
        <v>3731172</v>
      </c>
      <c r="I1664">
        <v>0</v>
      </c>
      <c r="J1664">
        <f>0.00001*Table13[[#This Row],[budget]]</f>
        <v>280</v>
      </c>
      <c r="K1664" s="1">
        <f>0</f>
        <v>0</v>
      </c>
    </row>
    <row r="1665" spans="1:11" x14ac:dyDescent="0.3">
      <c r="A1665">
        <v>8119205</v>
      </c>
      <c r="B1665" t="s">
        <v>8445</v>
      </c>
      <c r="C1665">
        <v>4288</v>
      </c>
      <c r="D1665">
        <v>21</v>
      </c>
      <c r="E1665" t="s">
        <v>37</v>
      </c>
      <c r="F1665">
        <v>28000000</v>
      </c>
      <c r="G1665">
        <v>5.4</v>
      </c>
      <c r="H1665">
        <f>Table13[[#This Row],[budget]]-Table13[[#This Row],[gross]]</f>
        <v>19880795</v>
      </c>
      <c r="I1665">
        <v>517</v>
      </c>
      <c r="J1665">
        <f>0.00001*Table13[[#This Row],[budget]]</f>
        <v>280</v>
      </c>
      <c r="K1665" s="1">
        <f>0</f>
        <v>0</v>
      </c>
    </row>
    <row r="1666" spans="1:11" x14ac:dyDescent="0.3">
      <c r="A1666">
        <v>8434601</v>
      </c>
      <c r="B1666" t="s">
        <v>8448</v>
      </c>
      <c r="C1666">
        <v>43006</v>
      </c>
      <c r="D1666">
        <v>460</v>
      </c>
      <c r="E1666" t="s">
        <v>37</v>
      </c>
      <c r="F1666">
        <v>28000000</v>
      </c>
      <c r="G1666">
        <v>4.9000000000000004</v>
      </c>
      <c r="H1666">
        <f>Table13[[#This Row],[budget]]-Table13[[#This Row],[gross]]</f>
        <v>19565399</v>
      </c>
      <c r="I1666">
        <v>0</v>
      </c>
      <c r="J1666">
        <f>0.00001*Table13[[#This Row],[budget]]</f>
        <v>280</v>
      </c>
      <c r="K1666" s="1">
        <f>0</f>
        <v>0</v>
      </c>
    </row>
    <row r="1667" spans="1:11" x14ac:dyDescent="0.3">
      <c r="A1667">
        <v>6998324</v>
      </c>
      <c r="B1667" t="s">
        <v>8452</v>
      </c>
      <c r="C1667">
        <v>11476</v>
      </c>
      <c r="D1667">
        <v>50</v>
      </c>
      <c r="E1667" t="s">
        <v>37</v>
      </c>
      <c r="F1667">
        <v>28000000</v>
      </c>
      <c r="G1667">
        <v>6.1</v>
      </c>
      <c r="H1667">
        <f>Table13[[#This Row],[budget]]-Table13[[#This Row],[gross]]</f>
        <v>21001676</v>
      </c>
      <c r="I1667">
        <v>0</v>
      </c>
      <c r="J1667">
        <f>0.00001*Table13[[#This Row],[budget]]</f>
        <v>280</v>
      </c>
      <c r="K1667" s="1">
        <f>0</f>
        <v>0</v>
      </c>
    </row>
    <row r="1668" spans="1:11" x14ac:dyDescent="0.3">
      <c r="A1668">
        <v>10907291</v>
      </c>
      <c r="B1668" t="s">
        <v>8457</v>
      </c>
      <c r="C1668">
        <v>23775</v>
      </c>
      <c r="D1668">
        <v>134</v>
      </c>
      <c r="E1668" t="s">
        <v>37</v>
      </c>
      <c r="F1668">
        <v>28000000</v>
      </c>
      <c r="G1668">
        <v>5.8</v>
      </c>
      <c r="H1668">
        <f>Table13[[#This Row],[budget]]-Table13[[#This Row],[gross]]</f>
        <v>17092709</v>
      </c>
      <c r="I1668">
        <v>73000</v>
      </c>
      <c r="J1668">
        <f>0.00001*Table13[[#This Row],[budget]]</f>
        <v>280</v>
      </c>
      <c r="K1668" s="1">
        <f>0</f>
        <v>0</v>
      </c>
    </row>
    <row r="1669" spans="1:11" x14ac:dyDescent="0.3">
      <c r="A1669">
        <v>5532301</v>
      </c>
      <c r="B1669" t="s">
        <v>8462</v>
      </c>
      <c r="C1669">
        <v>21606</v>
      </c>
      <c r="D1669">
        <v>117</v>
      </c>
      <c r="E1669" t="s">
        <v>37</v>
      </c>
      <c r="F1669">
        <v>28000000</v>
      </c>
      <c r="G1669">
        <v>7</v>
      </c>
      <c r="H1669">
        <f>Table13[[#This Row],[budget]]-Table13[[#This Row],[gross]]</f>
        <v>22467699</v>
      </c>
      <c r="I1669">
        <v>0</v>
      </c>
      <c r="J1669">
        <f>0.00001*Table13[[#This Row],[budget]]</f>
        <v>280</v>
      </c>
      <c r="K1669" s="1">
        <f>0</f>
        <v>0</v>
      </c>
    </row>
    <row r="1670" spans="1:11" x14ac:dyDescent="0.3">
      <c r="A1670">
        <v>2775593</v>
      </c>
      <c r="B1670" t="s">
        <v>8468</v>
      </c>
      <c r="C1670">
        <v>61269</v>
      </c>
      <c r="D1670">
        <v>98</v>
      </c>
      <c r="E1670" t="s">
        <v>37</v>
      </c>
      <c r="F1670">
        <v>27000000</v>
      </c>
      <c r="G1670">
        <v>6.5</v>
      </c>
      <c r="H1670">
        <f>Table13[[#This Row],[budget]]-Table13[[#This Row],[gross]]</f>
        <v>24224407</v>
      </c>
      <c r="I1670">
        <v>0</v>
      </c>
      <c r="J1670">
        <f>0.00001*Table13[[#This Row],[budget]]</f>
        <v>270</v>
      </c>
      <c r="K1670" s="1">
        <f>0</f>
        <v>0</v>
      </c>
    </row>
    <row r="1671" spans="1:11" x14ac:dyDescent="0.3">
      <c r="A1671">
        <v>28751715</v>
      </c>
      <c r="B1671" t="s">
        <v>8474</v>
      </c>
      <c r="C1671">
        <v>202967</v>
      </c>
      <c r="D1671">
        <v>378</v>
      </c>
      <c r="E1671" t="s">
        <v>37</v>
      </c>
      <c r="F1671">
        <v>28000000</v>
      </c>
      <c r="G1671">
        <v>6.6</v>
      </c>
      <c r="H1671">
        <f>Table13[[#This Row],[budget]]-Table13[[#This Row],[gross]]</f>
        <v>-751715</v>
      </c>
      <c r="I1671">
        <v>36000</v>
      </c>
      <c r="J1671">
        <f>0.00001*Table13[[#This Row],[budget]]</f>
        <v>280</v>
      </c>
      <c r="K1671" s="1">
        <f>0</f>
        <v>0</v>
      </c>
    </row>
    <row r="1672" spans="1:11" x14ac:dyDescent="0.3">
      <c r="A1672">
        <v>20285518</v>
      </c>
      <c r="B1672" t="s">
        <v>8480</v>
      </c>
      <c r="C1672">
        <v>32103</v>
      </c>
      <c r="D1672">
        <v>112</v>
      </c>
      <c r="E1672" t="s">
        <v>37</v>
      </c>
      <c r="F1672">
        <v>28000000</v>
      </c>
      <c r="G1672">
        <v>5.7</v>
      </c>
      <c r="H1672">
        <f>Table13[[#This Row],[budget]]-Table13[[#This Row],[gross]]</f>
        <v>7714482</v>
      </c>
      <c r="I1672">
        <v>0</v>
      </c>
      <c r="J1672">
        <f>0.00001*Table13[[#This Row],[budget]]</f>
        <v>280</v>
      </c>
      <c r="K1672" s="1">
        <f>0</f>
        <v>0</v>
      </c>
    </row>
    <row r="1673" spans="1:11" x14ac:dyDescent="0.3">
      <c r="A1673">
        <v>67900000</v>
      </c>
      <c r="B1673" t="s">
        <v>8485</v>
      </c>
      <c r="C1673">
        <v>74374</v>
      </c>
      <c r="D1673">
        <v>225</v>
      </c>
      <c r="E1673" t="s">
        <v>37</v>
      </c>
      <c r="F1673">
        <v>27500000</v>
      </c>
      <c r="G1673">
        <v>6.6</v>
      </c>
      <c r="H1673">
        <f>Table13[[#This Row],[budget]]-Table13[[#This Row],[gross]]</f>
        <v>-40400000</v>
      </c>
      <c r="I1673">
        <v>0</v>
      </c>
      <c r="J1673">
        <f>0.00001*Table13[[#This Row],[budget]]</f>
        <v>275</v>
      </c>
      <c r="K1673" s="1">
        <f>0</f>
        <v>0</v>
      </c>
    </row>
    <row r="1674" spans="1:11" x14ac:dyDescent="0.3">
      <c r="A1674">
        <v>148734225</v>
      </c>
      <c r="B1674" t="s">
        <v>8490</v>
      </c>
      <c r="C1674">
        <v>298590</v>
      </c>
      <c r="D1674">
        <v>559</v>
      </c>
      <c r="E1674" t="s">
        <v>37</v>
      </c>
      <c r="F1674">
        <v>30000000</v>
      </c>
      <c r="G1674">
        <v>7</v>
      </c>
      <c r="H1674">
        <f>Table13[[#This Row],[budget]]-Table13[[#This Row],[gross]]</f>
        <v>-118734225</v>
      </c>
      <c r="I1674">
        <v>0</v>
      </c>
      <c r="J1674">
        <f>0.00001*Table13[[#This Row],[budget]]</f>
        <v>300</v>
      </c>
      <c r="K1674" s="1">
        <f>0</f>
        <v>0</v>
      </c>
    </row>
    <row r="1675" spans="1:11" x14ac:dyDescent="0.3">
      <c r="A1675">
        <v>49185998</v>
      </c>
      <c r="B1675" t="s">
        <v>8494</v>
      </c>
      <c r="C1675">
        <v>74476</v>
      </c>
      <c r="D1675">
        <v>184</v>
      </c>
      <c r="E1675" t="s">
        <v>37</v>
      </c>
      <c r="F1675">
        <v>30000000</v>
      </c>
      <c r="G1675">
        <v>7.4</v>
      </c>
      <c r="H1675">
        <f>Table13[[#This Row],[budget]]-Table13[[#This Row],[gross]]</f>
        <v>-19185998</v>
      </c>
      <c r="I1675">
        <v>15000</v>
      </c>
      <c r="J1675">
        <f>0.00001*Table13[[#This Row],[budget]]</f>
        <v>300</v>
      </c>
      <c r="K1675" s="1">
        <f>0</f>
        <v>0</v>
      </c>
    </row>
    <row r="1676" spans="1:11" x14ac:dyDescent="0.3">
      <c r="A1676">
        <v>42168445</v>
      </c>
      <c r="B1676" t="s">
        <v>8498</v>
      </c>
      <c r="C1676">
        <v>10791</v>
      </c>
      <c r="D1676">
        <v>39</v>
      </c>
      <c r="E1676" t="s">
        <v>37</v>
      </c>
      <c r="F1676">
        <v>35000000</v>
      </c>
      <c r="G1676">
        <v>5.3</v>
      </c>
      <c r="H1676">
        <f>Table13[[#This Row],[budget]]-Table13[[#This Row],[gross]]</f>
        <v>-7168445</v>
      </c>
      <c r="I1676">
        <v>464</v>
      </c>
      <c r="J1676">
        <f>0.00001*Table13[[#This Row],[budget]]</f>
        <v>350.00000000000006</v>
      </c>
      <c r="K1676" s="1">
        <f>0</f>
        <v>0</v>
      </c>
    </row>
    <row r="1677" spans="1:11" x14ac:dyDescent="0.3">
      <c r="A1677">
        <v>26400000</v>
      </c>
      <c r="B1677" t="s">
        <v>8503</v>
      </c>
      <c r="C1677">
        <v>12980</v>
      </c>
      <c r="D1677">
        <v>89</v>
      </c>
      <c r="E1677" t="s">
        <v>37</v>
      </c>
      <c r="F1677">
        <v>16000000</v>
      </c>
      <c r="G1677">
        <v>7.4</v>
      </c>
      <c r="H1677">
        <f>Table13[[#This Row],[budget]]-Table13[[#This Row],[gross]]</f>
        <v>-10400000</v>
      </c>
      <c r="I1677">
        <v>845</v>
      </c>
      <c r="J1677">
        <f>0.00001*Table13[[#This Row],[budget]]</f>
        <v>160</v>
      </c>
      <c r="K1677" s="1">
        <f>0</f>
        <v>0</v>
      </c>
    </row>
    <row r="1678" spans="1:11" x14ac:dyDescent="0.3">
      <c r="A1678">
        <v>17508670</v>
      </c>
      <c r="B1678" t="s">
        <v>8509</v>
      </c>
      <c r="C1678">
        <v>64625</v>
      </c>
      <c r="D1678">
        <v>281</v>
      </c>
      <c r="E1678" t="s">
        <v>37</v>
      </c>
      <c r="F1678">
        <v>15000000</v>
      </c>
      <c r="G1678">
        <v>7.4</v>
      </c>
      <c r="H1678">
        <f>Table13[[#This Row],[budget]]-Table13[[#This Row],[gross]]</f>
        <v>-2508670</v>
      </c>
      <c r="I1678">
        <v>0</v>
      </c>
      <c r="J1678">
        <f>0.00001*Table13[[#This Row],[budget]]</f>
        <v>150</v>
      </c>
      <c r="K1678" s="1">
        <f>0</f>
        <v>0</v>
      </c>
    </row>
    <row r="1679" spans="1:11" x14ac:dyDescent="0.3">
      <c r="A1679">
        <v>9664316</v>
      </c>
      <c r="B1679" t="s">
        <v>8513</v>
      </c>
      <c r="C1679">
        <v>47203</v>
      </c>
      <c r="D1679">
        <v>197</v>
      </c>
      <c r="E1679" t="s">
        <v>37</v>
      </c>
      <c r="F1679">
        <v>27500000</v>
      </c>
      <c r="G1679">
        <v>6.8</v>
      </c>
      <c r="H1679">
        <f>Table13[[#This Row],[budget]]-Table13[[#This Row],[gross]]</f>
        <v>17835684</v>
      </c>
      <c r="I1679">
        <v>0</v>
      </c>
      <c r="J1679">
        <f>0.00001*Table13[[#This Row],[budget]]</f>
        <v>275</v>
      </c>
      <c r="K1679" s="1">
        <f>0</f>
        <v>0</v>
      </c>
    </row>
    <row r="1680" spans="1:11" x14ac:dyDescent="0.3">
      <c r="A1680">
        <v>74888996</v>
      </c>
      <c r="B1680" t="s">
        <v>8517</v>
      </c>
      <c r="C1680">
        <v>55513</v>
      </c>
      <c r="D1680">
        <v>188</v>
      </c>
      <c r="E1680" t="s">
        <v>37</v>
      </c>
      <c r="F1680">
        <v>30000000</v>
      </c>
      <c r="G1680">
        <v>7.2</v>
      </c>
      <c r="H1680">
        <f>Table13[[#This Row],[budget]]-Table13[[#This Row],[gross]]</f>
        <v>-44888996</v>
      </c>
      <c r="I1680">
        <v>0</v>
      </c>
      <c r="J1680">
        <f>0.00001*Table13[[#This Row],[budget]]</f>
        <v>300</v>
      </c>
      <c r="K1680" s="1">
        <f>0</f>
        <v>0</v>
      </c>
    </row>
    <row r="1681" spans="1:11" x14ac:dyDescent="0.3">
      <c r="A1681">
        <v>69586544</v>
      </c>
      <c r="B1681" t="s">
        <v>8521</v>
      </c>
      <c r="C1681">
        <v>15352</v>
      </c>
      <c r="D1681">
        <v>199</v>
      </c>
      <c r="E1681" t="s">
        <v>37</v>
      </c>
      <c r="F1681">
        <v>27000000</v>
      </c>
      <c r="G1681">
        <v>6</v>
      </c>
      <c r="H1681">
        <f>Table13[[#This Row],[budget]]-Table13[[#This Row],[gross]]</f>
        <v>-42586544</v>
      </c>
      <c r="I1681">
        <v>0</v>
      </c>
      <c r="J1681">
        <f>0.00001*Table13[[#This Row],[budget]]</f>
        <v>270</v>
      </c>
      <c r="K1681" s="1">
        <f>0</f>
        <v>0</v>
      </c>
    </row>
    <row r="1682" spans="1:11" x14ac:dyDescent="0.3">
      <c r="A1682">
        <v>362645141</v>
      </c>
      <c r="B1682" t="s">
        <v>539</v>
      </c>
      <c r="C1682">
        <v>106221</v>
      </c>
      <c r="D1682">
        <v>398</v>
      </c>
      <c r="E1682" t="s">
        <v>37</v>
      </c>
      <c r="F1682">
        <v>175000000</v>
      </c>
      <c r="G1682">
        <v>7.8</v>
      </c>
      <c r="H1682">
        <f>Table13[[#This Row],[budget]]-Table13[[#This Row],[gross]]</f>
        <v>-187645141</v>
      </c>
      <c r="I1682">
        <v>65000</v>
      </c>
      <c r="J1682">
        <f>0.00001*Table13[[#This Row],[budget]]</f>
        <v>1750.0000000000002</v>
      </c>
      <c r="K1682" s="1">
        <f>0</f>
        <v>0</v>
      </c>
    </row>
    <row r="1683" spans="1:11" x14ac:dyDescent="0.3">
      <c r="A1683">
        <v>60491560</v>
      </c>
      <c r="B1683" t="s">
        <v>8525</v>
      </c>
      <c r="C1683">
        <v>50653</v>
      </c>
      <c r="D1683">
        <v>143</v>
      </c>
      <c r="E1683" t="s">
        <v>37</v>
      </c>
      <c r="F1683">
        <v>27000000</v>
      </c>
      <c r="G1683">
        <v>6.6</v>
      </c>
      <c r="H1683">
        <f>Table13[[#This Row],[budget]]-Table13[[#This Row],[gross]]</f>
        <v>-33491560</v>
      </c>
      <c r="I1683">
        <v>0</v>
      </c>
      <c r="J1683">
        <f>0.00001*Table13[[#This Row],[budget]]</f>
        <v>270</v>
      </c>
      <c r="K1683" s="1">
        <f>0</f>
        <v>0</v>
      </c>
    </row>
    <row r="1684" spans="1:11" x14ac:dyDescent="0.3">
      <c r="A1684">
        <v>54200000</v>
      </c>
      <c r="B1684" t="s">
        <v>8531</v>
      </c>
      <c r="C1684">
        <v>142448</v>
      </c>
      <c r="D1684">
        <v>319</v>
      </c>
      <c r="E1684" t="s">
        <v>37</v>
      </c>
      <c r="F1684">
        <v>27000000</v>
      </c>
      <c r="G1684">
        <v>7.9</v>
      </c>
      <c r="H1684">
        <f>Table13[[#This Row],[budget]]-Table13[[#This Row],[gross]]</f>
        <v>-27200000</v>
      </c>
      <c r="I1684">
        <v>14000</v>
      </c>
      <c r="J1684">
        <f>0.00001*Table13[[#This Row],[budget]]</f>
        <v>270</v>
      </c>
      <c r="K1684" s="1">
        <f>0</f>
        <v>0</v>
      </c>
    </row>
    <row r="1685" spans="1:11" x14ac:dyDescent="0.3">
      <c r="A1685">
        <v>30920167</v>
      </c>
      <c r="B1685" t="s">
        <v>8538</v>
      </c>
      <c r="C1685">
        <v>6476</v>
      </c>
      <c r="D1685">
        <v>71</v>
      </c>
      <c r="E1685" t="s">
        <v>37</v>
      </c>
      <c r="F1685">
        <v>25000000</v>
      </c>
      <c r="G1685">
        <v>5.7</v>
      </c>
      <c r="H1685">
        <f>Table13[[#This Row],[budget]]-Table13[[#This Row],[gross]]</f>
        <v>-5920167</v>
      </c>
      <c r="I1685">
        <v>0</v>
      </c>
      <c r="J1685">
        <f>0.00001*Table13[[#This Row],[budget]]</f>
        <v>250.00000000000003</v>
      </c>
      <c r="K1685" s="1">
        <f>0</f>
        <v>0</v>
      </c>
    </row>
    <row r="1686" spans="1:11" x14ac:dyDescent="0.3">
      <c r="A1686">
        <v>40566655</v>
      </c>
      <c r="B1686" t="s">
        <v>8543</v>
      </c>
      <c r="C1686">
        <v>144021</v>
      </c>
      <c r="D1686">
        <v>391</v>
      </c>
      <c r="E1686" t="s">
        <v>37</v>
      </c>
      <c r="F1686">
        <v>30000000</v>
      </c>
      <c r="G1686">
        <v>7.1</v>
      </c>
      <c r="H1686">
        <f>Table13[[#This Row],[budget]]-Table13[[#This Row],[gross]]</f>
        <v>-10566655</v>
      </c>
      <c r="I1686">
        <v>0</v>
      </c>
      <c r="J1686">
        <f>0.00001*Table13[[#This Row],[budget]]</f>
        <v>300</v>
      </c>
      <c r="K1686" s="1">
        <f>0</f>
        <v>0</v>
      </c>
    </row>
    <row r="1687" spans="1:11" x14ac:dyDescent="0.3">
      <c r="A1687">
        <v>31768374</v>
      </c>
      <c r="B1687" t="s">
        <v>8547</v>
      </c>
      <c r="C1687">
        <v>42761</v>
      </c>
      <c r="D1687">
        <v>366</v>
      </c>
      <c r="E1687" t="s">
        <v>37</v>
      </c>
      <c r="F1687">
        <v>27000000</v>
      </c>
      <c r="G1687">
        <v>5.6</v>
      </c>
      <c r="H1687">
        <f>Table13[[#This Row],[budget]]-Table13[[#This Row],[gross]]</f>
        <v>-4768374</v>
      </c>
      <c r="I1687">
        <v>2000</v>
      </c>
      <c r="J1687">
        <f>0.00001*Table13[[#This Row],[budget]]</f>
        <v>270</v>
      </c>
      <c r="K1687" s="1">
        <f>0</f>
        <v>0</v>
      </c>
    </row>
    <row r="1688" spans="1:11" x14ac:dyDescent="0.3">
      <c r="A1688">
        <v>22494487</v>
      </c>
      <c r="B1688" t="s">
        <v>8551</v>
      </c>
      <c r="C1688">
        <v>262153</v>
      </c>
      <c r="D1688">
        <v>507</v>
      </c>
      <c r="E1688" t="s">
        <v>37</v>
      </c>
      <c r="F1688">
        <v>27000000</v>
      </c>
      <c r="G1688">
        <v>7.8</v>
      </c>
      <c r="H1688">
        <f>Table13[[#This Row],[budget]]-Table13[[#This Row],[gross]]</f>
        <v>4505513</v>
      </c>
      <c r="I1688">
        <v>10000</v>
      </c>
      <c r="J1688">
        <f>0.00001*Table13[[#This Row],[budget]]</f>
        <v>270</v>
      </c>
      <c r="K1688" s="1">
        <f>0</f>
        <v>0</v>
      </c>
    </row>
    <row r="1689" spans="1:11" x14ac:dyDescent="0.3">
      <c r="A1689">
        <v>21500000</v>
      </c>
      <c r="B1689" t="s">
        <v>8555</v>
      </c>
      <c r="C1689">
        <v>45271</v>
      </c>
      <c r="D1689">
        <v>170</v>
      </c>
      <c r="E1689" t="s">
        <v>37</v>
      </c>
      <c r="F1689">
        <v>27000000</v>
      </c>
      <c r="G1689">
        <v>7.9</v>
      </c>
      <c r="H1689">
        <f>Table13[[#This Row],[budget]]-Table13[[#This Row],[gross]]</f>
        <v>5500000</v>
      </c>
      <c r="I1689">
        <v>0</v>
      </c>
      <c r="J1689">
        <f>0.00001*Table13[[#This Row],[budget]]</f>
        <v>270</v>
      </c>
      <c r="K1689" s="1">
        <f>0</f>
        <v>0</v>
      </c>
    </row>
    <row r="1690" spans="1:11" x14ac:dyDescent="0.3">
      <c r="A1690">
        <v>4463292</v>
      </c>
      <c r="B1690" t="s">
        <v>8558</v>
      </c>
      <c r="C1690">
        <v>34488</v>
      </c>
      <c r="D1690">
        <v>136</v>
      </c>
      <c r="E1690" t="s">
        <v>37</v>
      </c>
      <c r="F1690">
        <v>30000000</v>
      </c>
      <c r="G1690">
        <v>6.9</v>
      </c>
      <c r="H1690">
        <f>Table13[[#This Row],[budget]]-Table13[[#This Row],[gross]]</f>
        <v>25536708</v>
      </c>
      <c r="I1690">
        <v>15000</v>
      </c>
      <c r="J1690">
        <f>0.00001*Table13[[#This Row],[budget]]</f>
        <v>300</v>
      </c>
      <c r="K1690" s="1">
        <f>0</f>
        <v>0</v>
      </c>
    </row>
    <row r="1691" spans="1:11" x14ac:dyDescent="0.3">
      <c r="A1691">
        <v>14337579</v>
      </c>
      <c r="B1691" t="s">
        <v>8563</v>
      </c>
      <c r="C1691">
        <v>156929</v>
      </c>
      <c r="D1691">
        <v>624</v>
      </c>
      <c r="E1691" t="s">
        <v>37</v>
      </c>
      <c r="F1691">
        <v>27000000</v>
      </c>
      <c r="G1691">
        <v>7.7</v>
      </c>
      <c r="H1691">
        <f>Table13[[#This Row],[budget]]-Table13[[#This Row],[gross]]</f>
        <v>12662421</v>
      </c>
      <c r="I1691">
        <v>14000</v>
      </c>
      <c r="J1691">
        <f>0.00001*Table13[[#This Row],[budget]]</f>
        <v>270</v>
      </c>
      <c r="K1691" s="1">
        <f>0</f>
        <v>0</v>
      </c>
    </row>
    <row r="1692" spans="1:11" x14ac:dyDescent="0.3">
      <c r="A1692">
        <v>13823741</v>
      </c>
      <c r="B1692" t="s">
        <v>8567</v>
      </c>
      <c r="C1692">
        <v>61777</v>
      </c>
      <c r="D1692">
        <v>140</v>
      </c>
      <c r="E1692" t="s">
        <v>37</v>
      </c>
      <c r="F1692">
        <v>13500000</v>
      </c>
      <c r="G1692">
        <v>6.9</v>
      </c>
      <c r="H1692">
        <f>Table13[[#This Row],[budget]]-Table13[[#This Row],[gross]]</f>
        <v>-323741</v>
      </c>
      <c r="I1692">
        <v>0</v>
      </c>
      <c r="J1692">
        <f>0.00001*Table13[[#This Row],[budget]]</f>
        <v>135</v>
      </c>
      <c r="K1692" s="1">
        <f>0</f>
        <v>0</v>
      </c>
    </row>
    <row r="1693" spans="1:11" x14ac:dyDescent="0.3">
      <c r="A1693">
        <v>10297897</v>
      </c>
      <c r="B1693" t="s">
        <v>8573</v>
      </c>
      <c r="C1693">
        <v>8309</v>
      </c>
      <c r="D1693">
        <v>39</v>
      </c>
      <c r="E1693" t="s">
        <v>37</v>
      </c>
      <c r="F1693">
        <v>27000000</v>
      </c>
      <c r="G1693">
        <v>6</v>
      </c>
      <c r="H1693">
        <f>Table13[[#This Row],[budget]]-Table13[[#This Row],[gross]]</f>
        <v>16702103</v>
      </c>
      <c r="I1693">
        <v>315</v>
      </c>
      <c r="J1693">
        <f>0.00001*Table13[[#This Row],[budget]]</f>
        <v>270</v>
      </c>
      <c r="K1693" s="1">
        <f>0</f>
        <v>0</v>
      </c>
    </row>
    <row r="1694" spans="1:11" x14ac:dyDescent="0.3">
      <c r="A1694">
        <v>13248477</v>
      </c>
      <c r="B1694" t="s">
        <v>8576</v>
      </c>
      <c r="C1694">
        <v>60555</v>
      </c>
      <c r="D1694">
        <v>174</v>
      </c>
      <c r="E1694" t="s">
        <v>37</v>
      </c>
      <c r="F1694">
        <v>27000000</v>
      </c>
      <c r="G1694">
        <v>6.2</v>
      </c>
      <c r="H1694">
        <f>Table13[[#This Row],[budget]]-Table13[[#This Row],[gross]]</f>
        <v>13751523</v>
      </c>
      <c r="I1694">
        <v>0</v>
      </c>
      <c r="J1694">
        <f>0.00001*Table13[[#This Row],[budget]]</f>
        <v>270</v>
      </c>
      <c r="K1694" s="1">
        <f>0</f>
        <v>0</v>
      </c>
    </row>
    <row r="1695" spans="1:11" x14ac:dyDescent="0.3">
      <c r="A1695">
        <v>8712564</v>
      </c>
      <c r="B1695" t="s">
        <v>8581</v>
      </c>
      <c r="C1695">
        <v>16555</v>
      </c>
      <c r="D1695">
        <v>139</v>
      </c>
      <c r="E1695" t="s">
        <v>37</v>
      </c>
      <c r="F1695">
        <v>27000000</v>
      </c>
      <c r="G1695">
        <v>5.9</v>
      </c>
      <c r="H1695">
        <f>Table13[[#This Row],[budget]]-Table13[[#This Row],[gross]]</f>
        <v>18287436</v>
      </c>
      <c r="I1695">
        <v>817</v>
      </c>
      <c r="J1695">
        <f>0.00001*Table13[[#This Row],[budget]]</f>
        <v>270</v>
      </c>
      <c r="K1695" s="1">
        <f>0</f>
        <v>0</v>
      </c>
    </row>
    <row r="1696" spans="1:11" x14ac:dyDescent="0.3">
      <c r="A1696">
        <v>7486906</v>
      </c>
      <c r="B1696" t="s">
        <v>8586</v>
      </c>
      <c r="C1696">
        <v>17436</v>
      </c>
      <c r="D1696">
        <v>71</v>
      </c>
      <c r="E1696" t="s">
        <v>37</v>
      </c>
      <c r="F1696">
        <v>27000000</v>
      </c>
      <c r="G1696">
        <v>6.8</v>
      </c>
      <c r="H1696">
        <f>Table13[[#This Row],[budget]]-Table13[[#This Row],[gross]]</f>
        <v>19513094</v>
      </c>
      <c r="I1696">
        <v>0</v>
      </c>
      <c r="J1696">
        <f>0.00001*Table13[[#This Row],[budget]]</f>
        <v>270</v>
      </c>
      <c r="K1696" s="1">
        <f>0</f>
        <v>0</v>
      </c>
    </row>
    <row r="1697" spans="1:11" x14ac:dyDescent="0.3">
      <c r="A1697">
        <v>38536376</v>
      </c>
      <c r="B1697" t="s">
        <v>8589</v>
      </c>
      <c r="C1697">
        <v>15866</v>
      </c>
      <c r="D1697">
        <v>83</v>
      </c>
      <c r="E1697" t="s">
        <v>37</v>
      </c>
      <c r="F1697">
        <v>27000000</v>
      </c>
      <c r="G1697">
        <v>3.6</v>
      </c>
      <c r="H1697">
        <f>Table13[[#This Row],[budget]]-Table13[[#This Row],[gross]]</f>
        <v>-11536376</v>
      </c>
      <c r="I1697">
        <v>0</v>
      </c>
      <c r="J1697">
        <f>0.00001*Table13[[#This Row],[budget]]</f>
        <v>270</v>
      </c>
      <c r="K1697" s="1">
        <f>0</f>
        <v>0</v>
      </c>
    </row>
    <row r="1698" spans="1:11" x14ac:dyDescent="0.3">
      <c r="A1698">
        <v>41008532</v>
      </c>
      <c r="B1698" t="s">
        <v>8593</v>
      </c>
      <c r="C1698">
        <v>19611</v>
      </c>
      <c r="D1698">
        <v>103</v>
      </c>
      <c r="E1698" t="s">
        <v>37</v>
      </c>
      <c r="F1698">
        <v>27000000</v>
      </c>
      <c r="G1698">
        <v>6.7</v>
      </c>
      <c r="H1698">
        <f>Table13[[#This Row],[budget]]-Table13[[#This Row],[gross]]</f>
        <v>-14008532</v>
      </c>
      <c r="I1698">
        <v>0</v>
      </c>
      <c r="J1698">
        <f>0.00001*Table13[[#This Row],[budget]]</f>
        <v>270</v>
      </c>
      <c r="K1698" s="1">
        <f>0</f>
        <v>0</v>
      </c>
    </row>
    <row r="1699" spans="1:11" x14ac:dyDescent="0.3">
      <c r="A1699">
        <v>5204007</v>
      </c>
      <c r="B1699" t="s">
        <v>8597</v>
      </c>
      <c r="C1699">
        <v>42876</v>
      </c>
      <c r="D1699">
        <v>167</v>
      </c>
      <c r="E1699" t="s">
        <v>37</v>
      </c>
      <c r="F1699">
        <v>28000000</v>
      </c>
      <c r="G1699">
        <v>6.3</v>
      </c>
      <c r="H1699">
        <f>Table13[[#This Row],[budget]]-Table13[[#This Row],[gross]]</f>
        <v>22795993</v>
      </c>
      <c r="I1699">
        <v>0</v>
      </c>
      <c r="J1699">
        <f>0.00001*Table13[[#This Row],[budget]]</f>
        <v>280</v>
      </c>
      <c r="K1699" s="1">
        <f>0</f>
        <v>0</v>
      </c>
    </row>
    <row r="1700" spans="1:11" x14ac:dyDescent="0.3">
      <c r="A1700">
        <v>4485485</v>
      </c>
      <c r="B1700" t="s">
        <v>8602</v>
      </c>
      <c r="C1700">
        <v>14612</v>
      </c>
      <c r="D1700">
        <v>105</v>
      </c>
      <c r="E1700" t="s">
        <v>37</v>
      </c>
      <c r="F1700">
        <v>15000000</v>
      </c>
      <c r="G1700">
        <v>6.4</v>
      </c>
      <c r="H1700">
        <f>Table13[[#This Row],[budget]]-Table13[[#This Row],[gross]]</f>
        <v>10514515</v>
      </c>
      <c r="I1700">
        <v>0</v>
      </c>
      <c r="J1700">
        <f>0.00001*Table13[[#This Row],[budget]]</f>
        <v>150</v>
      </c>
      <c r="K1700" s="1">
        <f>0</f>
        <v>0</v>
      </c>
    </row>
    <row r="1701" spans="1:11" x14ac:dyDescent="0.3">
      <c r="A1701">
        <v>4476235</v>
      </c>
      <c r="B1701" t="s">
        <v>8605</v>
      </c>
      <c r="C1701">
        <v>49405</v>
      </c>
      <c r="D1701">
        <v>226</v>
      </c>
      <c r="E1701" t="s">
        <v>37</v>
      </c>
      <c r="F1701">
        <v>27000000</v>
      </c>
      <c r="G1701">
        <v>6.4</v>
      </c>
      <c r="H1701">
        <f>Table13[[#This Row],[budget]]-Table13[[#This Row],[gross]]</f>
        <v>22523765</v>
      </c>
      <c r="I1701">
        <v>2000</v>
      </c>
      <c r="J1701">
        <f>0.00001*Table13[[#This Row],[budget]]</f>
        <v>270</v>
      </c>
      <c r="K1701" s="1">
        <f>0</f>
        <v>0</v>
      </c>
    </row>
    <row r="1702" spans="1:11" x14ac:dyDescent="0.3">
      <c r="A1702">
        <v>1089365</v>
      </c>
      <c r="B1702" t="s">
        <v>8609</v>
      </c>
      <c r="C1702">
        <v>23767</v>
      </c>
      <c r="D1702">
        <v>111</v>
      </c>
      <c r="E1702" t="s">
        <v>37</v>
      </c>
      <c r="F1702">
        <v>25000000</v>
      </c>
      <c r="G1702">
        <v>5.7</v>
      </c>
      <c r="H1702">
        <f>Table13[[#This Row],[budget]]-Table13[[#This Row],[gross]]</f>
        <v>23910635</v>
      </c>
      <c r="I1702">
        <v>845</v>
      </c>
      <c r="J1702">
        <f>0.00001*Table13[[#This Row],[budget]]</f>
        <v>250.00000000000003</v>
      </c>
      <c r="K1702" s="1">
        <f>0</f>
        <v>0</v>
      </c>
    </row>
    <row r="1703" spans="1:11" x14ac:dyDescent="0.3">
      <c r="A1703">
        <v>763044</v>
      </c>
      <c r="B1703" t="s">
        <v>8612</v>
      </c>
      <c r="C1703">
        <v>4257</v>
      </c>
      <c r="D1703">
        <v>52</v>
      </c>
      <c r="E1703" t="s">
        <v>37</v>
      </c>
      <c r="F1703">
        <v>23000000</v>
      </c>
      <c r="G1703">
        <v>6.2</v>
      </c>
      <c r="H1703">
        <f>Table13[[#This Row],[budget]]-Table13[[#This Row],[gross]]</f>
        <v>22236956</v>
      </c>
      <c r="I1703">
        <v>188</v>
      </c>
      <c r="J1703">
        <f>0.00001*Table13[[#This Row],[budget]]</f>
        <v>230.00000000000003</v>
      </c>
      <c r="K1703" s="1">
        <f>0</f>
        <v>0</v>
      </c>
    </row>
    <row r="1704" spans="1:11" x14ac:dyDescent="0.3">
      <c r="A1704">
        <v>20819129</v>
      </c>
      <c r="B1704" t="s">
        <v>8616</v>
      </c>
      <c r="C1704">
        <v>84209</v>
      </c>
      <c r="D1704">
        <v>201</v>
      </c>
      <c r="E1704" t="s">
        <v>37</v>
      </c>
      <c r="F1704">
        <v>26000000</v>
      </c>
      <c r="G1704">
        <v>5.2</v>
      </c>
      <c r="H1704">
        <f>Table13[[#This Row],[budget]]-Table13[[#This Row],[gross]]</f>
        <v>5180871</v>
      </c>
      <c r="I1704">
        <v>0</v>
      </c>
      <c r="J1704">
        <f>0.00001*Table13[[#This Row],[budget]]</f>
        <v>260</v>
      </c>
      <c r="K1704" s="1">
        <f>0</f>
        <v>0</v>
      </c>
    </row>
    <row r="1705" spans="1:11" x14ac:dyDescent="0.3">
      <c r="A1705">
        <v>110222438</v>
      </c>
      <c r="B1705" t="s">
        <v>8621</v>
      </c>
      <c r="C1705">
        <v>96693</v>
      </c>
      <c r="D1705">
        <v>271</v>
      </c>
      <c r="E1705" t="s">
        <v>37</v>
      </c>
      <c r="F1705">
        <v>26000000</v>
      </c>
      <c r="G1705">
        <v>6.1</v>
      </c>
      <c r="H1705">
        <f>Table13[[#This Row],[budget]]-Table13[[#This Row],[gross]]</f>
        <v>-84222438</v>
      </c>
      <c r="I1705">
        <v>0</v>
      </c>
      <c r="J1705">
        <f>0.00001*Table13[[#This Row],[budget]]</f>
        <v>260</v>
      </c>
      <c r="K1705" s="1">
        <f>0</f>
        <v>0</v>
      </c>
    </row>
    <row r="1706" spans="1:11" x14ac:dyDescent="0.3">
      <c r="A1706">
        <v>109243478</v>
      </c>
      <c r="B1706" t="s">
        <v>8624</v>
      </c>
      <c r="C1706">
        <v>313797</v>
      </c>
      <c r="D1706">
        <v>546</v>
      </c>
      <c r="E1706" t="s">
        <v>37</v>
      </c>
      <c r="F1706">
        <v>26000000</v>
      </c>
      <c r="G1706">
        <v>7.1</v>
      </c>
      <c r="H1706">
        <f>Table13[[#This Row],[budget]]-Table13[[#This Row],[gross]]</f>
        <v>-83243478</v>
      </c>
      <c r="I1706">
        <v>0</v>
      </c>
      <c r="J1706">
        <f>0.00001*Table13[[#This Row],[budget]]</f>
        <v>260</v>
      </c>
      <c r="K1706" s="1">
        <f>0</f>
        <v>0</v>
      </c>
    </row>
    <row r="1707" spans="1:11" x14ac:dyDescent="0.3">
      <c r="A1707">
        <v>100241322</v>
      </c>
      <c r="B1707" t="s">
        <v>8629</v>
      </c>
      <c r="C1707">
        <v>175524</v>
      </c>
      <c r="D1707">
        <v>752</v>
      </c>
      <c r="E1707" t="s">
        <v>37</v>
      </c>
      <c r="F1707">
        <v>25000000</v>
      </c>
      <c r="G1707">
        <v>7.2</v>
      </c>
      <c r="H1707">
        <f>Table13[[#This Row],[budget]]-Table13[[#This Row],[gross]]</f>
        <v>-75241322</v>
      </c>
      <c r="I1707">
        <v>0</v>
      </c>
      <c r="J1707">
        <f>0.00001*Table13[[#This Row],[budget]]</f>
        <v>250.00000000000003</v>
      </c>
      <c r="K1707" s="1">
        <f>0</f>
        <v>0</v>
      </c>
    </row>
    <row r="1708" spans="1:11" x14ac:dyDescent="0.3">
      <c r="A1708">
        <v>25977365</v>
      </c>
      <c r="B1708" t="s">
        <v>8634</v>
      </c>
      <c r="C1708">
        <v>87950</v>
      </c>
      <c r="D1708">
        <v>207</v>
      </c>
      <c r="E1708" t="s">
        <v>37</v>
      </c>
      <c r="F1708">
        <v>28000000</v>
      </c>
      <c r="G1708">
        <v>6.5</v>
      </c>
      <c r="H1708">
        <f>Table13[[#This Row],[budget]]-Table13[[#This Row],[gross]]</f>
        <v>2022635</v>
      </c>
      <c r="I1708">
        <v>15000</v>
      </c>
      <c r="J1708">
        <f>0.00001*Table13[[#This Row],[budget]]</f>
        <v>280</v>
      </c>
      <c r="K1708" s="1">
        <f>0</f>
        <v>0</v>
      </c>
    </row>
    <row r="1709" spans="1:11" x14ac:dyDescent="0.3">
      <c r="A1709">
        <v>91457688</v>
      </c>
      <c r="B1709" t="s">
        <v>8638</v>
      </c>
      <c r="C1709">
        <v>107801</v>
      </c>
      <c r="D1709">
        <v>109</v>
      </c>
      <c r="E1709" t="s">
        <v>37</v>
      </c>
      <c r="F1709">
        <v>26000000</v>
      </c>
      <c r="G1709">
        <v>6</v>
      </c>
      <c r="H1709">
        <f>Table13[[#This Row],[budget]]-Table13[[#This Row],[gross]]</f>
        <v>-65457688</v>
      </c>
      <c r="I1709">
        <v>0</v>
      </c>
      <c r="J1709">
        <f>0.00001*Table13[[#This Row],[budget]]</f>
        <v>260</v>
      </c>
      <c r="K1709" s="1">
        <f>0</f>
        <v>0</v>
      </c>
    </row>
    <row r="1710" spans="1:11" x14ac:dyDescent="0.3">
      <c r="A1710">
        <v>87341380</v>
      </c>
      <c r="B1710" t="s">
        <v>8641</v>
      </c>
      <c r="C1710">
        <v>255257</v>
      </c>
      <c r="D1710">
        <v>374</v>
      </c>
      <c r="E1710" t="s">
        <v>37</v>
      </c>
      <c r="F1710">
        <v>27000000</v>
      </c>
      <c r="G1710">
        <v>7</v>
      </c>
      <c r="H1710">
        <f>Table13[[#This Row],[budget]]-Table13[[#This Row],[gross]]</f>
        <v>-60341380</v>
      </c>
      <c r="I1710">
        <v>0</v>
      </c>
      <c r="J1710">
        <f>0.00001*Table13[[#This Row],[budget]]</f>
        <v>270</v>
      </c>
      <c r="K1710" s="1">
        <f>0</f>
        <v>0</v>
      </c>
    </row>
    <row r="1711" spans="1:11" x14ac:dyDescent="0.3">
      <c r="A1711">
        <v>65703412</v>
      </c>
      <c r="B1711" t="s">
        <v>8644</v>
      </c>
      <c r="C1711">
        <v>57958</v>
      </c>
      <c r="D1711">
        <v>345</v>
      </c>
      <c r="E1711" t="s">
        <v>37</v>
      </c>
      <c r="F1711">
        <v>26000000</v>
      </c>
      <c r="G1711">
        <v>7</v>
      </c>
      <c r="H1711">
        <f>Table13[[#This Row],[budget]]-Table13[[#This Row],[gross]]</f>
        <v>-39703412</v>
      </c>
      <c r="I1711">
        <v>0</v>
      </c>
      <c r="J1711">
        <f>0.00001*Table13[[#This Row],[budget]]</f>
        <v>260</v>
      </c>
      <c r="K1711" s="1">
        <f>0</f>
        <v>0</v>
      </c>
    </row>
    <row r="1712" spans="1:11" x14ac:dyDescent="0.3">
      <c r="A1712">
        <v>58328680</v>
      </c>
      <c r="B1712" t="s">
        <v>8648</v>
      </c>
      <c r="C1712">
        <v>54096</v>
      </c>
      <c r="D1712">
        <v>494</v>
      </c>
      <c r="E1712" t="s">
        <v>37</v>
      </c>
      <c r="F1712">
        <v>22000000</v>
      </c>
      <c r="G1712">
        <v>7.5</v>
      </c>
      <c r="H1712">
        <f>Table13[[#This Row],[budget]]-Table13[[#This Row],[gross]]</f>
        <v>-36328680</v>
      </c>
      <c r="I1712">
        <v>0</v>
      </c>
      <c r="J1712">
        <f>0.00001*Table13[[#This Row],[budget]]</f>
        <v>220.00000000000003</v>
      </c>
      <c r="K1712" s="1">
        <f>0</f>
        <v>0</v>
      </c>
    </row>
    <row r="1713" spans="1:11" x14ac:dyDescent="0.3">
      <c r="A1713">
        <v>61490000</v>
      </c>
      <c r="B1713" t="s">
        <v>8651</v>
      </c>
      <c r="C1713">
        <v>62037</v>
      </c>
      <c r="D1713">
        <v>148</v>
      </c>
      <c r="E1713" t="s">
        <v>37</v>
      </c>
      <c r="F1713">
        <v>26000000</v>
      </c>
      <c r="G1713">
        <v>6.6</v>
      </c>
      <c r="H1713">
        <f>Table13[[#This Row],[budget]]-Table13[[#This Row],[gross]]</f>
        <v>-35490000</v>
      </c>
      <c r="I1713">
        <v>0</v>
      </c>
      <c r="J1713">
        <f>0.00001*Table13[[#This Row],[budget]]</f>
        <v>260</v>
      </c>
      <c r="K1713" s="1">
        <f>0</f>
        <v>0</v>
      </c>
    </row>
    <row r="1714" spans="1:11" x14ac:dyDescent="0.3">
      <c r="A1714">
        <v>50800000</v>
      </c>
      <c r="B1714" t="s">
        <v>8658</v>
      </c>
      <c r="C1714">
        <v>40277</v>
      </c>
      <c r="D1714">
        <v>210</v>
      </c>
      <c r="E1714" t="s">
        <v>37</v>
      </c>
      <c r="F1714">
        <v>26000000</v>
      </c>
      <c r="G1714">
        <v>7.4</v>
      </c>
      <c r="H1714">
        <f>Table13[[#This Row],[budget]]-Table13[[#This Row],[gross]]</f>
        <v>-24800000</v>
      </c>
      <c r="I1714">
        <v>0</v>
      </c>
      <c r="J1714">
        <f>0.00001*Table13[[#This Row],[budget]]</f>
        <v>260</v>
      </c>
      <c r="K1714" s="1">
        <f>0</f>
        <v>0</v>
      </c>
    </row>
    <row r="1715" spans="1:11" x14ac:dyDescent="0.3">
      <c r="A1715">
        <v>57859105</v>
      </c>
      <c r="B1715" t="s">
        <v>8664</v>
      </c>
      <c r="C1715">
        <v>94108</v>
      </c>
      <c r="D1715">
        <v>673</v>
      </c>
      <c r="E1715" t="s">
        <v>37</v>
      </c>
      <c r="F1715">
        <v>26000000</v>
      </c>
      <c r="G1715">
        <v>6.5</v>
      </c>
      <c r="H1715">
        <f>Table13[[#This Row],[budget]]-Table13[[#This Row],[gross]]</f>
        <v>-31859105</v>
      </c>
      <c r="I1715">
        <v>0</v>
      </c>
      <c r="J1715">
        <f>0.00001*Table13[[#This Row],[budget]]</f>
        <v>260</v>
      </c>
      <c r="K1715" s="1">
        <f>0</f>
        <v>0</v>
      </c>
    </row>
    <row r="1716" spans="1:11" x14ac:dyDescent="0.3">
      <c r="A1716">
        <v>46455802</v>
      </c>
      <c r="B1716" t="s">
        <v>8669</v>
      </c>
      <c r="C1716">
        <v>120786</v>
      </c>
      <c r="D1716">
        <v>472</v>
      </c>
      <c r="E1716" t="s">
        <v>37</v>
      </c>
      <c r="F1716">
        <v>26000000</v>
      </c>
      <c r="G1716">
        <v>6.2</v>
      </c>
      <c r="H1716">
        <f>Table13[[#This Row],[budget]]-Table13[[#This Row],[gross]]</f>
        <v>-20455802</v>
      </c>
      <c r="I1716">
        <v>0</v>
      </c>
      <c r="J1716">
        <f>0.00001*Table13[[#This Row],[budget]]</f>
        <v>260</v>
      </c>
      <c r="K1716" s="1">
        <f>0</f>
        <v>0</v>
      </c>
    </row>
    <row r="1717" spans="1:11" x14ac:dyDescent="0.3">
      <c r="A1717">
        <v>45506619</v>
      </c>
      <c r="B1717" t="s">
        <v>8674</v>
      </c>
      <c r="C1717">
        <v>225102</v>
      </c>
      <c r="D1717">
        <v>862</v>
      </c>
      <c r="E1717" t="s">
        <v>37</v>
      </c>
      <c r="F1717">
        <v>26000000</v>
      </c>
      <c r="G1717">
        <v>7.8</v>
      </c>
      <c r="H1717">
        <f>Table13[[#This Row],[budget]]-Table13[[#This Row],[gross]]</f>
        <v>-19506619</v>
      </c>
      <c r="I1717">
        <v>16000</v>
      </c>
      <c r="J1717">
        <f>0.00001*Table13[[#This Row],[budget]]</f>
        <v>260</v>
      </c>
      <c r="K1717" s="1">
        <f>0</f>
        <v>0</v>
      </c>
    </row>
    <row r="1718" spans="1:11" x14ac:dyDescent="0.3">
      <c r="A1718">
        <v>40168080</v>
      </c>
      <c r="B1718" t="s">
        <v>8678</v>
      </c>
      <c r="C1718">
        <v>80870</v>
      </c>
      <c r="D1718">
        <v>315</v>
      </c>
      <c r="E1718" t="s">
        <v>37</v>
      </c>
      <c r="F1718">
        <v>26000000</v>
      </c>
      <c r="G1718">
        <v>5.2</v>
      </c>
      <c r="H1718">
        <f>Table13[[#This Row],[budget]]-Table13[[#This Row],[gross]]</f>
        <v>-14168080</v>
      </c>
      <c r="I1718">
        <v>0</v>
      </c>
      <c r="J1718">
        <f>0.00001*Table13[[#This Row],[budget]]</f>
        <v>260</v>
      </c>
      <c r="K1718" s="1">
        <f>0</f>
        <v>0</v>
      </c>
    </row>
    <row r="1719" spans="1:11" x14ac:dyDescent="0.3">
      <c r="A1719">
        <v>49874933</v>
      </c>
      <c r="B1719" t="s">
        <v>8682</v>
      </c>
      <c r="C1719">
        <v>161168</v>
      </c>
      <c r="D1719">
        <v>287</v>
      </c>
      <c r="E1719" t="s">
        <v>37</v>
      </c>
      <c r="F1719">
        <v>26000000</v>
      </c>
      <c r="G1719">
        <v>6.5</v>
      </c>
      <c r="H1719">
        <f>Table13[[#This Row],[budget]]-Table13[[#This Row],[gross]]</f>
        <v>-23874933</v>
      </c>
      <c r="I1719">
        <v>43000</v>
      </c>
      <c r="J1719">
        <f>0.00001*Table13[[#This Row],[budget]]</f>
        <v>260</v>
      </c>
      <c r="K1719" s="1">
        <f>0</f>
        <v>0</v>
      </c>
    </row>
    <row r="1720" spans="1:11" x14ac:dyDescent="0.3">
      <c r="A1720">
        <v>45489752</v>
      </c>
      <c r="B1720" t="s">
        <v>8685</v>
      </c>
      <c r="C1720">
        <v>48973</v>
      </c>
      <c r="D1720">
        <v>214</v>
      </c>
      <c r="E1720" t="s">
        <v>37</v>
      </c>
      <c r="F1720">
        <v>26000000</v>
      </c>
      <c r="G1720">
        <v>6.5</v>
      </c>
      <c r="H1720">
        <f>Table13[[#This Row],[budget]]-Table13[[#This Row],[gross]]</f>
        <v>-19489752</v>
      </c>
      <c r="I1720">
        <v>736</v>
      </c>
      <c r="J1720">
        <f>0.00001*Table13[[#This Row],[budget]]</f>
        <v>260</v>
      </c>
      <c r="K1720" s="1">
        <f>0</f>
        <v>0</v>
      </c>
    </row>
    <row r="1721" spans="1:11" x14ac:dyDescent="0.3">
      <c r="A1721">
        <v>36985501</v>
      </c>
      <c r="B1721" t="s">
        <v>8690</v>
      </c>
      <c r="C1721">
        <v>11212</v>
      </c>
      <c r="D1721">
        <v>94</v>
      </c>
      <c r="E1721" t="s">
        <v>37</v>
      </c>
      <c r="F1721">
        <v>26000000</v>
      </c>
      <c r="G1721">
        <v>5.2</v>
      </c>
      <c r="H1721">
        <f>Table13[[#This Row],[budget]]-Table13[[#This Row],[gross]]</f>
        <v>-10985501</v>
      </c>
      <c r="I1721">
        <v>874</v>
      </c>
      <c r="J1721">
        <f>0.00001*Table13[[#This Row],[budget]]</f>
        <v>260</v>
      </c>
      <c r="K1721" s="1">
        <f>0</f>
        <v>0</v>
      </c>
    </row>
    <row r="1722" spans="1:11" x14ac:dyDescent="0.3">
      <c r="A1722">
        <v>33200000</v>
      </c>
      <c r="B1722" t="s">
        <v>8696</v>
      </c>
      <c r="C1722">
        <v>28247</v>
      </c>
      <c r="D1722">
        <v>149</v>
      </c>
      <c r="E1722" t="s">
        <v>37</v>
      </c>
      <c r="F1722">
        <v>26000000</v>
      </c>
      <c r="G1722">
        <v>7.2</v>
      </c>
      <c r="H1722">
        <f>Table13[[#This Row],[budget]]-Table13[[#This Row],[gross]]</f>
        <v>-7200000</v>
      </c>
      <c r="I1722">
        <v>0</v>
      </c>
      <c r="J1722">
        <f>0.00001*Table13[[#This Row],[budget]]</f>
        <v>260</v>
      </c>
      <c r="K1722" s="1">
        <f>0</f>
        <v>0</v>
      </c>
    </row>
    <row r="1723" spans="1:11" x14ac:dyDescent="0.3">
      <c r="A1723">
        <v>28501651</v>
      </c>
      <c r="B1723" t="s">
        <v>8700</v>
      </c>
      <c r="C1723">
        <v>88035</v>
      </c>
      <c r="D1723">
        <v>201</v>
      </c>
      <c r="E1723" t="s">
        <v>37</v>
      </c>
      <c r="F1723">
        <v>26000000</v>
      </c>
      <c r="G1723">
        <v>7.1</v>
      </c>
      <c r="H1723">
        <f>Table13[[#This Row],[budget]]-Table13[[#This Row],[gross]]</f>
        <v>-2501651</v>
      </c>
      <c r="I1723">
        <v>10000</v>
      </c>
      <c r="J1723">
        <f>0.00001*Table13[[#This Row],[budget]]</f>
        <v>260</v>
      </c>
      <c r="K1723" s="1">
        <f>0</f>
        <v>0</v>
      </c>
    </row>
    <row r="1724" spans="1:11" x14ac:dyDescent="0.3">
      <c r="A1724">
        <v>23222861</v>
      </c>
      <c r="B1724" t="s">
        <v>8705</v>
      </c>
      <c r="C1724">
        <v>11092</v>
      </c>
      <c r="D1724">
        <v>44</v>
      </c>
      <c r="E1724" t="s">
        <v>37</v>
      </c>
      <c r="F1724">
        <v>26000000</v>
      </c>
      <c r="G1724">
        <v>4.5</v>
      </c>
      <c r="H1724">
        <f>Table13[[#This Row],[budget]]-Table13[[#This Row],[gross]]</f>
        <v>2777139</v>
      </c>
      <c r="I1724">
        <v>167</v>
      </c>
      <c r="J1724">
        <f>0.00001*Table13[[#This Row],[budget]]</f>
        <v>260</v>
      </c>
      <c r="K1724" s="1">
        <f>0</f>
        <v>0</v>
      </c>
    </row>
    <row r="1725" spans="1:11" x14ac:dyDescent="0.3">
      <c r="A1725">
        <v>54540525</v>
      </c>
      <c r="B1725" t="s">
        <v>8708</v>
      </c>
      <c r="C1725">
        <v>66579</v>
      </c>
      <c r="D1725">
        <v>134</v>
      </c>
      <c r="E1725" t="s">
        <v>37</v>
      </c>
      <c r="F1725">
        <v>56000000</v>
      </c>
      <c r="G1725">
        <v>5.7</v>
      </c>
      <c r="H1725">
        <f>Table13[[#This Row],[budget]]-Table13[[#This Row],[gross]]</f>
        <v>1459475</v>
      </c>
      <c r="I1725">
        <v>20000</v>
      </c>
      <c r="J1725">
        <f>0.00001*Table13[[#This Row],[budget]]</f>
        <v>560</v>
      </c>
      <c r="K1725" s="1">
        <f>0</f>
        <v>0</v>
      </c>
    </row>
    <row r="1726" spans="1:11" x14ac:dyDescent="0.3">
      <c r="A1726">
        <v>16252765</v>
      </c>
      <c r="B1726" t="s">
        <v>8714</v>
      </c>
      <c r="C1726">
        <v>44913</v>
      </c>
      <c r="D1726">
        <v>181</v>
      </c>
      <c r="E1726" t="s">
        <v>37</v>
      </c>
      <c r="F1726">
        <v>42000000</v>
      </c>
      <c r="G1726">
        <v>6</v>
      </c>
      <c r="H1726">
        <f>Table13[[#This Row],[budget]]-Table13[[#This Row],[gross]]</f>
        <v>25747235</v>
      </c>
      <c r="I1726">
        <v>3000</v>
      </c>
      <c r="J1726">
        <f>0.00001*Table13[[#This Row],[budget]]</f>
        <v>420.00000000000006</v>
      </c>
      <c r="K1726" s="1">
        <f>0</f>
        <v>0</v>
      </c>
    </row>
    <row r="1727" spans="1:11" x14ac:dyDescent="0.3">
      <c r="A1727">
        <v>16005978</v>
      </c>
      <c r="B1727" t="s">
        <v>8719</v>
      </c>
      <c r="C1727">
        <v>72886</v>
      </c>
      <c r="D1727">
        <v>190</v>
      </c>
      <c r="E1727" t="s">
        <v>37</v>
      </c>
      <c r="F1727">
        <v>26000000</v>
      </c>
      <c r="G1727">
        <v>6.4</v>
      </c>
      <c r="H1727">
        <f>Table13[[#This Row],[budget]]-Table13[[#This Row],[gross]]</f>
        <v>9994022</v>
      </c>
      <c r="I1727">
        <v>35000</v>
      </c>
      <c r="J1727">
        <f>0.00001*Table13[[#This Row],[budget]]</f>
        <v>260</v>
      </c>
      <c r="K1727" s="1">
        <f>0</f>
        <v>0</v>
      </c>
    </row>
    <row r="1728" spans="1:11" x14ac:dyDescent="0.3">
      <c r="A1728">
        <v>14469428</v>
      </c>
      <c r="B1728" t="s">
        <v>8722</v>
      </c>
      <c r="C1728">
        <v>10667</v>
      </c>
      <c r="D1728">
        <v>95</v>
      </c>
      <c r="E1728" t="s">
        <v>37</v>
      </c>
      <c r="F1728">
        <v>26000000</v>
      </c>
      <c r="G1728">
        <v>5.2</v>
      </c>
      <c r="H1728">
        <f>Table13[[#This Row],[budget]]-Table13[[#This Row],[gross]]</f>
        <v>11530572</v>
      </c>
      <c r="I1728">
        <v>260</v>
      </c>
      <c r="J1728">
        <f>0.00001*Table13[[#This Row],[budget]]</f>
        <v>260</v>
      </c>
      <c r="K1728" s="1">
        <f>0</f>
        <v>0</v>
      </c>
    </row>
    <row r="1729" spans="1:11" x14ac:dyDescent="0.3">
      <c r="A1729">
        <v>13829734</v>
      </c>
      <c r="B1729" t="s">
        <v>8727</v>
      </c>
      <c r="C1729">
        <v>16194</v>
      </c>
      <c r="D1729">
        <v>79</v>
      </c>
      <c r="E1729" t="s">
        <v>37</v>
      </c>
      <c r="F1729">
        <v>26000000</v>
      </c>
      <c r="G1729">
        <v>4.3</v>
      </c>
      <c r="H1729">
        <f>Table13[[#This Row],[budget]]-Table13[[#This Row],[gross]]</f>
        <v>12170266</v>
      </c>
      <c r="I1729">
        <v>319</v>
      </c>
      <c r="J1729">
        <f>0.00001*Table13[[#This Row],[budget]]</f>
        <v>260</v>
      </c>
      <c r="K1729" s="1">
        <f>0</f>
        <v>0</v>
      </c>
    </row>
    <row r="1730" spans="1:11" x14ac:dyDescent="0.3">
      <c r="A1730">
        <v>1075288</v>
      </c>
      <c r="B1730" t="s">
        <v>8732</v>
      </c>
      <c r="C1730">
        <v>7772</v>
      </c>
      <c r="D1730">
        <v>55</v>
      </c>
      <c r="E1730" t="s">
        <v>37</v>
      </c>
      <c r="F1730">
        <v>22000000</v>
      </c>
      <c r="G1730">
        <v>6.1</v>
      </c>
      <c r="H1730">
        <f>Table13[[#This Row],[budget]]-Table13[[#This Row],[gross]]</f>
        <v>20924712</v>
      </c>
      <c r="I1730">
        <v>145</v>
      </c>
      <c r="J1730">
        <f>0.00001*Table13[[#This Row],[budget]]</f>
        <v>220.00000000000003</v>
      </c>
      <c r="K1730" s="1">
        <f>0</f>
        <v>0</v>
      </c>
    </row>
    <row r="1731" spans="1:11" x14ac:dyDescent="0.3">
      <c r="A1731">
        <v>7496522</v>
      </c>
      <c r="B1731" t="s">
        <v>8736</v>
      </c>
      <c r="C1731">
        <v>31798</v>
      </c>
      <c r="D1731">
        <v>178</v>
      </c>
      <c r="E1731" t="s">
        <v>37</v>
      </c>
      <c r="F1731">
        <v>26000000</v>
      </c>
      <c r="G1731">
        <v>6.8</v>
      </c>
      <c r="H1731">
        <f>Table13[[#This Row],[budget]]-Table13[[#This Row],[gross]]</f>
        <v>18503478</v>
      </c>
      <c r="I1731">
        <v>826</v>
      </c>
      <c r="J1731">
        <f>0.00001*Table13[[#This Row],[budget]]</f>
        <v>260</v>
      </c>
      <c r="K1731" s="1">
        <f>0</f>
        <v>0</v>
      </c>
    </row>
    <row r="1732" spans="1:11" x14ac:dyDescent="0.3">
      <c r="A1732">
        <v>20047715</v>
      </c>
      <c r="B1732" t="s">
        <v>8744</v>
      </c>
      <c r="C1732">
        <v>8008</v>
      </c>
      <c r="D1732">
        <v>26</v>
      </c>
      <c r="E1732" t="s">
        <v>37</v>
      </c>
      <c r="F1732">
        <v>25530000</v>
      </c>
      <c r="G1732">
        <v>5.2</v>
      </c>
      <c r="H1732">
        <f>Table13[[#This Row],[budget]]-Table13[[#This Row],[gross]]</f>
        <v>5482285</v>
      </c>
      <c r="I1732">
        <v>504</v>
      </c>
      <c r="J1732">
        <f>0.00001*Table13[[#This Row],[budget]]</f>
        <v>255.3</v>
      </c>
      <c r="K1732" s="1">
        <f>0</f>
        <v>0</v>
      </c>
    </row>
    <row r="1733" spans="1:11" x14ac:dyDescent="0.3">
      <c r="A1733">
        <v>12276810</v>
      </c>
      <c r="B1733" t="s">
        <v>8748</v>
      </c>
      <c r="C1733">
        <v>57674</v>
      </c>
      <c r="D1733">
        <v>126</v>
      </c>
      <c r="E1733" t="s">
        <v>37</v>
      </c>
      <c r="F1733">
        <v>26000000</v>
      </c>
      <c r="G1733">
        <v>6.5</v>
      </c>
      <c r="H1733">
        <f>Table13[[#This Row],[budget]]-Table13[[#This Row],[gross]]</f>
        <v>13723190</v>
      </c>
      <c r="I1733">
        <v>11000</v>
      </c>
      <c r="J1733">
        <f>0.00001*Table13[[#This Row],[budget]]</f>
        <v>260</v>
      </c>
      <c r="K1733" s="1">
        <f>0</f>
        <v>0</v>
      </c>
    </row>
    <row r="1734" spans="1:11" x14ac:dyDescent="0.3">
      <c r="A1734">
        <v>33565375</v>
      </c>
      <c r="B1734" t="s">
        <v>8752</v>
      </c>
      <c r="C1734">
        <v>111351</v>
      </c>
      <c r="D1734">
        <v>568</v>
      </c>
      <c r="E1734" t="s">
        <v>37</v>
      </c>
      <c r="F1734">
        <v>15000000</v>
      </c>
      <c r="G1734">
        <v>7.5</v>
      </c>
      <c r="H1734">
        <f>Table13[[#This Row],[budget]]-Table13[[#This Row],[gross]]</f>
        <v>-18565375</v>
      </c>
      <c r="I1734">
        <v>0</v>
      </c>
      <c r="J1734">
        <f>0.00001*Table13[[#This Row],[budget]]</f>
        <v>150</v>
      </c>
      <c r="K1734" s="1">
        <f>0</f>
        <v>0</v>
      </c>
    </row>
    <row r="1735" spans="1:11" hidden="1" x14ac:dyDescent="0.3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">
      <c r="A1736">
        <v>219200000</v>
      </c>
      <c r="B1736" t="s">
        <v>8763</v>
      </c>
      <c r="C1736">
        <v>181380</v>
      </c>
      <c r="D1736">
        <v>223</v>
      </c>
      <c r="E1736" t="s">
        <v>37</v>
      </c>
      <c r="F1736">
        <v>25000000</v>
      </c>
      <c r="G1736">
        <v>6.9</v>
      </c>
      <c r="H1736">
        <f>Table13[[#This Row],[budget]]-Table13[[#This Row],[gross]]</f>
        <v>-194200000</v>
      </c>
      <c r="I1736">
        <v>0</v>
      </c>
      <c r="J1736">
        <f>0.00001*Table13[[#This Row],[budget]]</f>
        <v>250.00000000000003</v>
      </c>
      <c r="K1736" s="1">
        <f>0</f>
        <v>0</v>
      </c>
    </row>
    <row r="1737" spans="1:11" x14ac:dyDescent="0.3">
      <c r="A1737">
        <v>172825435</v>
      </c>
      <c r="B1737" t="s">
        <v>8767</v>
      </c>
      <c r="C1737">
        <v>383784</v>
      </c>
      <c r="D1737">
        <v>331</v>
      </c>
      <c r="E1737" t="s">
        <v>37</v>
      </c>
      <c r="F1737">
        <v>25000000</v>
      </c>
      <c r="G1737">
        <v>8</v>
      </c>
      <c r="H1737">
        <f>Table13[[#This Row],[budget]]-Table13[[#This Row],[gross]]</f>
        <v>-147825435</v>
      </c>
      <c r="I1737">
        <v>12000</v>
      </c>
      <c r="J1737">
        <f>0.00001*Table13[[#This Row],[budget]]</f>
        <v>250.00000000000003</v>
      </c>
      <c r="K1737" s="1">
        <f>0</f>
        <v>0</v>
      </c>
    </row>
    <row r="1738" spans="1:11" x14ac:dyDescent="0.3">
      <c r="A1738">
        <v>148085755</v>
      </c>
      <c r="B1738" t="s">
        <v>8771</v>
      </c>
      <c r="C1738">
        <v>561773</v>
      </c>
      <c r="D1738">
        <v>871</v>
      </c>
      <c r="E1738" t="s">
        <v>37</v>
      </c>
      <c r="F1738">
        <v>33000000</v>
      </c>
      <c r="G1738">
        <v>8.1999999999999993</v>
      </c>
      <c r="H1738">
        <f>Table13[[#This Row],[budget]]-Table13[[#This Row],[gross]]</f>
        <v>-115085755</v>
      </c>
      <c r="I1738">
        <v>28000</v>
      </c>
      <c r="J1738">
        <f>0.00001*Table13[[#This Row],[budget]]</f>
        <v>330</v>
      </c>
      <c r="K1738" s="1">
        <f>0</f>
        <v>0</v>
      </c>
    </row>
    <row r="1739" spans="1:11" x14ac:dyDescent="0.3">
      <c r="A1739">
        <v>25517500</v>
      </c>
      <c r="B1739" t="s">
        <v>8775</v>
      </c>
      <c r="C1739">
        <v>40941</v>
      </c>
      <c r="D1739">
        <v>320</v>
      </c>
      <c r="E1739" t="s">
        <v>37</v>
      </c>
      <c r="F1739">
        <v>25100000</v>
      </c>
      <c r="G1739">
        <v>6.4</v>
      </c>
      <c r="H1739">
        <f>Table13[[#This Row],[budget]]-Table13[[#This Row],[gross]]</f>
        <v>-417500</v>
      </c>
      <c r="I1739">
        <v>0</v>
      </c>
      <c r="J1739">
        <f>0.00001*Table13[[#This Row],[budget]]</f>
        <v>251.00000000000003</v>
      </c>
      <c r="K1739" s="1">
        <f>0</f>
        <v>0</v>
      </c>
    </row>
    <row r="1740" spans="1:11" x14ac:dyDescent="0.3">
      <c r="A1740">
        <v>145000989</v>
      </c>
      <c r="B1740" t="s">
        <v>8778</v>
      </c>
      <c r="C1740">
        <v>483756</v>
      </c>
      <c r="D1740">
        <v>974</v>
      </c>
      <c r="E1740" t="s">
        <v>37</v>
      </c>
      <c r="F1740">
        <v>25000000</v>
      </c>
      <c r="G1740">
        <v>7.9</v>
      </c>
      <c r="H1740">
        <f>Table13[[#This Row],[budget]]-Table13[[#This Row],[gross]]</f>
        <v>-120000989</v>
      </c>
      <c r="I1740">
        <v>29000</v>
      </c>
      <c r="J1740">
        <f>0.00001*Table13[[#This Row],[budget]]</f>
        <v>250.00000000000003</v>
      </c>
      <c r="K1740" s="1">
        <f>0</f>
        <v>0</v>
      </c>
    </row>
    <row r="1741" spans="1:11" x14ac:dyDescent="0.3">
      <c r="A1741">
        <v>26761283</v>
      </c>
      <c r="B1741" t="s">
        <v>8783</v>
      </c>
      <c r="C1741">
        <v>43084</v>
      </c>
      <c r="D1741">
        <v>99</v>
      </c>
      <c r="E1741" t="s">
        <v>37</v>
      </c>
      <c r="F1741">
        <v>26000000</v>
      </c>
      <c r="G1741">
        <v>6.7</v>
      </c>
      <c r="H1741">
        <f>Table13[[#This Row],[budget]]-Table13[[#This Row],[gross]]</f>
        <v>-761283</v>
      </c>
      <c r="I1741">
        <v>19000</v>
      </c>
      <c r="J1741">
        <f>0.00001*Table13[[#This Row],[budget]]</f>
        <v>260</v>
      </c>
      <c r="K1741" s="1">
        <f>0</f>
        <v>0</v>
      </c>
    </row>
    <row r="1742" spans="1:11" x14ac:dyDescent="0.3">
      <c r="A1742">
        <v>121945720</v>
      </c>
      <c r="B1742" t="s">
        <v>8787</v>
      </c>
      <c r="C1742">
        <v>89972</v>
      </c>
      <c r="D1742">
        <v>126</v>
      </c>
      <c r="E1742" t="s">
        <v>37</v>
      </c>
      <c r="F1742">
        <v>25000000</v>
      </c>
      <c r="G1742">
        <v>6.1</v>
      </c>
      <c r="H1742">
        <f>Table13[[#This Row],[budget]]-Table13[[#This Row],[gross]]</f>
        <v>-96945720</v>
      </c>
      <c r="I1742">
        <v>0</v>
      </c>
      <c r="J1742">
        <f>0.00001*Table13[[#This Row],[budget]]</f>
        <v>250.00000000000003</v>
      </c>
      <c r="K1742" s="1">
        <f>0</f>
        <v>0</v>
      </c>
    </row>
    <row r="1743" spans="1:11" x14ac:dyDescent="0.3">
      <c r="A1743">
        <v>96067179</v>
      </c>
      <c r="B1743" t="s">
        <v>8792</v>
      </c>
      <c r="C1743">
        <v>865020</v>
      </c>
      <c r="D1743">
        <v>1273</v>
      </c>
      <c r="E1743" t="s">
        <v>37</v>
      </c>
      <c r="F1743">
        <v>22000000</v>
      </c>
      <c r="G1743">
        <v>8.9</v>
      </c>
      <c r="H1743">
        <f>Table13[[#This Row],[budget]]-Table13[[#This Row],[gross]]</f>
        <v>-74067179</v>
      </c>
      <c r="I1743">
        <v>41000</v>
      </c>
      <c r="J1743">
        <f>0.00001*Table13[[#This Row],[budget]]</f>
        <v>220.00000000000003</v>
      </c>
      <c r="K1743" s="1">
        <f>0</f>
        <v>0</v>
      </c>
    </row>
    <row r="1744" spans="1:11" x14ac:dyDescent="0.3">
      <c r="A1744">
        <v>169705587</v>
      </c>
      <c r="B1744" t="s">
        <v>8796</v>
      </c>
      <c r="C1744">
        <v>318955</v>
      </c>
      <c r="D1744">
        <v>460</v>
      </c>
      <c r="E1744" t="s">
        <v>37</v>
      </c>
      <c r="F1744">
        <v>25000000</v>
      </c>
      <c r="G1744">
        <v>8.1</v>
      </c>
      <c r="H1744">
        <f>Table13[[#This Row],[budget]]-Table13[[#This Row],[gross]]</f>
        <v>-144705587</v>
      </c>
      <c r="I1744">
        <v>75000</v>
      </c>
      <c r="J1744">
        <f>0.00001*Table13[[#This Row],[budget]]</f>
        <v>250.00000000000003</v>
      </c>
      <c r="K1744" s="1">
        <f>0</f>
        <v>0</v>
      </c>
    </row>
    <row r="1745" spans="1:11" x14ac:dyDescent="0.3">
      <c r="A1745">
        <v>3254172</v>
      </c>
      <c r="B1745" t="s">
        <v>8799</v>
      </c>
      <c r="C1745">
        <v>29282</v>
      </c>
      <c r="D1745">
        <v>105</v>
      </c>
      <c r="E1745" t="s">
        <v>37</v>
      </c>
      <c r="F1745">
        <v>28000000</v>
      </c>
      <c r="G1745">
        <v>6.2</v>
      </c>
      <c r="H1745">
        <f>Table13[[#This Row],[budget]]-Table13[[#This Row],[gross]]</f>
        <v>24745828</v>
      </c>
      <c r="I1745">
        <v>11000</v>
      </c>
      <c r="J1745">
        <f>0.00001*Table13[[#This Row],[budget]]</f>
        <v>280</v>
      </c>
      <c r="K1745" s="1">
        <f>0</f>
        <v>0</v>
      </c>
    </row>
    <row r="1746" spans="1:11" x14ac:dyDescent="0.3">
      <c r="A1746">
        <v>84185387</v>
      </c>
      <c r="B1746" t="s">
        <v>8804</v>
      </c>
      <c r="C1746">
        <v>33180</v>
      </c>
      <c r="D1746">
        <v>149</v>
      </c>
      <c r="E1746" t="s">
        <v>37</v>
      </c>
      <c r="F1746">
        <v>80000000</v>
      </c>
      <c r="G1746">
        <v>4.9000000000000004</v>
      </c>
      <c r="H1746">
        <f>Table13[[#This Row],[budget]]-Table13[[#This Row],[gross]]</f>
        <v>-4185387</v>
      </c>
      <c r="I1746">
        <v>567</v>
      </c>
      <c r="J1746">
        <f>0.00001*Table13[[#This Row],[budget]]</f>
        <v>800.00000000000011</v>
      </c>
      <c r="K1746" s="1">
        <f>0</f>
        <v>0</v>
      </c>
    </row>
    <row r="1747" spans="1:11" x14ac:dyDescent="0.3">
      <c r="A1747">
        <v>82163317</v>
      </c>
      <c r="B1747" t="s">
        <v>8810</v>
      </c>
      <c r="C1747">
        <v>89101</v>
      </c>
      <c r="D1747">
        <v>885</v>
      </c>
      <c r="E1747" t="s">
        <v>37</v>
      </c>
      <c r="F1747">
        <v>30000000</v>
      </c>
      <c r="G1747">
        <v>5.8</v>
      </c>
      <c r="H1747">
        <f>Table13[[#This Row],[budget]]-Table13[[#This Row],[gross]]</f>
        <v>-52163317</v>
      </c>
      <c r="I1747">
        <v>3000</v>
      </c>
      <c r="J1747">
        <f>0.00001*Table13[[#This Row],[budget]]</f>
        <v>300</v>
      </c>
      <c r="K1747" s="1">
        <f>0</f>
        <v>0</v>
      </c>
    </row>
    <row r="1748" spans="1:11" x14ac:dyDescent="0.3">
      <c r="A1748">
        <v>80920948</v>
      </c>
      <c r="B1748" t="s">
        <v>8814</v>
      </c>
      <c r="C1748">
        <v>23943</v>
      </c>
      <c r="D1748">
        <v>118</v>
      </c>
      <c r="E1748" t="s">
        <v>37</v>
      </c>
      <c r="F1748">
        <v>30000000</v>
      </c>
      <c r="G1748">
        <v>6</v>
      </c>
      <c r="H1748">
        <f>Table13[[#This Row],[budget]]-Table13[[#This Row],[gross]]</f>
        <v>-50920948</v>
      </c>
      <c r="I1748">
        <v>425</v>
      </c>
      <c r="J1748">
        <f>0.00001*Table13[[#This Row],[budget]]</f>
        <v>300</v>
      </c>
      <c r="K1748" s="1">
        <f>0</f>
        <v>0</v>
      </c>
    </row>
    <row r="1749" spans="1:11" x14ac:dyDescent="0.3">
      <c r="A1749">
        <v>80034302</v>
      </c>
      <c r="B1749" t="s">
        <v>8818</v>
      </c>
      <c r="C1749">
        <v>296787</v>
      </c>
      <c r="D1749">
        <v>2192</v>
      </c>
      <c r="E1749" t="s">
        <v>37</v>
      </c>
      <c r="F1749">
        <v>25000000</v>
      </c>
      <c r="G1749">
        <v>7</v>
      </c>
      <c r="H1749">
        <f>Table13[[#This Row],[budget]]-Table13[[#This Row],[gross]]</f>
        <v>-55034302</v>
      </c>
      <c r="I1749">
        <v>0</v>
      </c>
      <c r="J1749">
        <f>0.00001*Table13[[#This Row],[budget]]</f>
        <v>250.00000000000003</v>
      </c>
      <c r="K1749" s="1">
        <f>0</f>
        <v>0</v>
      </c>
    </row>
    <row r="1750" spans="1:11" x14ac:dyDescent="0.3">
      <c r="A1750">
        <v>78656813</v>
      </c>
      <c r="B1750" t="s">
        <v>8825</v>
      </c>
      <c r="C1750">
        <v>42765</v>
      </c>
      <c r="D1750">
        <v>93</v>
      </c>
      <c r="E1750" t="s">
        <v>37</v>
      </c>
      <c r="F1750">
        <v>25000000</v>
      </c>
      <c r="G1750">
        <v>6</v>
      </c>
      <c r="H1750">
        <f>Table13[[#This Row],[budget]]-Table13[[#This Row],[gross]]</f>
        <v>-53656813</v>
      </c>
      <c r="I1750">
        <v>0</v>
      </c>
      <c r="J1750">
        <f>0.00001*Table13[[#This Row],[budget]]</f>
        <v>250.00000000000003</v>
      </c>
      <c r="K1750" s="1">
        <f>0</f>
        <v>0</v>
      </c>
    </row>
    <row r="1751" spans="1:11" x14ac:dyDescent="0.3">
      <c r="A1751">
        <v>76270454</v>
      </c>
      <c r="B1751" t="s">
        <v>8830</v>
      </c>
      <c r="C1751">
        <v>219008</v>
      </c>
      <c r="D1751">
        <v>418</v>
      </c>
      <c r="E1751" t="s">
        <v>37</v>
      </c>
      <c r="F1751">
        <v>25000000</v>
      </c>
      <c r="G1751">
        <v>7.9</v>
      </c>
      <c r="H1751">
        <f>Table13[[#This Row],[budget]]-Table13[[#This Row],[gross]]</f>
        <v>-51270454</v>
      </c>
      <c r="I1751">
        <v>0</v>
      </c>
      <c r="J1751">
        <f>0.00001*Table13[[#This Row],[budget]]</f>
        <v>250.00000000000003</v>
      </c>
      <c r="K1751" s="1">
        <f>0</f>
        <v>0</v>
      </c>
    </row>
    <row r="1752" spans="1:11" x14ac:dyDescent="0.3">
      <c r="A1752">
        <v>74273505</v>
      </c>
      <c r="B1752" t="s">
        <v>8833</v>
      </c>
      <c r="C1752">
        <v>612060</v>
      </c>
      <c r="D1752">
        <v>1518</v>
      </c>
      <c r="E1752" t="s">
        <v>37</v>
      </c>
      <c r="F1752">
        <v>25000000</v>
      </c>
      <c r="G1752">
        <v>8.1</v>
      </c>
      <c r="H1752">
        <f>Table13[[#This Row],[budget]]-Table13[[#This Row],[gross]]</f>
        <v>-49273505</v>
      </c>
      <c r="I1752">
        <v>21000</v>
      </c>
      <c r="J1752">
        <f>0.00001*Table13[[#This Row],[budget]]</f>
        <v>250.00000000000003</v>
      </c>
      <c r="K1752" s="1">
        <f>0</f>
        <v>0</v>
      </c>
    </row>
    <row r="1753" spans="1:11" x14ac:dyDescent="0.3">
      <c r="A1753">
        <v>134141530</v>
      </c>
      <c r="B1753" t="s">
        <v>8836</v>
      </c>
      <c r="C1753">
        <v>75903</v>
      </c>
      <c r="D1753">
        <v>109</v>
      </c>
      <c r="E1753" t="s">
        <v>37</v>
      </c>
      <c r="F1753">
        <v>25000000</v>
      </c>
      <c r="G1753">
        <v>6.2</v>
      </c>
      <c r="H1753">
        <f>Table13[[#This Row],[budget]]-Table13[[#This Row],[gross]]</f>
        <v>-109141530</v>
      </c>
      <c r="I1753">
        <v>0</v>
      </c>
      <c r="J1753">
        <f>0.00001*Table13[[#This Row],[budget]]</f>
        <v>250.00000000000003</v>
      </c>
      <c r="K1753" s="1">
        <f>0</f>
        <v>0</v>
      </c>
    </row>
    <row r="1754" spans="1:11" x14ac:dyDescent="0.3">
      <c r="A1754">
        <v>71500556</v>
      </c>
      <c r="B1754" t="s">
        <v>8841</v>
      </c>
      <c r="C1754">
        <v>171568</v>
      </c>
      <c r="D1754">
        <v>571</v>
      </c>
      <c r="E1754" t="s">
        <v>37</v>
      </c>
      <c r="F1754">
        <v>26000000</v>
      </c>
      <c r="G1754">
        <v>6.7</v>
      </c>
      <c r="H1754">
        <f>Table13[[#This Row],[budget]]-Table13[[#This Row],[gross]]</f>
        <v>-45500556</v>
      </c>
      <c r="I1754">
        <v>0</v>
      </c>
      <c r="J1754">
        <f>0.00001*Table13[[#This Row],[budget]]</f>
        <v>260</v>
      </c>
      <c r="K1754" s="1">
        <f>0</f>
        <v>0</v>
      </c>
    </row>
    <row r="1755" spans="1:11" x14ac:dyDescent="0.3">
      <c r="A1755">
        <v>71309760</v>
      </c>
      <c r="B1755" t="s">
        <v>8845</v>
      </c>
      <c r="C1755">
        <v>150308</v>
      </c>
      <c r="D1755">
        <v>498</v>
      </c>
      <c r="E1755" t="s">
        <v>37</v>
      </c>
      <c r="F1755">
        <v>25000000</v>
      </c>
      <c r="G1755">
        <v>7.3</v>
      </c>
      <c r="H1755">
        <f>Table13[[#This Row],[budget]]-Table13[[#This Row],[gross]]</f>
        <v>-46309760</v>
      </c>
      <c r="I1755">
        <v>18000</v>
      </c>
      <c r="J1755">
        <f>0.00001*Table13[[#This Row],[budget]]</f>
        <v>250.00000000000003</v>
      </c>
      <c r="K1755" s="1">
        <f>0</f>
        <v>0</v>
      </c>
    </row>
    <row r="1756" spans="1:11" x14ac:dyDescent="0.3">
      <c r="A1756">
        <v>89808372</v>
      </c>
      <c r="B1756" t="s">
        <v>8850</v>
      </c>
      <c r="C1756">
        <v>46417</v>
      </c>
      <c r="D1756">
        <v>297</v>
      </c>
      <c r="E1756" t="s">
        <v>37</v>
      </c>
      <c r="F1756">
        <v>45000000</v>
      </c>
      <c r="G1756">
        <v>4.5999999999999996</v>
      </c>
      <c r="H1756">
        <f>Table13[[#This Row],[budget]]-Table13[[#This Row],[gross]]</f>
        <v>-44808372</v>
      </c>
      <c r="I1756">
        <v>660</v>
      </c>
      <c r="J1756">
        <f>0.00001*Table13[[#This Row],[budget]]</f>
        <v>450.00000000000006</v>
      </c>
      <c r="K1756" s="1">
        <f>0</f>
        <v>0</v>
      </c>
    </row>
    <row r="1757" spans="1:11" x14ac:dyDescent="0.3">
      <c r="A1757">
        <v>77264926</v>
      </c>
      <c r="B1757" t="s">
        <v>8855</v>
      </c>
      <c r="C1757">
        <v>21176</v>
      </c>
      <c r="D1757">
        <v>107</v>
      </c>
      <c r="E1757" t="s">
        <v>37</v>
      </c>
      <c r="F1757">
        <v>25000000</v>
      </c>
      <c r="G1757">
        <v>6.1</v>
      </c>
      <c r="H1757">
        <f>Table13[[#This Row],[budget]]-Table13[[#This Row],[gross]]</f>
        <v>-52264926</v>
      </c>
      <c r="I1757">
        <v>0</v>
      </c>
      <c r="J1757">
        <f>0.00001*Table13[[#This Row],[budget]]</f>
        <v>250.00000000000003</v>
      </c>
      <c r="K1757" s="1">
        <f>0</f>
        <v>0</v>
      </c>
    </row>
    <row r="1758" spans="1:11" x14ac:dyDescent="0.3">
      <c r="A1758">
        <v>70625986</v>
      </c>
      <c r="B1758" t="s">
        <v>8859</v>
      </c>
      <c r="C1758">
        <v>168717</v>
      </c>
      <c r="D1758">
        <v>178</v>
      </c>
      <c r="E1758" t="s">
        <v>37</v>
      </c>
      <c r="F1758">
        <v>25000000</v>
      </c>
      <c r="G1758">
        <v>6.2</v>
      </c>
      <c r="H1758">
        <f>Table13[[#This Row],[budget]]-Table13[[#This Row],[gross]]</f>
        <v>-45625986</v>
      </c>
      <c r="I1758">
        <v>24000</v>
      </c>
      <c r="J1758">
        <f>0.00001*Table13[[#This Row],[budget]]</f>
        <v>250.00000000000003</v>
      </c>
      <c r="K1758" s="1">
        <f>0</f>
        <v>0</v>
      </c>
    </row>
    <row r="1759" spans="1:11" x14ac:dyDescent="0.3">
      <c r="A1759">
        <v>56505065</v>
      </c>
      <c r="B1759" t="s">
        <v>8864</v>
      </c>
      <c r="C1759">
        <v>95241</v>
      </c>
      <c r="D1759">
        <v>439</v>
      </c>
      <c r="E1759" t="s">
        <v>37</v>
      </c>
      <c r="F1759">
        <v>25000000</v>
      </c>
      <c r="G1759">
        <v>7.8</v>
      </c>
      <c r="H1759">
        <f>Table13[[#This Row],[budget]]-Table13[[#This Row],[gross]]</f>
        <v>-31505065</v>
      </c>
      <c r="I1759">
        <v>11000</v>
      </c>
      <c r="J1759">
        <f>0.00001*Table13[[#This Row],[budget]]</f>
        <v>250.00000000000003</v>
      </c>
      <c r="K1759" s="1">
        <f>0</f>
        <v>0</v>
      </c>
    </row>
    <row r="1760" spans="1:11" x14ac:dyDescent="0.3">
      <c r="A1760">
        <v>55973336</v>
      </c>
      <c r="B1760" t="s">
        <v>8867</v>
      </c>
      <c r="C1760">
        <v>57040</v>
      </c>
      <c r="D1760">
        <v>365</v>
      </c>
      <c r="E1760" t="s">
        <v>37</v>
      </c>
      <c r="F1760">
        <v>25000000</v>
      </c>
      <c r="G1760">
        <v>6.1</v>
      </c>
      <c r="H1760">
        <f>Table13[[#This Row],[budget]]-Table13[[#This Row],[gross]]</f>
        <v>-30973336</v>
      </c>
      <c r="I1760">
        <v>0</v>
      </c>
      <c r="J1760">
        <f>0.00001*Table13[[#This Row],[budget]]</f>
        <v>250.00000000000003</v>
      </c>
      <c r="K1760" s="1">
        <f>0</f>
        <v>0</v>
      </c>
    </row>
    <row r="1761" spans="1:11" x14ac:dyDescent="0.3">
      <c r="A1761">
        <v>54098051</v>
      </c>
      <c r="B1761" t="s">
        <v>8874</v>
      </c>
      <c r="C1761">
        <v>102861</v>
      </c>
      <c r="D1761">
        <v>571</v>
      </c>
      <c r="E1761" t="s">
        <v>37</v>
      </c>
      <c r="F1761">
        <v>25000000</v>
      </c>
      <c r="G1761">
        <v>5.8</v>
      </c>
      <c r="H1761">
        <f>Table13[[#This Row],[budget]]-Table13[[#This Row],[gross]]</f>
        <v>-29098051</v>
      </c>
      <c r="I1761">
        <v>0</v>
      </c>
      <c r="J1761">
        <f>0.00001*Table13[[#This Row],[budget]]</f>
        <v>250.00000000000003</v>
      </c>
      <c r="K1761" s="1">
        <f>0</f>
        <v>0</v>
      </c>
    </row>
    <row r="1762" spans="1:11" x14ac:dyDescent="0.3">
      <c r="A1762">
        <v>60443237</v>
      </c>
      <c r="B1762" t="s">
        <v>8878</v>
      </c>
      <c r="C1762">
        <v>76882</v>
      </c>
      <c r="D1762">
        <v>106</v>
      </c>
      <c r="E1762" t="s">
        <v>37</v>
      </c>
      <c r="F1762">
        <v>25000000</v>
      </c>
      <c r="G1762">
        <v>6.5</v>
      </c>
      <c r="H1762">
        <f>Table13[[#This Row],[budget]]-Table13[[#This Row],[gross]]</f>
        <v>-35443237</v>
      </c>
      <c r="I1762">
        <v>29000</v>
      </c>
      <c r="J1762">
        <f>0.00001*Table13[[#This Row],[budget]]</f>
        <v>250.00000000000003</v>
      </c>
      <c r="K1762" s="1">
        <f>0</f>
        <v>0</v>
      </c>
    </row>
    <row r="1763" spans="1:11" x14ac:dyDescent="0.3">
      <c r="A1763">
        <v>82234139</v>
      </c>
      <c r="B1763" t="s">
        <v>8883</v>
      </c>
      <c r="C1763">
        <v>110390</v>
      </c>
      <c r="D1763">
        <v>522</v>
      </c>
      <c r="E1763" t="s">
        <v>37</v>
      </c>
      <c r="F1763">
        <v>17000000</v>
      </c>
      <c r="G1763">
        <v>7.2</v>
      </c>
      <c r="H1763">
        <f>Table13[[#This Row],[budget]]-Table13[[#This Row],[gross]]</f>
        <v>-65234139</v>
      </c>
      <c r="I1763">
        <v>6000</v>
      </c>
      <c r="J1763">
        <f>0.00001*Table13[[#This Row],[budget]]</f>
        <v>170</v>
      </c>
      <c r="K1763" s="1">
        <f>0</f>
        <v>0</v>
      </c>
    </row>
    <row r="1764" spans="1:11" x14ac:dyDescent="0.3">
      <c r="A1764">
        <v>51676606</v>
      </c>
      <c r="B1764" t="s">
        <v>8887</v>
      </c>
      <c r="C1764">
        <v>174591</v>
      </c>
      <c r="D1764">
        <v>632</v>
      </c>
      <c r="E1764" t="s">
        <v>37</v>
      </c>
      <c r="F1764">
        <v>25000000</v>
      </c>
      <c r="G1764">
        <v>7.8</v>
      </c>
      <c r="H1764">
        <f>Table13[[#This Row],[budget]]-Table13[[#This Row],[gross]]</f>
        <v>-26676606</v>
      </c>
      <c r="I1764">
        <v>0</v>
      </c>
      <c r="J1764">
        <f>0.00001*Table13[[#This Row],[budget]]</f>
        <v>250.00000000000003</v>
      </c>
      <c r="K1764" s="1">
        <f>0</f>
        <v>0</v>
      </c>
    </row>
    <row r="1765" spans="1:11" x14ac:dyDescent="0.3">
      <c r="A1765">
        <v>52528330</v>
      </c>
      <c r="B1765" t="s">
        <v>8891</v>
      </c>
      <c r="C1765">
        <v>4265</v>
      </c>
      <c r="D1765">
        <v>27</v>
      </c>
      <c r="E1765" t="s">
        <v>37</v>
      </c>
      <c r="F1765">
        <v>25000000</v>
      </c>
      <c r="G1765">
        <v>4.7</v>
      </c>
      <c r="H1765">
        <f>Table13[[#This Row],[budget]]-Table13[[#This Row],[gross]]</f>
        <v>-27528330</v>
      </c>
      <c r="I1765">
        <v>0</v>
      </c>
      <c r="J1765">
        <f>0.00001*Table13[[#This Row],[budget]]</f>
        <v>250.00000000000003</v>
      </c>
      <c r="K1765" s="1">
        <f>0</f>
        <v>0</v>
      </c>
    </row>
    <row r="1766" spans="1:11" x14ac:dyDescent="0.3">
      <c r="A1766">
        <v>51533608</v>
      </c>
      <c r="B1766" t="s">
        <v>8896</v>
      </c>
      <c r="C1766">
        <v>203111</v>
      </c>
      <c r="D1766">
        <v>755</v>
      </c>
      <c r="E1766" t="s">
        <v>37</v>
      </c>
      <c r="F1766">
        <v>25000000</v>
      </c>
      <c r="G1766">
        <v>6.8</v>
      </c>
      <c r="H1766">
        <f>Table13[[#This Row],[budget]]-Table13[[#This Row],[gross]]</f>
        <v>-26533608</v>
      </c>
      <c r="I1766">
        <v>32000</v>
      </c>
      <c r="J1766">
        <f>0.00001*Table13[[#This Row],[budget]]</f>
        <v>250.00000000000003</v>
      </c>
      <c r="K1766" s="1">
        <f>0</f>
        <v>0</v>
      </c>
    </row>
    <row r="1767" spans="1:11" x14ac:dyDescent="0.3">
      <c r="A1767">
        <v>51097664</v>
      </c>
      <c r="B1767" t="s">
        <v>8900</v>
      </c>
      <c r="C1767">
        <v>70205</v>
      </c>
      <c r="D1767">
        <v>450</v>
      </c>
      <c r="E1767" t="s">
        <v>37</v>
      </c>
      <c r="F1767">
        <v>30000000</v>
      </c>
      <c r="G1767">
        <v>5.9</v>
      </c>
      <c r="H1767">
        <f>Table13[[#This Row],[budget]]-Table13[[#This Row],[gross]]</f>
        <v>-21097664</v>
      </c>
      <c r="I1767">
        <v>0</v>
      </c>
      <c r="J1767">
        <f>0.00001*Table13[[#This Row],[budget]]</f>
        <v>300</v>
      </c>
      <c r="K1767" s="1">
        <f>0</f>
        <v>0</v>
      </c>
    </row>
    <row r="1768" spans="1:11" x14ac:dyDescent="0.3">
      <c r="A1768">
        <v>84136909</v>
      </c>
      <c r="B1768" t="s">
        <v>8904</v>
      </c>
      <c r="C1768">
        <v>267921</v>
      </c>
      <c r="D1768">
        <v>577</v>
      </c>
      <c r="E1768" t="s">
        <v>37</v>
      </c>
      <c r="F1768">
        <v>26000000</v>
      </c>
      <c r="G1768">
        <v>7.2</v>
      </c>
      <c r="H1768">
        <f>Table13[[#This Row],[budget]]-Table13[[#This Row],[gross]]</f>
        <v>-58136909</v>
      </c>
      <c r="I1768">
        <v>0</v>
      </c>
      <c r="J1768">
        <f>0.00001*Table13[[#This Row],[budget]]</f>
        <v>260</v>
      </c>
      <c r="K1768" s="1">
        <f>0</f>
        <v>0</v>
      </c>
    </row>
    <row r="1769" spans="1:11" x14ac:dyDescent="0.3">
      <c r="A1769">
        <v>46836394</v>
      </c>
      <c r="B1769" t="s">
        <v>8907</v>
      </c>
      <c r="C1769">
        <v>728685</v>
      </c>
      <c r="D1769">
        <v>989</v>
      </c>
      <c r="E1769" t="s">
        <v>37</v>
      </c>
      <c r="F1769">
        <v>25000000</v>
      </c>
      <c r="G1769">
        <v>8.6999999999999993</v>
      </c>
      <c r="H1769">
        <f>Table13[[#This Row],[budget]]-Table13[[#This Row],[gross]]</f>
        <v>-21836394</v>
      </c>
      <c r="I1769">
        <v>25000</v>
      </c>
      <c r="J1769">
        <f>0.00001*Table13[[#This Row],[budget]]</f>
        <v>250.00000000000003</v>
      </c>
      <c r="K1769" s="1">
        <f>0</f>
        <v>0</v>
      </c>
    </row>
    <row r="1770" spans="1:11" x14ac:dyDescent="0.3">
      <c r="A1770">
        <v>47285499</v>
      </c>
      <c r="B1770" t="s">
        <v>8911</v>
      </c>
      <c r="C1770">
        <v>26755</v>
      </c>
      <c r="D1770">
        <v>104</v>
      </c>
      <c r="E1770" t="s">
        <v>37</v>
      </c>
      <c r="F1770">
        <v>26000000</v>
      </c>
      <c r="G1770">
        <v>5</v>
      </c>
      <c r="H1770">
        <f>Table13[[#This Row],[budget]]-Table13[[#This Row],[gross]]</f>
        <v>-21285499</v>
      </c>
      <c r="I1770">
        <v>542</v>
      </c>
      <c r="J1770">
        <f>0.00001*Table13[[#This Row],[budget]]</f>
        <v>260</v>
      </c>
      <c r="K1770" s="1">
        <f>0</f>
        <v>0</v>
      </c>
    </row>
    <row r="1771" spans="1:11" x14ac:dyDescent="0.3">
      <c r="A1771">
        <v>47124400</v>
      </c>
      <c r="B1771" t="s">
        <v>8915</v>
      </c>
      <c r="C1771">
        <v>49676</v>
      </c>
      <c r="D1771">
        <v>181</v>
      </c>
      <c r="E1771" t="s">
        <v>37</v>
      </c>
      <c r="F1771">
        <v>25000000</v>
      </c>
      <c r="G1771">
        <v>6.6</v>
      </c>
      <c r="H1771">
        <f>Table13[[#This Row],[budget]]-Table13[[#This Row],[gross]]</f>
        <v>-22124400</v>
      </c>
      <c r="I1771">
        <v>0</v>
      </c>
      <c r="J1771">
        <f>0.00001*Table13[[#This Row],[budget]]</f>
        <v>250.00000000000003</v>
      </c>
      <c r="K1771" s="1">
        <f>0</f>
        <v>0</v>
      </c>
    </row>
    <row r="1772" spans="1:11" x14ac:dyDescent="0.3">
      <c r="A1772">
        <v>44700000</v>
      </c>
      <c r="B1772" t="s">
        <v>8918</v>
      </c>
      <c r="C1772">
        <v>537442</v>
      </c>
      <c r="D1772">
        <v>851</v>
      </c>
      <c r="E1772" t="s">
        <v>37</v>
      </c>
      <c r="F1772">
        <v>25000000</v>
      </c>
      <c r="G1772">
        <v>8.3000000000000007</v>
      </c>
      <c r="H1772">
        <f>Table13[[#This Row],[budget]]-Table13[[#This Row],[gross]]</f>
        <v>-19700000</v>
      </c>
      <c r="I1772">
        <v>19000</v>
      </c>
      <c r="J1772">
        <f>0.00001*Table13[[#This Row],[budget]]</f>
        <v>250.00000000000003</v>
      </c>
      <c r="K1772" s="1">
        <f>0</f>
        <v>0</v>
      </c>
    </row>
    <row r="1773" spans="1:11" x14ac:dyDescent="0.3">
      <c r="A1773">
        <v>44455658</v>
      </c>
      <c r="B1773" t="s">
        <v>8921</v>
      </c>
      <c r="C1773">
        <v>36253</v>
      </c>
      <c r="D1773">
        <v>92</v>
      </c>
      <c r="E1773" t="s">
        <v>37</v>
      </c>
      <c r="F1773">
        <v>25000000</v>
      </c>
      <c r="G1773">
        <v>6.7</v>
      </c>
      <c r="H1773">
        <f>Table13[[#This Row],[budget]]-Table13[[#This Row],[gross]]</f>
        <v>-19455658</v>
      </c>
      <c r="I1773">
        <v>0</v>
      </c>
      <c r="J1773">
        <f>0.00001*Table13[[#This Row],[budget]]</f>
        <v>250.00000000000003</v>
      </c>
      <c r="K1773" s="1">
        <f>0</f>
        <v>0</v>
      </c>
    </row>
    <row r="1774" spans="1:11" x14ac:dyDescent="0.3">
      <c r="A1774">
        <v>43984230</v>
      </c>
      <c r="B1774" t="s">
        <v>8926</v>
      </c>
      <c r="C1774">
        <v>70274</v>
      </c>
      <c r="D1774">
        <v>133</v>
      </c>
      <c r="E1774" t="s">
        <v>37</v>
      </c>
      <c r="F1774">
        <v>23000000</v>
      </c>
      <c r="G1774">
        <v>7.8</v>
      </c>
      <c r="H1774">
        <f>Table13[[#This Row],[budget]]-Table13[[#This Row],[gross]]</f>
        <v>-20984230</v>
      </c>
      <c r="I1774">
        <v>0</v>
      </c>
      <c r="J1774">
        <f>0.00001*Table13[[#This Row],[budget]]</f>
        <v>230.00000000000003</v>
      </c>
      <c r="K1774" s="1">
        <f>0</f>
        <v>0</v>
      </c>
    </row>
    <row r="1775" spans="1:11" x14ac:dyDescent="0.3">
      <c r="A1775">
        <v>66489425</v>
      </c>
      <c r="B1775" t="s">
        <v>8930</v>
      </c>
      <c r="C1775">
        <v>101977</v>
      </c>
      <c r="D1775">
        <v>161</v>
      </c>
      <c r="E1775" t="s">
        <v>37</v>
      </c>
      <c r="F1775">
        <v>25000000</v>
      </c>
      <c r="G1775">
        <v>6.5</v>
      </c>
      <c r="H1775">
        <f>Table13[[#This Row],[budget]]-Table13[[#This Row],[gross]]</f>
        <v>-41489425</v>
      </c>
      <c r="I1775">
        <v>0</v>
      </c>
      <c r="J1775">
        <f>0.00001*Table13[[#This Row],[budget]]</f>
        <v>250.00000000000003</v>
      </c>
      <c r="K1775" s="1">
        <f>0</f>
        <v>0</v>
      </c>
    </row>
    <row r="1776" spans="1:11" x14ac:dyDescent="0.3">
      <c r="A1776">
        <v>41067398</v>
      </c>
      <c r="B1776" t="s">
        <v>8933</v>
      </c>
      <c r="C1776">
        <v>22748</v>
      </c>
      <c r="D1776">
        <v>41</v>
      </c>
      <c r="E1776" t="s">
        <v>37</v>
      </c>
      <c r="F1776">
        <v>25000000</v>
      </c>
      <c r="G1776">
        <v>6.1</v>
      </c>
      <c r="H1776">
        <f>Table13[[#This Row],[budget]]-Table13[[#This Row],[gross]]</f>
        <v>-16067398</v>
      </c>
      <c r="I1776">
        <v>666</v>
      </c>
      <c r="J1776">
        <f>0.00001*Table13[[#This Row],[budget]]</f>
        <v>250.00000000000003</v>
      </c>
      <c r="K1776" s="1">
        <f>0</f>
        <v>0</v>
      </c>
    </row>
    <row r="1777" spans="1:11" x14ac:dyDescent="0.3">
      <c r="A1777">
        <v>40218903</v>
      </c>
      <c r="B1777" t="s">
        <v>8937</v>
      </c>
      <c r="C1777">
        <v>372990</v>
      </c>
      <c r="D1777">
        <v>1107</v>
      </c>
      <c r="E1777" t="s">
        <v>37</v>
      </c>
      <c r="F1777">
        <v>25000000</v>
      </c>
      <c r="G1777">
        <v>8.1</v>
      </c>
      <c r="H1777">
        <f>Table13[[#This Row],[budget]]-Table13[[#This Row],[gross]]</f>
        <v>-15218903</v>
      </c>
      <c r="I1777">
        <v>16000</v>
      </c>
      <c r="J1777">
        <f>0.00001*Table13[[#This Row],[budget]]</f>
        <v>250.00000000000003</v>
      </c>
      <c r="K1777" s="1">
        <f>0</f>
        <v>0</v>
      </c>
    </row>
    <row r="1778" spans="1:11" x14ac:dyDescent="0.3">
      <c r="A1778">
        <v>39880476</v>
      </c>
      <c r="B1778" t="s">
        <v>8943</v>
      </c>
      <c r="C1778">
        <v>12218</v>
      </c>
      <c r="D1778">
        <v>33</v>
      </c>
      <c r="E1778" t="s">
        <v>37</v>
      </c>
      <c r="F1778">
        <v>25000000</v>
      </c>
      <c r="G1778">
        <v>5.2</v>
      </c>
      <c r="H1778">
        <f>Table13[[#This Row],[budget]]-Table13[[#This Row],[gross]]</f>
        <v>-14880476</v>
      </c>
      <c r="I1778">
        <v>187</v>
      </c>
      <c r="J1778">
        <f>0.00001*Table13[[#This Row],[budget]]</f>
        <v>250.00000000000003</v>
      </c>
      <c r="K1778" s="1">
        <f>0</f>
        <v>0</v>
      </c>
    </row>
    <row r="1779" spans="1:11" x14ac:dyDescent="0.3">
      <c r="A1779">
        <v>39399750</v>
      </c>
      <c r="B1779" t="s">
        <v>8947</v>
      </c>
      <c r="C1779">
        <v>5674</v>
      </c>
      <c r="D1779">
        <v>35</v>
      </c>
      <c r="E1779" t="s">
        <v>37</v>
      </c>
      <c r="F1779">
        <v>25000000</v>
      </c>
      <c r="G1779">
        <v>5.6</v>
      </c>
      <c r="H1779">
        <f>Table13[[#This Row],[budget]]-Table13[[#This Row],[gross]]</f>
        <v>-14399750</v>
      </c>
      <c r="I1779">
        <v>329</v>
      </c>
      <c r="J1779">
        <f>0.00001*Table13[[#This Row],[budget]]</f>
        <v>250.00000000000003</v>
      </c>
      <c r="K1779" s="1">
        <f>0</f>
        <v>0</v>
      </c>
    </row>
    <row r="1780" spans="1:11" x14ac:dyDescent="0.3">
      <c r="A1780">
        <v>38230435</v>
      </c>
      <c r="B1780" t="s">
        <v>8952</v>
      </c>
      <c r="C1780">
        <v>29661</v>
      </c>
      <c r="D1780">
        <v>179</v>
      </c>
      <c r="E1780" t="s">
        <v>37</v>
      </c>
      <c r="F1780">
        <v>25000000</v>
      </c>
      <c r="G1780">
        <v>5.8</v>
      </c>
      <c r="H1780">
        <f>Table13[[#This Row],[budget]]-Table13[[#This Row],[gross]]</f>
        <v>-13230435</v>
      </c>
      <c r="I1780">
        <v>0</v>
      </c>
      <c r="J1780">
        <f>0.00001*Table13[[#This Row],[budget]]</f>
        <v>250.00000000000003</v>
      </c>
      <c r="K1780" s="1">
        <f>0</f>
        <v>0</v>
      </c>
    </row>
    <row r="1781" spans="1:11" x14ac:dyDescent="0.3">
      <c r="A1781">
        <v>39008741</v>
      </c>
      <c r="B1781" t="s">
        <v>8955</v>
      </c>
      <c r="C1781">
        <v>44838</v>
      </c>
      <c r="D1781">
        <v>223</v>
      </c>
      <c r="E1781" t="s">
        <v>37</v>
      </c>
      <c r="F1781">
        <v>25000000</v>
      </c>
      <c r="G1781">
        <v>6.6</v>
      </c>
      <c r="H1781">
        <f>Table13[[#This Row],[budget]]-Table13[[#This Row],[gross]]</f>
        <v>-14008741</v>
      </c>
      <c r="I1781">
        <v>0</v>
      </c>
      <c r="J1781">
        <f>0.00001*Table13[[#This Row],[budget]]</f>
        <v>250.00000000000003</v>
      </c>
      <c r="K1781" s="1">
        <f>0</f>
        <v>0</v>
      </c>
    </row>
    <row r="1782" spans="1:11" x14ac:dyDescent="0.3">
      <c r="A1782">
        <v>36833473</v>
      </c>
      <c r="B1782" t="s">
        <v>8959</v>
      </c>
      <c r="C1782">
        <v>53126</v>
      </c>
      <c r="D1782">
        <v>254</v>
      </c>
      <c r="E1782" t="s">
        <v>37</v>
      </c>
      <c r="F1782">
        <v>25000000</v>
      </c>
      <c r="G1782">
        <v>6.6</v>
      </c>
      <c r="H1782">
        <f>Table13[[#This Row],[budget]]-Table13[[#This Row],[gross]]</f>
        <v>-11833473</v>
      </c>
      <c r="I1782">
        <v>0</v>
      </c>
      <c r="J1782">
        <f>0.00001*Table13[[#This Row],[budget]]</f>
        <v>250.00000000000003</v>
      </c>
      <c r="K1782" s="1">
        <f>0</f>
        <v>0</v>
      </c>
    </row>
    <row r="1783" spans="1:11" x14ac:dyDescent="0.3">
      <c r="A1783">
        <v>48237389</v>
      </c>
      <c r="B1783" t="s">
        <v>8964</v>
      </c>
      <c r="C1783">
        <v>63969</v>
      </c>
      <c r="D1783">
        <v>126</v>
      </c>
      <c r="E1783" t="s">
        <v>37</v>
      </c>
      <c r="F1783">
        <v>25000000</v>
      </c>
      <c r="G1783">
        <v>5.5</v>
      </c>
      <c r="H1783">
        <f>Table13[[#This Row],[budget]]-Table13[[#This Row],[gross]]</f>
        <v>-23237389</v>
      </c>
      <c r="I1783">
        <v>0</v>
      </c>
      <c r="J1783">
        <f>0.00001*Table13[[#This Row],[budget]]</f>
        <v>250.00000000000003</v>
      </c>
      <c r="K1783" s="1">
        <f>0</f>
        <v>0</v>
      </c>
    </row>
    <row r="1784" spans="1:11" x14ac:dyDescent="0.3">
      <c r="A1784">
        <v>36447959</v>
      </c>
      <c r="B1784" t="s">
        <v>8970</v>
      </c>
      <c r="C1784">
        <v>35833</v>
      </c>
      <c r="D1784">
        <v>96</v>
      </c>
      <c r="E1784" t="s">
        <v>37</v>
      </c>
      <c r="F1784">
        <v>25000000</v>
      </c>
      <c r="G1784">
        <v>7</v>
      </c>
      <c r="H1784">
        <f>Table13[[#This Row],[budget]]-Table13[[#This Row],[gross]]</f>
        <v>-11447959</v>
      </c>
      <c r="I1784">
        <v>10000</v>
      </c>
      <c r="J1784">
        <f>0.00001*Table13[[#This Row],[budget]]</f>
        <v>250.00000000000003</v>
      </c>
      <c r="K1784" s="1">
        <f>0</f>
        <v>0</v>
      </c>
    </row>
    <row r="1785" spans="1:11" x14ac:dyDescent="0.3">
      <c r="A1785">
        <v>45089048</v>
      </c>
      <c r="B1785" t="s">
        <v>8974</v>
      </c>
      <c r="C1785">
        <v>86251</v>
      </c>
      <c r="D1785">
        <v>260</v>
      </c>
      <c r="E1785" t="s">
        <v>37</v>
      </c>
      <c r="F1785">
        <v>25000000</v>
      </c>
      <c r="G1785">
        <v>6.5</v>
      </c>
      <c r="H1785">
        <f>Table13[[#This Row],[budget]]-Table13[[#This Row],[gross]]</f>
        <v>-20089048</v>
      </c>
      <c r="I1785">
        <v>58000</v>
      </c>
      <c r="J1785">
        <f>0.00001*Table13[[#This Row],[budget]]</f>
        <v>250.00000000000003</v>
      </c>
      <c r="K1785" s="1">
        <f>0</f>
        <v>0</v>
      </c>
    </row>
    <row r="1786" spans="1:11" x14ac:dyDescent="0.3">
      <c r="A1786">
        <v>35990505</v>
      </c>
      <c r="B1786" t="s">
        <v>8978</v>
      </c>
      <c r="C1786">
        <v>48095</v>
      </c>
      <c r="D1786">
        <v>194</v>
      </c>
      <c r="E1786" t="s">
        <v>37</v>
      </c>
      <c r="F1786">
        <v>20000000</v>
      </c>
      <c r="G1786">
        <v>5.8</v>
      </c>
      <c r="H1786">
        <f>Table13[[#This Row],[budget]]-Table13[[#This Row],[gross]]</f>
        <v>-15990505</v>
      </c>
      <c r="I1786">
        <v>0</v>
      </c>
      <c r="J1786">
        <f>0.00001*Table13[[#This Row],[budget]]</f>
        <v>200.00000000000003</v>
      </c>
      <c r="K1786" s="1">
        <f>0</f>
        <v>0</v>
      </c>
    </row>
    <row r="1787" spans="1:11" x14ac:dyDescent="0.3">
      <c r="A1787">
        <v>35143332</v>
      </c>
      <c r="B1787" t="s">
        <v>8983</v>
      </c>
      <c r="C1787">
        <v>45102</v>
      </c>
      <c r="D1787">
        <v>316</v>
      </c>
      <c r="E1787" t="s">
        <v>37</v>
      </c>
      <c r="F1787">
        <v>17000000</v>
      </c>
      <c r="G1787">
        <v>5.6</v>
      </c>
      <c r="H1787">
        <f>Table13[[#This Row],[budget]]-Table13[[#This Row],[gross]]</f>
        <v>-18143332</v>
      </c>
      <c r="I1787">
        <v>0</v>
      </c>
      <c r="J1787">
        <f>0.00001*Table13[[#This Row],[budget]]</f>
        <v>170</v>
      </c>
      <c r="K1787" s="1">
        <f>0</f>
        <v>0</v>
      </c>
    </row>
    <row r="1788" spans="1:11" x14ac:dyDescent="0.3">
      <c r="A1788">
        <v>35000629</v>
      </c>
      <c r="B1788" t="s">
        <v>8988</v>
      </c>
      <c r="C1788">
        <v>74622</v>
      </c>
      <c r="D1788">
        <v>150</v>
      </c>
      <c r="E1788" t="s">
        <v>37</v>
      </c>
      <c r="F1788">
        <v>25000000</v>
      </c>
      <c r="G1788">
        <v>5.6</v>
      </c>
      <c r="H1788">
        <f>Table13[[#This Row],[budget]]-Table13[[#This Row],[gross]]</f>
        <v>-10000629</v>
      </c>
      <c r="I1788">
        <v>0</v>
      </c>
      <c r="J1788">
        <f>0.00001*Table13[[#This Row],[budget]]</f>
        <v>250.00000000000003</v>
      </c>
      <c r="K1788" s="1">
        <f>0</f>
        <v>0</v>
      </c>
    </row>
    <row r="1789" spans="1:11" x14ac:dyDescent="0.3">
      <c r="A1789">
        <v>34604054</v>
      </c>
      <c r="B1789" t="s">
        <v>8991</v>
      </c>
      <c r="C1789">
        <v>34942</v>
      </c>
      <c r="D1789">
        <v>185</v>
      </c>
      <c r="E1789" t="s">
        <v>37</v>
      </c>
      <c r="F1789">
        <v>30000000</v>
      </c>
      <c r="G1789">
        <v>5.8</v>
      </c>
      <c r="H1789">
        <f>Table13[[#This Row],[budget]]-Table13[[#This Row],[gross]]</f>
        <v>-4604054</v>
      </c>
      <c r="I1789">
        <v>1000</v>
      </c>
      <c r="J1789">
        <f>0.00001*Table13[[#This Row],[budget]]</f>
        <v>300</v>
      </c>
      <c r="K1789" s="1">
        <f>0</f>
        <v>0</v>
      </c>
    </row>
    <row r="1790" spans="1:11" x14ac:dyDescent="0.3">
      <c r="A1790">
        <v>41597830</v>
      </c>
      <c r="B1790" t="s">
        <v>8995</v>
      </c>
      <c r="C1790">
        <v>102123</v>
      </c>
      <c r="D1790">
        <v>660</v>
      </c>
      <c r="E1790" t="s">
        <v>37</v>
      </c>
      <c r="F1790">
        <v>25000000</v>
      </c>
      <c r="G1790">
        <v>7.6</v>
      </c>
      <c r="H1790">
        <f>Table13[[#This Row],[budget]]-Table13[[#This Row],[gross]]</f>
        <v>-16597830</v>
      </c>
      <c r="I1790">
        <v>0</v>
      </c>
      <c r="J1790">
        <f>0.00001*Table13[[#This Row],[budget]]</f>
        <v>250.00000000000003</v>
      </c>
      <c r="K1790" s="1">
        <f>0</f>
        <v>0</v>
      </c>
    </row>
    <row r="1791" spans="1:11" x14ac:dyDescent="0.3">
      <c r="A1791">
        <v>33687630</v>
      </c>
      <c r="B1791" t="s">
        <v>8999</v>
      </c>
      <c r="C1791">
        <v>116762</v>
      </c>
      <c r="D1791">
        <v>261</v>
      </c>
      <c r="E1791" t="s">
        <v>37</v>
      </c>
      <c r="F1791">
        <v>20000000</v>
      </c>
      <c r="G1791">
        <v>6.4</v>
      </c>
      <c r="H1791">
        <f>Table13[[#This Row],[budget]]-Table13[[#This Row],[gross]]</f>
        <v>-13687630</v>
      </c>
      <c r="I1791">
        <v>0</v>
      </c>
      <c r="J1791">
        <f>0.00001*Table13[[#This Row],[budget]]</f>
        <v>200.00000000000003</v>
      </c>
      <c r="K1791" s="1">
        <f>0</f>
        <v>0</v>
      </c>
    </row>
    <row r="1792" spans="1:11" x14ac:dyDescent="0.3">
      <c r="A1792">
        <v>32553210</v>
      </c>
      <c r="B1792" t="s">
        <v>9006</v>
      </c>
      <c r="C1792">
        <v>88714</v>
      </c>
      <c r="D1792">
        <v>235</v>
      </c>
      <c r="E1792" t="s">
        <v>37</v>
      </c>
      <c r="F1792">
        <v>25000000</v>
      </c>
      <c r="G1792">
        <v>6.3</v>
      </c>
      <c r="H1792">
        <f>Table13[[#This Row],[budget]]-Table13[[#This Row],[gross]]</f>
        <v>-7553210</v>
      </c>
      <c r="I1792">
        <v>0</v>
      </c>
      <c r="J1792">
        <f>0.00001*Table13[[#This Row],[budget]]</f>
        <v>250.00000000000003</v>
      </c>
      <c r="K1792" s="1">
        <f>0</f>
        <v>0</v>
      </c>
    </row>
    <row r="1793" spans="1:11" x14ac:dyDescent="0.3">
      <c r="A1793">
        <v>31526393</v>
      </c>
      <c r="B1793" t="s">
        <v>9013</v>
      </c>
      <c r="C1793">
        <v>22243</v>
      </c>
      <c r="D1793">
        <v>144</v>
      </c>
      <c r="E1793" t="s">
        <v>37</v>
      </c>
      <c r="F1793">
        <v>25000000</v>
      </c>
      <c r="G1793">
        <v>4.5999999999999996</v>
      </c>
      <c r="H1793">
        <f>Table13[[#This Row],[budget]]-Table13[[#This Row],[gross]]</f>
        <v>-6526393</v>
      </c>
      <c r="I1793">
        <v>686</v>
      </c>
      <c r="J1793">
        <f>0.00001*Table13[[#This Row],[budget]]</f>
        <v>250.00000000000003</v>
      </c>
      <c r="K1793" s="1">
        <f>0</f>
        <v>0</v>
      </c>
    </row>
    <row r="1794" spans="1:11" x14ac:dyDescent="0.3">
      <c r="A1794">
        <v>41229</v>
      </c>
      <c r="B1794" t="s">
        <v>9018</v>
      </c>
      <c r="C1794">
        <v>14612</v>
      </c>
      <c r="D1794">
        <v>41</v>
      </c>
      <c r="E1794" t="s">
        <v>37</v>
      </c>
      <c r="F1794">
        <v>25500000</v>
      </c>
      <c r="G1794">
        <v>6.5</v>
      </c>
      <c r="H1794">
        <f>Table13[[#This Row],[budget]]-Table13[[#This Row],[gross]]</f>
        <v>25458771</v>
      </c>
      <c r="I1794">
        <v>0</v>
      </c>
      <c r="J1794">
        <f>0.00001*Table13[[#This Row],[budget]]</f>
        <v>255.00000000000003</v>
      </c>
      <c r="K1794" s="1">
        <f>0</f>
        <v>0</v>
      </c>
    </row>
    <row r="1795" spans="1:11" x14ac:dyDescent="0.3">
      <c r="A1795">
        <v>31655091</v>
      </c>
      <c r="B1795" t="s">
        <v>9023</v>
      </c>
      <c r="C1795">
        <v>87331</v>
      </c>
      <c r="D1795">
        <v>364</v>
      </c>
      <c r="E1795" t="s">
        <v>37</v>
      </c>
      <c r="F1795">
        <v>30000000</v>
      </c>
      <c r="G1795">
        <v>7.5</v>
      </c>
      <c r="H1795">
        <f>Table13[[#This Row],[budget]]-Table13[[#This Row],[gross]]</f>
        <v>-1655091</v>
      </c>
      <c r="I1795">
        <v>18000</v>
      </c>
      <c r="J1795">
        <f>0.00001*Table13[[#This Row],[budget]]</f>
        <v>300</v>
      </c>
      <c r="K1795" s="1">
        <f>0</f>
        <v>0</v>
      </c>
    </row>
    <row r="1796" spans="1:11" x14ac:dyDescent="0.3">
      <c r="A1796">
        <v>30012990</v>
      </c>
      <c r="B1796" t="s">
        <v>9027</v>
      </c>
      <c r="C1796">
        <v>75973</v>
      </c>
      <c r="D1796">
        <v>409</v>
      </c>
      <c r="E1796" t="s">
        <v>37</v>
      </c>
      <c r="F1796">
        <v>25000000</v>
      </c>
      <c r="G1796">
        <v>7.5</v>
      </c>
      <c r="H1796">
        <f>Table13[[#This Row],[budget]]-Table13[[#This Row],[gross]]</f>
        <v>-5012990</v>
      </c>
      <c r="I1796">
        <v>0</v>
      </c>
      <c r="J1796">
        <f>0.00001*Table13[[#This Row],[budget]]</f>
        <v>250.00000000000003</v>
      </c>
      <c r="K1796" s="1">
        <f>0</f>
        <v>0</v>
      </c>
    </row>
    <row r="1797" spans="1:11" x14ac:dyDescent="0.3">
      <c r="A1797">
        <v>32368960</v>
      </c>
      <c r="B1797" t="s">
        <v>9034</v>
      </c>
      <c r="C1797">
        <v>39768</v>
      </c>
      <c r="D1797">
        <v>292</v>
      </c>
      <c r="E1797" t="s">
        <v>37</v>
      </c>
      <c r="F1797">
        <v>25000000</v>
      </c>
      <c r="G1797">
        <v>5.3</v>
      </c>
      <c r="H1797">
        <f>Table13[[#This Row],[budget]]-Table13[[#This Row],[gross]]</f>
        <v>-7368960</v>
      </c>
      <c r="I1797">
        <v>0</v>
      </c>
      <c r="J1797">
        <f>0.00001*Table13[[#This Row],[budget]]</f>
        <v>250.00000000000003</v>
      </c>
      <c r="K1797" s="1">
        <f>0</f>
        <v>0</v>
      </c>
    </row>
    <row r="1798" spans="1:11" x14ac:dyDescent="0.3">
      <c r="A1798">
        <v>14500000</v>
      </c>
      <c r="B1798" t="s">
        <v>9041</v>
      </c>
      <c r="C1798">
        <v>25019</v>
      </c>
      <c r="D1798">
        <v>159</v>
      </c>
      <c r="E1798" t="s">
        <v>37</v>
      </c>
      <c r="F1798">
        <v>25000000</v>
      </c>
      <c r="G1798">
        <v>7.5</v>
      </c>
      <c r="H1798">
        <f>Table13[[#This Row],[budget]]-Table13[[#This Row],[gross]]</f>
        <v>10500000</v>
      </c>
      <c r="I1798">
        <v>0</v>
      </c>
      <c r="J1798">
        <f>0.00001*Table13[[#This Row],[budget]]</f>
        <v>250.00000000000003</v>
      </c>
      <c r="K1798" s="1">
        <f>0</f>
        <v>0</v>
      </c>
    </row>
    <row r="1799" spans="1:11" x14ac:dyDescent="0.3">
      <c r="A1799">
        <v>29247405</v>
      </c>
      <c r="B1799" t="s">
        <v>9048</v>
      </c>
      <c r="C1799">
        <v>28377</v>
      </c>
      <c r="D1799">
        <v>261</v>
      </c>
      <c r="E1799" t="s">
        <v>37</v>
      </c>
      <c r="F1799">
        <v>25000000</v>
      </c>
      <c r="G1799">
        <v>3.3</v>
      </c>
      <c r="H1799">
        <f>Table13[[#This Row],[budget]]-Table13[[#This Row],[gross]]</f>
        <v>-4247405</v>
      </c>
      <c r="I1799">
        <v>0</v>
      </c>
      <c r="J1799">
        <f>0.00001*Table13[[#This Row],[budget]]</f>
        <v>250.00000000000003</v>
      </c>
      <c r="K1799" s="1">
        <f>0</f>
        <v>0</v>
      </c>
    </row>
    <row r="1800" spans="1:11" x14ac:dyDescent="0.3">
      <c r="A1800">
        <v>25615792</v>
      </c>
      <c r="B1800" t="s">
        <v>9057</v>
      </c>
      <c r="C1800">
        <v>10161</v>
      </c>
      <c r="D1800">
        <v>50</v>
      </c>
      <c r="E1800" t="s">
        <v>37</v>
      </c>
      <c r="F1800">
        <v>25000000</v>
      </c>
      <c r="G1800">
        <v>3.5</v>
      </c>
      <c r="H1800">
        <f>Table13[[#This Row],[budget]]-Table13[[#This Row],[gross]]</f>
        <v>-615792</v>
      </c>
      <c r="I1800">
        <v>657</v>
      </c>
      <c r="J1800">
        <f>0.00001*Table13[[#This Row],[budget]]</f>
        <v>250.00000000000003</v>
      </c>
      <c r="K1800" s="1">
        <f>0</f>
        <v>0</v>
      </c>
    </row>
    <row r="1801" spans="1:11" x14ac:dyDescent="0.3">
      <c r="A1801">
        <v>28341469</v>
      </c>
      <c r="B1801" t="s">
        <v>9060</v>
      </c>
      <c r="C1801">
        <v>1689764</v>
      </c>
      <c r="D1801">
        <v>4144</v>
      </c>
      <c r="E1801" t="s">
        <v>37</v>
      </c>
      <c r="F1801">
        <v>25000000</v>
      </c>
      <c r="G1801">
        <v>9.3000000000000007</v>
      </c>
      <c r="H1801">
        <f>Table13[[#This Row],[budget]]-Table13[[#This Row],[gross]]</f>
        <v>-3341469</v>
      </c>
      <c r="I1801">
        <v>108000</v>
      </c>
      <c r="J1801">
        <f>0.00001*Table13[[#This Row],[budget]]</f>
        <v>250.00000000000003</v>
      </c>
      <c r="K1801" s="1">
        <f>0</f>
        <v>0</v>
      </c>
    </row>
    <row r="1802" spans="1:11" x14ac:dyDescent="0.3">
      <c r="A1802">
        <v>25590119</v>
      </c>
      <c r="B1802" t="s">
        <v>9065</v>
      </c>
      <c r="C1802">
        <v>19699</v>
      </c>
      <c r="D1802">
        <v>119</v>
      </c>
      <c r="E1802" t="s">
        <v>37</v>
      </c>
      <c r="F1802">
        <v>21150000</v>
      </c>
      <c r="G1802">
        <v>4.8</v>
      </c>
      <c r="H1802">
        <f>Table13[[#This Row],[budget]]-Table13[[#This Row],[gross]]</f>
        <v>-4440119</v>
      </c>
      <c r="I1802">
        <v>387</v>
      </c>
      <c r="J1802">
        <f>0.00001*Table13[[#This Row],[budget]]</f>
        <v>211.50000000000003</v>
      </c>
      <c r="K1802" s="1">
        <f>0</f>
        <v>0</v>
      </c>
    </row>
    <row r="1803" spans="1:11" x14ac:dyDescent="0.3">
      <c r="A1803">
        <v>24944213</v>
      </c>
      <c r="B1803" t="s">
        <v>9069</v>
      </c>
      <c r="C1803">
        <v>63459</v>
      </c>
      <c r="D1803">
        <v>185</v>
      </c>
      <c r="E1803" t="s">
        <v>37</v>
      </c>
      <c r="F1803">
        <v>27000000</v>
      </c>
      <c r="G1803">
        <v>6.9</v>
      </c>
      <c r="H1803">
        <f>Table13[[#This Row],[budget]]-Table13[[#This Row],[gross]]</f>
        <v>2055787</v>
      </c>
      <c r="I1803">
        <v>3000</v>
      </c>
      <c r="J1803">
        <f>0.00001*Table13[[#This Row],[budget]]</f>
        <v>270</v>
      </c>
      <c r="K1803" s="1">
        <f>0</f>
        <v>0</v>
      </c>
    </row>
    <row r="1804" spans="1:11" x14ac:dyDescent="0.3">
      <c r="A1804">
        <v>33631221</v>
      </c>
      <c r="B1804" t="s">
        <v>9073</v>
      </c>
      <c r="C1804">
        <v>48559</v>
      </c>
      <c r="D1804">
        <v>145</v>
      </c>
      <c r="E1804" t="s">
        <v>37</v>
      </c>
      <c r="F1804">
        <v>25000000</v>
      </c>
      <c r="G1804">
        <v>6</v>
      </c>
      <c r="H1804">
        <f>Table13[[#This Row],[budget]]-Table13[[#This Row],[gross]]</f>
        <v>-8631221</v>
      </c>
      <c r="I1804">
        <v>0</v>
      </c>
      <c r="J1804">
        <f>0.00001*Table13[[#This Row],[budget]]</f>
        <v>250.00000000000003</v>
      </c>
      <c r="K1804" s="1">
        <f>0</f>
        <v>0</v>
      </c>
    </row>
    <row r="1805" spans="1:11" x14ac:dyDescent="0.3">
      <c r="A1805">
        <v>37738400</v>
      </c>
      <c r="B1805" t="s">
        <v>9078</v>
      </c>
      <c r="C1805">
        <v>67797</v>
      </c>
      <c r="D1805">
        <v>285</v>
      </c>
      <c r="E1805" t="s">
        <v>37</v>
      </c>
      <c r="F1805">
        <v>25000000</v>
      </c>
      <c r="G1805">
        <v>7.3</v>
      </c>
      <c r="H1805">
        <f>Table13[[#This Row],[budget]]-Table13[[#This Row],[gross]]</f>
        <v>-12738400</v>
      </c>
      <c r="I1805">
        <v>30000</v>
      </c>
      <c r="J1805">
        <f>0.00001*Table13[[#This Row],[budget]]</f>
        <v>250.00000000000003</v>
      </c>
      <c r="K1805" s="1">
        <f>0</f>
        <v>0</v>
      </c>
    </row>
    <row r="1806" spans="1:11" x14ac:dyDescent="0.3">
      <c r="A1806">
        <v>21835784</v>
      </c>
      <c r="B1806" t="s">
        <v>9083</v>
      </c>
      <c r="C1806">
        <v>58297</v>
      </c>
      <c r="D1806">
        <v>161</v>
      </c>
      <c r="E1806" t="s">
        <v>37</v>
      </c>
      <c r="F1806">
        <v>30000000</v>
      </c>
      <c r="G1806">
        <v>6.6</v>
      </c>
      <c r="H1806">
        <f>Table13[[#This Row],[budget]]-Table13[[#This Row],[gross]]</f>
        <v>8164216</v>
      </c>
      <c r="I1806">
        <v>0</v>
      </c>
      <c r="J1806">
        <f>0.00001*Table13[[#This Row],[budget]]</f>
        <v>300</v>
      </c>
      <c r="K1806" s="1">
        <f>0</f>
        <v>0</v>
      </c>
    </row>
    <row r="1807" spans="1:11" x14ac:dyDescent="0.3">
      <c r="A1807">
        <v>15785632</v>
      </c>
      <c r="B1807" t="s">
        <v>9089</v>
      </c>
      <c r="C1807">
        <v>32507</v>
      </c>
      <c r="D1807">
        <v>119</v>
      </c>
      <c r="E1807" t="s">
        <v>37</v>
      </c>
      <c r="F1807">
        <v>23000000</v>
      </c>
      <c r="G1807">
        <v>7.5</v>
      </c>
      <c r="H1807">
        <f>Table13[[#This Row],[budget]]-Table13[[#This Row],[gross]]</f>
        <v>7214368</v>
      </c>
      <c r="I1807">
        <v>15000</v>
      </c>
      <c r="J1807">
        <f>0.00001*Table13[[#This Row],[budget]]</f>
        <v>230.00000000000003</v>
      </c>
      <c r="K1807" s="1">
        <f>0</f>
        <v>0</v>
      </c>
    </row>
    <row r="1808" spans="1:11" x14ac:dyDescent="0.3">
      <c r="A1808">
        <v>21554585</v>
      </c>
      <c r="B1808" t="s">
        <v>9092</v>
      </c>
      <c r="C1808">
        <v>36108</v>
      </c>
      <c r="D1808">
        <v>109</v>
      </c>
      <c r="E1808" t="s">
        <v>37</v>
      </c>
      <c r="F1808">
        <v>25000000</v>
      </c>
      <c r="G1808">
        <v>6.9</v>
      </c>
      <c r="H1808">
        <f>Table13[[#This Row],[budget]]-Table13[[#This Row],[gross]]</f>
        <v>3445415</v>
      </c>
      <c r="I1808">
        <v>0</v>
      </c>
      <c r="J1808">
        <f>0.00001*Table13[[#This Row],[budget]]</f>
        <v>250.00000000000003</v>
      </c>
      <c r="K1808" s="1">
        <f>0</f>
        <v>0</v>
      </c>
    </row>
    <row r="1809" spans="1:11" x14ac:dyDescent="0.3">
      <c r="A1809">
        <v>22200000</v>
      </c>
      <c r="B1809" t="s">
        <v>9096</v>
      </c>
      <c r="C1809">
        <v>41310</v>
      </c>
      <c r="D1809">
        <v>117</v>
      </c>
      <c r="E1809" t="s">
        <v>37</v>
      </c>
      <c r="F1809">
        <v>25000000</v>
      </c>
      <c r="G1809">
        <v>6.8</v>
      </c>
      <c r="H1809">
        <f>Table13[[#This Row],[budget]]-Table13[[#This Row],[gross]]</f>
        <v>2800000</v>
      </c>
      <c r="I1809">
        <v>0</v>
      </c>
      <c r="J1809">
        <f>0.00001*Table13[[#This Row],[budget]]</f>
        <v>250.00000000000003</v>
      </c>
      <c r="K1809" s="1">
        <f>0</f>
        <v>0</v>
      </c>
    </row>
    <row r="1810" spans="1:11" x14ac:dyDescent="0.3">
      <c r="A1810">
        <v>23527955</v>
      </c>
      <c r="B1810" t="s">
        <v>9100</v>
      </c>
      <c r="C1810">
        <v>74691</v>
      </c>
      <c r="D1810">
        <v>165</v>
      </c>
      <c r="E1810" t="s">
        <v>37</v>
      </c>
      <c r="F1810">
        <v>25000000</v>
      </c>
      <c r="G1810">
        <v>6.4</v>
      </c>
      <c r="H1810">
        <f>Table13[[#This Row],[budget]]-Table13[[#This Row],[gross]]</f>
        <v>1472045</v>
      </c>
      <c r="I1810">
        <v>0</v>
      </c>
      <c r="J1810">
        <f>0.00001*Table13[[#This Row],[budget]]</f>
        <v>250.00000000000003</v>
      </c>
      <c r="K1810" s="1">
        <f>0</f>
        <v>0</v>
      </c>
    </row>
    <row r="1811" spans="1:11" x14ac:dyDescent="0.3">
      <c r="A1811">
        <v>24042490</v>
      </c>
      <c r="B1811" t="s">
        <v>9106</v>
      </c>
      <c r="C1811">
        <v>40776</v>
      </c>
      <c r="D1811">
        <v>250</v>
      </c>
      <c r="E1811" t="s">
        <v>37</v>
      </c>
      <c r="F1811">
        <v>25000000</v>
      </c>
      <c r="G1811">
        <v>5.6</v>
      </c>
      <c r="H1811">
        <f>Table13[[#This Row],[budget]]-Table13[[#This Row],[gross]]</f>
        <v>957510</v>
      </c>
      <c r="I1811">
        <v>10000</v>
      </c>
      <c r="J1811">
        <f>0.00001*Table13[[#This Row],[budget]]</f>
        <v>250.00000000000003</v>
      </c>
      <c r="K1811" s="1">
        <f>0</f>
        <v>0</v>
      </c>
    </row>
    <row r="1812" spans="1:11" x14ac:dyDescent="0.3">
      <c r="A1812">
        <v>22466994</v>
      </c>
      <c r="B1812" t="s">
        <v>9110</v>
      </c>
      <c r="C1812">
        <v>72673</v>
      </c>
      <c r="D1812">
        <v>166</v>
      </c>
      <c r="E1812" t="s">
        <v>37</v>
      </c>
      <c r="F1812">
        <v>25000000</v>
      </c>
      <c r="G1812">
        <v>6.3</v>
      </c>
      <c r="H1812">
        <f>Table13[[#This Row],[budget]]-Table13[[#This Row],[gross]]</f>
        <v>2533006</v>
      </c>
      <c r="I1812">
        <v>0</v>
      </c>
      <c r="J1812">
        <f>0.00001*Table13[[#This Row],[budget]]</f>
        <v>250.00000000000003</v>
      </c>
      <c r="K1812" s="1">
        <f>0</f>
        <v>0</v>
      </c>
    </row>
    <row r="1813" spans="1:11" x14ac:dyDescent="0.3">
      <c r="A1813">
        <v>17791031</v>
      </c>
      <c r="B1813" t="s">
        <v>9114</v>
      </c>
      <c r="C1813">
        <v>109855</v>
      </c>
      <c r="D1813">
        <v>888</v>
      </c>
      <c r="E1813" t="s">
        <v>37</v>
      </c>
      <c r="F1813">
        <v>25000000</v>
      </c>
      <c r="G1813">
        <v>7.3</v>
      </c>
      <c r="H1813">
        <f>Table13[[#This Row],[budget]]-Table13[[#This Row],[gross]]</f>
        <v>7208969</v>
      </c>
      <c r="I1813">
        <v>0</v>
      </c>
      <c r="J1813">
        <f>0.00001*Table13[[#This Row],[budget]]</f>
        <v>250.00000000000003</v>
      </c>
      <c r="K1813" s="1">
        <f>0</f>
        <v>0</v>
      </c>
    </row>
    <row r="1814" spans="1:11" x14ac:dyDescent="0.3">
      <c r="A1814">
        <v>17718223</v>
      </c>
      <c r="B1814" t="s">
        <v>9120</v>
      </c>
      <c r="C1814">
        <v>162067</v>
      </c>
      <c r="D1814">
        <v>316</v>
      </c>
      <c r="E1814" t="s">
        <v>37</v>
      </c>
      <c r="F1814">
        <v>25000000</v>
      </c>
      <c r="G1814">
        <v>6.6</v>
      </c>
      <c r="H1814">
        <f>Table13[[#This Row],[budget]]-Table13[[#This Row],[gross]]</f>
        <v>7281777</v>
      </c>
      <c r="I1814">
        <v>0</v>
      </c>
      <c r="J1814">
        <f>0.00001*Table13[[#This Row],[budget]]</f>
        <v>250.00000000000003</v>
      </c>
      <c r="K1814" s="1">
        <f>0</f>
        <v>0</v>
      </c>
    </row>
    <row r="1815" spans="1:11" x14ac:dyDescent="0.3">
      <c r="A1815">
        <v>15361537</v>
      </c>
      <c r="B1815" t="s">
        <v>9127</v>
      </c>
      <c r="C1815">
        <v>12263</v>
      </c>
      <c r="D1815">
        <v>132</v>
      </c>
      <c r="E1815" t="s">
        <v>37</v>
      </c>
      <c r="F1815">
        <v>13000000</v>
      </c>
      <c r="G1815">
        <v>4.5999999999999996</v>
      </c>
      <c r="H1815">
        <f>Table13[[#This Row],[budget]]-Table13[[#This Row],[gross]]</f>
        <v>-2361537</v>
      </c>
      <c r="I1815">
        <v>564</v>
      </c>
      <c r="J1815">
        <f>0.00001*Table13[[#This Row],[budget]]</f>
        <v>130</v>
      </c>
      <c r="K1815" s="1">
        <f>0</f>
        <v>0</v>
      </c>
    </row>
    <row r="1816" spans="1:11" x14ac:dyDescent="0.3">
      <c r="A1816">
        <v>16647384</v>
      </c>
      <c r="B1816" t="s">
        <v>9133</v>
      </c>
      <c r="C1816">
        <v>8398</v>
      </c>
      <c r="D1816">
        <v>56</v>
      </c>
      <c r="E1816" t="s">
        <v>37</v>
      </c>
      <c r="F1816">
        <v>26000000</v>
      </c>
      <c r="G1816">
        <v>5.0999999999999996</v>
      </c>
      <c r="H1816">
        <f>Table13[[#This Row],[budget]]-Table13[[#This Row],[gross]]</f>
        <v>9352616</v>
      </c>
      <c r="I1816">
        <v>498</v>
      </c>
      <c r="J1816">
        <f>0.00001*Table13[[#This Row],[budget]]</f>
        <v>260</v>
      </c>
      <c r="K1816" s="1">
        <f>0</f>
        <v>0</v>
      </c>
    </row>
    <row r="1817" spans="1:11" x14ac:dyDescent="0.3">
      <c r="A1817">
        <v>16118077</v>
      </c>
      <c r="B1817" t="s">
        <v>9137</v>
      </c>
      <c r="C1817">
        <v>5817</v>
      </c>
      <c r="D1817">
        <v>37</v>
      </c>
      <c r="E1817" t="s">
        <v>37</v>
      </c>
      <c r="F1817">
        <v>25000000</v>
      </c>
      <c r="G1817">
        <v>5.6</v>
      </c>
      <c r="H1817">
        <f>Table13[[#This Row],[budget]]-Table13[[#This Row],[gross]]</f>
        <v>8881923</v>
      </c>
      <c r="I1817">
        <v>377</v>
      </c>
      <c r="J1817">
        <f>0.00001*Table13[[#This Row],[budget]]</f>
        <v>250.00000000000003</v>
      </c>
      <c r="K1817" s="1">
        <f>0</f>
        <v>0</v>
      </c>
    </row>
    <row r="1818" spans="1:11" hidden="1" x14ac:dyDescent="0.3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">
      <c r="A1819">
        <v>15045676</v>
      </c>
      <c r="B1819" t="s">
        <v>9151</v>
      </c>
      <c r="C1819">
        <v>76303</v>
      </c>
      <c r="D1819">
        <v>376</v>
      </c>
      <c r="E1819" t="s">
        <v>37</v>
      </c>
      <c r="F1819">
        <v>16000000</v>
      </c>
      <c r="G1819">
        <v>5.6</v>
      </c>
      <c r="H1819">
        <f>Table13[[#This Row],[budget]]-Table13[[#This Row],[gross]]</f>
        <v>954324</v>
      </c>
      <c r="I1819">
        <v>0</v>
      </c>
      <c r="J1819">
        <f>0.00001*Table13[[#This Row],[budget]]</f>
        <v>160</v>
      </c>
      <c r="K1819" s="1">
        <f>0</f>
        <v>0</v>
      </c>
    </row>
    <row r="1820" spans="1:11" x14ac:dyDescent="0.3">
      <c r="A1820">
        <v>17427926</v>
      </c>
      <c r="B1820" t="s">
        <v>9156</v>
      </c>
      <c r="C1820">
        <v>60062</v>
      </c>
      <c r="D1820">
        <v>351</v>
      </c>
      <c r="E1820" t="s">
        <v>37</v>
      </c>
      <c r="F1820">
        <v>8000000</v>
      </c>
      <c r="G1820">
        <v>5.9</v>
      </c>
      <c r="H1820">
        <f>Table13[[#This Row],[budget]]-Table13[[#This Row],[gross]]</f>
        <v>-9427926</v>
      </c>
      <c r="I1820">
        <v>0</v>
      </c>
      <c r="J1820">
        <f>0.00001*Table13[[#This Row],[budget]]</f>
        <v>80</v>
      </c>
      <c r="K1820" s="1">
        <f>0</f>
        <v>0</v>
      </c>
    </row>
    <row r="1821" spans="1:11" x14ac:dyDescent="0.3">
      <c r="A1821">
        <v>14983572</v>
      </c>
      <c r="B1821" t="s">
        <v>9161</v>
      </c>
      <c r="C1821">
        <v>9361</v>
      </c>
      <c r="D1821">
        <v>162</v>
      </c>
      <c r="E1821" t="s">
        <v>37</v>
      </c>
      <c r="F1821">
        <v>25000000</v>
      </c>
      <c r="G1821">
        <v>4.7</v>
      </c>
      <c r="H1821">
        <f>Table13[[#This Row],[budget]]-Table13[[#This Row],[gross]]</f>
        <v>10016428</v>
      </c>
      <c r="I1821">
        <v>378</v>
      </c>
      <c r="J1821">
        <f>0.00001*Table13[[#This Row],[budget]]</f>
        <v>250.00000000000003</v>
      </c>
      <c r="K1821" s="1">
        <f>0</f>
        <v>0</v>
      </c>
    </row>
    <row r="1822" spans="1:11" x14ac:dyDescent="0.3">
      <c r="A1822">
        <v>14637490</v>
      </c>
      <c r="B1822" t="s">
        <v>9165</v>
      </c>
      <c r="C1822">
        <v>16411</v>
      </c>
      <c r="D1822">
        <v>136</v>
      </c>
      <c r="E1822" t="s">
        <v>37</v>
      </c>
      <c r="F1822">
        <v>25000000</v>
      </c>
      <c r="G1822">
        <v>4.8</v>
      </c>
      <c r="H1822">
        <f>Table13[[#This Row],[budget]]-Table13[[#This Row],[gross]]</f>
        <v>10362510</v>
      </c>
      <c r="I1822">
        <v>0</v>
      </c>
      <c r="J1822">
        <f>0.00001*Table13[[#This Row],[budget]]</f>
        <v>250.00000000000003</v>
      </c>
      <c r="K1822" s="1">
        <f>0</f>
        <v>0</v>
      </c>
    </row>
    <row r="1823" spans="1:11" x14ac:dyDescent="0.3">
      <c r="A1823">
        <v>14589444</v>
      </c>
      <c r="B1823" t="s">
        <v>9171</v>
      </c>
      <c r="C1823">
        <v>171151</v>
      </c>
      <c r="D1823">
        <v>513</v>
      </c>
      <c r="E1823" t="s">
        <v>37</v>
      </c>
      <c r="F1823">
        <v>25000000</v>
      </c>
      <c r="G1823">
        <v>6.8</v>
      </c>
      <c r="H1823">
        <f>Table13[[#This Row],[budget]]-Table13[[#This Row],[gross]]</f>
        <v>10410556</v>
      </c>
      <c r="I1823">
        <v>0</v>
      </c>
      <c r="J1823">
        <f>0.00001*Table13[[#This Row],[budget]]</f>
        <v>250.00000000000003</v>
      </c>
      <c r="K1823" s="1">
        <f>0</f>
        <v>0</v>
      </c>
    </row>
    <row r="1824" spans="1:11" x14ac:dyDescent="0.3">
      <c r="A1824">
        <v>14095303</v>
      </c>
      <c r="B1824" t="s">
        <v>9177</v>
      </c>
      <c r="C1824">
        <v>15814</v>
      </c>
      <c r="D1824">
        <v>68</v>
      </c>
      <c r="E1824" t="s">
        <v>37</v>
      </c>
      <c r="F1824">
        <v>25000000</v>
      </c>
      <c r="G1824">
        <v>5.4</v>
      </c>
      <c r="H1824">
        <f>Table13[[#This Row],[budget]]-Table13[[#This Row],[gross]]</f>
        <v>10904697</v>
      </c>
      <c r="I1824">
        <v>503</v>
      </c>
      <c r="J1824">
        <f>0.00001*Table13[[#This Row],[budget]]</f>
        <v>250.00000000000003</v>
      </c>
      <c r="K1824" s="1">
        <f>0</f>
        <v>0</v>
      </c>
    </row>
    <row r="1825" spans="1:11" x14ac:dyDescent="0.3">
      <c r="A1825">
        <v>13973532</v>
      </c>
      <c r="B1825" t="s">
        <v>9182</v>
      </c>
      <c r="C1825">
        <v>11211</v>
      </c>
      <c r="D1825">
        <v>92</v>
      </c>
      <c r="E1825" t="s">
        <v>37</v>
      </c>
      <c r="F1825">
        <v>25000000</v>
      </c>
      <c r="G1825">
        <v>5.0999999999999996</v>
      </c>
      <c r="H1825">
        <f>Table13[[#This Row],[budget]]-Table13[[#This Row],[gross]]</f>
        <v>11026468</v>
      </c>
      <c r="I1825">
        <v>215</v>
      </c>
      <c r="J1825">
        <f>0.00001*Table13[[#This Row],[budget]]</f>
        <v>250.00000000000003</v>
      </c>
      <c r="K1825" s="1">
        <f>0</f>
        <v>0</v>
      </c>
    </row>
    <row r="1826" spans="1:11" x14ac:dyDescent="0.3">
      <c r="A1826">
        <v>1865774</v>
      </c>
      <c r="B1826" t="s">
        <v>9186</v>
      </c>
      <c r="C1826">
        <v>87682</v>
      </c>
      <c r="D1826">
        <v>174</v>
      </c>
      <c r="E1826" t="s">
        <v>37</v>
      </c>
      <c r="F1826">
        <v>30000000</v>
      </c>
      <c r="G1826">
        <v>7</v>
      </c>
      <c r="H1826">
        <f>Table13[[#This Row],[budget]]-Table13[[#This Row],[gross]]</f>
        <v>28134226</v>
      </c>
      <c r="I1826">
        <v>43000</v>
      </c>
      <c r="J1826">
        <f>0.00001*Table13[[#This Row],[budget]]</f>
        <v>300</v>
      </c>
      <c r="K1826" s="1">
        <f>0</f>
        <v>0</v>
      </c>
    </row>
    <row r="1827" spans="1:11" x14ac:dyDescent="0.3">
      <c r="A1827">
        <v>18860403</v>
      </c>
      <c r="B1827" t="s">
        <v>9191</v>
      </c>
      <c r="C1827">
        <v>20823</v>
      </c>
      <c r="D1827">
        <v>130</v>
      </c>
      <c r="E1827" t="s">
        <v>37</v>
      </c>
      <c r="F1827">
        <v>25000000</v>
      </c>
      <c r="G1827">
        <v>4</v>
      </c>
      <c r="H1827">
        <f>Table13[[#This Row],[budget]]-Table13[[#This Row],[gross]]</f>
        <v>6139597</v>
      </c>
      <c r="I1827">
        <v>0</v>
      </c>
      <c r="J1827">
        <f>0.00001*Table13[[#This Row],[budget]]</f>
        <v>250.00000000000003</v>
      </c>
      <c r="K1827" s="1">
        <f>0</f>
        <v>0</v>
      </c>
    </row>
    <row r="1828" spans="1:11" x14ac:dyDescent="0.3">
      <c r="A1828">
        <v>13038660</v>
      </c>
      <c r="B1828" t="s">
        <v>9195</v>
      </c>
      <c r="C1828">
        <v>16995</v>
      </c>
      <c r="D1828">
        <v>163</v>
      </c>
      <c r="E1828" t="s">
        <v>37</v>
      </c>
      <c r="F1828">
        <v>25000000</v>
      </c>
      <c r="G1828">
        <v>7.3</v>
      </c>
      <c r="H1828">
        <f>Table13[[#This Row],[budget]]-Table13[[#This Row],[gross]]</f>
        <v>11961340</v>
      </c>
      <c r="I1828">
        <v>0</v>
      </c>
      <c r="J1828">
        <f>0.00001*Table13[[#This Row],[budget]]</f>
        <v>250.00000000000003</v>
      </c>
      <c r="K1828" s="1">
        <f>0</f>
        <v>0</v>
      </c>
    </row>
    <row r="1829" spans="1:11" x14ac:dyDescent="0.3">
      <c r="A1829">
        <v>28831145</v>
      </c>
      <c r="B1829" t="s">
        <v>9199</v>
      </c>
      <c r="C1829">
        <v>39357</v>
      </c>
      <c r="D1829">
        <v>113</v>
      </c>
      <c r="E1829" t="s">
        <v>37</v>
      </c>
      <c r="F1829">
        <v>25000000</v>
      </c>
      <c r="G1829">
        <v>6.8</v>
      </c>
      <c r="H1829">
        <f>Table13[[#This Row],[budget]]-Table13[[#This Row],[gross]]</f>
        <v>-3831145</v>
      </c>
      <c r="I1829">
        <v>14000</v>
      </c>
      <c r="J1829">
        <f>0.00001*Table13[[#This Row],[budget]]</f>
        <v>250.00000000000003</v>
      </c>
      <c r="K1829" s="1">
        <f>0</f>
        <v>0</v>
      </c>
    </row>
    <row r="1830" spans="1:11" x14ac:dyDescent="0.3">
      <c r="A1830">
        <v>11538204</v>
      </c>
      <c r="B1830" t="s">
        <v>9205</v>
      </c>
      <c r="C1830">
        <v>23696</v>
      </c>
      <c r="D1830">
        <v>135</v>
      </c>
      <c r="E1830" t="s">
        <v>37</v>
      </c>
      <c r="F1830">
        <v>25000000</v>
      </c>
      <c r="G1830">
        <v>7</v>
      </c>
      <c r="H1830">
        <f>Table13[[#This Row],[budget]]-Table13[[#This Row],[gross]]</f>
        <v>13461796</v>
      </c>
      <c r="I1830">
        <v>0</v>
      </c>
      <c r="J1830">
        <f>0.00001*Table13[[#This Row],[budget]]</f>
        <v>250.00000000000003</v>
      </c>
      <c r="K1830" s="1">
        <f>0</f>
        <v>0</v>
      </c>
    </row>
    <row r="1831" spans="1:11" x14ac:dyDescent="0.3">
      <c r="A1831">
        <v>11008432</v>
      </c>
      <c r="B1831" t="s">
        <v>9208</v>
      </c>
      <c r="C1831">
        <v>43903</v>
      </c>
      <c r="D1831">
        <v>194</v>
      </c>
      <c r="E1831" t="s">
        <v>37</v>
      </c>
      <c r="F1831">
        <v>25000000</v>
      </c>
      <c r="G1831">
        <v>7.1</v>
      </c>
      <c r="H1831">
        <f>Table13[[#This Row],[budget]]-Table13[[#This Row],[gross]]</f>
        <v>13991568</v>
      </c>
      <c r="I1831">
        <v>5000</v>
      </c>
      <c r="J1831">
        <f>0.00001*Table13[[#This Row],[budget]]</f>
        <v>250.00000000000003</v>
      </c>
      <c r="K1831" s="1">
        <f>0</f>
        <v>0</v>
      </c>
    </row>
    <row r="1832" spans="1:11" x14ac:dyDescent="0.3">
      <c r="A1832">
        <v>12188642</v>
      </c>
      <c r="B1832" t="s">
        <v>9213</v>
      </c>
      <c r="C1832">
        <v>21098</v>
      </c>
      <c r="D1832">
        <v>56</v>
      </c>
      <c r="E1832" t="s">
        <v>37</v>
      </c>
      <c r="F1832">
        <v>26000000</v>
      </c>
      <c r="G1832">
        <v>6.9</v>
      </c>
      <c r="H1832">
        <f>Table13[[#This Row],[budget]]-Table13[[#This Row],[gross]]</f>
        <v>13811358</v>
      </c>
      <c r="I1832">
        <v>0</v>
      </c>
      <c r="J1832">
        <f>0.00001*Table13[[#This Row],[budget]]</f>
        <v>260</v>
      </c>
      <c r="K1832" s="1">
        <f>0</f>
        <v>0</v>
      </c>
    </row>
    <row r="1833" spans="1:11" x14ac:dyDescent="0.3">
      <c r="A1833">
        <v>11100000</v>
      </c>
      <c r="B1833" t="s">
        <v>9218</v>
      </c>
      <c r="C1833">
        <v>92464</v>
      </c>
      <c r="D1833">
        <v>331</v>
      </c>
      <c r="E1833" t="s">
        <v>37</v>
      </c>
      <c r="F1833">
        <v>25000000</v>
      </c>
      <c r="G1833">
        <v>7.3</v>
      </c>
      <c r="H1833">
        <f>Table13[[#This Row],[budget]]-Table13[[#This Row],[gross]]</f>
        <v>13900000</v>
      </c>
      <c r="I1833">
        <v>19000</v>
      </c>
      <c r="J1833">
        <f>0.00001*Table13[[#This Row],[budget]]</f>
        <v>250.00000000000003</v>
      </c>
      <c r="K1833" s="1">
        <f>0</f>
        <v>0</v>
      </c>
    </row>
    <row r="1834" spans="1:11" x14ac:dyDescent="0.3">
      <c r="A1834">
        <v>13651662</v>
      </c>
      <c r="B1834" t="s">
        <v>9222</v>
      </c>
      <c r="C1834">
        <v>332276</v>
      </c>
      <c r="D1834">
        <v>514</v>
      </c>
      <c r="E1834" t="s">
        <v>37</v>
      </c>
      <c r="F1834">
        <v>25000000</v>
      </c>
      <c r="G1834">
        <v>8.1999999999999993</v>
      </c>
      <c r="H1834">
        <f>Table13[[#This Row],[budget]]-Table13[[#This Row],[gross]]</f>
        <v>11348338</v>
      </c>
      <c r="I1834">
        <v>77000</v>
      </c>
      <c r="J1834">
        <f>0.00001*Table13[[#This Row],[budget]]</f>
        <v>250.00000000000003</v>
      </c>
      <c r="K1834" s="1">
        <f>0</f>
        <v>0</v>
      </c>
    </row>
    <row r="1835" spans="1:11" x14ac:dyDescent="0.3">
      <c r="A1835">
        <v>11030963</v>
      </c>
      <c r="B1835" t="s">
        <v>9226</v>
      </c>
      <c r="C1835">
        <v>24145</v>
      </c>
      <c r="D1835">
        <v>93</v>
      </c>
      <c r="E1835" t="s">
        <v>37</v>
      </c>
      <c r="F1835">
        <v>28000000</v>
      </c>
      <c r="G1835">
        <v>7.1</v>
      </c>
      <c r="H1835">
        <f>Table13[[#This Row],[budget]]-Table13[[#This Row],[gross]]</f>
        <v>16969037</v>
      </c>
      <c r="I1835">
        <v>0</v>
      </c>
      <c r="J1835">
        <f>0.00001*Table13[[#This Row],[budget]]</f>
        <v>280</v>
      </c>
      <c r="K1835" s="1">
        <f>0</f>
        <v>0</v>
      </c>
    </row>
    <row r="1836" spans="1:11" x14ac:dyDescent="0.3">
      <c r="A1836">
        <v>10769960</v>
      </c>
      <c r="B1836" t="s">
        <v>9230</v>
      </c>
      <c r="C1836">
        <v>21940</v>
      </c>
      <c r="D1836">
        <v>256</v>
      </c>
      <c r="E1836" t="s">
        <v>37</v>
      </c>
      <c r="F1836">
        <v>25000000</v>
      </c>
      <c r="G1836">
        <v>7.7</v>
      </c>
      <c r="H1836">
        <f>Table13[[#This Row],[budget]]-Table13[[#This Row],[gross]]</f>
        <v>14230040</v>
      </c>
      <c r="I1836">
        <v>0</v>
      </c>
      <c r="J1836">
        <f>0.00001*Table13[[#This Row],[budget]]</f>
        <v>250.00000000000003</v>
      </c>
      <c r="K1836" s="1">
        <f>0</f>
        <v>0</v>
      </c>
    </row>
    <row r="1837" spans="1:11" x14ac:dyDescent="0.3">
      <c r="A1837">
        <v>10911750</v>
      </c>
      <c r="B1837" t="s">
        <v>9234</v>
      </c>
      <c r="C1837">
        <v>17757</v>
      </c>
      <c r="D1837">
        <v>99</v>
      </c>
      <c r="E1837" t="s">
        <v>37</v>
      </c>
      <c r="F1837">
        <v>25000000</v>
      </c>
      <c r="G1837">
        <v>6.5</v>
      </c>
      <c r="H1837">
        <f>Table13[[#This Row],[budget]]-Table13[[#This Row],[gross]]</f>
        <v>14088250</v>
      </c>
      <c r="I1837">
        <v>982</v>
      </c>
      <c r="J1837">
        <f>0.00001*Table13[[#This Row],[budget]]</f>
        <v>250.00000000000003</v>
      </c>
      <c r="K1837" s="1">
        <f>0</f>
        <v>0</v>
      </c>
    </row>
    <row r="1838" spans="1:11" x14ac:dyDescent="0.3">
      <c r="A1838">
        <v>10719367</v>
      </c>
      <c r="B1838" t="s">
        <v>9238</v>
      </c>
      <c r="C1838">
        <v>7909</v>
      </c>
      <c r="D1838">
        <v>157</v>
      </c>
      <c r="E1838" t="s">
        <v>37</v>
      </c>
      <c r="F1838">
        <v>25000000</v>
      </c>
      <c r="G1838">
        <v>4.9000000000000004</v>
      </c>
      <c r="H1838">
        <f>Table13[[#This Row],[budget]]-Table13[[#This Row],[gross]]</f>
        <v>14280633</v>
      </c>
      <c r="I1838">
        <v>261</v>
      </c>
      <c r="J1838">
        <f>0.00001*Table13[[#This Row],[budget]]</f>
        <v>250.00000000000003</v>
      </c>
      <c r="K1838" s="1">
        <f>0</f>
        <v>0</v>
      </c>
    </row>
    <row r="1839" spans="1:11" x14ac:dyDescent="0.3">
      <c r="A1839">
        <v>10114315</v>
      </c>
      <c r="B1839" t="s">
        <v>9244</v>
      </c>
      <c r="C1839">
        <v>18693</v>
      </c>
      <c r="D1839">
        <v>187</v>
      </c>
      <c r="E1839" t="s">
        <v>37</v>
      </c>
      <c r="F1839">
        <v>25000000</v>
      </c>
      <c r="G1839">
        <v>6.4</v>
      </c>
      <c r="H1839">
        <f>Table13[[#This Row],[budget]]-Table13[[#This Row],[gross]]</f>
        <v>14885685</v>
      </c>
      <c r="I1839">
        <v>0</v>
      </c>
      <c r="J1839">
        <f>0.00001*Table13[[#This Row],[budget]]</f>
        <v>250.00000000000003</v>
      </c>
      <c r="K1839" s="1">
        <f>0</f>
        <v>0</v>
      </c>
    </row>
    <row r="1840" spans="1:11" x14ac:dyDescent="0.3">
      <c r="A1840">
        <v>49122319</v>
      </c>
      <c r="B1840" t="s">
        <v>9250</v>
      </c>
      <c r="C1840">
        <v>47169</v>
      </c>
      <c r="D1840">
        <v>162</v>
      </c>
      <c r="E1840" t="s">
        <v>37</v>
      </c>
      <c r="F1840">
        <v>14000000</v>
      </c>
      <c r="G1840">
        <v>5.9</v>
      </c>
      <c r="H1840">
        <f>Table13[[#This Row],[budget]]-Table13[[#This Row],[gross]]</f>
        <v>-35122319</v>
      </c>
      <c r="I1840">
        <v>17000</v>
      </c>
      <c r="J1840">
        <f>0.00001*Table13[[#This Row],[budget]]</f>
        <v>140</v>
      </c>
      <c r="K1840" s="1">
        <f>0</f>
        <v>0</v>
      </c>
    </row>
    <row r="1841" spans="1:11" x14ac:dyDescent="0.3">
      <c r="A1841">
        <v>10070000</v>
      </c>
      <c r="B1841" t="s">
        <v>9255</v>
      </c>
      <c r="C1841">
        <v>5668</v>
      </c>
      <c r="D1841">
        <v>50</v>
      </c>
      <c r="E1841" t="s">
        <v>37</v>
      </c>
      <c r="F1841">
        <v>25000000</v>
      </c>
      <c r="G1841">
        <v>6.2</v>
      </c>
      <c r="H1841">
        <f>Table13[[#This Row],[budget]]-Table13[[#This Row],[gross]]</f>
        <v>14930000</v>
      </c>
      <c r="I1841">
        <v>491</v>
      </c>
      <c r="J1841">
        <f>0.00001*Table13[[#This Row],[budget]]</f>
        <v>250.00000000000003</v>
      </c>
      <c r="K1841" s="1">
        <f>0</f>
        <v>0</v>
      </c>
    </row>
    <row r="1842" spans="1:11" x14ac:dyDescent="0.3">
      <c r="A1842">
        <v>10324441</v>
      </c>
      <c r="B1842" t="s">
        <v>9259</v>
      </c>
      <c r="C1842">
        <v>27117</v>
      </c>
      <c r="D1842">
        <v>140</v>
      </c>
      <c r="E1842" t="s">
        <v>37</v>
      </c>
      <c r="F1842">
        <v>25000000</v>
      </c>
      <c r="G1842">
        <v>5.8</v>
      </c>
      <c r="H1842">
        <f>Table13[[#This Row],[budget]]-Table13[[#This Row],[gross]]</f>
        <v>14675559</v>
      </c>
      <c r="I1842">
        <v>7000</v>
      </c>
      <c r="J1842">
        <f>0.00001*Table13[[#This Row],[budget]]</f>
        <v>250.00000000000003</v>
      </c>
      <c r="K1842" s="1">
        <f>0</f>
        <v>0</v>
      </c>
    </row>
    <row r="1843" spans="1:11" x14ac:dyDescent="0.3">
      <c r="A1843">
        <v>7156933</v>
      </c>
      <c r="B1843" t="s">
        <v>9264</v>
      </c>
      <c r="C1843">
        <v>14581</v>
      </c>
      <c r="D1843">
        <v>74</v>
      </c>
      <c r="E1843" t="s">
        <v>37</v>
      </c>
      <c r="F1843">
        <v>25000000</v>
      </c>
      <c r="G1843">
        <v>6.7</v>
      </c>
      <c r="H1843">
        <f>Table13[[#This Row],[budget]]-Table13[[#This Row],[gross]]</f>
        <v>17843067</v>
      </c>
      <c r="I1843">
        <v>348</v>
      </c>
      <c r="J1843">
        <f>0.00001*Table13[[#This Row],[budget]]</f>
        <v>250.00000000000003</v>
      </c>
      <c r="K1843" s="1">
        <f>0</f>
        <v>0</v>
      </c>
    </row>
    <row r="1844" spans="1:11" x14ac:dyDescent="0.3">
      <c r="A1844">
        <v>9286314</v>
      </c>
      <c r="B1844" t="s">
        <v>9270</v>
      </c>
      <c r="C1844">
        <v>4972</v>
      </c>
      <c r="D1844">
        <v>62</v>
      </c>
      <c r="E1844" t="s">
        <v>37</v>
      </c>
      <c r="F1844">
        <v>17000000</v>
      </c>
      <c r="G1844">
        <v>5.9</v>
      </c>
      <c r="H1844">
        <f>Table13[[#This Row],[budget]]-Table13[[#This Row],[gross]]</f>
        <v>7713686</v>
      </c>
      <c r="I1844">
        <v>0</v>
      </c>
      <c r="J1844">
        <f>0.00001*Table13[[#This Row],[budget]]</f>
        <v>170</v>
      </c>
      <c r="K1844" s="1">
        <f>0</f>
        <v>0</v>
      </c>
    </row>
    <row r="1845" spans="1:11" x14ac:dyDescent="0.3">
      <c r="A1845">
        <v>56692</v>
      </c>
      <c r="B1845" t="s">
        <v>9275</v>
      </c>
      <c r="C1845">
        <v>177401</v>
      </c>
      <c r="D1845">
        <v>504</v>
      </c>
      <c r="E1845" t="s">
        <v>37</v>
      </c>
      <c r="F1845">
        <v>25000000</v>
      </c>
      <c r="G1845">
        <v>7.3</v>
      </c>
      <c r="H1845">
        <f>Table13[[#This Row],[budget]]-Table13[[#This Row],[gross]]</f>
        <v>24943308</v>
      </c>
      <c r="I1845">
        <v>32000</v>
      </c>
      <c r="J1845">
        <f>0.00001*Table13[[#This Row],[budget]]</f>
        <v>250.00000000000003</v>
      </c>
      <c r="K1845" s="1">
        <f>0</f>
        <v>0</v>
      </c>
    </row>
    <row r="1846" spans="1:11" x14ac:dyDescent="0.3">
      <c r="A1846">
        <v>5654777</v>
      </c>
      <c r="B1846" t="s">
        <v>9279</v>
      </c>
      <c r="C1846">
        <v>4875</v>
      </c>
      <c r="D1846">
        <v>26</v>
      </c>
      <c r="E1846" t="s">
        <v>37</v>
      </c>
      <c r="F1846">
        <v>25000000</v>
      </c>
      <c r="G1846">
        <v>4.0999999999999996</v>
      </c>
      <c r="H1846">
        <f>Table13[[#This Row],[budget]]-Table13[[#This Row],[gross]]</f>
        <v>19345223</v>
      </c>
      <c r="I1846">
        <v>206</v>
      </c>
      <c r="J1846">
        <f>0.00001*Table13[[#This Row],[budget]]</f>
        <v>250.00000000000003</v>
      </c>
      <c r="K1846" s="1">
        <f>0</f>
        <v>0</v>
      </c>
    </row>
    <row r="1847" spans="1:11" x14ac:dyDescent="0.3">
      <c r="A1847">
        <v>5516708</v>
      </c>
      <c r="B1847" t="s">
        <v>9283</v>
      </c>
      <c r="C1847">
        <v>11375</v>
      </c>
      <c r="D1847">
        <v>91</v>
      </c>
      <c r="E1847" t="s">
        <v>37</v>
      </c>
      <c r="F1847">
        <v>25000000</v>
      </c>
      <c r="G1847">
        <v>4.9000000000000004</v>
      </c>
      <c r="H1847">
        <f>Table13[[#This Row],[budget]]-Table13[[#This Row],[gross]]</f>
        <v>19483292</v>
      </c>
      <c r="I1847">
        <v>295</v>
      </c>
      <c r="J1847">
        <f>0.00001*Table13[[#This Row],[budget]]</f>
        <v>250.00000000000003</v>
      </c>
      <c r="K1847" s="1">
        <f>0</f>
        <v>0</v>
      </c>
    </row>
    <row r="1848" spans="1:11" x14ac:dyDescent="0.3">
      <c r="A1848">
        <v>5128124</v>
      </c>
      <c r="B1848" t="s">
        <v>9287</v>
      </c>
      <c r="C1848">
        <v>44198</v>
      </c>
      <c r="D1848">
        <v>251</v>
      </c>
      <c r="E1848" t="s">
        <v>37</v>
      </c>
      <c r="F1848">
        <v>25000000</v>
      </c>
      <c r="G1848">
        <v>7.9</v>
      </c>
      <c r="H1848">
        <f>Table13[[#This Row],[budget]]-Table13[[#This Row],[gross]]</f>
        <v>19871876</v>
      </c>
      <c r="I1848">
        <v>11000</v>
      </c>
      <c r="J1848">
        <f>0.00001*Table13[[#This Row],[budget]]</f>
        <v>250.00000000000003</v>
      </c>
      <c r="K1848" s="1">
        <f>0</f>
        <v>0</v>
      </c>
    </row>
    <row r="1849" spans="1:11" x14ac:dyDescent="0.3">
      <c r="A1849">
        <v>34014398</v>
      </c>
      <c r="B1849" t="s">
        <v>7409</v>
      </c>
      <c r="C1849">
        <v>115650</v>
      </c>
      <c r="D1849">
        <v>1033</v>
      </c>
      <c r="E1849" t="s">
        <v>37</v>
      </c>
      <c r="F1849">
        <v>33000000</v>
      </c>
      <c r="G1849">
        <v>5.6</v>
      </c>
      <c r="H1849">
        <f>Table13[[#This Row],[budget]]-Table13[[#This Row],[gross]]</f>
        <v>-1014398</v>
      </c>
      <c r="I1849">
        <v>4000</v>
      </c>
      <c r="J1849">
        <f>0.00001*Table13[[#This Row],[budget]]</f>
        <v>330</v>
      </c>
      <c r="K1849" s="1">
        <f>0</f>
        <v>0</v>
      </c>
    </row>
    <row r="1850" spans="1:11" x14ac:dyDescent="0.3">
      <c r="A1850">
        <v>4064333</v>
      </c>
      <c r="B1850" t="s">
        <v>9292</v>
      </c>
      <c r="C1850">
        <v>24790</v>
      </c>
      <c r="D1850">
        <v>173</v>
      </c>
      <c r="E1850" t="s">
        <v>37</v>
      </c>
      <c r="F1850">
        <v>25000000</v>
      </c>
      <c r="G1850">
        <v>5.2</v>
      </c>
      <c r="H1850">
        <f>Table13[[#This Row],[budget]]-Table13[[#This Row],[gross]]</f>
        <v>20935667</v>
      </c>
      <c r="I1850">
        <v>0</v>
      </c>
      <c r="J1850">
        <f>0.00001*Table13[[#This Row],[budget]]</f>
        <v>250.00000000000003</v>
      </c>
      <c r="K1850" s="1">
        <f>0</f>
        <v>0</v>
      </c>
    </row>
    <row r="1851" spans="1:11" x14ac:dyDescent="0.3">
      <c r="A1851">
        <v>4006906</v>
      </c>
      <c r="B1851" t="s">
        <v>9296</v>
      </c>
      <c r="C1851">
        <v>3229</v>
      </c>
      <c r="D1851">
        <v>20</v>
      </c>
      <c r="E1851" t="s">
        <v>37</v>
      </c>
      <c r="F1851">
        <v>15000000</v>
      </c>
      <c r="G1851">
        <v>4.0999999999999996</v>
      </c>
      <c r="H1851">
        <f>Table13[[#This Row],[budget]]-Table13[[#This Row],[gross]]</f>
        <v>10993094</v>
      </c>
      <c r="I1851">
        <v>83</v>
      </c>
      <c r="J1851">
        <f>0.00001*Table13[[#This Row],[budget]]</f>
        <v>150</v>
      </c>
      <c r="K1851" s="1">
        <f>0</f>
        <v>0</v>
      </c>
    </row>
    <row r="1852" spans="1:11" x14ac:dyDescent="0.3">
      <c r="A1852">
        <v>3073392</v>
      </c>
      <c r="B1852" t="s">
        <v>9301</v>
      </c>
      <c r="C1852">
        <v>59462</v>
      </c>
      <c r="D1852">
        <v>300</v>
      </c>
      <c r="E1852" t="s">
        <v>37</v>
      </c>
      <c r="F1852">
        <v>25000000</v>
      </c>
      <c r="G1852">
        <v>6.6</v>
      </c>
      <c r="H1852">
        <f>Table13[[#This Row],[budget]]-Table13[[#This Row],[gross]]</f>
        <v>21926608</v>
      </c>
      <c r="I1852">
        <v>0</v>
      </c>
      <c r="J1852">
        <f>0.00001*Table13[[#This Row],[budget]]</f>
        <v>250.00000000000003</v>
      </c>
      <c r="K1852" s="1">
        <f>0</f>
        <v>0</v>
      </c>
    </row>
    <row r="1853" spans="1:11" x14ac:dyDescent="0.3">
      <c r="A1853">
        <v>1550000</v>
      </c>
      <c r="B1853" t="s">
        <v>9306</v>
      </c>
      <c r="C1853">
        <v>30628</v>
      </c>
      <c r="D1853">
        <v>471</v>
      </c>
      <c r="E1853" t="s">
        <v>37</v>
      </c>
      <c r="F1853">
        <v>25000000</v>
      </c>
      <c r="G1853">
        <v>2.9</v>
      </c>
      <c r="H1853">
        <f>Table13[[#This Row],[budget]]-Table13[[#This Row],[gross]]</f>
        <v>23450000</v>
      </c>
      <c r="I1853">
        <v>937</v>
      </c>
      <c r="J1853">
        <f>0.00001*Table13[[#This Row],[budget]]</f>
        <v>250.00000000000003</v>
      </c>
      <c r="K1853" s="1">
        <f>0</f>
        <v>0</v>
      </c>
    </row>
    <row r="1854" spans="1:11" x14ac:dyDescent="0.3">
      <c r="A1854">
        <v>871527</v>
      </c>
      <c r="B1854" t="s">
        <v>9310</v>
      </c>
      <c r="C1854">
        <v>14982</v>
      </c>
      <c r="D1854">
        <v>128</v>
      </c>
      <c r="E1854" t="s">
        <v>37</v>
      </c>
      <c r="F1854">
        <v>25000000</v>
      </c>
      <c r="G1854">
        <v>6.5</v>
      </c>
      <c r="H1854">
        <f>Table13[[#This Row],[budget]]-Table13[[#This Row],[gross]]</f>
        <v>24128473</v>
      </c>
      <c r="I1854">
        <v>507</v>
      </c>
      <c r="J1854">
        <f>0.00001*Table13[[#This Row],[budget]]</f>
        <v>250.00000000000003</v>
      </c>
      <c r="K1854" s="1">
        <f>0</f>
        <v>0</v>
      </c>
    </row>
    <row r="1855" spans="1:11" x14ac:dyDescent="0.3">
      <c r="A1855">
        <v>777423</v>
      </c>
      <c r="B1855" t="s">
        <v>9314</v>
      </c>
      <c r="C1855">
        <v>5841</v>
      </c>
      <c r="D1855">
        <v>57</v>
      </c>
      <c r="E1855" t="s">
        <v>37</v>
      </c>
      <c r="F1855">
        <v>25000000</v>
      </c>
      <c r="G1855">
        <v>7.2</v>
      </c>
      <c r="H1855">
        <f>Table13[[#This Row],[budget]]-Table13[[#This Row],[gross]]</f>
        <v>24222577</v>
      </c>
      <c r="I1855">
        <v>942</v>
      </c>
      <c r="J1855">
        <f>0.00001*Table13[[#This Row],[budget]]</f>
        <v>250.00000000000003</v>
      </c>
      <c r="K1855" s="1">
        <f>0</f>
        <v>0</v>
      </c>
    </row>
    <row r="1856" spans="1:11" x14ac:dyDescent="0.3">
      <c r="A1856">
        <v>1186957</v>
      </c>
      <c r="B1856" t="s">
        <v>9318</v>
      </c>
      <c r="C1856">
        <v>9264</v>
      </c>
      <c r="D1856">
        <v>69</v>
      </c>
      <c r="E1856" t="s">
        <v>37</v>
      </c>
      <c r="F1856">
        <v>25000000</v>
      </c>
      <c r="G1856">
        <v>6.8</v>
      </c>
      <c r="H1856">
        <f>Table13[[#This Row],[budget]]-Table13[[#This Row],[gross]]</f>
        <v>23813043</v>
      </c>
      <c r="I1856">
        <v>0</v>
      </c>
      <c r="J1856">
        <f>0.00001*Table13[[#This Row],[budget]]</f>
        <v>250.00000000000003</v>
      </c>
      <c r="K1856" s="1">
        <f>0</f>
        <v>0</v>
      </c>
    </row>
    <row r="1857" spans="1:11" x14ac:dyDescent="0.3">
      <c r="A1857">
        <v>85433</v>
      </c>
      <c r="B1857" t="s">
        <v>9325</v>
      </c>
      <c r="C1857">
        <v>69676</v>
      </c>
      <c r="D1857">
        <v>131</v>
      </c>
      <c r="E1857" t="s">
        <v>37</v>
      </c>
      <c r="F1857">
        <v>13500000</v>
      </c>
      <c r="G1857">
        <v>7.8</v>
      </c>
      <c r="H1857">
        <f>Table13[[#This Row],[budget]]-Table13[[#This Row],[gross]]</f>
        <v>13414567</v>
      </c>
      <c r="I1857">
        <v>31000</v>
      </c>
      <c r="J1857">
        <f>0.00001*Table13[[#This Row],[budget]]</f>
        <v>135</v>
      </c>
      <c r="K1857" s="1">
        <f>0</f>
        <v>0</v>
      </c>
    </row>
    <row r="1858" spans="1:11" x14ac:dyDescent="0.3">
      <c r="A1858">
        <v>1697956</v>
      </c>
      <c r="B1858" t="s">
        <v>9330</v>
      </c>
      <c r="C1858">
        <v>64944</v>
      </c>
      <c r="D1858">
        <v>212</v>
      </c>
      <c r="E1858" t="s">
        <v>37</v>
      </c>
      <c r="F1858">
        <v>20000000</v>
      </c>
      <c r="G1858">
        <v>6.7</v>
      </c>
      <c r="H1858">
        <f>Table13[[#This Row],[budget]]-Table13[[#This Row],[gross]]</f>
        <v>18302044</v>
      </c>
      <c r="I1858">
        <v>6000</v>
      </c>
      <c r="J1858">
        <f>0.00001*Table13[[#This Row],[budget]]</f>
        <v>200.00000000000003</v>
      </c>
      <c r="K1858" s="1">
        <f>0</f>
        <v>0</v>
      </c>
    </row>
    <row r="1859" spans="1:11" hidden="1" x14ac:dyDescent="0.3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">
      <c r="A1860">
        <v>134904</v>
      </c>
      <c r="B1860" t="s">
        <v>9340</v>
      </c>
      <c r="C1860">
        <v>2395</v>
      </c>
      <c r="D1860">
        <v>17</v>
      </c>
      <c r="E1860" t="s">
        <v>37</v>
      </c>
      <c r="F1860">
        <v>25000000</v>
      </c>
      <c r="G1860">
        <v>5.7</v>
      </c>
      <c r="H1860">
        <f>Table13[[#This Row],[budget]]-Table13[[#This Row],[gross]]</f>
        <v>24865096</v>
      </c>
      <c r="I1860">
        <v>636</v>
      </c>
      <c r="J1860">
        <f>0.00001*Table13[[#This Row],[budget]]</f>
        <v>250.00000000000003</v>
      </c>
      <c r="K1860" s="1">
        <f>0</f>
        <v>0</v>
      </c>
    </row>
    <row r="1861" spans="1:11" x14ac:dyDescent="0.3">
      <c r="A1861">
        <v>16969390</v>
      </c>
      <c r="B1861" t="s">
        <v>9344</v>
      </c>
      <c r="C1861">
        <v>80861</v>
      </c>
      <c r="D1861">
        <v>431</v>
      </c>
      <c r="E1861" t="s">
        <v>37</v>
      </c>
      <c r="F1861">
        <v>25000000</v>
      </c>
      <c r="G1861">
        <v>5.3</v>
      </c>
      <c r="H1861">
        <f>Table13[[#This Row],[budget]]-Table13[[#This Row],[gross]]</f>
        <v>8030610</v>
      </c>
      <c r="I1861">
        <v>24000</v>
      </c>
      <c r="J1861">
        <f>0.00001*Table13[[#This Row],[budget]]</f>
        <v>250.00000000000003</v>
      </c>
      <c r="K1861" s="1">
        <f>0</f>
        <v>0</v>
      </c>
    </row>
    <row r="1862" spans="1:11" x14ac:dyDescent="0.3">
      <c r="A1862">
        <v>34700000</v>
      </c>
      <c r="B1862" t="s">
        <v>9349</v>
      </c>
      <c r="C1862">
        <v>52846</v>
      </c>
      <c r="D1862">
        <v>143</v>
      </c>
      <c r="E1862" t="s">
        <v>37</v>
      </c>
      <c r="F1862">
        <v>14000000</v>
      </c>
      <c r="G1862">
        <v>7.7</v>
      </c>
      <c r="H1862">
        <f>Table13[[#This Row],[budget]]-Table13[[#This Row],[gross]]</f>
        <v>-20700000</v>
      </c>
      <c r="I1862">
        <v>0</v>
      </c>
      <c r="J1862">
        <f>0.00001*Table13[[#This Row],[budget]]</f>
        <v>140</v>
      </c>
      <c r="K1862" s="1">
        <f>0</f>
        <v>0</v>
      </c>
    </row>
    <row r="1863" spans="1:11" x14ac:dyDescent="0.3">
      <c r="A1863">
        <v>717753</v>
      </c>
      <c r="B1863" t="s">
        <v>9352</v>
      </c>
      <c r="C1863">
        <v>33107</v>
      </c>
      <c r="D1863">
        <v>128</v>
      </c>
      <c r="E1863" t="s">
        <v>37</v>
      </c>
      <c r="F1863">
        <v>25000000</v>
      </c>
      <c r="G1863">
        <v>6.1</v>
      </c>
      <c r="H1863">
        <f>Table13[[#This Row],[budget]]-Table13[[#This Row],[gross]]</f>
        <v>24282247</v>
      </c>
      <c r="I1863">
        <v>27000</v>
      </c>
      <c r="J1863">
        <f>0.00001*Table13[[#This Row],[budget]]</f>
        <v>250.00000000000003</v>
      </c>
      <c r="K1863" s="1">
        <f>0</f>
        <v>0</v>
      </c>
    </row>
    <row r="1864" spans="1:11" x14ac:dyDescent="0.3">
      <c r="A1864">
        <v>109713132</v>
      </c>
      <c r="B1864" t="s">
        <v>9355</v>
      </c>
      <c r="C1864">
        <v>61621</v>
      </c>
      <c r="D1864">
        <v>219</v>
      </c>
      <c r="E1864" t="s">
        <v>37</v>
      </c>
      <c r="F1864">
        <v>25000000</v>
      </c>
      <c r="G1864">
        <v>7.3</v>
      </c>
      <c r="H1864">
        <f>Table13[[#This Row],[budget]]-Table13[[#This Row],[gross]]</f>
        <v>-84713132</v>
      </c>
      <c r="I1864">
        <v>0</v>
      </c>
      <c r="J1864">
        <f>0.00001*Table13[[#This Row],[budget]]</f>
        <v>250.00000000000003</v>
      </c>
      <c r="K1864" s="1">
        <f>0</f>
        <v>0</v>
      </c>
    </row>
    <row r="1865" spans="1:11" x14ac:dyDescent="0.3">
      <c r="A1865">
        <v>70269171</v>
      </c>
      <c r="B1865" t="s">
        <v>9358</v>
      </c>
      <c r="C1865">
        <v>162130</v>
      </c>
      <c r="D1865">
        <v>962</v>
      </c>
      <c r="E1865" t="s">
        <v>37</v>
      </c>
      <c r="F1865">
        <v>24000000</v>
      </c>
      <c r="G1865">
        <v>7.2</v>
      </c>
      <c r="H1865">
        <f>Table13[[#This Row],[budget]]-Table13[[#This Row],[gross]]</f>
        <v>-46269171</v>
      </c>
      <c r="I1865">
        <v>0</v>
      </c>
      <c r="J1865">
        <f>0.00001*Table13[[#This Row],[budget]]</f>
        <v>240.00000000000003</v>
      </c>
      <c r="K1865" s="1">
        <f>0</f>
        <v>0</v>
      </c>
    </row>
    <row r="1866" spans="1:11" x14ac:dyDescent="0.3">
      <c r="A1866">
        <v>28772222</v>
      </c>
      <c r="B1866" t="s">
        <v>1823</v>
      </c>
      <c r="C1866">
        <v>33958</v>
      </c>
      <c r="D1866">
        <v>163</v>
      </c>
      <c r="E1866" t="s">
        <v>37</v>
      </c>
      <c r="F1866">
        <v>105000000</v>
      </c>
      <c r="G1866">
        <v>5.3</v>
      </c>
      <c r="H1866">
        <f>Table13[[#This Row],[budget]]-Table13[[#This Row],[gross]]</f>
        <v>76227778</v>
      </c>
      <c r="I1866">
        <v>37000</v>
      </c>
      <c r="J1866">
        <f>0.00001*Table13[[#This Row],[budget]]</f>
        <v>1050</v>
      </c>
      <c r="K1866" s="1">
        <f>0</f>
        <v>0</v>
      </c>
    </row>
    <row r="1867" spans="1:11" x14ac:dyDescent="0.3">
      <c r="A1867">
        <v>101334374</v>
      </c>
      <c r="B1867" t="s">
        <v>9361</v>
      </c>
      <c r="C1867">
        <v>124941</v>
      </c>
      <c r="D1867">
        <v>488</v>
      </c>
      <c r="E1867" t="s">
        <v>37</v>
      </c>
      <c r="F1867">
        <v>24000000</v>
      </c>
      <c r="G1867">
        <v>6.1</v>
      </c>
      <c r="H1867">
        <f>Table13[[#This Row],[budget]]-Table13[[#This Row],[gross]]</f>
        <v>-77334374</v>
      </c>
      <c r="I1867">
        <v>0</v>
      </c>
      <c r="J1867">
        <f>0.00001*Table13[[#This Row],[budget]]</f>
        <v>240.00000000000003</v>
      </c>
      <c r="K1867" s="1">
        <f>0</f>
        <v>0</v>
      </c>
    </row>
    <row r="1868" spans="1:11" x14ac:dyDescent="0.3">
      <c r="A1868">
        <v>1512815</v>
      </c>
      <c r="B1868" t="s">
        <v>9366</v>
      </c>
      <c r="C1868">
        <v>8885</v>
      </c>
      <c r="D1868">
        <v>56</v>
      </c>
      <c r="E1868" t="s">
        <v>37</v>
      </c>
      <c r="F1868">
        <v>25000000</v>
      </c>
      <c r="G1868">
        <v>5.8</v>
      </c>
      <c r="H1868">
        <f>Table13[[#This Row],[budget]]-Table13[[#This Row],[gross]]</f>
        <v>23487185</v>
      </c>
      <c r="I1868">
        <v>0</v>
      </c>
      <c r="J1868">
        <f>0.00001*Table13[[#This Row],[budget]]</f>
        <v>250.00000000000003</v>
      </c>
      <c r="K1868" s="1">
        <f>0</f>
        <v>0</v>
      </c>
    </row>
    <row r="1869" spans="1:11" x14ac:dyDescent="0.3">
      <c r="A1869">
        <v>65182182</v>
      </c>
      <c r="B1869" t="s">
        <v>9369</v>
      </c>
      <c r="C1869">
        <v>15310</v>
      </c>
      <c r="D1869">
        <v>38</v>
      </c>
      <c r="E1869" t="s">
        <v>37</v>
      </c>
      <c r="F1869">
        <v>24000000</v>
      </c>
      <c r="G1869">
        <v>5.7</v>
      </c>
      <c r="H1869">
        <f>Table13[[#This Row],[budget]]-Table13[[#This Row],[gross]]</f>
        <v>-41182182</v>
      </c>
      <c r="I1869">
        <v>3000</v>
      </c>
      <c r="J1869">
        <f>0.00001*Table13[[#This Row],[budget]]</f>
        <v>240.00000000000003</v>
      </c>
      <c r="K1869" s="1">
        <f>0</f>
        <v>0</v>
      </c>
    </row>
    <row r="1870" spans="1:11" x14ac:dyDescent="0.3">
      <c r="A1870">
        <v>57262492</v>
      </c>
      <c r="B1870" t="s">
        <v>9372</v>
      </c>
      <c r="C1870">
        <v>90374</v>
      </c>
      <c r="D1870">
        <v>318</v>
      </c>
      <c r="E1870" t="s">
        <v>37</v>
      </c>
      <c r="F1870">
        <v>24000000</v>
      </c>
      <c r="G1870">
        <v>6.7</v>
      </c>
      <c r="H1870">
        <f>Table13[[#This Row],[budget]]-Table13[[#This Row],[gross]]</f>
        <v>-33262492</v>
      </c>
      <c r="I1870">
        <v>0</v>
      </c>
      <c r="J1870">
        <f>0.00001*Table13[[#This Row],[budget]]</f>
        <v>240.00000000000003</v>
      </c>
      <c r="K1870" s="1">
        <f>0</f>
        <v>0</v>
      </c>
    </row>
    <row r="1871" spans="1:11" x14ac:dyDescent="0.3">
      <c r="A1871">
        <v>80000000</v>
      </c>
      <c r="B1871" t="s">
        <v>9376</v>
      </c>
      <c r="C1871">
        <v>51459</v>
      </c>
      <c r="D1871">
        <v>113</v>
      </c>
      <c r="E1871" t="s">
        <v>37</v>
      </c>
      <c r="F1871">
        <v>8200000</v>
      </c>
      <c r="G1871">
        <v>6.5</v>
      </c>
      <c r="H1871">
        <f>Table13[[#This Row],[budget]]-Table13[[#This Row],[gross]]</f>
        <v>-71800000</v>
      </c>
      <c r="I1871">
        <v>0</v>
      </c>
      <c r="J1871">
        <f>0.00001*Table13[[#This Row],[budget]]</f>
        <v>82</v>
      </c>
      <c r="K1871" s="1">
        <f>0</f>
        <v>0</v>
      </c>
    </row>
    <row r="1872" spans="1:11" x14ac:dyDescent="0.3">
      <c r="A1872">
        <v>74608545</v>
      </c>
      <c r="B1872" t="s">
        <v>9381</v>
      </c>
      <c r="C1872">
        <v>185258</v>
      </c>
      <c r="D1872">
        <v>404</v>
      </c>
      <c r="E1872" t="s">
        <v>37</v>
      </c>
      <c r="F1872">
        <v>24000000</v>
      </c>
      <c r="G1872">
        <v>7.2</v>
      </c>
      <c r="H1872">
        <f>Table13[[#This Row],[budget]]-Table13[[#This Row],[gross]]</f>
        <v>-50608545</v>
      </c>
      <c r="I1872">
        <v>0</v>
      </c>
      <c r="J1872">
        <f>0.00001*Table13[[#This Row],[budget]]</f>
        <v>240.00000000000003</v>
      </c>
      <c r="K1872" s="1">
        <f>0</f>
        <v>0</v>
      </c>
    </row>
    <row r="1873" spans="1:11" x14ac:dyDescent="0.3">
      <c r="A1873">
        <v>41895491</v>
      </c>
      <c r="B1873" t="s">
        <v>9384</v>
      </c>
      <c r="C1873">
        <v>63274</v>
      </c>
      <c r="D1873">
        <v>170</v>
      </c>
      <c r="E1873" t="s">
        <v>37</v>
      </c>
      <c r="F1873">
        <v>24000000</v>
      </c>
      <c r="G1873">
        <v>7.6</v>
      </c>
      <c r="H1873">
        <f>Table13[[#This Row],[budget]]-Table13[[#This Row],[gross]]</f>
        <v>-17895491</v>
      </c>
      <c r="I1873">
        <v>12000</v>
      </c>
      <c r="J1873">
        <f>0.00001*Table13[[#This Row],[budget]]</f>
        <v>240.00000000000003</v>
      </c>
      <c r="K1873" s="1">
        <f>0</f>
        <v>0</v>
      </c>
    </row>
    <row r="1874" spans="1:11" x14ac:dyDescent="0.3">
      <c r="A1874">
        <v>39989008</v>
      </c>
      <c r="B1874" t="s">
        <v>9388</v>
      </c>
      <c r="C1874">
        <v>55398</v>
      </c>
      <c r="D1874">
        <v>418</v>
      </c>
      <c r="E1874" t="s">
        <v>37</v>
      </c>
      <c r="F1874">
        <v>24000000</v>
      </c>
      <c r="G1874">
        <v>4.5999999999999996</v>
      </c>
      <c r="H1874">
        <f>Table13[[#This Row],[budget]]-Table13[[#This Row],[gross]]</f>
        <v>-15989008</v>
      </c>
      <c r="I1874">
        <v>891</v>
      </c>
      <c r="J1874">
        <f>0.00001*Table13[[#This Row],[budget]]</f>
        <v>240.00000000000003</v>
      </c>
      <c r="K1874" s="1">
        <f>0</f>
        <v>0</v>
      </c>
    </row>
    <row r="1875" spans="1:11" x14ac:dyDescent="0.3">
      <c r="A1875">
        <v>32662299</v>
      </c>
      <c r="B1875" t="s">
        <v>9391</v>
      </c>
      <c r="C1875">
        <v>16469</v>
      </c>
      <c r="D1875">
        <v>275</v>
      </c>
      <c r="E1875" t="s">
        <v>37</v>
      </c>
      <c r="F1875">
        <v>24000000</v>
      </c>
      <c r="G1875">
        <v>6.9</v>
      </c>
      <c r="H1875">
        <f>Table13[[#This Row],[budget]]-Table13[[#This Row],[gross]]</f>
        <v>-8662299</v>
      </c>
      <c r="I1875">
        <v>0</v>
      </c>
      <c r="J1875">
        <f>0.00001*Table13[[#This Row],[budget]]</f>
        <v>240.00000000000003</v>
      </c>
      <c r="K1875" s="1">
        <f>0</f>
        <v>0</v>
      </c>
    </row>
    <row r="1876" spans="1:11" x14ac:dyDescent="0.3">
      <c r="A1876">
        <v>31452765</v>
      </c>
      <c r="B1876" t="s">
        <v>9395</v>
      </c>
      <c r="C1876">
        <v>149835</v>
      </c>
      <c r="D1876">
        <v>243</v>
      </c>
      <c r="E1876" t="s">
        <v>37</v>
      </c>
      <c r="F1876">
        <v>24000000</v>
      </c>
      <c r="G1876">
        <v>6.6</v>
      </c>
      <c r="H1876">
        <f>Table13[[#This Row],[budget]]-Table13[[#This Row],[gross]]</f>
        <v>-7452765</v>
      </c>
      <c r="I1876">
        <v>0</v>
      </c>
      <c r="J1876">
        <f>0.00001*Table13[[#This Row],[budget]]</f>
        <v>240.00000000000003</v>
      </c>
      <c r="K1876" s="1">
        <f>0</f>
        <v>0</v>
      </c>
    </row>
    <row r="1877" spans="1:11" x14ac:dyDescent="0.3">
      <c r="A1877">
        <v>25167270</v>
      </c>
      <c r="B1877" t="s">
        <v>9400</v>
      </c>
      <c r="C1877">
        <v>30119</v>
      </c>
      <c r="D1877">
        <v>263</v>
      </c>
      <c r="E1877" t="s">
        <v>37</v>
      </c>
      <c r="F1877">
        <v>24000000</v>
      </c>
      <c r="G1877">
        <v>6.3</v>
      </c>
      <c r="H1877">
        <f>Table13[[#This Row],[budget]]-Table13[[#This Row],[gross]]</f>
        <v>-1167270</v>
      </c>
      <c r="I1877">
        <v>455</v>
      </c>
      <c r="J1877">
        <f>0.00001*Table13[[#This Row],[budget]]</f>
        <v>240.00000000000003</v>
      </c>
      <c r="K1877" s="1">
        <f>0</f>
        <v>0</v>
      </c>
    </row>
    <row r="1878" spans="1:11" x14ac:dyDescent="0.3">
      <c r="A1878">
        <v>32416109</v>
      </c>
      <c r="B1878" t="s">
        <v>9404</v>
      </c>
      <c r="C1878">
        <v>109620</v>
      </c>
      <c r="D1878">
        <v>268</v>
      </c>
      <c r="E1878" t="s">
        <v>37</v>
      </c>
      <c r="F1878">
        <v>25000000</v>
      </c>
      <c r="G1878">
        <v>6.2</v>
      </c>
      <c r="H1878">
        <f>Table13[[#This Row],[budget]]-Table13[[#This Row],[gross]]</f>
        <v>-7416109</v>
      </c>
      <c r="I1878">
        <v>15000</v>
      </c>
      <c r="J1878">
        <f>0.00001*Table13[[#This Row],[budget]]</f>
        <v>250.00000000000003</v>
      </c>
      <c r="K1878" s="1">
        <f>0</f>
        <v>0</v>
      </c>
    </row>
    <row r="1879" spans="1:11" x14ac:dyDescent="0.3">
      <c r="A1879">
        <v>20218</v>
      </c>
      <c r="B1879" t="s">
        <v>9408</v>
      </c>
      <c r="C1879">
        <v>5431</v>
      </c>
      <c r="D1879">
        <v>50</v>
      </c>
      <c r="E1879" t="s">
        <v>37</v>
      </c>
      <c r="F1879">
        <v>24000000</v>
      </c>
      <c r="G1879">
        <v>5.3</v>
      </c>
      <c r="H1879">
        <f>Table13[[#This Row],[budget]]-Table13[[#This Row],[gross]]</f>
        <v>23979782</v>
      </c>
      <c r="I1879">
        <v>204</v>
      </c>
      <c r="J1879">
        <f>0.00001*Table13[[#This Row],[budget]]</f>
        <v>240.00000000000003</v>
      </c>
      <c r="K1879" s="1">
        <f>0</f>
        <v>0</v>
      </c>
    </row>
    <row r="1880" spans="1:11" x14ac:dyDescent="0.3">
      <c r="A1880">
        <v>28871190</v>
      </c>
      <c r="B1880" t="s">
        <v>9411</v>
      </c>
      <c r="C1880">
        <v>125421</v>
      </c>
      <c r="D1880">
        <v>385</v>
      </c>
      <c r="E1880" t="s">
        <v>37</v>
      </c>
      <c r="F1880">
        <v>24000000</v>
      </c>
      <c r="G1880">
        <v>7.3</v>
      </c>
      <c r="H1880">
        <f>Table13[[#This Row],[budget]]-Table13[[#This Row],[gross]]</f>
        <v>-4871190</v>
      </c>
      <c r="I1880">
        <v>0</v>
      </c>
      <c r="J1880">
        <f>0.00001*Table13[[#This Row],[budget]]</f>
        <v>240.00000000000003</v>
      </c>
      <c r="K1880" s="1">
        <f>0</f>
        <v>0</v>
      </c>
    </row>
    <row r="1881" spans="1:11" x14ac:dyDescent="0.3">
      <c r="A1881">
        <v>16964743</v>
      </c>
      <c r="B1881" t="s">
        <v>9414</v>
      </c>
      <c r="C1881">
        <v>22844</v>
      </c>
      <c r="D1881">
        <v>140</v>
      </c>
      <c r="E1881" t="s">
        <v>37</v>
      </c>
      <c r="F1881">
        <v>24000000</v>
      </c>
      <c r="G1881">
        <v>5.6</v>
      </c>
      <c r="H1881">
        <f>Table13[[#This Row],[budget]]-Table13[[#This Row],[gross]]</f>
        <v>7035257</v>
      </c>
      <c r="I1881">
        <v>876</v>
      </c>
      <c r="J1881">
        <f>0.00001*Table13[[#This Row],[budget]]</f>
        <v>240.00000000000003</v>
      </c>
      <c r="K1881" s="1">
        <f>0</f>
        <v>0</v>
      </c>
    </row>
    <row r="1882" spans="1:11" x14ac:dyDescent="0.3">
      <c r="A1882">
        <v>16290976</v>
      </c>
      <c r="B1882" t="s">
        <v>9418</v>
      </c>
      <c r="C1882">
        <v>14637</v>
      </c>
      <c r="D1882">
        <v>100</v>
      </c>
      <c r="E1882" t="s">
        <v>37</v>
      </c>
      <c r="F1882">
        <v>24000000</v>
      </c>
      <c r="G1882">
        <v>6.2</v>
      </c>
      <c r="H1882">
        <f>Table13[[#This Row],[budget]]-Table13[[#This Row],[gross]]</f>
        <v>7709024</v>
      </c>
      <c r="I1882">
        <v>619</v>
      </c>
      <c r="J1882">
        <f>0.00001*Table13[[#This Row],[budget]]</f>
        <v>240.00000000000003</v>
      </c>
      <c r="K1882" s="1">
        <f>0</f>
        <v>0</v>
      </c>
    </row>
    <row r="1883" spans="1:11" x14ac:dyDescent="0.3">
      <c r="A1883">
        <v>13000000</v>
      </c>
      <c r="B1883" t="s">
        <v>9426</v>
      </c>
      <c r="C1883">
        <v>10895</v>
      </c>
      <c r="D1883">
        <v>150</v>
      </c>
      <c r="E1883" t="s">
        <v>37</v>
      </c>
      <c r="F1883">
        <v>24000000</v>
      </c>
      <c r="G1883">
        <v>5.2</v>
      </c>
      <c r="H1883">
        <f>Table13[[#This Row],[budget]]-Table13[[#This Row],[gross]]</f>
        <v>11000000</v>
      </c>
      <c r="I1883">
        <v>0</v>
      </c>
      <c r="J1883">
        <f>0.00001*Table13[[#This Row],[budget]]</f>
        <v>240.00000000000003</v>
      </c>
      <c r="K1883" s="1">
        <f>0</f>
        <v>0</v>
      </c>
    </row>
    <row r="1884" spans="1:11" x14ac:dyDescent="0.3">
      <c r="A1884">
        <v>12372410</v>
      </c>
      <c r="B1884" t="s">
        <v>9431</v>
      </c>
      <c r="C1884">
        <v>11709</v>
      </c>
      <c r="D1884">
        <v>101</v>
      </c>
      <c r="E1884" t="s">
        <v>37</v>
      </c>
      <c r="F1884">
        <v>24000000</v>
      </c>
      <c r="G1884">
        <v>5.3</v>
      </c>
      <c r="H1884">
        <f>Table13[[#This Row],[budget]]-Table13[[#This Row],[gross]]</f>
        <v>11627590</v>
      </c>
      <c r="I1884">
        <v>650</v>
      </c>
      <c r="J1884">
        <f>0.00001*Table13[[#This Row],[budget]]</f>
        <v>240.00000000000003</v>
      </c>
      <c r="K1884" s="1">
        <f>0</f>
        <v>0</v>
      </c>
    </row>
    <row r="1885" spans="1:11" x14ac:dyDescent="0.3">
      <c r="A1885">
        <v>8427204</v>
      </c>
      <c r="B1885" t="s">
        <v>9434</v>
      </c>
      <c r="C1885">
        <v>10100</v>
      </c>
      <c r="D1885">
        <v>59</v>
      </c>
      <c r="E1885" t="s">
        <v>37</v>
      </c>
      <c r="F1885">
        <v>24000000</v>
      </c>
      <c r="G1885">
        <v>5.4</v>
      </c>
      <c r="H1885">
        <f>Table13[[#This Row],[budget]]-Table13[[#This Row],[gross]]</f>
        <v>15572796</v>
      </c>
      <c r="I1885">
        <v>153</v>
      </c>
      <c r="J1885">
        <f>0.00001*Table13[[#This Row],[budget]]</f>
        <v>240.00000000000003</v>
      </c>
      <c r="K1885" s="1">
        <f>0</f>
        <v>0</v>
      </c>
    </row>
    <row r="1886" spans="1:11" x14ac:dyDescent="0.3">
      <c r="A1886">
        <v>9639242</v>
      </c>
      <c r="B1886" t="s">
        <v>9439</v>
      </c>
      <c r="C1886">
        <v>16437</v>
      </c>
      <c r="D1886">
        <v>68</v>
      </c>
      <c r="E1886" t="s">
        <v>37</v>
      </c>
      <c r="F1886">
        <v>24000000</v>
      </c>
      <c r="G1886">
        <v>4.9000000000000004</v>
      </c>
      <c r="H1886">
        <f>Table13[[#This Row],[budget]]-Table13[[#This Row],[gross]]</f>
        <v>14360758</v>
      </c>
      <c r="I1886">
        <v>0</v>
      </c>
      <c r="J1886">
        <f>0.00001*Table13[[#This Row],[budget]]</f>
        <v>240.00000000000003</v>
      </c>
      <c r="K1886" s="1">
        <f>0</f>
        <v>0</v>
      </c>
    </row>
    <row r="1887" spans="1:11" x14ac:dyDescent="0.3">
      <c r="A1887">
        <v>25003072</v>
      </c>
      <c r="B1887" t="s">
        <v>9443</v>
      </c>
      <c r="C1887">
        <v>72552</v>
      </c>
      <c r="D1887">
        <v>374</v>
      </c>
      <c r="E1887" t="s">
        <v>37</v>
      </c>
      <c r="F1887">
        <v>24000000</v>
      </c>
      <c r="G1887">
        <v>5.5</v>
      </c>
      <c r="H1887">
        <f>Table13[[#This Row],[budget]]-Table13[[#This Row],[gross]]</f>
        <v>-1003072</v>
      </c>
      <c r="I1887">
        <v>13000</v>
      </c>
      <c r="J1887">
        <f>0.00001*Table13[[#This Row],[budget]]</f>
        <v>240.00000000000003</v>
      </c>
      <c r="K1887" s="1">
        <f>0</f>
        <v>0</v>
      </c>
    </row>
    <row r="1888" spans="1:11" x14ac:dyDescent="0.3">
      <c r="A1888">
        <v>6144806</v>
      </c>
      <c r="B1888" t="s">
        <v>9446</v>
      </c>
      <c r="C1888">
        <v>12821</v>
      </c>
      <c r="D1888">
        <v>248</v>
      </c>
      <c r="E1888" t="s">
        <v>37</v>
      </c>
      <c r="F1888">
        <v>23000000</v>
      </c>
      <c r="G1888">
        <v>6.7</v>
      </c>
      <c r="H1888">
        <f>Table13[[#This Row],[budget]]-Table13[[#This Row],[gross]]</f>
        <v>16855194</v>
      </c>
      <c r="I1888">
        <v>0</v>
      </c>
      <c r="J1888">
        <f>0.00001*Table13[[#This Row],[budget]]</f>
        <v>230.00000000000003</v>
      </c>
      <c r="K1888" s="1">
        <f>0</f>
        <v>0</v>
      </c>
    </row>
    <row r="1889" spans="1:11" x14ac:dyDescent="0.3">
      <c r="A1889">
        <v>669276</v>
      </c>
      <c r="B1889" t="s">
        <v>9453</v>
      </c>
      <c r="C1889">
        <v>2541</v>
      </c>
      <c r="D1889">
        <v>47</v>
      </c>
      <c r="E1889" t="s">
        <v>37</v>
      </c>
      <c r="F1889">
        <v>28000000</v>
      </c>
      <c r="G1889">
        <v>7.2</v>
      </c>
      <c r="H1889">
        <f>Table13[[#This Row],[budget]]-Table13[[#This Row],[gross]]</f>
        <v>27330724</v>
      </c>
      <c r="I1889">
        <v>408</v>
      </c>
      <c r="J1889">
        <f>0.00001*Table13[[#This Row],[budget]]</f>
        <v>280</v>
      </c>
      <c r="K1889" s="1">
        <f>0</f>
        <v>0</v>
      </c>
    </row>
    <row r="1890" spans="1:11" x14ac:dyDescent="0.3">
      <c r="A1890">
        <v>42880</v>
      </c>
      <c r="B1890" t="s">
        <v>9458</v>
      </c>
      <c r="C1890">
        <v>2919</v>
      </c>
      <c r="D1890">
        <v>50</v>
      </c>
      <c r="E1890" t="s">
        <v>37</v>
      </c>
      <c r="F1890">
        <v>24000000</v>
      </c>
      <c r="G1890">
        <v>5.0999999999999996</v>
      </c>
      <c r="H1890">
        <f>Table13[[#This Row],[budget]]-Table13[[#This Row],[gross]]</f>
        <v>23957120</v>
      </c>
      <c r="I1890">
        <v>181</v>
      </c>
      <c r="J1890">
        <f>0.00001*Table13[[#This Row],[budget]]</f>
        <v>240.00000000000003</v>
      </c>
      <c r="K1890" s="1">
        <f>0</f>
        <v>0</v>
      </c>
    </row>
    <row r="1891" spans="1:11" x14ac:dyDescent="0.3">
      <c r="A1891">
        <v>23225911</v>
      </c>
      <c r="B1891" t="s">
        <v>9461</v>
      </c>
      <c r="C1891">
        <v>80574</v>
      </c>
      <c r="D1891">
        <v>157</v>
      </c>
      <c r="E1891" t="s">
        <v>37</v>
      </c>
      <c r="F1891">
        <v>24000000</v>
      </c>
      <c r="G1891">
        <v>6.5</v>
      </c>
      <c r="H1891">
        <f>Table13[[#This Row],[budget]]-Table13[[#This Row],[gross]]</f>
        <v>774089</v>
      </c>
      <c r="I1891">
        <v>12000</v>
      </c>
      <c r="J1891">
        <f>0.00001*Table13[[#This Row],[budget]]</f>
        <v>240.00000000000003</v>
      </c>
      <c r="K1891" s="1">
        <f>0</f>
        <v>0</v>
      </c>
    </row>
    <row r="1892" spans="1:11" hidden="1" x14ac:dyDescent="0.3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">
      <c r="A1893">
        <v>75590286</v>
      </c>
      <c r="B1893" t="s">
        <v>9468</v>
      </c>
      <c r="C1893">
        <v>386217</v>
      </c>
      <c r="D1893">
        <v>553</v>
      </c>
      <c r="E1893" t="s">
        <v>37</v>
      </c>
      <c r="F1893">
        <v>23600000</v>
      </c>
      <c r="G1893">
        <v>7.7</v>
      </c>
      <c r="H1893">
        <f>Table13[[#This Row],[budget]]-Table13[[#This Row],[gross]]</f>
        <v>-51990286</v>
      </c>
      <c r="I1893">
        <v>26000</v>
      </c>
      <c r="J1893">
        <f>0.00001*Table13[[#This Row],[budget]]</f>
        <v>236.00000000000003</v>
      </c>
      <c r="K1893" s="1">
        <f>0</f>
        <v>0</v>
      </c>
    </row>
    <row r="1894" spans="1:11" x14ac:dyDescent="0.3">
      <c r="A1894">
        <v>218051260</v>
      </c>
      <c r="B1894" t="s">
        <v>204</v>
      </c>
      <c r="C1894">
        <v>316020</v>
      </c>
      <c r="D1894">
        <v>2618</v>
      </c>
      <c r="E1894" t="s">
        <v>37</v>
      </c>
      <c r="F1894">
        <v>207000000</v>
      </c>
      <c r="G1894">
        <v>7.2</v>
      </c>
      <c r="H1894">
        <f>Table13[[#This Row],[budget]]-Table13[[#This Row],[gross]]</f>
        <v>-11051260</v>
      </c>
      <c r="I1894">
        <v>0</v>
      </c>
      <c r="J1894">
        <f>0.00001*Table13[[#This Row],[budget]]</f>
        <v>2070</v>
      </c>
      <c r="K1894" s="1">
        <f>0</f>
        <v>0</v>
      </c>
    </row>
    <row r="1895" spans="1:11" x14ac:dyDescent="0.3">
      <c r="A1895">
        <v>161487252</v>
      </c>
      <c r="B1895" t="s">
        <v>9472</v>
      </c>
      <c r="C1895">
        <v>119450</v>
      </c>
      <c r="D1895">
        <v>300</v>
      </c>
      <c r="E1895" t="s">
        <v>37</v>
      </c>
      <c r="F1895">
        <v>20000000</v>
      </c>
      <c r="G1895">
        <v>6.1</v>
      </c>
      <c r="H1895">
        <f>Table13[[#This Row],[budget]]-Table13[[#This Row],[gross]]</f>
        <v>-141487252</v>
      </c>
      <c r="I1895">
        <v>0</v>
      </c>
      <c r="J1895">
        <f>0.00001*Table13[[#This Row],[budget]]</f>
        <v>200.00000000000003</v>
      </c>
      <c r="K1895" s="1">
        <f>0</f>
        <v>0</v>
      </c>
    </row>
    <row r="1896" spans="1:11" x14ac:dyDescent="0.3">
      <c r="A1896">
        <v>290158751</v>
      </c>
      <c r="B1896" t="s">
        <v>9475</v>
      </c>
      <c r="C1896">
        <v>837759</v>
      </c>
      <c r="D1896">
        <v>900</v>
      </c>
      <c r="E1896" t="s">
        <v>37</v>
      </c>
      <c r="F1896">
        <v>18000000</v>
      </c>
      <c r="G1896">
        <v>8.8000000000000007</v>
      </c>
      <c r="H1896">
        <f>Table13[[#This Row],[budget]]-Table13[[#This Row],[gross]]</f>
        <v>-272158751</v>
      </c>
      <c r="I1896">
        <v>17000</v>
      </c>
      <c r="J1896">
        <f>0.00001*Table13[[#This Row],[budget]]</f>
        <v>180.00000000000003</v>
      </c>
      <c r="K1896" s="1">
        <f>0</f>
        <v>0</v>
      </c>
    </row>
    <row r="1897" spans="1:11" x14ac:dyDescent="0.3">
      <c r="A1897">
        <v>65807024</v>
      </c>
      <c r="B1897" t="s">
        <v>9479</v>
      </c>
      <c r="C1897">
        <v>172405</v>
      </c>
      <c r="D1897">
        <v>203</v>
      </c>
      <c r="E1897" t="s">
        <v>37</v>
      </c>
      <c r="F1897">
        <v>19000000</v>
      </c>
      <c r="G1897">
        <v>6.8</v>
      </c>
      <c r="H1897">
        <f>Table13[[#This Row],[budget]]-Table13[[#This Row],[gross]]</f>
        <v>-46807024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">
      <c r="A1898">
        <v>86930411</v>
      </c>
      <c r="B1898" t="s">
        <v>9483</v>
      </c>
      <c r="C1898">
        <v>83269</v>
      </c>
      <c r="D1898">
        <v>87</v>
      </c>
      <c r="E1898" t="s">
        <v>37</v>
      </c>
      <c r="F1898">
        <v>23000000</v>
      </c>
      <c r="G1898">
        <v>6.8</v>
      </c>
      <c r="H1898">
        <f>Table13[[#This Row],[budget]]-Table13[[#This Row],[gross]]</f>
        <v>-63930411</v>
      </c>
      <c r="I1898">
        <v>0</v>
      </c>
      <c r="J1898">
        <f>0.00001*Table13[[#This Row],[budget]]</f>
        <v>230.00000000000003</v>
      </c>
      <c r="K1898" s="1">
        <f>0</f>
        <v>0</v>
      </c>
    </row>
    <row r="1899" spans="1:11" x14ac:dyDescent="0.3">
      <c r="A1899">
        <v>53302314</v>
      </c>
      <c r="B1899" t="s">
        <v>9488</v>
      </c>
      <c r="C1899">
        <v>181058</v>
      </c>
      <c r="D1899">
        <v>674</v>
      </c>
      <c r="E1899" t="s">
        <v>37</v>
      </c>
      <c r="F1899">
        <v>23000000</v>
      </c>
      <c r="G1899">
        <v>6.7</v>
      </c>
      <c r="H1899">
        <f>Table13[[#This Row],[budget]]-Table13[[#This Row],[gross]]</f>
        <v>-30302314</v>
      </c>
      <c r="I1899">
        <v>0</v>
      </c>
      <c r="J1899">
        <f>0.00001*Table13[[#This Row],[budget]]</f>
        <v>230.00000000000003</v>
      </c>
      <c r="K1899" s="1">
        <f>0</f>
        <v>0</v>
      </c>
    </row>
    <row r="1900" spans="1:11" x14ac:dyDescent="0.3">
      <c r="A1900">
        <v>40962534</v>
      </c>
      <c r="B1900" t="s">
        <v>9492</v>
      </c>
      <c r="C1900">
        <v>188652</v>
      </c>
      <c r="D1900">
        <v>288</v>
      </c>
      <c r="E1900" t="s">
        <v>37</v>
      </c>
      <c r="F1900">
        <v>12500000</v>
      </c>
      <c r="G1900">
        <v>7.1</v>
      </c>
      <c r="H1900">
        <f>Table13[[#This Row],[budget]]-Table13[[#This Row],[gross]]</f>
        <v>-28462534</v>
      </c>
      <c r="I1900">
        <v>22000</v>
      </c>
      <c r="J1900">
        <f>0.00001*Table13[[#This Row],[budget]]</f>
        <v>125.00000000000001</v>
      </c>
      <c r="K1900" s="1">
        <f>0</f>
        <v>0</v>
      </c>
    </row>
    <row r="1901" spans="1:11" x14ac:dyDescent="0.3">
      <c r="A1901">
        <v>39235088</v>
      </c>
      <c r="B1901" t="s">
        <v>9496</v>
      </c>
      <c r="C1901">
        <v>193962</v>
      </c>
      <c r="D1901">
        <v>805</v>
      </c>
      <c r="E1901" t="s">
        <v>37</v>
      </c>
      <c r="F1901">
        <v>23000000</v>
      </c>
      <c r="G1901">
        <v>7.1</v>
      </c>
      <c r="H1901">
        <f>Table13[[#This Row],[budget]]-Table13[[#This Row],[gross]]</f>
        <v>-16235088</v>
      </c>
      <c r="I1901">
        <v>5000</v>
      </c>
      <c r="J1901">
        <f>0.00001*Table13[[#This Row],[budget]]</f>
        <v>230.00000000000003</v>
      </c>
      <c r="K1901" s="1">
        <f>0</f>
        <v>0</v>
      </c>
    </row>
    <row r="1902" spans="1:11" x14ac:dyDescent="0.3">
      <c r="A1902">
        <v>27338033</v>
      </c>
      <c r="B1902" t="s">
        <v>9499</v>
      </c>
      <c r="C1902">
        <v>19709</v>
      </c>
      <c r="D1902">
        <v>167</v>
      </c>
      <c r="E1902" t="s">
        <v>37</v>
      </c>
      <c r="F1902">
        <v>23000000</v>
      </c>
      <c r="G1902">
        <v>6.1</v>
      </c>
      <c r="H1902">
        <f>Table13[[#This Row],[budget]]-Table13[[#This Row],[gross]]</f>
        <v>-4338033</v>
      </c>
      <c r="I1902">
        <v>0</v>
      </c>
      <c r="J1902">
        <f>0.00001*Table13[[#This Row],[budget]]</f>
        <v>230.00000000000003</v>
      </c>
      <c r="K1902" s="1">
        <f>0</f>
        <v>0</v>
      </c>
    </row>
    <row r="1903" spans="1:11" x14ac:dyDescent="0.3">
      <c r="A1903">
        <v>25556065</v>
      </c>
      <c r="B1903" t="s">
        <v>9504</v>
      </c>
      <c r="C1903">
        <v>355126</v>
      </c>
      <c r="D1903">
        <v>748</v>
      </c>
      <c r="E1903" t="s">
        <v>37</v>
      </c>
      <c r="F1903">
        <v>23000000</v>
      </c>
      <c r="G1903">
        <v>8</v>
      </c>
      <c r="H1903">
        <f>Table13[[#This Row],[budget]]-Table13[[#This Row],[gross]]</f>
        <v>-2556065</v>
      </c>
      <c r="I1903">
        <v>148000</v>
      </c>
      <c r="J1903">
        <f>0.00001*Table13[[#This Row],[budget]]</f>
        <v>230.00000000000003</v>
      </c>
      <c r="K1903" s="1">
        <f>0</f>
        <v>0</v>
      </c>
    </row>
    <row r="1904" spans="1:11" x14ac:dyDescent="0.3">
      <c r="A1904">
        <v>15785632</v>
      </c>
      <c r="B1904" t="s">
        <v>9089</v>
      </c>
      <c r="C1904">
        <v>32513</v>
      </c>
      <c r="D1904">
        <v>119</v>
      </c>
      <c r="E1904" t="s">
        <v>37</v>
      </c>
      <c r="F1904">
        <v>23000000</v>
      </c>
      <c r="G1904">
        <v>7.5</v>
      </c>
      <c r="H1904">
        <f>Table13[[#This Row],[budget]]-Table13[[#This Row],[gross]]</f>
        <v>7214368</v>
      </c>
      <c r="I1904">
        <v>15000</v>
      </c>
      <c r="J1904">
        <f>0.00001*Table13[[#This Row],[budget]]</f>
        <v>230.00000000000003</v>
      </c>
      <c r="K1904" s="1">
        <f>0</f>
        <v>0</v>
      </c>
    </row>
    <row r="1905" spans="1:11" x14ac:dyDescent="0.3">
      <c r="A1905">
        <v>21973182</v>
      </c>
      <c r="B1905" t="s">
        <v>9509</v>
      </c>
      <c r="C1905">
        <v>53415</v>
      </c>
      <c r="D1905">
        <v>339</v>
      </c>
      <c r="E1905" t="s">
        <v>37</v>
      </c>
      <c r="F1905">
        <v>23000000</v>
      </c>
      <c r="G1905">
        <v>6.6</v>
      </c>
      <c r="H1905">
        <f>Table13[[#This Row],[budget]]-Table13[[#This Row],[gross]]</f>
        <v>1026818</v>
      </c>
      <c r="I1905">
        <v>0</v>
      </c>
      <c r="J1905">
        <f>0.00001*Table13[[#This Row],[budget]]</f>
        <v>230.00000000000003</v>
      </c>
      <c r="K1905" s="1">
        <f>0</f>
        <v>0</v>
      </c>
    </row>
    <row r="1906" spans="1:11" x14ac:dyDescent="0.3">
      <c r="A1906">
        <v>4756</v>
      </c>
      <c r="B1906" t="s">
        <v>9515</v>
      </c>
      <c r="C1906">
        <v>4191</v>
      </c>
      <c r="D1906">
        <v>32</v>
      </c>
      <c r="E1906" t="s">
        <v>37</v>
      </c>
      <c r="F1906">
        <v>25000000</v>
      </c>
      <c r="G1906">
        <v>5.4</v>
      </c>
      <c r="H1906">
        <f>Table13[[#This Row],[budget]]-Table13[[#This Row],[gross]]</f>
        <v>24995244</v>
      </c>
      <c r="I1906">
        <v>0</v>
      </c>
      <c r="J1906">
        <f>0.00001*Table13[[#This Row],[budget]]</f>
        <v>250.00000000000003</v>
      </c>
      <c r="K1906" s="1">
        <f>0</f>
        <v>0</v>
      </c>
    </row>
    <row r="1907" spans="1:11" x14ac:dyDescent="0.3">
      <c r="A1907">
        <v>18653615</v>
      </c>
      <c r="B1907" t="s">
        <v>9520</v>
      </c>
      <c r="C1907">
        <v>14786</v>
      </c>
      <c r="D1907">
        <v>103</v>
      </c>
      <c r="E1907" t="s">
        <v>37</v>
      </c>
      <c r="F1907">
        <v>23000000</v>
      </c>
      <c r="G1907">
        <v>6.1</v>
      </c>
      <c r="H1907">
        <f>Table13[[#This Row],[budget]]-Table13[[#This Row],[gross]]</f>
        <v>4346385</v>
      </c>
      <c r="I1907">
        <v>638</v>
      </c>
      <c r="J1907">
        <f>0.00001*Table13[[#This Row],[budget]]</f>
        <v>230.00000000000003</v>
      </c>
      <c r="K1907" s="1">
        <f>0</f>
        <v>0</v>
      </c>
    </row>
    <row r="1908" spans="1:11" x14ac:dyDescent="0.3">
      <c r="A1908">
        <v>12189514</v>
      </c>
      <c r="B1908" t="s">
        <v>8148</v>
      </c>
      <c r="C1908">
        <v>30092</v>
      </c>
      <c r="D1908">
        <v>129</v>
      </c>
      <c r="E1908" t="s">
        <v>37</v>
      </c>
      <c r="F1908">
        <v>23000000</v>
      </c>
      <c r="G1908">
        <v>6.1</v>
      </c>
      <c r="H1908">
        <f>Table13[[#This Row],[budget]]-Table13[[#This Row],[gross]]</f>
        <v>10810486</v>
      </c>
      <c r="I1908">
        <v>0</v>
      </c>
      <c r="J1908">
        <f>0.00001*Table13[[#This Row],[budget]]</f>
        <v>230.00000000000003</v>
      </c>
      <c r="K1908" s="1">
        <f>0</f>
        <v>0</v>
      </c>
    </row>
    <row r="1909" spans="1:11" x14ac:dyDescent="0.3">
      <c r="A1909">
        <v>13019253</v>
      </c>
      <c r="B1909" t="s">
        <v>9525</v>
      </c>
      <c r="C1909">
        <v>3914</v>
      </c>
      <c r="D1909">
        <v>47</v>
      </c>
      <c r="E1909" t="s">
        <v>37</v>
      </c>
      <c r="F1909">
        <v>23000000</v>
      </c>
      <c r="G1909">
        <v>5.6</v>
      </c>
      <c r="H1909">
        <f>Table13[[#This Row],[budget]]-Table13[[#This Row],[gross]]</f>
        <v>9980747</v>
      </c>
      <c r="I1909">
        <v>153</v>
      </c>
      <c r="J1909">
        <f>0.00001*Table13[[#This Row],[budget]]</f>
        <v>230.00000000000003</v>
      </c>
      <c r="K1909" s="1">
        <f>0</f>
        <v>0</v>
      </c>
    </row>
    <row r="1910" spans="1:11" x14ac:dyDescent="0.3">
      <c r="A1910">
        <v>18934858</v>
      </c>
      <c r="B1910" t="s">
        <v>9529</v>
      </c>
      <c r="C1910">
        <v>72646</v>
      </c>
      <c r="D1910">
        <v>397</v>
      </c>
      <c r="E1910" t="s">
        <v>37</v>
      </c>
      <c r="F1910">
        <v>23000000</v>
      </c>
      <c r="G1910">
        <v>5.8</v>
      </c>
      <c r="H1910">
        <f>Table13[[#This Row],[budget]]-Table13[[#This Row],[gross]]</f>
        <v>4065142</v>
      </c>
      <c r="I1910">
        <v>0</v>
      </c>
      <c r="J1910">
        <f>0.00001*Table13[[#This Row],[budget]]</f>
        <v>230.00000000000003</v>
      </c>
      <c r="K1910" s="1">
        <f>0</f>
        <v>0</v>
      </c>
    </row>
    <row r="1911" spans="1:11" x14ac:dyDescent="0.3">
      <c r="A1911">
        <v>20763013</v>
      </c>
      <c r="B1911" t="s">
        <v>9534</v>
      </c>
      <c r="C1911">
        <v>30840</v>
      </c>
      <c r="D1911">
        <v>383</v>
      </c>
      <c r="E1911" t="s">
        <v>37</v>
      </c>
      <c r="F1911">
        <v>23000000</v>
      </c>
      <c r="G1911">
        <v>2.8</v>
      </c>
      <c r="H1911">
        <f>Table13[[#This Row],[budget]]-Table13[[#This Row],[gross]]</f>
        <v>2236987</v>
      </c>
      <c r="I1911">
        <v>0</v>
      </c>
      <c r="J1911">
        <f>0.00001*Table13[[#This Row],[budget]]</f>
        <v>230.00000000000003</v>
      </c>
      <c r="K1911" s="1">
        <f>0</f>
        <v>0</v>
      </c>
    </row>
    <row r="1912" spans="1:11" x14ac:dyDescent="0.3">
      <c r="A1912">
        <v>12782508</v>
      </c>
      <c r="B1912" t="s">
        <v>9539</v>
      </c>
      <c r="C1912">
        <v>20163</v>
      </c>
      <c r="D1912">
        <v>71</v>
      </c>
      <c r="E1912" t="s">
        <v>37</v>
      </c>
      <c r="F1912">
        <v>23000000</v>
      </c>
      <c r="G1912">
        <v>6.7</v>
      </c>
      <c r="H1912">
        <f>Table13[[#This Row],[budget]]-Table13[[#This Row],[gross]]</f>
        <v>10217492</v>
      </c>
      <c r="I1912">
        <v>1000</v>
      </c>
      <c r="J1912">
        <f>0.00001*Table13[[#This Row],[budget]]</f>
        <v>230.00000000000003</v>
      </c>
      <c r="K1912" s="1">
        <f>0</f>
        <v>0</v>
      </c>
    </row>
    <row r="1913" spans="1:11" x14ac:dyDescent="0.3">
      <c r="A1913">
        <v>11508423</v>
      </c>
      <c r="B1913" t="s">
        <v>9544</v>
      </c>
      <c r="C1913">
        <v>3174</v>
      </c>
      <c r="D1913">
        <v>19</v>
      </c>
      <c r="E1913" t="s">
        <v>37</v>
      </c>
      <c r="F1913">
        <v>23000000</v>
      </c>
      <c r="G1913">
        <v>5.0999999999999996</v>
      </c>
      <c r="H1913">
        <f>Table13[[#This Row],[budget]]-Table13[[#This Row],[gross]]</f>
        <v>11491577</v>
      </c>
      <c r="I1913">
        <v>376</v>
      </c>
      <c r="J1913">
        <f>0.00001*Table13[[#This Row],[budget]]</f>
        <v>230.00000000000003</v>
      </c>
      <c r="K1913" s="1">
        <f>0</f>
        <v>0</v>
      </c>
    </row>
    <row r="1914" spans="1:11" x14ac:dyDescent="0.3">
      <c r="A1914">
        <v>10660147</v>
      </c>
      <c r="B1914" t="s">
        <v>9549</v>
      </c>
      <c r="C1914">
        <v>17740</v>
      </c>
      <c r="D1914">
        <v>165</v>
      </c>
      <c r="E1914" t="s">
        <v>37</v>
      </c>
      <c r="F1914">
        <v>23000000</v>
      </c>
      <c r="G1914">
        <v>7.2</v>
      </c>
      <c r="H1914">
        <f>Table13[[#This Row],[budget]]-Table13[[#This Row],[gross]]</f>
        <v>12339853</v>
      </c>
      <c r="I1914">
        <v>0</v>
      </c>
      <c r="J1914">
        <f>0.00001*Table13[[#This Row],[budget]]</f>
        <v>230.00000000000003</v>
      </c>
      <c r="K1914" s="1">
        <f>0</f>
        <v>0</v>
      </c>
    </row>
    <row r="1915" spans="1:11" x14ac:dyDescent="0.3">
      <c r="A1915">
        <v>7434726</v>
      </c>
      <c r="B1915" t="s">
        <v>9554</v>
      </c>
      <c r="C1915">
        <v>14473</v>
      </c>
      <c r="D1915">
        <v>81</v>
      </c>
      <c r="E1915" t="s">
        <v>37</v>
      </c>
      <c r="F1915">
        <v>23000000</v>
      </c>
      <c r="G1915">
        <v>6</v>
      </c>
      <c r="H1915">
        <f>Table13[[#This Row],[budget]]-Table13[[#This Row],[gross]]</f>
        <v>15565274</v>
      </c>
      <c r="I1915">
        <v>0</v>
      </c>
      <c r="J1915">
        <f>0.00001*Table13[[#This Row],[budget]]</f>
        <v>230.00000000000003</v>
      </c>
      <c r="K1915" s="1">
        <f>0</f>
        <v>0</v>
      </c>
    </row>
    <row r="1916" spans="1:11" hidden="1" x14ac:dyDescent="0.3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">
      <c r="A1917">
        <v>2708188</v>
      </c>
      <c r="B1917" t="s">
        <v>9565</v>
      </c>
      <c r="C1917">
        <v>8924</v>
      </c>
      <c r="D1917">
        <v>43</v>
      </c>
      <c r="E1917" t="s">
        <v>37</v>
      </c>
      <c r="F1917">
        <v>23000000</v>
      </c>
      <c r="G1917">
        <v>6.2</v>
      </c>
      <c r="H1917">
        <f>Table13[[#This Row],[budget]]-Table13[[#This Row],[gross]]</f>
        <v>20291812</v>
      </c>
      <c r="I1917">
        <v>0</v>
      </c>
      <c r="J1917">
        <f>0.00001*Table13[[#This Row],[budget]]</f>
        <v>230.00000000000003</v>
      </c>
      <c r="K1917" s="1">
        <f>0</f>
        <v>0</v>
      </c>
    </row>
    <row r="1918" spans="1:11" x14ac:dyDescent="0.3">
      <c r="A1918">
        <v>16123851</v>
      </c>
      <c r="B1918" t="s">
        <v>9572</v>
      </c>
      <c r="C1918">
        <v>17373</v>
      </c>
      <c r="D1918">
        <v>148</v>
      </c>
      <c r="E1918" t="s">
        <v>37</v>
      </c>
      <c r="F1918">
        <v>23000000</v>
      </c>
      <c r="G1918">
        <v>6.2</v>
      </c>
      <c r="H1918">
        <f>Table13[[#This Row],[budget]]-Table13[[#This Row],[gross]]</f>
        <v>6876149</v>
      </c>
      <c r="I1918">
        <v>767</v>
      </c>
      <c r="J1918">
        <f>0.00001*Table13[[#This Row],[budget]]</f>
        <v>230.00000000000003</v>
      </c>
      <c r="K1918" s="1">
        <f>0</f>
        <v>0</v>
      </c>
    </row>
    <row r="1919" spans="1:11" x14ac:dyDescent="0.3">
      <c r="A1919">
        <v>71975611</v>
      </c>
      <c r="B1919" t="s">
        <v>9579</v>
      </c>
      <c r="C1919">
        <v>209396</v>
      </c>
      <c r="D1919">
        <v>580</v>
      </c>
      <c r="E1919" t="s">
        <v>37</v>
      </c>
      <c r="F1919">
        <v>25000000</v>
      </c>
      <c r="G1919">
        <v>6.8</v>
      </c>
      <c r="H1919">
        <f>Table13[[#This Row],[budget]]-Table13[[#This Row],[gross]]</f>
        <v>-46975611</v>
      </c>
      <c r="I1919">
        <v>11000</v>
      </c>
      <c r="J1919">
        <f>0.00001*Table13[[#This Row],[budget]]</f>
        <v>250.00000000000003</v>
      </c>
      <c r="K1919" s="1">
        <f>0</f>
        <v>0</v>
      </c>
    </row>
    <row r="1920" spans="1:11" x14ac:dyDescent="0.3">
      <c r="A1920">
        <v>38119483</v>
      </c>
      <c r="B1920" t="s">
        <v>9586</v>
      </c>
      <c r="C1920">
        <v>136667</v>
      </c>
      <c r="D1920">
        <v>273</v>
      </c>
      <c r="E1920" t="s">
        <v>37</v>
      </c>
      <c r="F1920">
        <v>22700000</v>
      </c>
      <c r="G1920">
        <v>7.1</v>
      </c>
      <c r="H1920">
        <f>Table13[[#This Row],[budget]]-Table13[[#This Row],[gross]]</f>
        <v>-15419483</v>
      </c>
      <c r="I1920">
        <v>13000</v>
      </c>
      <c r="J1920">
        <f>0.00001*Table13[[#This Row],[budget]]</f>
        <v>227.00000000000003</v>
      </c>
      <c r="K1920" s="1">
        <f>0</f>
        <v>0</v>
      </c>
    </row>
    <row r="1921" spans="1:11" x14ac:dyDescent="0.3">
      <c r="A1921">
        <v>4190530</v>
      </c>
      <c r="B1921" t="s">
        <v>9592</v>
      </c>
      <c r="C1921">
        <v>53341</v>
      </c>
      <c r="D1921">
        <v>185</v>
      </c>
      <c r="E1921" t="s">
        <v>37</v>
      </c>
      <c r="F1921">
        <v>22500000</v>
      </c>
      <c r="G1921">
        <v>7.1</v>
      </c>
      <c r="H1921">
        <f>Table13[[#This Row],[budget]]-Table13[[#This Row],[gross]]</f>
        <v>18309470</v>
      </c>
      <c r="I1921">
        <v>18000</v>
      </c>
      <c r="J1921">
        <f>0.00001*Table13[[#This Row],[budget]]</f>
        <v>225.00000000000003</v>
      </c>
      <c r="K1921" s="1">
        <f>0</f>
        <v>0</v>
      </c>
    </row>
    <row r="1922" spans="1:11" x14ac:dyDescent="0.3">
      <c r="A1922">
        <v>217631306</v>
      </c>
      <c r="B1922" t="s">
        <v>9596</v>
      </c>
      <c r="C1922">
        <v>154199</v>
      </c>
      <c r="D1922">
        <v>252</v>
      </c>
      <c r="E1922" t="s">
        <v>37</v>
      </c>
      <c r="F1922">
        <v>22000000</v>
      </c>
      <c r="G1922">
        <v>7</v>
      </c>
      <c r="H1922">
        <f>Table13[[#This Row],[budget]]-Table13[[#This Row],[gross]]</f>
        <v>-195631306</v>
      </c>
      <c r="I1922">
        <v>0</v>
      </c>
      <c r="J1922">
        <f>0.00001*Table13[[#This Row],[budget]]</f>
        <v>220.00000000000003</v>
      </c>
      <c r="K1922" s="1">
        <f>0</f>
        <v>0</v>
      </c>
    </row>
    <row r="1923" spans="1:11" x14ac:dyDescent="0.3">
      <c r="A1923">
        <v>176483808</v>
      </c>
      <c r="B1923" t="s">
        <v>9600</v>
      </c>
      <c r="C1923">
        <v>247289</v>
      </c>
      <c r="D1923">
        <v>611</v>
      </c>
      <c r="E1923" t="s">
        <v>37</v>
      </c>
      <c r="F1923">
        <v>23000000</v>
      </c>
      <c r="G1923">
        <v>7.1</v>
      </c>
      <c r="H1923">
        <f>Table13[[#This Row],[budget]]-Table13[[#This Row],[gross]]</f>
        <v>-153483808</v>
      </c>
      <c r="I1923">
        <v>0</v>
      </c>
      <c r="J1923">
        <f>0.00001*Table13[[#This Row],[budget]]</f>
        <v>230.00000000000003</v>
      </c>
      <c r="K1923" s="1">
        <f>0</f>
        <v>0</v>
      </c>
    </row>
    <row r="1924" spans="1:11" x14ac:dyDescent="0.3">
      <c r="A1924">
        <v>144833357</v>
      </c>
      <c r="B1924" t="s">
        <v>9603</v>
      </c>
      <c r="C1924">
        <v>64742</v>
      </c>
      <c r="D1924">
        <v>111</v>
      </c>
      <c r="E1924" t="s">
        <v>37</v>
      </c>
      <c r="F1924">
        <v>22000000</v>
      </c>
      <c r="G1924">
        <v>6.4</v>
      </c>
      <c r="H1924">
        <f>Table13[[#This Row],[budget]]-Table13[[#This Row],[gross]]</f>
        <v>-122833357</v>
      </c>
      <c r="I1924">
        <v>0</v>
      </c>
      <c r="J1924">
        <f>0.00001*Table13[[#This Row],[budget]]</f>
        <v>220.00000000000003</v>
      </c>
      <c r="K1924" s="1">
        <f>0</f>
        <v>0</v>
      </c>
    </row>
    <row r="1925" spans="1:11" x14ac:dyDescent="0.3">
      <c r="A1925">
        <v>75597042</v>
      </c>
      <c r="B1925" t="s">
        <v>9606</v>
      </c>
      <c r="C1925">
        <v>26434</v>
      </c>
      <c r="D1925">
        <v>174</v>
      </c>
      <c r="E1925" t="s">
        <v>37</v>
      </c>
      <c r="F1925">
        <v>20000000</v>
      </c>
      <c r="G1925">
        <v>7</v>
      </c>
      <c r="H1925">
        <f>Table13[[#This Row],[budget]]-Table13[[#This Row],[gross]]</f>
        <v>-55597042</v>
      </c>
      <c r="I1925">
        <v>0</v>
      </c>
      <c r="J1925">
        <f>0.00001*Table13[[#This Row],[budget]]</f>
        <v>200.00000000000003</v>
      </c>
      <c r="K1925" s="1">
        <f>0</f>
        <v>0</v>
      </c>
    </row>
    <row r="1926" spans="1:11" x14ac:dyDescent="0.3">
      <c r="A1926">
        <v>90636983</v>
      </c>
      <c r="B1926" t="s">
        <v>9610</v>
      </c>
      <c r="C1926">
        <v>44021</v>
      </c>
      <c r="D1926">
        <v>83</v>
      </c>
      <c r="E1926" t="s">
        <v>37</v>
      </c>
      <c r="F1926">
        <v>22000000</v>
      </c>
      <c r="G1926">
        <v>6.2</v>
      </c>
      <c r="H1926">
        <f>Table13[[#This Row],[budget]]-Table13[[#This Row],[gross]]</f>
        <v>-68636983</v>
      </c>
      <c r="I1926">
        <v>0</v>
      </c>
      <c r="J1926">
        <f>0.00001*Table13[[#This Row],[budget]]</f>
        <v>220.00000000000003</v>
      </c>
      <c r="K1926" s="1">
        <f>0</f>
        <v>0</v>
      </c>
    </row>
    <row r="1927" spans="1:11" x14ac:dyDescent="0.3">
      <c r="A1927">
        <v>70960517</v>
      </c>
      <c r="B1927" t="s">
        <v>9613</v>
      </c>
      <c r="C1927">
        <v>54631</v>
      </c>
      <c r="D1927">
        <v>192</v>
      </c>
      <c r="E1927" t="s">
        <v>37</v>
      </c>
      <c r="F1927">
        <v>35000000</v>
      </c>
      <c r="G1927">
        <v>7.5</v>
      </c>
      <c r="H1927">
        <f>Table13[[#This Row],[budget]]-Table13[[#This Row],[gross]]</f>
        <v>-35960517</v>
      </c>
      <c r="I1927">
        <v>0</v>
      </c>
      <c r="J1927">
        <f>0.00001*Table13[[#This Row],[budget]]</f>
        <v>350.00000000000006</v>
      </c>
      <c r="K1927" s="1">
        <f>0</f>
        <v>0</v>
      </c>
    </row>
    <row r="1928" spans="1:11" x14ac:dyDescent="0.3">
      <c r="A1928">
        <v>55762229</v>
      </c>
      <c r="B1928" t="s">
        <v>9618</v>
      </c>
      <c r="C1928">
        <v>47383</v>
      </c>
      <c r="D1928">
        <v>132</v>
      </c>
      <c r="E1928" t="s">
        <v>37</v>
      </c>
      <c r="F1928">
        <v>22000000</v>
      </c>
      <c r="G1928">
        <v>4.8</v>
      </c>
      <c r="H1928">
        <f>Table13[[#This Row],[budget]]-Table13[[#This Row],[gross]]</f>
        <v>-33762229</v>
      </c>
      <c r="I1928">
        <v>1000</v>
      </c>
      <c r="J1928">
        <f>0.00001*Table13[[#This Row],[budget]]</f>
        <v>220.00000000000003</v>
      </c>
      <c r="K1928" s="1">
        <f>0</f>
        <v>0</v>
      </c>
    </row>
    <row r="1929" spans="1:11" x14ac:dyDescent="0.3">
      <c r="A1929">
        <v>54235441</v>
      </c>
      <c r="B1929" t="s">
        <v>9624</v>
      </c>
      <c r="C1929">
        <v>52894</v>
      </c>
      <c r="D1929">
        <v>185</v>
      </c>
      <c r="E1929" t="s">
        <v>37</v>
      </c>
      <c r="F1929">
        <v>22000000</v>
      </c>
      <c r="G1929">
        <v>7.3</v>
      </c>
      <c r="H1929">
        <f>Table13[[#This Row],[budget]]-Table13[[#This Row],[gross]]</f>
        <v>-32235441</v>
      </c>
      <c r="I1929">
        <v>55000</v>
      </c>
      <c r="J1929">
        <f>0.00001*Table13[[#This Row],[budget]]</f>
        <v>220.00000000000003</v>
      </c>
      <c r="K1929" s="1">
        <f>0</f>
        <v>0</v>
      </c>
    </row>
    <row r="1930" spans="1:11" x14ac:dyDescent="0.3">
      <c r="A1930">
        <v>50728000</v>
      </c>
      <c r="B1930" t="s">
        <v>9628</v>
      </c>
      <c r="C1930">
        <v>48909</v>
      </c>
      <c r="D1930">
        <v>166</v>
      </c>
      <c r="E1930" t="s">
        <v>37</v>
      </c>
      <c r="F1930">
        <v>22000000</v>
      </c>
      <c r="G1930">
        <v>5.8</v>
      </c>
      <c r="H1930">
        <f>Table13[[#This Row],[budget]]-Table13[[#This Row],[gross]]</f>
        <v>-28728000</v>
      </c>
      <c r="I1930">
        <v>0</v>
      </c>
      <c r="J1930">
        <f>0.00001*Table13[[#This Row],[budget]]</f>
        <v>220.00000000000003</v>
      </c>
      <c r="K1930" s="1">
        <f>0</f>
        <v>0</v>
      </c>
    </row>
    <row r="1931" spans="1:11" x14ac:dyDescent="0.3">
      <c r="A1931">
        <v>40270895</v>
      </c>
      <c r="B1931" t="s">
        <v>9633</v>
      </c>
      <c r="C1931">
        <v>121937</v>
      </c>
      <c r="D1931">
        <v>431</v>
      </c>
      <c r="E1931" t="s">
        <v>37</v>
      </c>
      <c r="F1931">
        <v>22000000</v>
      </c>
      <c r="G1931">
        <v>7.6</v>
      </c>
      <c r="H1931">
        <f>Table13[[#This Row],[budget]]-Table13[[#This Row],[gross]]</f>
        <v>-18270895</v>
      </c>
      <c r="I1931">
        <v>15000</v>
      </c>
      <c r="J1931">
        <f>0.00001*Table13[[#This Row],[budget]]</f>
        <v>220.00000000000003</v>
      </c>
      <c r="K1931" s="1">
        <f>0</f>
        <v>0</v>
      </c>
    </row>
    <row r="1932" spans="1:11" x14ac:dyDescent="0.3">
      <c r="A1932">
        <v>59696176</v>
      </c>
      <c r="B1932" t="s">
        <v>9638</v>
      </c>
      <c r="C1932">
        <v>15448</v>
      </c>
      <c r="D1932">
        <v>174</v>
      </c>
      <c r="E1932" t="s">
        <v>37</v>
      </c>
      <c r="F1932">
        <v>22000000</v>
      </c>
      <c r="G1932">
        <v>5.6</v>
      </c>
      <c r="H1932">
        <f>Table13[[#This Row],[budget]]-Table13[[#This Row],[gross]]</f>
        <v>-37696176</v>
      </c>
      <c r="I1932">
        <v>15000</v>
      </c>
      <c r="J1932">
        <f>0.00001*Table13[[#This Row],[budget]]</f>
        <v>220.00000000000003</v>
      </c>
      <c r="K1932" s="1">
        <f>0</f>
        <v>0</v>
      </c>
    </row>
    <row r="1933" spans="1:11" x14ac:dyDescent="0.3">
      <c r="A1933">
        <v>51483949</v>
      </c>
      <c r="B1933" t="s">
        <v>9642</v>
      </c>
      <c r="C1933">
        <v>208092</v>
      </c>
      <c r="D1933">
        <v>806</v>
      </c>
      <c r="E1933" t="s">
        <v>37</v>
      </c>
      <c r="F1933">
        <v>22000000</v>
      </c>
      <c r="G1933">
        <v>7</v>
      </c>
      <c r="H1933">
        <f>Table13[[#This Row],[budget]]-Table13[[#This Row],[gross]]</f>
        <v>-29483949</v>
      </c>
      <c r="I1933">
        <v>0</v>
      </c>
      <c r="J1933">
        <f>0.00001*Table13[[#This Row],[budget]]</f>
        <v>220.00000000000003</v>
      </c>
      <c r="K1933" s="1">
        <f>0</f>
        <v>0</v>
      </c>
    </row>
    <row r="1934" spans="1:11" x14ac:dyDescent="0.3">
      <c r="A1934">
        <v>36020063</v>
      </c>
      <c r="B1934" t="s">
        <v>9646</v>
      </c>
      <c r="C1934">
        <v>62584</v>
      </c>
      <c r="D1934">
        <v>375</v>
      </c>
      <c r="E1934" t="s">
        <v>37</v>
      </c>
      <c r="F1934">
        <v>22000000</v>
      </c>
      <c r="G1934">
        <v>6.6</v>
      </c>
      <c r="H1934">
        <f>Table13[[#This Row],[budget]]-Table13[[#This Row],[gross]]</f>
        <v>-14020063</v>
      </c>
      <c r="I1934">
        <v>0</v>
      </c>
      <c r="J1934">
        <f>0.00001*Table13[[#This Row],[budget]]</f>
        <v>220.00000000000003</v>
      </c>
      <c r="K1934" s="1">
        <f>0</f>
        <v>0</v>
      </c>
    </row>
    <row r="1935" spans="1:11" x14ac:dyDescent="0.3">
      <c r="A1935">
        <v>33313582</v>
      </c>
      <c r="B1935" t="s">
        <v>9649</v>
      </c>
      <c r="C1935">
        <v>52888</v>
      </c>
      <c r="D1935">
        <v>175</v>
      </c>
      <c r="E1935" t="s">
        <v>37</v>
      </c>
      <c r="F1935">
        <v>21000000</v>
      </c>
      <c r="G1935">
        <v>6.5</v>
      </c>
      <c r="H1935">
        <f>Table13[[#This Row],[budget]]-Table13[[#This Row],[gross]]</f>
        <v>-12313582</v>
      </c>
      <c r="I1935">
        <v>0</v>
      </c>
      <c r="J1935">
        <f>0.00001*Table13[[#This Row],[budget]]</f>
        <v>210.00000000000003</v>
      </c>
      <c r="K1935" s="1">
        <f>0</f>
        <v>0</v>
      </c>
    </row>
    <row r="1936" spans="1:11" x14ac:dyDescent="0.3">
      <c r="A1936">
        <v>25842000</v>
      </c>
      <c r="B1936" t="s">
        <v>9652</v>
      </c>
      <c r="C1936">
        <v>13455</v>
      </c>
      <c r="D1936">
        <v>87</v>
      </c>
      <c r="E1936" t="s">
        <v>37</v>
      </c>
      <c r="F1936">
        <v>22000000</v>
      </c>
      <c r="G1936">
        <v>7.4</v>
      </c>
      <c r="H1936">
        <f>Table13[[#This Row],[budget]]-Table13[[#This Row],[gross]]</f>
        <v>-3842000</v>
      </c>
      <c r="I1936">
        <v>2000</v>
      </c>
      <c r="J1936">
        <f>0.00001*Table13[[#This Row],[budget]]</f>
        <v>220.00000000000003</v>
      </c>
      <c r="K1936" s="1">
        <f>0</f>
        <v>0</v>
      </c>
    </row>
    <row r="1937" spans="1:11" x14ac:dyDescent="0.3">
      <c r="A1937">
        <v>22264487</v>
      </c>
      <c r="B1937" t="s">
        <v>9657</v>
      </c>
      <c r="C1937">
        <v>41239</v>
      </c>
      <c r="D1937">
        <v>166</v>
      </c>
      <c r="E1937" t="s">
        <v>37</v>
      </c>
      <c r="F1937">
        <v>22000000</v>
      </c>
      <c r="G1937">
        <v>4.5999999999999996</v>
      </c>
      <c r="H1937">
        <f>Table13[[#This Row],[budget]]-Table13[[#This Row],[gross]]</f>
        <v>-264487</v>
      </c>
      <c r="I1937">
        <v>887</v>
      </c>
      <c r="J1937">
        <f>0.00001*Table13[[#This Row],[budget]]</f>
        <v>220.00000000000003</v>
      </c>
      <c r="K1937" s="1">
        <f>0</f>
        <v>0</v>
      </c>
    </row>
    <row r="1938" spans="1:11" x14ac:dyDescent="0.3">
      <c r="A1938">
        <v>30659817</v>
      </c>
      <c r="B1938" t="s">
        <v>9663</v>
      </c>
      <c r="C1938">
        <v>59805</v>
      </c>
      <c r="D1938">
        <v>95</v>
      </c>
      <c r="E1938" t="s">
        <v>37</v>
      </c>
      <c r="F1938">
        <v>26000000</v>
      </c>
      <c r="G1938">
        <v>6.4</v>
      </c>
      <c r="H1938">
        <f>Table13[[#This Row],[budget]]-Table13[[#This Row],[gross]]</f>
        <v>-4659817</v>
      </c>
      <c r="I1938">
        <v>0</v>
      </c>
      <c r="J1938">
        <f>0.00001*Table13[[#This Row],[budget]]</f>
        <v>260</v>
      </c>
      <c r="K1938" s="1">
        <f>0</f>
        <v>0</v>
      </c>
    </row>
    <row r="1939" spans="1:11" x14ac:dyDescent="0.3">
      <c r="A1939">
        <v>5773519</v>
      </c>
      <c r="B1939" t="s">
        <v>5749</v>
      </c>
      <c r="C1939">
        <v>28621</v>
      </c>
      <c r="D1939">
        <v>91</v>
      </c>
      <c r="E1939" t="s">
        <v>37</v>
      </c>
      <c r="F1939">
        <v>40000000</v>
      </c>
      <c r="G1939">
        <v>6</v>
      </c>
      <c r="H1939">
        <f>Table13[[#This Row],[budget]]-Table13[[#This Row],[gross]]</f>
        <v>34226481</v>
      </c>
      <c r="I1939">
        <v>11000</v>
      </c>
      <c r="J1939">
        <f>0.00001*Table13[[#This Row],[budget]]</f>
        <v>400.00000000000006</v>
      </c>
      <c r="K1939" s="1">
        <f>0</f>
        <v>0</v>
      </c>
    </row>
    <row r="1940" spans="1:11" x14ac:dyDescent="0.3">
      <c r="A1940">
        <v>19351569</v>
      </c>
      <c r="B1940" t="s">
        <v>9670</v>
      </c>
      <c r="C1940">
        <v>33287</v>
      </c>
      <c r="D1940">
        <v>201</v>
      </c>
      <c r="E1940" t="s">
        <v>37</v>
      </c>
      <c r="F1940">
        <v>22000000</v>
      </c>
      <c r="G1940">
        <v>5.9</v>
      </c>
      <c r="H1940">
        <f>Table13[[#This Row],[budget]]-Table13[[#This Row],[gross]]</f>
        <v>2648431</v>
      </c>
      <c r="I1940">
        <v>739</v>
      </c>
      <c r="J1940">
        <f>0.00001*Table13[[#This Row],[budget]]</f>
        <v>220.00000000000003</v>
      </c>
      <c r="K1940" s="1">
        <f>0</f>
        <v>0</v>
      </c>
    </row>
    <row r="1941" spans="1:11" x14ac:dyDescent="0.3">
      <c r="A1941">
        <v>49002815</v>
      </c>
      <c r="B1941" t="s">
        <v>9675</v>
      </c>
      <c r="C1941">
        <v>15665</v>
      </c>
      <c r="D1941">
        <v>35</v>
      </c>
      <c r="E1941" t="s">
        <v>37</v>
      </c>
      <c r="F1941">
        <v>22000000</v>
      </c>
      <c r="G1941">
        <v>6.4</v>
      </c>
      <c r="H1941">
        <f>Table13[[#This Row],[budget]]-Table13[[#This Row],[gross]]</f>
        <v>-27002815</v>
      </c>
      <c r="I1941">
        <v>0</v>
      </c>
      <c r="J1941">
        <f>0.00001*Table13[[#This Row],[budget]]</f>
        <v>220.00000000000003</v>
      </c>
      <c r="K1941" s="1">
        <f>0</f>
        <v>0</v>
      </c>
    </row>
    <row r="1942" spans="1:11" x14ac:dyDescent="0.3">
      <c r="A1942">
        <v>19283782</v>
      </c>
      <c r="B1942" t="s">
        <v>9678</v>
      </c>
      <c r="C1942">
        <v>31227</v>
      </c>
      <c r="D1942">
        <v>354</v>
      </c>
      <c r="E1942" t="s">
        <v>37</v>
      </c>
      <c r="F1942">
        <v>22000000</v>
      </c>
      <c r="G1942">
        <v>6.6</v>
      </c>
      <c r="H1942">
        <f>Table13[[#This Row],[budget]]-Table13[[#This Row],[gross]]</f>
        <v>2716218</v>
      </c>
      <c r="I1942">
        <v>0</v>
      </c>
      <c r="J1942">
        <f>0.00001*Table13[[#This Row],[budget]]</f>
        <v>220.00000000000003</v>
      </c>
      <c r="K1942" s="1">
        <f>0</f>
        <v>0</v>
      </c>
    </row>
    <row r="1943" spans="1:11" x14ac:dyDescent="0.3">
      <c r="A1943">
        <v>30059386</v>
      </c>
      <c r="B1943" t="s">
        <v>9681</v>
      </c>
      <c r="C1943">
        <v>128593</v>
      </c>
      <c r="D1943">
        <v>867</v>
      </c>
      <c r="E1943" t="s">
        <v>37</v>
      </c>
      <c r="F1943">
        <v>22000000</v>
      </c>
      <c r="G1943">
        <v>6.9</v>
      </c>
      <c r="H1943">
        <f>Table13[[#This Row],[budget]]-Table13[[#This Row],[gross]]</f>
        <v>-8059386</v>
      </c>
      <c r="I1943">
        <v>0</v>
      </c>
      <c r="J1943">
        <f>0.00001*Table13[[#This Row],[budget]]</f>
        <v>220.00000000000003</v>
      </c>
      <c r="K1943" s="1">
        <f>0</f>
        <v>0</v>
      </c>
    </row>
    <row r="1944" spans="1:11" x14ac:dyDescent="0.3">
      <c r="A1944">
        <v>35799026</v>
      </c>
      <c r="B1944" t="s">
        <v>1613</v>
      </c>
      <c r="C1944">
        <v>263336</v>
      </c>
      <c r="D1944">
        <v>899</v>
      </c>
      <c r="E1944" t="s">
        <v>37</v>
      </c>
      <c r="F1944">
        <v>126000000</v>
      </c>
      <c r="G1944">
        <v>6.9</v>
      </c>
      <c r="H1944">
        <f>Table13[[#This Row],[budget]]-Table13[[#This Row],[gross]]</f>
        <v>90200974</v>
      </c>
      <c r="I1944">
        <v>0</v>
      </c>
      <c r="J1944">
        <f>0.00001*Table13[[#This Row],[budget]]</f>
        <v>1260</v>
      </c>
      <c r="K1944" s="1">
        <f>0</f>
        <v>0</v>
      </c>
    </row>
    <row r="1945" spans="1:11" x14ac:dyDescent="0.3">
      <c r="A1945">
        <v>17951431</v>
      </c>
      <c r="B1945" t="s">
        <v>9687</v>
      </c>
      <c r="C1945">
        <v>25462</v>
      </c>
      <c r="D1945">
        <v>200</v>
      </c>
      <c r="E1945" t="s">
        <v>37</v>
      </c>
      <c r="F1945">
        <v>30000000</v>
      </c>
      <c r="G1945">
        <v>5.8</v>
      </c>
      <c r="H1945">
        <f>Table13[[#This Row],[budget]]-Table13[[#This Row],[gross]]</f>
        <v>12048569</v>
      </c>
      <c r="I1945">
        <v>804</v>
      </c>
      <c r="J1945">
        <f>0.00001*Table13[[#This Row],[budget]]</f>
        <v>300</v>
      </c>
      <c r="K1945" s="1">
        <f>0</f>
        <v>0</v>
      </c>
    </row>
    <row r="1946" spans="1:11" x14ac:dyDescent="0.3">
      <c r="A1946">
        <v>29997095</v>
      </c>
      <c r="B1946" t="s">
        <v>9691</v>
      </c>
      <c r="C1946">
        <v>60926</v>
      </c>
      <c r="D1946">
        <v>302</v>
      </c>
      <c r="E1946" t="s">
        <v>37</v>
      </c>
      <c r="F1946">
        <v>22000000</v>
      </c>
      <c r="G1946">
        <v>6.4</v>
      </c>
      <c r="H1946">
        <f>Table13[[#This Row],[budget]]-Table13[[#This Row],[gross]]</f>
        <v>-7997095</v>
      </c>
      <c r="I1946">
        <v>23000</v>
      </c>
      <c r="J1946">
        <f>0.00001*Table13[[#This Row],[budget]]</f>
        <v>220.00000000000003</v>
      </c>
      <c r="K1946" s="1">
        <f>0</f>
        <v>0</v>
      </c>
    </row>
    <row r="1947" spans="1:11" x14ac:dyDescent="0.3">
      <c r="A1947">
        <v>14252830</v>
      </c>
      <c r="B1947" t="s">
        <v>9696</v>
      </c>
      <c r="C1947">
        <v>18900</v>
      </c>
      <c r="D1947">
        <v>242</v>
      </c>
      <c r="E1947" t="s">
        <v>37</v>
      </c>
      <c r="F1947">
        <v>22000000</v>
      </c>
      <c r="G1947">
        <v>5.3</v>
      </c>
      <c r="H1947">
        <f>Table13[[#This Row],[budget]]-Table13[[#This Row],[gross]]</f>
        <v>7747170</v>
      </c>
      <c r="I1947">
        <v>0</v>
      </c>
      <c r="J1947">
        <f>0.00001*Table13[[#This Row],[budget]]</f>
        <v>220.00000000000003</v>
      </c>
      <c r="K1947" s="1">
        <f>0</f>
        <v>0</v>
      </c>
    </row>
    <row r="1948" spans="1:11" x14ac:dyDescent="0.3">
      <c r="A1948">
        <v>19783777</v>
      </c>
      <c r="B1948" t="s">
        <v>9700</v>
      </c>
      <c r="C1948">
        <v>82804</v>
      </c>
      <c r="D1948">
        <v>154</v>
      </c>
      <c r="E1948" t="s">
        <v>37</v>
      </c>
      <c r="F1948">
        <v>22000000</v>
      </c>
      <c r="G1948">
        <v>6.5</v>
      </c>
      <c r="H1948">
        <f>Table13[[#This Row],[budget]]-Table13[[#This Row],[gross]]</f>
        <v>2216223</v>
      </c>
      <c r="I1948">
        <v>15000</v>
      </c>
      <c r="J1948">
        <f>0.00001*Table13[[#This Row],[budget]]</f>
        <v>220.00000000000003</v>
      </c>
      <c r="K1948" s="1">
        <f>0</f>
        <v>0</v>
      </c>
    </row>
    <row r="1949" spans="1:11" x14ac:dyDescent="0.3">
      <c r="A1949">
        <v>13555988</v>
      </c>
      <c r="B1949" t="s">
        <v>9704</v>
      </c>
      <c r="C1949">
        <v>7242</v>
      </c>
      <c r="D1949">
        <v>38</v>
      </c>
      <c r="E1949" t="s">
        <v>37</v>
      </c>
      <c r="F1949">
        <v>22000000</v>
      </c>
      <c r="G1949">
        <v>5.7</v>
      </c>
      <c r="H1949">
        <f>Table13[[#This Row],[budget]]-Table13[[#This Row],[gross]]</f>
        <v>8444012</v>
      </c>
      <c r="I1949">
        <v>0</v>
      </c>
      <c r="J1949">
        <f>0.00001*Table13[[#This Row],[budget]]</f>
        <v>220.00000000000003</v>
      </c>
      <c r="K1949" s="1">
        <f>0</f>
        <v>0</v>
      </c>
    </row>
    <row r="1950" spans="1:11" x14ac:dyDescent="0.3">
      <c r="A1950">
        <v>12784713</v>
      </c>
      <c r="B1950" t="s">
        <v>9707</v>
      </c>
      <c r="C1950">
        <v>56813</v>
      </c>
      <c r="D1950">
        <v>381</v>
      </c>
      <c r="E1950" t="s">
        <v>37</v>
      </c>
      <c r="F1950">
        <v>22000000</v>
      </c>
      <c r="G1950">
        <v>6.7</v>
      </c>
      <c r="H1950">
        <f>Table13[[#This Row],[budget]]-Table13[[#This Row],[gross]]</f>
        <v>9215287</v>
      </c>
      <c r="I1950">
        <v>0</v>
      </c>
      <c r="J1950">
        <f>0.00001*Table13[[#This Row],[budget]]</f>
        <v>220.00000000000003</v>
      </c>
      <c r="K1950" s="1">
        <f>0</f>
        <v>0</v>
      </c>
    </row>
    <row r="1951" spans="1:11" x14ac:dyDescent="0.3">
      <c r="A1951">
        <v>10696210</v>
      </c>
      <c r="B1951" t="s">
        <v>9711</v>
      </c>
      <c r="C1951">
        <v>35018</v>
      </c>
      <c r="D1951">
        <v>180</v>
      </c>
      <c r="E1951" t="s">
        <v>37</v>
      </c>
      <c r="F1951">
        <v>23500000</v>
      </c>
      <c r="G1951">
        <v>3.9</v>
      </c>
      <c r="H1951">
        <f>Table13[[#This Row],[budget]]-Table13[[#This Row],[gross]]</f>
        <v>12803790</v>
      </c>
      <c r="I1951">
        <v>716</v>
      </c>
      <c r="J1951">
        <f>0.00001*Table13[[#This Row],[budget]]</f>
        <v>235.00000000000003</v>
      </c>
      <c r="K1951" s="1">
        <f>0</f>
        <v>0</v>
      </c>
    </row>
    <row r="1952" spans="1:11" x14ac:dyDescent="0.3">
      <c r="A1952">
        <v>5974653</v>
      </c>
      <c r="B1952" t="s">
        <v>9715</v>
      </c>
      <c r="C1952">
        <v>2253</v>
      </c>
      <c r="D1952">
        <v>111</v>
      </c>
      <c r="E1952" t="s">
        <v>37</v>
      </c>
      <c r="F1952">
        <v>22000000</v>
      </c>
      <c r="G1952">
        <v>4.0999999999999996</v>
      </c>
      <c r="H1952">
        <f>Table13[[#This Row],[budget]]-Table13[[#This Row],[gross]]</f>
        <v>16025347</v>
      </c>
      <c r="I1952">
        <v>158</v>
      </c>
      <c r="J1952">
        <f>0.00001*Table13[[#This Row],[budget]]</f>
        <v>220.00000000000003</v>
      </c>
      <c r="K1952" s="1">
        <f>0</f>
        <v>0</v>
      </c>
    </row>
    <row r="1953" spans="1:11" x14ac:dyDescent="0.3">
      <c r="A1953">
        <v>5000000</v>
      </c>
      <c r="B1953" t="s">
        <v>9722</v>
      </c>
      <c r="C1953">
        <v>1547</v>
      </c>
      <c r="D1953">
        <v>50</v>
      </c>
      <c r="E1953" t="s">
        <v>37</v>
      </c>
      <c r="F1953">
        <v>25000000</v>
      </c>
      <c r="G1953">
        <v>6.2</v>
      </c>
      <c r="H1953">
        <f>Table13[[#This Row],[budget]]-Table13[[#This Row],[gross]]</f>
        <v>20000000</v>
      </c>
      <c r="I1953">
        <v>104</v>
      </c>
      <c r="J1953">
        <f>0.00001*Table13[[#This Row],[budget]]</f>
        <v>250.00000000000003</v>
      </c>
      <c r="K1953" s="1">
        <f>0</f>
        <v>0</v>
      </c>
    </row>
    <row r="1954" spans="1:11" x14ac:dyDescent="0.3">
      <c r="A1954">
        <v>9694105</v>
      </c>
      <c r="B1954" t="s">
        <v>9726</v>
      </c>
      <c r="C1954">
        <v>8176</v>
      </c>
      <c r="D1954">
        <v>77</v>
      </c>
      <c r="E1954" t="s">
        <v>37</v>
      </c>
      <c r="F1954">
        <v>22000000</v>
      </c>
      <c r="G1954">
        <v>3.8</v>
      </c>
      <c r="H1954">
        <f>Table13[[#This Row],[budget]]-Table13[[#This Row],[gross]]</f>
        <v>12305895</v>
      </c>
      <c r="I1954">
        <v>272</v>
      </c>
      <c r="J1954">
        <f>0.00001*Table13[[#This Row],[budget]]</f>
        <v>220.00000000000003</v>
      </c>
      <c r="K1954" s="1">
        <f>0</f>
        <v>0</v>
      </c>
    </row>
    <row r="1955" spans="1:11" x14ac:dyDescent="0.3">
      <c r="A1955">
        <v>16027866</v>
      </c>
      <c r="B1955" t="s">
        <v>9729</v>
      </c>
      <c r="C1955">
        <v>26767</v>
      </c>
      <c r="D1955">
        <v>121</v>
      </c>
      <c r="E1955" t="s">
        <v>37</v>
      </c>
      <c r="F1955">
        <v>25000000</v>
      </c>
      <c r="G1955">
        <v>5.0999999999999996</v>
      </c>
      <c r="H1955">
        <f>Table13[[#This Row],[budget]]-Table13[[#This Row],[gross]]</f>
        <v>8972134</v>
      </c>
      <c r="I1955">
        <v>0</v>
      </c>
      <c r="J1955">
        <f>0.00001*Table13[[#This Row],[budget]]</f>
        <v>250.00000000000003</v>
      </c>
      <c r="K1955" s="1">
        <f>0</f>
        <v>0</v>
      </c>
    </row>
    <row r="1956" spans="1:11" hidden="1" x14ac:dyDescent="0.3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">
      <c r="A1958">
        <v>13746550</v>
      </c>
      <c r="B1958" t="s">
        <v>9744</v>
      </c>
      <c r="C1958">
        <v>29322</v>
      </c>
      <c r="D1958">
        <v>104</v>
      </c>
      <c r="E1958" t="s">
        <v>37</v>
      </c>
      <c r="F1958">
        <v>2000000</v>
      </c>
      <c r="G1958">
        <v>6.1</v>
      </c>
      <c r="H1958">
        <f>Table13[[#This Row],[budget]]-Table13[[#This Row],[gross]]</f>
        <v>-11746550</v>
      </c>
      <c r="I1958">
        <v>0</v>
      </c>
      <c r="J1958">
        <f>0.00001*Table13[[#This Row],[budget]]</f>
        <v>20</v>
      </c>
      <c r="K1958" s="1">
        <f>0</f>
        <v>0</v>
      </c>
    </row>
    <row r="1959" spans="1:11" x14ac:dyDescent="0.3">
      <c r="A1959">
        <v>20668843</v>
      </c>
      <c r="B1959" t="s">
        <v>9747</v>
      </c>
      <c r="C1959">
        <v>16831</v>
      </c>
      <c r="D1959">
        <v>54</v>
      </c>
      <c r="E1959" t="s">
        <v>37</v>
      </c>
      <c r="F1959">
        <v>22000000</v>
      </c>
      <c r="G1959">
        <v>5.8</v>
      </c>
      <c r="H1959">
        <f>Table13[[#This Row],[budget]]-Table13[[#This Row],[gross]]</f>
        <v>1331157</v>
      </c>
      <c r="I1959">
        <v>687</v>
      </c>
      <c r="J1959">
        <f>0.00001*Table13[[#This Row],[budget]]</f>
        <v>220.00000000000003</v>
      </c>
      <c r="K1959" s="1">
        <f>0</f>
        <v>0</v>
      </c>
    </row>
    <row r="1960" spans="1:11" x14ac:dyDescent="0.3">
      <c r="A1960">
        <v>2963012</v>
      </c>
      <c r="B1960" t="s">
        <v>9753</v>
      </c>
      <c r="C1960">
        <v>48873</v>
      </c>
      <c r="D1960">
        <v>105</v>
      </c>
      <c r="E1960" t="s">
        <v>37</v>
      </c>
      <c r="F1960">
        <v>22000000</v>
      </c>
      <c r="G1960">
        <v>6.3</v>
      </c>
      <c r="H1960">
        <f>Table13[[#This Row],[budget]]-Table13[[#This Row],[gross]]</f>
        <v>19036988</v>
      </c>
      <c r="I1960">
        <v>11000</v>
      </c>
      <c r="J1960">
        <f>0.00001*Table13[[#This Row],[budget]]</f>
        <v>220.00000000000003</v>
      </c>
      <c r="K1960" s="1">
        <f>0</f>
        <v>0</v>
      </c>
    </row>
    <row r="1961" spans="1:11" x14ac:dyDescent="0.3">
      <c r="A1961">
        <v>1796024</v>
      </c>
      <c r="B1961" t="s">
        <v>9758</v>
      </c>
      <c r="C1961">
        <v>34985</v>
      </c>
      <c r="D1961">
        <v>135</v>
      </c>
      <c r="E1961" t="s">
        <v>37</v>
      </c>
      <c r="F1961">
        <v>22000000</v>
      </c>
      <c r="G1961">
        <v>5.4</v>
      </c>
      <c r="H1961">
        <f>Table13[[#This Row],[budget]]-Table13[[#This Row],[gross]]</f>
        <v>20203976</v>
      </c>
      <c r="I1961">
        <v>0</v>
      </c>
      <c r="J1961">
        <f>0.00001*Table13[[#This Row],[budget]]</f>
        <v>220.00000000000003</v>
      </c>
      <c r="K1961" s="1">
        <f>0</f>
        <v>0</v>
      </c>
    </row>
    <row r="1962" spans="1:11" hidden="1" x14ac:dyDescent="0.3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">
      <c r="A1963">
        <v>11326836</v>
      </c>
      <c r="B1963" t="s">
        <v>9768</v>
      </c>
      <c r="C1963">
        <v>83171</v>
      </c>
      <c r="D1963">
        <v>231</v>
      </c>
      <c r="E1963" t="s">
        <v>37</v>
      </c>
      <c r="F1963">
        <v>22000000</v>
      </c>
      <c r="G1963">
        <v>6.8</v>
      </c>
      <c r="H1963">
        <f>Table13[[#This Row],[budget]]-Table13[[#This Row],[gross]]</f>
        <v>10673164</v>
      </c>
      <c r="I1963">
        <v>17000</v>
      </c>
      <c r="J1963">
        <f>0.00001*Table13[[#This Row],[budget]]</f>
        <v>220.00000000000003</v>
      </c>
      <c r="K1963" s="1">
        <f>0</f>
        <v>0</v>
      </c>
    </row>
    <row r="1964" spans="1:11" x14ac:dyDescent="0.3">
      <c r="A1964">
        <v>49024969</v>
      </c>
      <c r="B1964" t="s">
        <v>9772</v>
      </c>
      <c r="C1964">
        <v>133367</v>
      </c>
      <c r="D1964">
        <v>363</v>
      </c>
      <c r="E1964" t="s">
        <v>37</v>
      </c>
      <c r="F1964">
        <v>25000000</v>
      </c>
      <c r="G1964">
        <v>7.3</v>
      </c>
      <c r="H1964">
        <f>Table13[[#This Row],[budget]]-Table13[[#This Row],[gross]]</f>
        <v>-24024969</v>
      </c>
      <c r="I1964">
        <v>0</v>
      </c>
      <c r="J1964">
        <f>0.00001*Table13[[#This Row],[budget]]</f>
        <v>250.00000000000003</v>
      </c>
      <c r="K1964" s="1">
        <f>0</f>
        <v>0</v>
      </c>
    </row>
    <row r="1965" spans="1:11" x14ac:dyDescent="0.3">
      <c r="A1965">
        <v>22294341</v>
      </c>
      <c r="B1965" t="s">
        <v>9775</v>
      </c>
      <c r="C1965">
        <v>12278</v>
      </c>
      <c r="D1965">
        <v>71</v>
      </c>
      <c r="E1965" t="s">
        <v>37</v>
      </c>
      <c r="F1965">
        <v>21500000</v>
      </c>
      <c r="G1965">
        <v>6.5</v>
      </c>
      <c r="H1965">
        <f>Table13[[#This Row],[budget]]-Table13[[#This Row],[gross]]</f>
        <v>-794341</v>
      </c>
      <c r="I1965">
        <v>758</v>
      </c>
      <c r="J1965">
        <f>0.00001*Table13[[#This Row],[budget]]</f>
        <v>215.00000000000003</v>
      </c>
      <c r="K1965" s="1">
        <f>0</f>
        <v>0</v>
      </c>
    </row>
    <row r="1966" spans="1:11" x14ac:dyDescent="0.3">
      <c r="A1966">
        <v>24362501</v>
      </c>
      <c r="B1966" t="s">
        <v>9778</v>
      </c>
      <c r="C1966">
        <v>69980</v>
      </c>
      <c r="D1966">
        <v>591</v>
      </c>
      <c r="E1966" t="s">
        <v>37</v>
      </c>
      <c r="F1966">
        <v>21500000</v>
      </c>
      <c r="G1966">
        <v>7.2</v>
      </c>
      <c r="H1966">
        <f>Table13[[#This Row],[budget]]-Table13[[#This Row],[gross]]</f>
        <v>-2862501</v>
      </c>
      <c r="I1966">
        <v>0</v>
      </c>
      <c r="J1966">
        <f>0.00001*Table13[[#This Row],[budget]]</f>
        <v>215.00000000000003</v>
      </c>
      <c r="K1966" s="1">
        <f>0</f>
        <v>0</v>
      </c>
    </row>
    <row r="1967" spans="1:11" x14ac:dyDescent="0.3">
      <c r="A1967">
        <v>16684352</v>
      </c>
      <c r="B1967" t="s">
        <v>9783</v>
      </c>
      <c r="C1967">
        <v>67893</v>
      </c>
      <c r="D1967">
        <v>163</v>
      </c>
      <c r="E1967" t="s">
        <v>37</v>
      </c>
      <c r="F1967">
        <v>17000000</v>
      </c>
      <c r="G1967">
        <v>6.3</v>
      </c>
      <c r="H1967">
        <f>Table13[[#This Row],[budget]]-Table13[[#This Row],[gross]]</f>
        <v>315648</v>
      </c>
      <c r="I1967">
        <v>18000</v>
      </c>
      <c r="J1967">
        <f>0.00001*Table13[[#This Row],[budget]]</f>
        <v>170</v>
      </c>
      <c r="K1967" s="1">
        <f>0</f>
        <v>0</v>
      </c>
    </row>
    <row r="1968" spans="1:11" x14ac:dyDescent="0.3">
      <c r="A1968">
        <v>46700000</v>
      </c>
      <c r="B1968" t="s">
        <v>9788</v>
      </c>
      <c r="C1968">
        <v>19832</v>
      </c>
      <c r="D1968">
        <v>98</v>
      </c>
      <c r="E1968" t="s">
        <v>37</v>
      </c>
      <c r="F1968">
        <v>21000000</v>
      </c>
      <c r="G1968">
        <v>5.9</v>
      </c>
      <c r="H1968">
        <f>Table13[[#This Row],[budget]]-Table13[[#This Row],[gross]]</f>
        <v>-25700000</v>
      </c>
      <c r="I1968">
        <v>0</v>
      </c>
      <c r="J1968">
        <f>0.00001*Table13[[#This Row],[budget]]</f>
        <v>210.00000000000003</v>
      </c>
      <c r="K1968" s="1">
        <f>0</f>
        <v>0</v>
      </c>
    </row>
    <row r="1969" spans="1:11" x14ac:dyDescent="0.3">
      <c r="A1969">
        <v>52008288</v>
      </c>
      <c r="B1969" t="s">
        <v>9794</v>
      </c>
      <c r="C1969">
        <v>162037</v>
      </c>
      <c r="D1969">
        <v>928</v>
      </c>
      <c r="E1969" t="s">
        <v>37</v>
      </c>
      <c r="F1969">
        <v>21000000</v>
      </c>
      <c r="G1969">
        <v>7.8</v>
      </c>
      <c r="H1969">
        <f>Table13[[#This Row],[budget]]-Table13[[#This Row],[gross]]</f>
        <v>-31008288</v>
      </c>
      <c r="I1969">
        <v>0</v>
      </c>
      <c r="J1969">
        <f>0.00001*Table13[[#This Row],[budget]]</f>
        <v>210.00000000000003</v>
      </c>
      <c r="K1969" s="1">
        <f>0</f>
        <v>0</v>
      </c>
    </row>
    <row r="1970" spans="1:11" x14ac:dyDescent="0.3">
      <c r="A1970">
        <v>8579684</v>
      </c>
      <c r="B1970" t="s">
        <v>9797</v>
      </c>
      <c r="C1970">
        <v>89547</v>
      </c>
      <c r="D1970">
        <v>199</v>
      </c>
      <c r="E1970" t="s">
        <v>37</v>
      </c>
      <c r="F1970">
        <v>9000000</v>
      </c>
      <c r="G1970">
        <v>7.4</v>
      </c>
      <c r="H1970">
        <f>Table13[[#This Row],[budget]]-Table13[[#This Row],[gross]]</f>
        <v>420316</v>
      </c>
      <c r="I1970">
        <v>0</v>
      </c>
      <c r="J1970">
        <f>0.00001*Table13[[#This Row],[budget]]</f>
        <v>90.000000000000014</v>
      </c>
      <c r="K1970" s="1">
        <f>0</f>
        <v>0</v>
      </c>
    </row>
    <row r="1971" spans="1:11" x14ac:dyDescent="0.3">
      <c r="A1971">
        <v>42660000</v>
      </c>
      <c r="B1971" t="s">
        <v>9801</v>
      </c>
      <c r="C1971">
        <v>25086</v>
      </c>
      <c r="D1971">
        <v>87</v>
      </c>
      <c r="E1971" t="s">
        <v>37</v>
      </c>
      <c r="F1971">
        <v>17000000</v>
      </c>
      <c r="G1971">
        <v>4.8</v>
      </c>
      <c r="H1971">
        <f>Table13[[#This Row],[budget]]-Table13[[#This Row],[gross]]</f>
        <v>-25660000</v>
      </c>
      <c r="I1971">
        <v>1000</v>
      </c>
      <c r="J1971">
        <f>0.00001*Table13[[#This Row],[budget]]</f>
        <v>170</v>
      </c>
      <c r="K1971" s="1">
        <f>0</f>
        <v>0</v>
      </c>
    </row>
    <row r="1972" spans="1:11" x14ac:dyDescent="0.3">
      <c r="A1972">
        <v>40219708</v>
      </c>
      <c r="B1972" t="s">
        <v>9805</v>
      </c>
      <c r="C1972">
        <v>22649</v>
      </c>
      <c r="D1972">
        <v>131</v>
      </c>
      <c r="E1972" t="s">
        <v>37</v>
      </c>
      <c r="F1972">
        <v>21000000</v>
      </c>
      <c r="G1972">
        <v>6.3</v>
      </c>
      <c r="H1972">
        <f>Table13[[#This Row],[budget]]-Table13[[#This Row],[gross]]</f>
        <v>-19219708</v>
      </c>
      <c r="I1972">
        <v>0</v>
      </c>
      <c r="J1972">
        <f>0.00001*Table13[[#This Row],[budget]]</f>
        <v>210.00000000000003</v>
      </c>
      <c r="K1972" s="1">
        <f>0</f>
        <v>0</v>
      </c>
    </row>
    <row r="1973" spans="1:11" x14ac:dyDescent="0.3">
      <c r="A1973">
        <v>132088910</v>
      </c>
      <c r="B1973" t="s">
        <v>9809</v>
      </c>
      <c r="C1973">
        <v>533607</v>
      </c>
      <c r="D1973">
        <v>692</v>
      </c>
      <c r="E1973" t="s">
        <v>37</v>
      </c>
      <c r="F1973">
        <v>21000000</v>
      </c>
      <c r="G1973">
        <v>7.8</v>
      </c>
      <c r="H1973">
        <f>Table13[[#This Row],[budget]]-Table13[[#This Row],[gross]]</f>
        <v>-111088910</v>
      </c>
      <c r="I1973">
        <v>117000</v>
      </c>
      <c r="J1973">
        <f>0.00001*Table13[[#This Row],[budget]]</f>
        <v>210.00000000000003</v>
      </c>
      <c r="K1973" s="1">
        <f>0</f>
        <v>0</v>
      </c>
    </row>
    <row r="1974" spans="1:11" x14ac:dyDescent="0.3">
      <c r="A1974">
        <v>36581633</v>
      </c>
      <c r="B1974" t="s">
        <v>9812</v>
      </c>
      <c r="C1974">
        <v>52533</v>
      </c>
      <c r="D1974">
        <v>235</v>
      </c>
      <c r="E1974" t="s">
        <v>37</v>
      </c>
      <c r="F1974">
        <v>21000000</v>
      </c>
      <c r="G1974">
        <v>7.5</v>
      </c>
      <c r="H1974">
        <f>Table13[[#This Row],[budget]]-Table13[[#This Row],[gross]]</f>
        <v>-15581633</v>
      </c>
      <c r="I1974">
        <v>10000</v>
      </c>
      <c r="J1974">
        <f>0.00001*Table13[[#This Row],[budget]]</f>
        <v>210.00000000000003</v>
      </c>
      <c r="K1974" s="1">
        <f>0</f>
        <v>0</v>
      </c>
    </row>
    <row r="1975" spans="1:11" x14ac:dyDescent="0.3">
      <c r="A1975">
        <v>25296447</v>
      </c>
      <c r="B1975" t="s">
        <v>9816</v>
      </c>
      <c r="C1975">
        <v>237248</v>
      </c>
      <c r="D1975">
        <v>460</v>
      </c>
      <c r="E1975" t="s">
        <v>37</v>
      </c>
      <c r="F1975">
        <v>21000000</v>
      </c>
      <c r="G1975">
        <v>6.8</v>
      </c>
      <c r="H1975">
        <f>Table13[[#This Row],[budget]]-Table13[[#This Row],[gross]]</f>
        <v>-4296447</v>
      </c>
      <c r="I1975">
        <v>0</v>
      </c>
      <c r="J1975">
        <f>0.00001*Table13[[#This Row],[budget]]</f>
        <v>210.00000000000003</v>
      </c>
      <c r="K1975" s="1">
        <f>0</f>
        <v>0</v>
      </c>
    </row>
    <row r="1976" spans="1:11" x14ac:dyDescent="0.3">
      <c r="A1976">
        <v>24848292</v>
      </c>
      <c r="B1976" t="s">
        <v>9820</v>
      </c>
      <c r="C1976">
        <v>80556</v>
      </c>
      <c r="D1976">
        <v>184</v>
      </c>
      <c r="E1976" t="s">
        <v>37</v>
      </c>
      <c r="F1976">
        <v>20000000</v>
      </c>
      <c r="G1976">
        <v>6.6</v>
      </c>
      <c r="H1976">
        <f>Table13[[#This Row],[budget]]-Table13[[#This Row],[gross]]</f>
        <v>-4848292</v>
      </c>
      <c r="I1976">
        <v>0</v>
      </c>
      <c r="J1976">
        <f>0.00001*Table13[[#This Row],[budget]]</f>
        <v>200.00000000000003</v>
      </c>
      <c r="K1976" s="1">
        <f>0</f>
        <v>0</v>
      </c>
    </row>
    <row r="1977" spans="1:11" x14ac:dyDescent="0.3">
      <c r="A1977">
        <v>17757087</v>
      </c>
      <c r="B1977" t="s">
        <v>9826</v>
      </c>
      <c r="C1977">
        <v>13065</v>
      </c>
      <c r="D1977">
        <v>253</v>
      </c>
      <c r="E1977" t="s">
        <v>37</v>
      </c>
      <c r="F1977">
        <v>21000000</v>
      </c>
      <c r="G1977">
        <v>4.5999999999999996</v>
      </c>
      <c r="H1977">
        <f>Table13[[#This Row],[budget]]-Table13[[#This Row],[gross]]</f>
        <v>3242913</v>
      </c>
      <c r="I1977">
        <v>897</v>
      </c>
      <c r="J1977">
        <f>0.00001*Table13[[#This Row],[budget]]</f>
        <v>210.00000000000003</v>
      </c>
      <c r="K1977" s="1">
        <f>0</f>
        <v>0</v>
      </c>
    </row>
    <row r="1978" spans="1:11" x14ac:dyDescent="0.3">
      <c r="A1978">
        <v>9430988</v>
      </c>
      <c r="B1978" t="s">
        <v>9830</v>
      </c>
      <c r="C1978">
        <v>45992</v>
      </c>
      <c r="D1978">
        <v>115</v>
      </c>
      <c r="E1978" t="s">
        <v>37</v>
      </c>
      <c r="F1978">
        <v>17000000</v>
      </c>
      <c r="G1978">
        <v>7.1</v>
      </c>
      <c r="H1978">
        <f>Table13[[#This Row],[budget]]-Table13[[#This Row],[gross]]</f>
        <v>7569012</v>
      </c>
      <c r="I1978">
        <v>7000</v>
      </c>
      <c r="J1978">
        <f>0.00001*Table13[[#This Row],[budget]]</f>
        <v>170</v>
      </c>
      <c r="K1978" s="1">
        <f>0</f>
        <v>0</v>
      </c>
    </row>
    <row r="1979" spans="1:11" x14ac:dyDescent="0.3">
      <c r="A1979">
        <v>16284360</v>
      </c>
      <c r="B1979" t="s">
        <v>9834</v>
      </c>
      <c r="C1979">
        <v>15079</v>
      </c>
      <c r="D1979">
        <v>79</v>
      </c>
      <c r="E1979" t="s">
        <v>37</v>
      </c>
      <c r="F1979">
        <v>21000000</v>
      </c>
      <c r="G1979">
        <v>6.1</v>
      </c>
      <c r="H1979">
        <f>Table13[[#This Row],[budget]]-Table13[[#This Row],[gross]]</f>
        <v>4715640</v>
      </c>
      <c r="I1979">
        <v>1000</v>
      </c>
      <c r="J1979">
        <f>0.00001*Table13[[#This Row],[budget]]</f>
        <v>210.00000000000003</v>
      </c>
      <c r="K1979" s="1">
        <f>0</f>
        <v>0</v>
      </c>
    </row>
    <row r="1980" spans="1:11" x14ac:dyDescent="0.3">
      <c r="A1980">
        <v>6830957</v>
      </c>
      <c r="B1980" t="s">
        <v>9837</v>
      </c>
      <c r="C1980">
        <v>11983</v>
      </c>
      <c r="D1980">
        <v>147</v>
      </c>
      <c r="E1980" t="s">
        <v>37</v>
      </c>
      <c r="F1980">
        <v>21000000</v>
      </c>
      <c r="G1980">
        <v>6.7</v>
      </c>
      <c r="H1980">
        <f>Table13[[#This Row],[budget]]-Table13[[#This Row],[gross]]</f>
        <v>14169043</v>
      </c>
      <c r="I1980">
        <v>365</v>
      </c>
      <c r="J1980">
        <f>0.00001*Table13[[#This Row],[budget]]</f>
        <v>210.00000000000003</v>
      </c>
      <c r="K1980" s="1">
        <f>0</f>
        <v>0</v>
      </c>
    </row>
    <row r="1981" spans="1:11" x14ac:dyDescent="0.3">
      <c r="A1981">
        <v>24104113</v>
      </c>
      <c r="B1981" t="s">
        <v>9841</v>
      </c>
      <c r="C1981">
        <v>149066</v>
      </c>
      <c r="D1981">
        <v>517</v>
      </c>
      <c r="E1981" t="s">
        <v>37</v>
      </c>
      <c r="F1981">
        <v>20000000</v>
      </c>
      <c r="G1981">
        <v>7.1</v>
      </c>
      <c r="H1981">
        <f>Table13[[#This Row],[budget]]-Table13[[#This Row],[gross]]</f>
        <v>-4104113</v>
      </c>
      <c r="I1981">
        <v>24000</v>
      </c>
      <c r="J1981">
        <f>0.00001*Table13[[#This Row],[budget]]</f>
        <v>200.00000000000003</v>
      </c>
      <c r="K1981" s="1">
        <f>0</f>
        <v>0</v>
      </c>
    </row>
    <row r="1982" spans="1:11" x14ac:dyDescent="0.3">
      <c r="A1982">
        <v>15593</v>
      </c>
      <c r="B1982" t="s">
        <v>9846</v>
      </c>
      <c r="C1982">
        <v>2295</v>
      </c>
      <c r="D1982">
        <v>40</v>
      </c>
      <c r="E1982" t="s">
        <v>37</v>
      </c>
      <c r="F1982">
        <v>21000000</v>
      </c>
      <c r="G1982">
        <v>5.8</v>
      </c>
      <c r="H1982">
        <f>Table13[[#This Row],[budget]]-Table13[[#This Row],[gross]]</f>
        <v>20984407</v>
      </c>
      <c r="I1982">
        <v>284</v>
      </c>
      <c r="J1982">
        <f>0.00001*Table13[[#This Row],[budget]]</f>
        <v>210.00000000000003</v>
      </c>
      <c r="K1982" s="1">
        <f>0</f>
        <v>0</v>
      </c>
    </row>
    <row r="1983" spans="1:11" x14ac:dyDescent="0.3">
      <c r="A1983">
        <v>958319</v>
      </c>
      <c r="B1983" t="s">
        <v>9850</v>
      </c>
      <c r="C1983">
        <v>39764</v>
      </c>
      <c r="D1983">
        <v>148</v>
      </c>
      <c r="E1983" t="s">
        <v>37</v>
      </c>
      <c r="F1983">
        <v>21000000</v>
      </c>
      <c r="G1983">
        <v>6.7</v>
      </c>
      <c r="H1983">
        <f>Table13[[#This Row],[budget]]-Table13[[#This Row],[gross]]</f>
        <v>20041681</v>
      </c>
      <c r="I1983">
        <v>17000</v>
      </c>
      <c r="J1983">
        <f>0.00001*Table13[[#This Row],[budget]]</f>
        <v>210.00000000000003</v>
      </c>
      <c r="K1983" s="1">
        <f>0</f>
        <v>0</v>
      </c>
    </row>
    <row r="1984" spans="1:11" x14ac:dyDescent="0.3">
      <c r="A1984">
        <v>69700000</v>
      </c>
      <c r="B1984" t="s">
        <v>9854</v>
      </c>
      <c r="C1984">
        <v>7748</v>
      </c>
      <c r="D1984">
        <v>48</v>
      </c>
      <c r="E1984" t="s">
        <v>37</v>
      </c>
      <c r="F1984">
        <v>35000000</v>
      </c>
      <c r="G1984">
        <v>5.8</v>
      </c>
      <c r="H1984">
        <f>Table13[[#This Row],[budget]]-Table13[[#This Row],[gross]]</f>
        <v>-34700000</v>
      </c>
      <c r="I1984">
        <v>0</v>
      </c>
      <c r="J1984">
        <f>0.00001*Table13[[#This Row],[budget]]</f>
        <v>350.00000000000006</v>
      </c>
      <c r="K1984" s="1">
        <f>0</f>
        <v>0</v>
      </c>
    </row>
    <row r="1985" spans="1:11" x14ac:dyDescent="0.3">
      <c r="A1985">
        <v>2840417</v>
      </c>
      <c r="B1985" t="s">
        <v>9858</v>
      </c>
      <c r="C1985">
        <v>77493</v>
      </c>
      <c r="D1985">
        <v>527</v>
      </c>
      <c r="E1985" t="s">
        <v>37</v>
      </c>
      <c r="F1985">
        <v>31000000</v>
      </c>
      <c r="G1985">
        <v>6.8</v>
      </c>
      <c r="H1985">
        <f>Table13[[#This Row],[budget]]-Table13[[#This Row],[gross]]</f>
        <v>28159583</v>
      </c>
      <c r="I1985">
        <v>6000</v>
      </c>
      <c r="J1985">
        <f>0.00001*Table13[[#This Row],[budget]]</f>
        <v>310</v>
      </c>
      <c r="K1985" s="1">
        <f>0</f>
        <v>0</v>
      </c>
    </row>
    <row r="1986" spans="1:11" x14ac:dyDescent="0.3">
      <c r="A1986">
        <v>242374454</v>
      </c>
      <c r="B1986" t="s">
        <v>9861</v>
      </c>
      <c r="C1986">
        <v>661017</v>
      </c>
      <c r="D1986">
        <v>771</v>
      </c>
      <c r="E1986" t="s">
        <v>37</v>
      </c>
      <c r="F1986">
        <v>18000000</v>
      </c>
      <c r="G1986">
        <v>8.5</v>
      </c>
      <c r="H1986">
        <f>Table13[[#This Row],[budget]]-Table13[[#This Row],[gross]]</f>
        <v>-224374454</v>
      </c>
      <c r="I1986">
        <v>16000</v>
      </c>
      <c r="J1986">
        <f>0.00001*Table13[[#This Row],[budget]]</f>
        <v>180.00000000000003</v>
      </c>
      <c r="K1986" s="1">
        <f>0</f>
        <v>0</v>
      </c>
    </row>
    <row r="1987" spans="1:11" x14ac:dyDescent="0.3">
      <c r="A1987">
        <v>173585516</v>
      </c>
      <c r="B1987" t="s">
        <v>9864</v>
      </c>
      <c r="C1987">
        <v>200077</v>
      </c>
      <c r="D1987">
        <v>189</v>
      </c>
      <c r="E1987" t="s">
        <v>37</v>
      </c>
      <c r="F1987">
        <v>18000000</v>
      </c>
      <c r="G1987">
        <v>6.6</v>
      </c>
      <c r="H1987">
        <f>Table13[[#This Row],[budget]]-Table13[[#This Row],[gross]]</f>
        <v>-155585516</v>
      </c>
      <c r="I1987">
        <v>0</v>
      </c>
      <c r="J1987">
        <f>0.00001*Table13[[#This Row],[budget]]</f>
        <v>180.00000000000003</v>
      </c>
      <c r="K1987" s="1">
        <f>0</f>
        <v>0</v>
      </c>
    </row>
    <row r="1988" spans="1:11" x14ac:dyDescent="0.3">
      <c r="A1988">
        <v>128300000</v>
      </c>
      <c r="B1988" t="s">
        <v>9868</v>
      </c>
      <c r="C1988">
        <v>139288</v>
      </c>
      <c r="D1988">
        <v>339</v>
      </c>
      <c r="E1988" t="s">
        <v>37</v>
      </c>
      <c r="F1988">
        <v>19400870</v>
      </c>
      <c r="G1988">
        <v>7.7</v>
      </c>
      <c r="H1988">
        <f>Table13[[#This Row],[budget]]-Table13[[#This Row],[gross]]</f>
        <v>-108899130</v>
      </c>
      <c r="I1988">
        <v>0</v>
      </c>
      <c r="J1988">
        <f>0.00001*Table13[[#This Row],[budget]]</f>
        <v>194.0087</v>
      </c>
      <c r="K1988" s="1">
        <f>0</f>
        <v>0</v>
      </c>
    </row>
    <row r="1989" spans="1:11" x14ac:dyDescent="0.3">
      <c r="A1989">
        <v>20259297</v>
      </c>
      <c r="B1989" t="s">
        <v>9873</v>
      </c>
      <c r="C1989">
        <v>24969</v>
      </c>
      <c r="D1989">
        <v>258</v>
      </c>
      <c r="E1989" t="s">
        <v>37</v>
      </c>
      <c r="F1989">
        <v>20000000</v>
      </c>
      <c r="G1989">
        <v>4.7</v>
      </c>
      <c r="H1989">
        <f>Table13[[#This Row],[budget]]-Table13[[#This Row],[gross]]</f>
        <v>-259297</v>
      </c>
      <c r="I1989">
        <v>0</v>
      </c>
      <c r="J1989">
        <f>0.00001*Table13[[#This Row],[budget]]</f>
        <v>200.00000000000003</v>
      </c>
      <c r="K1989" s="1">
        <f>0</f>
        <v>0</v>
      </c>
    </row>
    <row r="1990" spans="1:11" x14ac:dyDescent="0.3">
      <c r="A1990">
        <v>153665036</v>
      </c>
      <c r="B1990" t="s">
        <v>9876</v>
      </c>
      <c r="C1990">
        <v>84824</v>
      </c>
      <c r="D1990">
        <v>95</v>
      </c>
      <c r="E1990" t="s">
        <v>37</v>
      </c>
      <c r="F1990">
        <v>28000000</v>
      </c>
      <c r="G1990">
        <v>6.4</v>
      </c>
      <c r="H1990">
        <f>Table13[[#This Row],[budget]]-Table13[[#This Row],[gross]]</f>
        <v>-125665036</v>
      </c>
      <c r="I1990">
        <v>0</v>
      </c>
      <c r="J1990">
        <f>0.00001*Table13[[#This Row],[budget]]</f>
        <v>280</v>
      </c>
      <c r="K1990" s="1">
        <f>0</f>
        <v>0</v>
      </c>
    </row>
    <row r="1991" spans="1:11" x14ac:dyDescent="0.3">
      <c r="A1991">
        <v>132541238</v>
      </c>
      <c r="B1991" t="s">
        <v>9880</v>
      </c>
      <c r="C1991">
        <v>30058</v>
      </c>
      <c r="D1991">
        <v>236</v>
      </c>
      <c r="E1991" t="s">
        <v>37</v>
      </c>
      <c r="F1991">
        <v>33000000</v>
      </c>
      <c r="G1991">
        <v>5.5</v>
      </c>
      <c r="H1991">
        <f>Table13[[#This Row],[budget]]-Table13[[#This Row],[gross]]</f>
        <v>-99541238</v>
      </c>
      <c r="I1991">
        <v>800</v>
      </c>
      <c r="J1991">
        <f>0.00001*Table13[[#This Row],[budget]]</f>
        <v>330</v>
      </c>
      <c r="K1991" s="1">
        <f>0</f>
        <v>0</v>
      </c>
    </row>
    <row r="1992" spans="1:11" x14ac:dyDescent="0.3">
      <c r="A1992">
        <v>130727000</v>
      </c>
      <c r="B1992" t="s">
        <v>9884</v>
      </c>
      <c r="C1992">
        <v>887467</v>
      </c>
      <c r="D1992">
        <v>916</v>
      </c>
      <c r="E1992" t="s">
        <v>37</v>
      </c>
      <c r="F1992">
        <v>19000000</v>
      </c>
      <c r="G1992">
        <v>8.6</v>
      </c>
      <c r="H1992">
        <f>Table13[[#This Row],[budget]]-Table13[[#This Row],[gross]]</f>
        <v>-111727000</v>
      </c>
      <c r="I1992">
        <v>40000</v>
      </c>
      <c r="J1992">
        <f>0.00001*Table13[[#This Row],[budget]]</f>
        <v>190.00000000000003</v>
      </c>
      <c r="K1992" s="1">
        <f>0</f>
        <v>0</v>
      </c>
    </row>
    <row r="1993" spans="1:11" x14ac:dyDescent="0.3">
      <c r="A1993">
        <v>121697350</v>
      </c>
      <c r="B1993" t="s">
        <v>9888</v>
      </c>
      <c r="C1993">
        <v>114610</v>
      </c>
      <c r="D1993">
        <v>176</v>
      </c>
      <c r="E1993" t="s">
        <v>37</v>
      </c>
      <c r="F1993">
        <v>20000000</v>
      </c>
      <c r="G1993">
        <v>7</v>
      </c>
      <c r="H1993">
        <f>Table13[[#This Row],[budget]]-Table13[[#This Row],[gross]]</f>
        <v>-101697350</v>
      </c>
      <c r="I1993">
        <v>0</v>
      </c>
      <c r="J1993">
        <f>0.00001*Table13[[#This Row],[budget]]</f>
        <v>200.00000000000003</v>
      </c>
      <c r="K1993" s="1">
        <f>0</f>
        <v>0</v>
      </c>
    </row>
    <row r="1994" spans="1:11" x14ac:dyDescent="0.3">
      <c r="A1994">
        <v>117224271</v>
      </c>
      <c r="B1994" t="s">
        <v>9895</v>
      </c>
      <c r="C1994">
        <v>47794</v>
      </c>
      <c r="D1994">
        <v>81</v>
      </c>
      <c r="E1994" t="s">
        <v>37</v>
      </c>
      <c r="F1994">
        <v>20000000</v>
      </c>
      <c r="G1994">
        <v>7.1</v>
      </c>
      <c r="H1994">
        <f>Table13[[#This Row],[budget]]-Table13[[#This Row],[gross]]</f>
        <v>-97224271</v>
      </c>
      <c r="I1994">
        <v>0</v>
      </c>
      <c r="J1994">
        <f>0.00001*Table13[[#This Row],[budget]]</f>
        <v>200.00000000000003</v>
      </c>
      <c r="K1994" s="1">
        <f>0</f>
        <v>0</v>
      </c>
    </row>
    <row r="1995" spans="1:11" x14ac:dyDescent="0.3">
      <c r="A1995">
        <v>102922376</v>
      </c>
      <c r="B1995" t="s">
        <v>9901</v>
      </c>
      <c r="C1995">
        <v>51314</v>
      </c>
      <c r="D1995">
        <v>265</v>
      </c>
      <c r="E1995" t="s">
        <v>37</v>
      </c>
      <c r="F1995">
        <v>20000000</v>
      </c>
      <c r="G1995">
        <v>5.7</v>
      </c>
      <c r="H1995">
        <f>Table13[[#This Row],[budget]]-Table13[[#This Row],[gross]]</f>
        <v>-82922376</v>
      </c>
      <c r="I1995">
        <v>0</v>
      </c>
      <c r="J1995">
        <f>0.00001*Table13[[#This Row],[budget]]</f>
        <v>200.00000000000003</v>
      </c>
      <c r="K1995" s="1">
        <f>0</f>
        <v>0</v>
      </c>
    </row>
    <row r="1996" spans="1:11" x14ac:dyDescent="0.3">
      <c r="A1996">
        <v>94497271</v>
      </c>
      <c r="B1996" t="s">
        <v>9906</v>
      </c>
      <c r="C1996">
        <v>17829</v>
      </c>
      <c r="D1996">
        <v>99</v>
      </c>
      <c r="E1996" t="s">
        <v>37</v>
      </c>
      <c r="F1996">
        <v>20000000</v>
      </c>
      <c r="G1996">
        <v>3.7</v>
      </c>
      <c r="H1996">
        <f>Table13[[#This Row],[budget]]-Table13[[#This Row],[gross]]</f>
        <v>-74497271</v>
      </c>
      <c r="I1996">
        <v>0</v>
      </c>
      <c r="J1996">
        <f>0.00001*Table13[[#This Row],[budget]]</f>
        <v>200.00000000000003</v>
      </c>
      <c r="K1996" s="1">
        <f>0</f>
        <v>0</v>
      </c>
    </row>
    <row r="1997" spans="1:11" x14ac:dyDescent="0.3">
      <c r="A1997">
        <v>137387272</v>
      </c>
      <c r="B1997" t="s">
        <v>9910</v>
      </c>
      <c r="C1997">
        <v>300110</v>
      </c>
      <c r="D1997">
        <v>807</v>
      </c>
      <c r="E1997" t="s">
        <v>37</v>
      </c>
      <c r="F1997">
        <v>20000000</v>
      </c>
      <c r="G1997">
        <v>7.5</v>
      </c>
      <c r="H1997">
        <f>Table13[[#This Row],[budget]]-Table13[[#This Row],[gross]]</f>
        <v>-117387272</v>
      </c>
      <c r="I1997">
        <v>131000</v>
      </c>
      <c r="J1997">
        <f>0.00001*Table13[[#This Row],[budget]]</f>
        <v>200.00000000000003</v>
      </c>
      <c r="K1997" s="1">
        <f>0</f>
        <v>0</v>
      </c>
    </row>
    <row r="1998" spans="1:11" x14ac:dyDescent="0.3">
      <c r="A1998">
        <v>82301521</v>
      </c>
      <c r="B1998" t="s">
        <v>9914</v>
      </c>
      <c r="C1998">
        <v>22679</v>
      </c>
      <c r="D1998">
        <v>149</v>
      </c>
      <c r="E1998" t="s">
        <v>37</v>
      </c>
      <c r="F1998">
        <v>32000000</v>
      </c>
      <c r="G1998">
        <v>4.5999999999999996</v>
      </c>
      <c r="H1998">
        <f>Table13[[#This Row],[budget]]-Table13[[#This Row],[gross]]</f>
        <v>-50301521</v>
      </c>
      <c r="I1998">
        <v>773</v>
      </c>
      <c r="J1998">
        <f>0.00001*Table13[[#This Row],[budget]]</f>
        <v>320</v>
      </c>
      <c r="K1998" s="1">
        <f>0</f>
        <v>0</v>
      </c>
    </row>
    <row r="1999" spans="1:11" x14ac:dyDescent="0.3">
      <c r="A1999">
        <v>84518155</v>
      </c>
      <c r="B1999" t="s">
        <v>9918</v>
      </c>
      <c r="C1999">
        <v>35965</v>
      </c>
      <c r="D1999">
        <v>144</v>
      </c>
      <c r="E1999" t="s">
        <v>37</v>
      </c>
      <c r="F1999">
        <v>20000000</v>
      </c>
      <c r="G1999">
        <v>4.9000000000000004</v>
      </c>
      <c r="H1999">
        <f>Table13[[#This Row],[budget]]-Table13[[#This Row],[gross]]</f>
        <v>-64518155</v>
      </c>
      <c r="I1999">
        <v>11000</v>
      </c>
      <c r="J1999">
        <f>0.00001*Table13[[#This Row],[budget]]</f>
        <v>200.00000000000003</v>
      </c>
      <c r="K1999" s="1">
        <f>0</f>
        <v>0</v>
      </c>
    </row>
    <row r="2000" spans="1:11" x14ac:dyDescent="0.3">
      <c r="A2000">
        <v>80050171</v>
      </c>
      <c r="B2000" t="s">
        <v>6536</v>
      </c>
      <c r="C2000">
        <v>186984</v>
      </c>
      <c r="D2000">
        <v>491</v>
      </c>
      <c r="E2000" t="s">
        <v>37</v>
      </c>
      <c r="F2000">
        <v>20000000</v>
      </c>
      <c r="G2000">
        <v>6.9</v>
      </c>
      <c r="H2000">
        <f>Table13[[#This Row],[budget]]-Table13[[#This Row],[gross]]</f>
        <v>-60050171</v>
      </c>
      <c r="I2000">
        <v>0</v>
      </c>
      <c r="J2000">
        <f>0.00001*Table13[[#This Row],[budget]]</f>
        <v>200.00000000000003</v>
      </c>
      <c r="K2000" s="1">
        <f>0</f>
        <v>0</v>
      </c>
    </row>
    <row r="2001" spans="1:11" x14ac:dyDescent="0.3">
      <c r="A2001">
        <v>81257845</v>
      </c>
      <c r="B2001" t="s">
        <v>9921</v>
      </c>
      <c r="C2001">
        <v>210680</v>
      </c>
      <c r="D2001">
        <v>479</v>
      </c>
      <c r="E2001" t="s">
        <v>37</v>
      </c>
      <c r="F2001">
        <v>35000000</v>
      </c>
      <c r="G2001">
        <v>7.1</v>
      </c>
      <c r="H2001">
        <f>Table13[[#This Row],[budget]]-Table13[[#This Row],[gross]]</f>
        <v>-46257845</v>
      </c>
      <c r="I2001">
        <v>0</v>
      </c>
      <c r="J2001">
        <f>0.00001*Table13[[#This Row],[budget]]</f>
        <v>350.00000000000006</v>
      </c>
      <c r="K2001" s="1">
        <f>0</f>
        <v>0</v>
      </c>
    </row>
    <row r="2002" spans="1:11" x14ac:dyDescent="0.3">
      <c r="A2002">
        <v>70360285</v>
      </c>
      <c r="B2002" t="s">
        <v>9925</v>
      </c>
      <c r="C2002">
        <v>81783</v>
      </c>
      <c r="D2002">
        <v>283</v>
      </c>
      <c r="E2002" t="s">
        <v>37</v>
      </c>
      <c r="F2002">
        <v>18000000</v>
      </c>
      <c r="G2002">
        <v>5.8</v>
      </c>
      <c r="H2002">
        <f>Table13[[#This Row],[budget]]-Table13[[#This Row],[gross]]</f>
        <v>-52360285</v>
      </c>
      <c r="I2002">
        <v>0</v>
      </c>
      <c r="J2002">
        <f>0.00001*Table13[[#This Row],[budget]]</f>
        <v>180.00000000000003</v>
      </c>
      <c r="K2002" s="1">
        <f>0</f>
        <v>0</v>
      </c>
    </row>
    <row r="2003" spans="1:11" x14ac:dyDescent="0.3">
      <c r="A2003">
        <v>12831121</v>
      </c>
      <c r="B2003" t="s">
        <v>8110</v>
      </c>
      <c r="C2003">
        <v>44979</v>
      </c>
      <c r="D2003">
        <v>298</v>
      </c>
      <c r="E2003" t="s">
        <v>37</v>
      </c>
      <c r="F2003">
        <v>30000000</v>
      </c>
      <c r="G2003">
        <v>7</v>
      </c>
      <c r="H2003">
        <f>Table13[[#This Row],[budget]]-Table13[[#This Row],[gross]]</f>
        <v>17168879</v>
      </c>
      <c r="I2003">
        <v>0</v>
      </c>
      <c r="J2003">
        <f>0.00001*Table13[[#This Row],[budget]]</f>
        <v>300</v>
      </c>
      <c r="K2003" s="1">
        <f>0</f>
        <v>0</v>
      </c>
    </row>
    <row r="2004" spans="1:11" x14ac:dyDescent="0.3">
      <c r="A2004">
        <v>69148997</v>
      </c>
      <c r="B2004" t="s">
        <v>9928</v>
      </c>
      <c r="C2004">
        <v>98794</v>
      </c>
      <c r="D2004">
        <v>251</v>
      </c>
      <c r="E2004" t="s">
        <v>37</v>
      </c>
      <c r="F2004">
        <v>37000000</v>
      </c>
      <c r="G2004">
        <v>5.4</v>
      </c>
      <c r="H2004">
        <f>Table13[[#This Row],[budget]]-Table13[[#This Row],[gross]]</f>
        <v>-32148997</v>
      </c>
      <c r="I2004">
        <v>0</v>
      </c>
      <c r="J2004">
        <f>0.00001*Table13[[#This Row],[budget]]</f>
        <v>370.00000000000006</v>
      </c>
      <c r="K2004" s="1">
        <f>0</f>
        <v>0</v>
      </c>
    </row>
    <row r="2005" spans="1:11" x14ac:dyDescent="0.3">
      <c r="A2005">
        <v>82624961</v>
      </c>
      <c r="B2005" t="s">
        <v>9933</v>
      </c>
      <c r="C2005">
        <v>205284</v>
      </c>
      <c r="D2005">
        <v>439</v>
      </c>
      <c r="E2005" t="s">
        <v>37</v>
      </c>
      <c r="F2005">
        <v>20000000</v>
      </c>
      <c r="G2005">
        <v>7.3</v>
      </c>
      <c r="H2005">
        <f>Table13[[#This Row],[budget]]-Table13[[#This Row],[gross]]</f>
        <v>-62624961</v>
      </c>
      <c r="I2005">
        <v>22000</v>
      </c>
      <c r="J2005">
        <f>0.00001*Table13[[#This Row],[budget]]</f>
        <v>200.00000000000003</v>
      </c>
      <c r="K2005" s="1">
        <f>0</f>
        <v>0</v>
      </c>
    </row>
    <row r="2006" spans="1:11" x14ac:dyDescent="0.3">
      <c r="A2006">
        <v>67325559</v>
      </c>
      <c r="B2006" t="s">
        <v>9938</v>
      </c>
      <c r="C2006">
        <v>58222</v>
      </c>
      <c r="D2006">
        <v>331</v>
      </c>
      <c r="E2006" t="s">
        <v>37</v>
      </c>
      <c r="F2006">
        <v>20000000</v>
      </c>
      <c r="G2006">
        <v>7.1</v>
      </c>
      <c r="H2006">
        <f>Table13[[#This Row],[budget]]-Table13[[#This Row],[gross]]</f>
        <v>-47325559</v>
      </c>
      <c r="I2006">
        <v>0</v>
      </c>
      <c r="J2006">
        <f>0.00001*Table13[[#This Row],[budget]]</f>
        <v>200.00000000000003</v>
      </c>
      <c r="K2006" s="1">
        <f>0</f>
        <v>0</v>
      </c>
    </row>
    <row r="2007" spans="1:11" x14ac:dyDescent="0.3">
      <c r="A2007">
        <v>62933793</v>
      </c>
      <c r="B2007" t="s">
        <v>9944</v>
      </c>
      <c r="C2007">
        <v>62421</v>
      </c>
      <c r="D2007">
        <v>185</v>
      </c>
      <c r="E2007" t="s">
        <v>37</v>
      </c>
      <c r="F2007">
        <v>20000000</v>
      </c>
      <c r="G2007">
        <v>5.8</v>
      </c>
      <c r="H2007">
        <f>Table13[[#This Row],[budget]]-Table13[[#This Row],[gross]]</f>
        <v>-42933793</v>
      </c>
      <c r="I2007">
        <v>10000</v>
      </c>
      <c r="J2007">
        <f>0.00001*Table13[[#This Row],[budget]]</f>
        <v>200.00000000000003</v>
      </c>
      <c r="K2007" s="1">
        <f>0</f>
        <v>0</v>
      </c>
    </row>
    <row r="2008" spans="1:11" x14ac:dyDescent="0.3">
      <c r="A2008">
        <v>56667870</v>
      </c>
      <c r="B2008" t="s">
        <v>9949</v>
      </c>
      <c r="C2008">
        <v>439176</v>
      </c>
      <c r="D2008">
        <v>695</v>
      </c>
      <c r="E2008" t="s">
        <v>37</v>
      </c>
      <c r="F2008">
        <v>20000000</v>
      </c>
      <c r="G2008">
        <v>8.1</v>
      </c>
      <c r="H2008">
        <f>Table13[[#This Row],[budget]]-Table13[[#This Row],[gross]]</f>
        <v>-36667870</v>
      </c>
      <c r="I2008">
        <v>83000</v>
      </c>
      <c r="J2008">
        <f>0.00001*Table13[[#This Row],[budget]]</f>
        <v>200.00000000000003</v>
      </c>
      <c r="K2008" s="1">
        <f>0</f>
        <v>0</v>
      </c>
    </row>
    <row r="2009" spans="1:11" x14ac:dyDescent="0.3">
      <c r="A2009">
        <v>56398162</v>
      </c>
      <c r="B2009" t="s">
        <v>9953</v>
      </c>
      <c r="C2009">
        <v>28649</v>
      </c>
      <c r="D2009">
        <v>185</v>
      </c>
      <c r="E2009" t="s">
        <v>37</v>
      </c>
      <c r="F2009">
        <v>20000000</v>
      </c>
      <c r="G2009">
        <v>5.7</v>
      </c>
      <c r="H2009">
        <f>Table13[[#This Row],[budget]]-Table13[[#This Row],[gross]]</f>
        <v>-36398162</v>
      </c>
      <c r="I2009">
        <v>2000</v>
      </c>
      <c r="J2009">
        <f>0.00001*Table13[[#This Row],[budget]]</f>
        <v>200.00000000000003</v>
      </c>
      <c r="K2009" s="1">
        <f>0</f>
        <v>0</v>
      </c>
    </row>
    <row r="2010" spans="1:11" x14ac:dyDescent="0.3">
      <c r="A2010">
        <v>60072596</v>
      </c>
      <c r="B2010" t="s">
        <v>9957</v>
      </c>
      <c r="C2010">
        <v>7664</v>
      </c>
      <c r="D2010">
        <v>68</v>
      </c>
      <c r="E2010" t="s">
        <v>37</v>
      </c>
      <c r="F2010">
        <v>20000000</v>
      </c>
      <c r="G2010">
        <v>4.4000000000000004</v>
      </c>
      <c r="H2010">
        <f>Table13[[#This Row],[budget]]-Table13[[#This Row],[gross]]</f>
        <v>-40072596</v>
      </c>
      <c r="I2010">
        <v>0</v>
      </c>
      <c r="J2010">
        <f>0.00001*Table13[[#This Row],[budget]]</f>
        <v>200.00000000000003</v>
      </c>
      <c r="K2010" s="1">
        <f>0</f>
        <v>0</v>
      </c>
    </row>
    <row r="2011" spans="1:11" x14ac:dyDescent="0.3">
      <c r="A2011">
        <v>56362352</v>
      </c>
      <c r="B2011" t="s">
        <v>9961</v>
      </c>
      <c r="C2011">
        <v>357581</v>
      </c>
      <c r="D2011">
        <v>588</v>
      </c>
      <c r="E2011" t="s">
        <v>37</v>
      </c>
      <c r="F2011">
        <v>20000000</v>
      </c>
      <c r="G2011">
        <v>7.9</v>
      </c>
      <c r="H2011">
        <f>Table13[[#This Row],[budget]]-Table13[[#This Row],[gross]]</f>
        <v>-36362352</v>
      </c>
      <c r="I2011">
        <v>16000</v>
      </c>
      <c r="J2011">
        <f>0.00001*Table13[[#This Row],[budget]]</f>
        <v>200.00000000000003</v>
      </c>
      <c r="K2011" s="1">
        <f>0</f>
        <v>0</v>
      </c>
    </row>
    <row r="2012" spans="1:11" x14ac:dyDescent="0.3">
      <c r="A2012">
        <v>56154094</v>
      </c>
      <c r="B2012" t="s">
        <v>9965</v>
      </c>
      <c r="C2012">
        <v>44723</v>
      </c>
      <c r="D2012">
        <v>130</v>
      </c>
      <c r="E2012" t="s">
        <v>37</v>
      </c>
      <c r="F2012">
        <v>20000000</v>
      </c>
      <c r="G2012">
        <v>7.6</v>
      </c>
      <c r="H2012">
        <f>Table13[[#This Row],[budget]]-Table13[[#This Row],[gross]]</f>
        <v>-36154094</v>
      </c>
      <c r="I2012">
        <v>51000</v>
      </c>
      <c r="J2012">
        <f>0.00001*Table13[[#This Row],[budget]]</f>
        <v>200.00000000000003</v>
      </c>
      <c r="K2012" s="1">
        <f>0</f>
        <v>0</v>
      </c>
    </row>
    <row r="2013" spans="1:11" x14ac:dyDescent="0.3">
      <c r="A2013">
        <v>65623128</v>
      </c>
      <c r="B2013" t="s">
        <v>9969</v>
      </c>
      <c r="C2013">
        <v>7354</v>
      </c>
      <c r="D2013">
        <v>50</v>
      </c>
      <c r="E2013" t="s">
        <v>37</v>
      </c>
      <c r="F2013">
        <v>20000000</v>
      </c>
      <c r="G2013">
        <v>4.8</v>
      </c>
      <c r="H2013">
        <f>Table13[[#This Row],[budget]]-Table13[[#This Row],[gross]]</f>
        <v>-45623128</v>
      </c>
      <c r="I2013">
        <v>0</v>
      </c>
      <c r="J2013">
        <f>0.00001*Table13[[#This Row],[budget]]</f>
        <v>200.00000000000003</v>
      </c>
      <c r="K2013" s="1">
        <f>0</f>
        <v>0</v>
      </c>
    </row>
    <row r="2014" spans="1:11" x14ac:dyDescent="0.3">
      <c r="A2014">
        <v>48546578</v>
      </c>
      <c r="B2014" t="s">
        <v>9975</v>
      </c>
      <c r="C2014">
        <v>50415</v>
      </c>
      <c r="D2014">
        <v>613</v>
      </c>
      <c r="E2014" t="s">
        <v>37</v>
      </c>
      <c r="F2014">
        <v>20000000</v>
      </c>
      <c r="G2014">
        <v>2.7</v>
      </c>
      <c r="H2014">
        <f>Table13[[#This Row],[budget]]-Table13[[#This Row],[gross]]</f>
        <v>-28546578</v>
      </c>
      <c r="I2014">
        <v>806</v>
      </c>
      <c r="J2014">
        <f>0.00001*Table13[[#This Row],[budget]]</f>
        <v>200.00000000000003</v>
      </c>
      <c r="K2014" s="1">
        <f>0</f>
        <v>0</v>
      </c>
    </row>
    <row r="2015" spans="1:11" x14ac:dyDescent="0.3">
      <c r="A2015">
        <v>48423368</v>
      </c>
      <c r="B2015" t="s">
        <v>9979</v>
      </c>
      <c r="C2015">
        <v>13324</v>
      </c>
      <c r="D2015">
        <v>79</v>
      </c>
      <c r="E2015" t="s">
        <v>37</v>
      </c>
      <c r="F2015">
        <v>20000000</v>
      </c>
      <c r="G2015">
        <v>5.8</v>
      </c>
      <c r="H2015">
        <f>Table13[[#This Row],[budget]]-Table13[[#This Row],[gross]]</f>
        <v>-28423368</v>
      </c>
      <c r="I2015">
        <v>302</v>
      </c>
      <c r="J2015">
        <f>0.00001*Table13[[#This Row],[budget]]</f>
        <v>200.00000000000003</v>
      </c>
      <c r="K2015" s="1">
        <f>0</f>
        <v>0</v>
      </c>
    </row>
    <row r="2016" spans="1:11" x14ac:dyDescent="0.3">
      <c r="A2016">
        <v>52066000</v>
      </c>
      <c r="B2016" t="s">
        <v>9983</v>
      </c>
      <c r="C2016">
        <v>61114</v>
      </c>
      <c r="D2016">
        <v>212</v>
      </c>
      <c r="E2016" t="s">
        <v>37</v>
      </c>
      <c r="F2016">
        <v>20000000</v>
      </c>
      <c r="G2016">
        <v>7.5</v>
      </c>
      <c r="H2016">
        <f>Table13[[#This Row],[budget]]-Table13[[#This Row],[gross]]</f>
        <v>-32066000</v>
      </c>
      <c r="I2016">
        <v>22000</v>
      </c>
      <c r="J2016">
        <f>0.00001*Table13[[#This Row],[budget]]</f>
        <v>200.00000000000003</v>
      </c>
      <c r="K2016" s="1">
        <f>0</f>
        <v>0</v>
      </c>
    </row>
    <row r="2017" spans="1:11" x14ac:dyDescent="0.3">
      <c r="A2017">
        <v>47887943</v>
      </c>
      <c r="B2017" t="s">
        <v>9989</v>
      </c>
      <c r="C2017">
        <v>11634</v>
      </c>
      <c r="D2017">
        <v>58</v>
      </c>
      <c r="E2017" t="s">
        <v>37</v>
      </c>
      <c r="F2017">
        <v>20000000</v>
      </c>
      <c r="G2017">
        <v>5.4</v>
      </c>
      <c r="H2017">
        <f>Table13[[#This Row],[budget]]-Table13[[#This Row],[gross]]</f>
        <v>-27887943</v>
      </c>
      <c r="I2017">
        <v>227</v>
      </c>
      <c r="J2017">
        <f>0.00001*Table13[[#This Row],[budget]]</f>
        <v>200.00000000000003</v>
      </c>
      <c r="K2017" s="1">
        <f>0</f>
        <v>0</v>
      </c>
    </row>
    <row r="2018" spans="1:11" x14ac:dyDescent="0.3">
      <c r="A2018">
        <v>46363118</v>
      </c>
      <c r="B2018" t="s">
        <v>9995</v>
      </c>
      <c r="C2018">
        <v>25960</v>
      </c>
      <c r="D2018">
        <v>389</v>
      </c>
      <c r="E2018" t="s">
        <v>37</v>
      </c>
      <c r="F2018">
        <v>20000000</v>
      </c>
      <c r="G2018">
        <v>4.0999999999999996</v>
      </c>
      <c r="H2018">
        <f>Table13[[#This Row],[budget]]-Table13[[#This Row],[gross]]</f>
        <v>-26363118</v>
      </c>
      <c r="I2018">
        <v>1000</v>
      </c>
      <c r="J2018">
        <f>0.00001*Table13[[#This Row],[budget]]</f>
        <v>200.00000000000003</v>
      </c>
      <c r="K2018" s="1">
        <f>0</f>
        <v>0</v>
      </c>
    </row>
    <row r="2019" spans="1:11" x14ac:dyDescent="0.3">
      <c r="A2019">
        <v>47852604</v>
      </c>
      <c r="B2019" t="s">
        <v>10000</v>
      </c>
      <c r="C2019">
        <v>62364</v>
      </c>
      <c r="D2019">
        <v>337</v>
      </c>
      <c r="E2019" t="s">
        <v>37</v>
      </c>
      <c r="F2019">
        <v>20000000</v>
      </c>
      <c r="G2019">
        <v>5.9</v>
      </c>
      <c r="H2019">
        <f>Table13[[#This Row],[budget]]-Table13[[#This Row],[gross]]</f>
        <v>-27852604</v>
      </c>
      <c r="I2019">
        <v>0</v>
      </c>
      <c r="J2019">
        <f>0.00001*Table13[[#This Row],[budget]]</f>
        <v>200.00000000000003</v>
      </c>
      <c r="K2019" s="1">
        <f>0</f>
        <v>0</v>
      </c>
    </row>
    <row r="2020" spans="1:11" x14ac:dyDescent="0.3">
      <c r="A2020">
        <v>45542421</v>
      </c>
      <c r="B2020" t="s">
        <v>10007</v>
      </c>
      <c r="C2020">
        <v>13319</v>
      </c>
      <c r="D2020">
        <v>53</v>
      </c>
      <c r="E2020" t="s">
        <v>37</v>
      </c>
      <c r="F2020">
        <v>30000000</v>
      </c>
      <c r="G2020">
        <v>6.3</v>
      </c>
      <c r="H2020">
        <f>Table13[[#This Row],[budget]]-Table13[[#This Row],[gross]]</f>
        <v>-15542421</v>
      </c>
      <c r="I2020">
        <v>347</v>
      </c>
      <c r="J2020">
        <f>0.00001*Table13[[#This Row],[budget]]</f>
        <v>300</v>
      </c>
      <c r="K2020" s="1">
        <f>0</f>
        <v>0</v>
      </c>
    </row>
    <row r="2021" spans="1:11" x14ac:dyDescent="0.3">
      <c r="A2021">
        <v>42652003</v>
      </c>
      <c r="B2021" t="s">
        <v>10012</v>
      </c>
      <c r="C2021">
        <v>18915</v>
      </c>
      <c r="D2021">
        <v>87</v>
      </c>
      <c r="E2021" t="s">
        <v>37</v>
      </c>
      <c r="F2021">
        <v>20000000</v>
      </c>
      <c r="G2021">
        <v>6.8</v>
      </c>
      <c r="H2021">
        <f>Table13[[#This Row],[budget]]-Table13[[#This Row],[gross]]</f>
        <v>-22652003</v>
      </c>
      <c r="I2021">
        <v>33000</v>
      </c>
      <c r="J2021">
        <f>0.00001*Table13[[#This Row],[budget]]</f>
        <v>200.00000000000003</v>
      </c>
      <c r="K2021" s="1">
        <f>0</f>
        <v>0</v>
      </c>
    </row>
    <row r="2022" spans="1:11" x14ac:dyDescent="0.3">
      <c r="A2022">
        <v>39737645</v>
      </c>
      <c r="B2022" t="s">
        <v>10016</v>
      </c>
      <c r="C2022">
        <v>89687</v>
      </c>
      <c r="D2022">
        <v>666</v>
      </c>
      <c r="E2022" t="s">
        <v>37</v>
      </c>
      <c r="F2022">
        <v>20000000</v>
      </c>
      <c r="G2022">
        <v>2.2999999999999998</v>
      </c>
      <c r="H2022">
        <f>Table13[[#This Row],[budget]]-Table13[[#This Row],[gross]]</f>
        <v>-19737645</v>
      </c>
      <c r="I2022">
        <v>0</v>
      </c>
      <c r="J2022">
        <f>0.00001*Table13[[#This Row],[budget]]</f>
        <v>200.00000000000003</v>
      </c>
      <c r="K2022" s="1">
        <f>0</f>
        <v>0</v>
      </c>
    </row>
    <row r="2023" spans="1:11" x14ac:dyDescent="0.3">
      <c r="A2023">
        <v>37567440</v>
      </c>
      <c r="B2023" t="s">
        <v>2216</v>
      </c>
      <c r="C2023">
        <v>113068</v>
      </c>
      <c r="D2023">
        <v>337</v>
      </c>
      <c r="E2023" t="s">
        <v>37</v>
      </c>
      <c r="F2023">
        <v>20000000</v>
      </c>
      <c r="G2023">
        <v>6.9</v>
      </c>
      <c r="H2023">
        <f>Table13[[#This Row],[budget]]-Table13[[#This Row],[gross]]</f>
        <v>-17567440</v>
      </c>
      <c r="I2023">
        <v>0</v>
      </c>
      <c r="J2023">
        <f>0.00001*Table13[[#This Row],[budget]]</f>
        <v>200.00000000000003</v>
      </c>
      <c r="K2023" s="1">
        <f>0</f>
        <v>0</v>
      </c>
    </row>
    <row r="2024" spans="1:11" x14ac:dyDescent="0.3">
      <c r="A2024">
        <v>44988180</v>
      </c>
      <c r="B2024" t="s">
        <v>10021</v>
      </c>
      <c r="C2024">
        <v>195333</v>
      </c>
      <c r="D2024">
        <v>409</v>
      </c>
      <c r="E2024" t="s">
        <v>37</v>
      </c>
      <c r="F2024">
        <v>20000000</v>
      </c>
      <c r="G2024">
        <v>8.1</v>
      </c>
      <c r="H2024">
        <f>Table13[[#This Row],[budget]]-Table13[[#This Row],[gross]]</f>
        <v>-24988180</v>
      </c>
      <c r="I2024">
        <v>80000</v>
      </c>
      <c r="J2024">
        <f>0.00001*Table13[[#This Row],[budget]]</f>
        <v>200.00000000000003</v>
      </c>
      <c r="K2024" s="1">
        <f>0</f>
        <v>0</v>
      </c>
    </row>
    <row r="2025" spans="1:11" x14ac:dyDescent="0.3">
      <c r="A2025">
        <v>39263506</v>
      </c>
      <c r="B2025" t="s">
        <v>10025</v>
      </c>
      <c r="C2025">
        <v>40469</v>
      </c>
      <c r="D2025">
        <v>135</v>
      </c>
      <c r="E2025" t="s">
        <v>37</v>
      </c>
      <c r="F2025">
        <v>22000000</v>
      </c>
      <c r="G2025">
        <v>6.1</v>
      </c>
      <c r="H2025">
        <f>Table13[[#This Row],[budget]]-Table13[[#This Row],[gross]]</f>
        <v>-17263506</v>
      </c>
      <c r="I2025">
        <v>0</v>
      </c>
      <c r="J2025">
        <f>0.00001*Table13[[#This Row],[budget]]</f>
        <v>220.00000000000003</v>
      </c>
      <c r="K2025" s="1">
        <f>0</f>
        <v>0</v>
      </c>
    </row>
    <row r="2026" spans="1:11" x14ac:dyDescent="0.3">
      <c r="A2026">
        <v>39143839</v>
      </c>
      <c r="B2026" t="s">
        <v>10029</v>
      </c>
      <c r="C2026">
        <v>38658</v>
      </c>
      <c r="D2026">
        <v>284</v>
      </c>
      <c r="E2026" t="s">
        <v>37</v>
      </c>
      <c r="F2026">
        <v>20000000</v>
      </c>
      <c r="G2026">
        <v>5</v>
      </c>
      <c r="H2026">
        <f>Table13[[#This Row],[budget]]-Table13[[#This Row],[gross]]</f>
        <v>-19143839</v>
      </c>
      <c r="I2026">
        <v>930</v>
      </c>
      <c r="J2026">
        <f>0.00001*Table13[[#This Row],[budget]]</f>
        <v>200.00000000000003</v>
      </c>
      <c r="K2026" s="1">
        <f>0</f>
        <v>0</v>
      </c>
    </row>
    <row r="2027" spans="1:11" x14ac:dyDescent="0.3">
      <c r="A2027">
        <v>37672350</v>
      </c>
      <c r="B2027" t="s">
        <v>10033</v>
      </c>
      <c r="C2027">
        <v>5427</v>
      </c>
      <c r="D2027">
        <v>51</v>
      </c>
      <c r="E2027" t="s">
        <v>37</v>
      </c>
      <c r="F2027">
        <v>20000000</v>
      </c>
      <c r="G2027">
        <v>5.5</v>
      </c>
      <c r="H2027">
        <f>Table13[[#This Row],[budget]]-Table13[[#This Row],[gross]]</f>
        <v>-17672350</v>
      </c>
      <c r="I2027">
        <v>0</v>
      </c>
      <c r="J2027">
        <f>0.00001*Table13[[#This Row],[budget]]</f>
        <v>200.00000000000003</v>
      </c>
      <c r="K2027" s="1">
        <f>0</f>
        <v>0</v>
      </c>
    </row>
    <row r="2028" spans="1:11" x14ac:dyDescent="0.3">
      <c r="A2028">
        <v>38037513</v>
      </c>
      <c r="B2028" t="s">
        <v>10037</v>
      </c>
      <c r="C2028">
        <v>49680</v>
      </c>
      <c r="D2028">
        <v>117</v>
      </c>
      <c r="E2028" t="s">
        <v>37</v>
      </c>
      <c r="F2028">
        <v>20000000</v>
      </c>
      <c r="G2028">
        <v>6.2</v>
      </c>
      <c r="H2028">
        <f>Table13[[#This Row],[budget]]-Table13[[#This Row],[gross]]</f>
        <v>-18037513</v>
      </c>
      <c r="I2028">
        <v>0</v>
      </c>
      <c r="J2028">
        <f>0.00001*Table13[[#This Row],[budget]]</f>
        <v>200.00000000000003</v>
      </c>
      <c r="K2028" s="1">
        <f>0</f>
        <v>0</v>
      </c>
    </row>
    <row r="2029" spans="1:11" x14ac:dyDescent="0.3">
      <c r="A2029">
        <v>37442180</v>
      </c>
      <c r="B2029" t="s">
        <v>10041</v>
      </c>
      <c r="C2029">
        <v>28005</v>
      </c>
      <c r="D2029">
        <v>236</v>
      </c>
      <c r="E2029" t="s">
        <v>37</v>
      </c>
      <c r="F2029">
        <v>20000000</v>
      </c>
      <c r="G2029">
        <v>6.2</v>
      </c>
      <c r="H2029">
        <f>Table13[[#This Row],[budget]]-Table13[[#This Row],[gross]]</f>
        <v>-17442180</v>
      </c>
      <c r="I2029">
        <v>0</v>
      </c>
      <c r="J2029">
        <f>0.00001*Table13[[#This Row],[budget]]</f>
        <v>200.00000000000003</v>
      </c>
      <c r="K2029" s="1">
        <f>0</f>
        <v>0</v>
      </c>
    </row>
    <row r="2030" spans="1:11" x14ac:dyDescent="0.3">
      <c r="A2030">
        <v>35596227</v>
      </c>
      <c r="B2030" t="s">
        <v>10048</v>
      </c>
      <c r="C2030">
        <v>79461</v>
      </c>
      <c r="D2030">
        <v>463</v>
      </c>
      <c r="E2030" t="s">
        <v>37</v>
      </c>
      <c r="F2030">
        <v>20000000</v>
      </c>
      <c r="G2030">
        <v>6.3</v>
      </c>
      <c r="H2030">
        <f>Table13[[#This Row],[budget]]-Table13[[#This Row],[gross]]</f>
        <v>-15596227</v>
      </c>
      <c r="I2030">
        <v>10000</v>
      </c>
      <c r="J2030">
        <f>0.00001*Table13[[#This Row],[budget]]</f>
        <v>200.00000000000003</v>
      </c>
      <c r="K2030" s="1">
        <f>0</f>
        <v>0</v>
      </c>
    </row>
    <row r="2031" spans="1:11" x14ac:dyDescent="0.3">
      <c r="A2031">
        <v>35422828</v>
      </c>
      <c r="B2031" t="s">
        <v>10053</v>
      </c>
      <c r="C2031">
        <v>19126</v>
      </c>
      <c r="D2031">
        <v>155</v>
      </c>
      <c r="E2031" t="s">
        <v>37</v>
      </c>
      <c r="F2031">
        <v>20000000</v>
      </c>
      <c r="G2031">
        <v>6.7</v>
      </c>
      <c r="H2031">
        <f>Table13[[#This Row],[budget]]-Table13[[#This Row],[gross]]</f>
        <v>-15422828</v>
      </c>
      <c r="I2031">
        <v>0</v>
      </c>
      <c r="J2031">
        <f>0.00001*Table13[[#This Row],[budget]]</f>
        <v>200.00000000000003</v>
      </c>
      <c r="K2031" s="1">
        <f>0</f>
        <v>0</v>
      </c>
    </row>
    <row r="2032" spans="1:11" x14ac:dyDescent="0.3">
      <c r="A2032">
        <v>36658108</v>
      </c>
      <c r="B2032" t="s">
        <v>10057</v>
      </c>
      <c r="C2032">
        <v>39095</v>
      </c>
      <c r="D2032">
        <v>187</v>
      </c>
      <c r="E2032" t="s">
        <v>37</v>
      </c>
      <c r="F2032">
        <v>20000000</v>
      </c>
      <c r="G2032">
        <v>3.5</v>
      </c>
      <c r="H2032">
        <f>Table13[[#This Row],[budget]]-Table13[[#This Row],[gross]]</f>
        <v>-16658108</v>
      </c>
      <c r="I2032">
        <v>16000</v>
      </c>
      <c r="J2032">
        <f>0.00001*Table13[[#This Row],[budget]]</f>
        <v>200.00000000000003</v>
      </c>
      <c r="K2032" s="1">
        <f>0</f>
        <v>0</v>
      </c>
    </row>
    <row r="2033" spans="1:11" x14ac:dyDescent="0.3">
      <c r="A2033">
        <v>34300771</v>
      </c>
      <c r="B2033" t="s">
        <v>10062</v>
      </c>
      <c r="C2033">
        <v>243799</v>
      </c>
      <c r="D2033">
        <v>908</v>
      </c>
      <c r="E2033" t="s">
        <v>37</v>
      </c>
      <c r="F2033">
        <v>25000000</v>
      </c>
      <c r="G2033">
        <v>7.5</v>
      </c>
      <c r="H2033">
        <f>Table13[[#This Row],[budget]]-Table13[[#This Row],[gross]]</f>
        <v>-9300771</v>
      </c>
      <c r="I2033">
        <v>0</v>
      </c>
      <c r="J2033">
        <f>0.00001*Table13[[#This Row],[budget]]</f>
        <v>250.00000000000003</v>
      </c>
      <c r="K2033" s="1">
        <f>0</f>
        <v>0</v>
      </c>
    </row>
    <row r="2034" spans="1:11" x14ac:dyDescent="0.3">
      <c r="A2034">
        <v>34290142</v>
      </c>
      <c r="B2034" t="s">
        <v>10066</v>
      </c>
      <c r="C2034">
        <v>54242</v>
      </c>
      <c r="D2034">
        <v>145</v>
      </c>
      <c r="E2034" t="s">
        <v>37</v>
      </c>
      <c r="F2034">
        <v>19800000</v>
      </c>
      <c r="G2034">
        <v>6.6</v>
      </c>
      <c r="H2034">
        <f>Table13[[#This Row],[budget]]-Table13[[#This Row],[gross]]</f>
        <v>-14490142</v>
      </c>
      <c r="I2034">
        <v>14000</v>
      </c>
      <c r="J2034">
        <f>0.00001*Table13[[#This Row],[budget]]</f>
        <v>198.00000000000003</v>
      </c>
      <c r="K2034" s="1">
        <f>0</f>
        <v>0</v>
      </c>
    </row>
    <row r="2035" spans="1:11" x14ac:dyDescent="0.3">
      <c r="A2035">
        <v>33422556</v>
      </c>
      <c r="B2035" t="s">
        <v>10070</v>
      </c>
      <c r="C2035">
        <v>99236</v>
      </c>
      <c r="D2035">
        <v>321</v>
      </c>
      <c r="E2035" t="s">
        <v>37</v>
      </c>
      <c r="F2035">
        <v>20000000</v>
      </c>
      <c r="G2035">
        <v>7.5</v>
      </c>
      <c r="H2035">
        <f>Table13[[#This Row],[budget]]-Table13[[#This Row],[gross]]</f>
        <v>-13422556</v>
      </c>
      <c r="I2035">
        <v>0</v>
      </c>
      <c r="J2035">
        <f>0.00001*Table13[[#This Row],[budget]]</f>
        <v>200.00000000000003</v>
      </c>
      <c r="K2035" s="1">
        <f>0</f>
        <v>0</v>
      </c>
    </row>
    <row r="2036" spans="1:11" x14ac:dyDescent="0.3">
      <c r="A2036">
        <v>32774834</v>
      </c>
      <c r="B2036" t="s">
        <v>10074</v>
      </c>
      <c r="C2036">
        <v>136048</v>
      </c>
      <c r="D2036">
        <v>700</v>
      </c>
      <c r="E2036" t="s">
        <v>37</v>
      </c>
      <c r="F2036">
        <v>30000000</v>
      </c>
      <c r="G2036">
        <v>7.2</v>
      </c>
      <c r="H2036">
        <f>Table13[[#This Row],[budget]]-Table13[[#This Row],[gross]]</f>
        <v>-2774834</v>
      </c>
      <c r="I2036">
        <v>0</v>
      </c>
      <c r="J2036">
        <f>0.00001*Table13[[#This Row],[budget]]</f>
        <v>300</v>
      </c>
      <c r="K2036" s="1">
        <f>0</f>
        <v>0</v>
      </c>
    </row>
    <row r="2037" spans="1:11" x14ac:dyDescent="0.3">
      <c r="A2037">
        <v>34334256</v>
      </c>
      <c r="B2037" t="s">
        <v>10079</v>
      </c>
      <c r="C2037">
        <v>35131</v>
      </c>
      <c r="D2037">
        <v>255</v>
      </c>
      <c r="E2037" t="s">
        <v>37</v>
      </c>
      <c r="F2037">
        <v>11000000</v>
      </c>
      <c r="G2037">
        <v>4.8</v>
      </c>
      <c r="H2037">
        <f>Table13[[#This Row],[budget]]-Table13[[#This Row],[gross]]</f>
        <v>-23334256</v>
      </c>
      <c r="I2037">
        <v>16000</v>
      </c>
      <c r="J2037">
        <f>0.00001*Table13[[#This Row],[budget]]</f>
        <v>110.00000000000001</v>
      </c>
      <c r="K2037" s="1">
        <f>0</f>
        <v>0</v>
      </c>
    </row>
    <row r="2038" spans="1:11" x14ac:dyDescent="0.3">
      <c r="A2038">
        <v>32051917</v>
      </c>
      <c r="B2038" t="s">
        <v>10084</v>
      </c>
      <c r="C2038">
        <v>42315</v>
      </c>
      <c r="D2038">
        <v>140</v>
      </c>
      <c r="E2038" t="s">
        <v>37</v>
      </c>
      <c r="F2038">
        <v>20000000</v>
      </c>
      <c r="G2038">
        <v>6.6</v>
      </c>
      <c r="H2038">
        <f>Table13[[#This Row],[budget]]-Table13[[#This Row],[gross]]</f>
        <v>-12051917</v>
      </c>
      <c r="I2038">
        <v>0</v>
      </c>
      <c r="J2038">
        <f>0.00001*Table13[[#This Row],[budget]]</f>
        <v>200.00000000000003</v>
      </c>
      <c r="K2038" s="1">
        <f>0</f>
        <v>0</v>
      </c>
    </row>
    <row r="2039" spans="1:11" x14ac:dyDescent="0.3">
      <c r="A2039">
        <v>32014289</v>
      </c>
      <c r="B2039" t="s">
        <v>10088</v>
      </c>
      <c r="C2039">
        <v>50337</v>
      </c>
      <c r="D2039">
        <v>177</v>
      </c>
      <c r="E2039" t="s">
        <v>37</v>
      </c>
      <c r="F2039">
        <v>20000000</v>
      </c>
      <c r="G2039">
        <v>3.5</v>
      </c>
      <c r="H2039">
        <f>Table13[[#This Row],[budget]]-Table13[[#This Row],[gross]]</f>
        <v>-12014289</v>
      </c>
      <c r="I2039">
        <v>13000</v>
      </c>
      <c r="J2039">
        <f>0.00001*Table13[[#This Row],[budget]]</f>
        <v>200.00000000000003</v>
      </c>
      <c r="K2039" s="1">
        <f>0</f>
        <v>0</v>
      </c>
    </row>
    <row r="2040" spans="1:11" x14ac:dyDescent="0.3">
      <c r="A2040">
        <v>31838002</v>
      </c>
      <c r="B2040" t="s">
        <v>10092</v>
      </c>
      <c r="C2040">
        <v>136673</v>
      </c>
      <c r="D2040">
        <v>281</v>
      </c>
      <c r="E2040" t="s">
        <v>37</v>
      </c>
      <c r="F2040">
        <v>20000000</v>
      </c>
      <c r="G2040">
        <v>7.6</v>
      </c>
      <c r="H2040">
        <f>Table13[[#This Row],[budget]]-Table13[[#This Row],[gross]]</f>
        <v>-11838002</v>
      </c>
      <c r="I2040">
        <v>10000</v>
      </c>
      <c r="J2040">
        <f>0.00001*Table13[[#This Row],[budget]]</f>
        <v>200.00000000000003</v>
      </c>
      <c r="K2040" s="1">
        <f>0</f>
        <v>0</v>
      </c>
    </row>
    <row r="2041" spans="1:11" x14ac:dyDescent="0.3">
      <c r="A2041">
        <v>36874745</v>
      </c>
      <c r="B2041" t="s">
        <v>10098</v>
      </c>
      <c r="C2041">
        <v>12276</v>
      </c>
      <c r="D2041">
        <v>117</v>
      </c>
      <c r="E2041" t="s">
        <v>37</v>
      </c>
      <c r="F2041">
        <v>20000000</v>
      </c>
      <c r="G2041">
        <v>6.3</v>
      </c>
      <c r="H2041">
        <f>Table13[[#This Row],[budget]]-Table13[[#This Row],[gross]]</f>
        <v>-16874745</v>
      </c>
      <c r="I2041">
        <v>21000</v>
      </c>
      <c r="J2041">
        <f>0.00001*Table13[[#This Row],[budget]]</f>
        <v>200.00000000000003</v>
      </c>
      <c r="K2041" s="1">
        <f>0</f>
        <v>0</v>
      </c>
    </row>
    <row r="2042" spans="1:11" x14ac:dyDescent="0.3">
      <c r="A2042">
        <v>30079316</v>
      </c>
      <c r="B2042" t="s">
        <v>10104</v>
      </c>
      <c r="C2042">
        <v>75920</v>
      </c>
      <c r="D2042">
        <v>474</v>
      </c>
      <c r="E2042" t="s">
        <v>37</v>
      </c>
      <c r="F2042">
        <v>35000000</v>
      </c>
      <c r="G2042">
        <v>5.5</v>
      </c>
      <c r="H2042">
        <f>Table13[[#This Row],[budget]]-Table13[[#This Row],[gross]]</f>
        <v>4920684</v>
      </c>
      <c r="I2042">
        <v>0</v>
      </c>
      <c r="J2042">
        <f>0.00001*Table13[[#This Row],[budget]]</f>
        <v>350.00000000000006</v>
      </c>
      <c r="K2042" s="1">
        <f>0</f>
        <v>0</v>
      </c>
    </row>
    <row r="2043" spans="1:11" x14ac:dyDescent="0.3">
      <c r="A2043">
        <v>35033759</v>
      </c>
      <c r="B2043" t="s">
        <v>10109</v>
      </c>
      <c r="C2043">
        <v>55008</v>
      </c>
      <c r="D2043">
        <v>93</v>
      </c>
      <c r="E2043" t="s">
        <v>37</v>
      </c>
      <c r="F2043">
        <v>19000000</v>
      </c>
      <c r="G2043">
        <v>6.3</v>
      </c>
      <c r="H2043">
        <f>Table13[[#This Row],[budget]]-Table13[[#This Row],[gross]]</f>
        <v>-16033759</v>
      </c>
      <c r="I2043">
        <v>21000</v>
      </c>
      <c r="J2043">
        <f>0.00001*Table13[[#This Row],[budget]]</f>
        <v>190.00000000000003</v>
      </c>
      <c r="K2043" s="1">
        <f>0</f>
        <v>0</v>
      </c>
    </row>
    <row r="2044" spans="1:11" x14ac:dyDescent="0.3">
      <c r="A2044">
        <v>29753944</v>
      </c>
      <c r="B2044" t="s">
        <v>10113</v>
      </c>
      <c r="C2044">
        <v>90677</v>
      </c>
      <c r="D2044">
        <v>389</v>
      </c>
      <c r="E2044" t="s">
        <v>37</v>
      </c>
      <c r="F2044">
        <v>20000000</v>
      </c>
      <c r="G2044">
        <v>6.5</v>
      </c>
      <c r="H2044">
        <f>Table13[[#This Row],[budget]]-Table13[[#This Row],[gross]]</f>
        <v>-9753944</v>
      </c>
      <c r="I2044">
        <v>0</v>
      </c>
      <c r="J2044">
        <f>0.00001*Table13[[#This Row],[budget]]</f>
        <v>200.00000000000003</v>
      </c>
      <c r="K2044" s="1">
        <f>0</f>
        <v>0</v>
      </c>
    </row>
    <row r="2045" spans="1:11" x14ac:dyDescent="0.3">
      <c r="A2045">
        <v>31146570</v>
      </c>
      <c r="B2045" t="s">
        <v>10120</v>
      </c>
      <c r="C2045">
        <v>55441</v>
      </c>
      <c r="D2045">
        <v>165</v>
      </c>
      <c r="E2045" t="s">
        <v>37</v>
      </c>
      <c r="F2045">
        <v>20000000</v>
      </c>
      <c r="G2045">
        <v>6.9</v>
      </c>
      <c r="H2045">
        <f>Table13[[#This Row],[budget]]-Table13[[#This Row],[gross]]</f>
        <v>-11146570</v>
      </c>
      <c r="I2045">
        <v>0</v>
      </c>
      <c r="J2045">
        <f>0.00001*Table13[[#This Row],[budget]]</f>
        <v>200.00000000000003</v>
      </c>
      <c r="K2045" s="1">
        <f>0</f>
        <v>0</v>
      </c>
    </row>
    <row r="2046" spans="1:11" x14ac:dyDescent="0.3">
      <c r="A2046">
        <v>27277055</v>
      </c>
      <c r="B2046" t="s">
        <v>10124</v>
      </c>
      <c r="C2046">
        <v>143137</v>
      </c>
      <c r="D2046">
        <v>602</v>
      </c>
      <c r="E2046" t="s">
        <v>37</v>
      </c>
      <c r="F2046">
        <v>20000000</v>
      </c>
      <c r="G2046">
        <v>7.6</v>
      </c>
      <c r="H2046">
        <f>Table13[[#This Row],[budget]]-Table13[[#This Row],[gross]]</f>
        <v>-7277055</v>
      </c>
      <c r="I2046">
        <v>10000</v>
      </c>
      <c r="J2046">
        <f>0.00001*Table13[[#This Row],[budget]]</f>
        <v>200.00000000000003</v>
      </c>
      <c r="K2046" s="1">
        <f>0</f>
        <v>0</v>
      </c>
    </row>
    <row r="2047" spans="1:11" x14ac:dyDescent="0.3">
      <c r="A2047">
        <v>26876529</v>
      </c>
      <c r="B2047" t="s">
        <v>10129</v>
      </c>
      <c r="C2047">
        <v>26624</v>
      </c>
      <c r="D2047">
        <v>189</v>
      </c>
      <c r="E2047" t="s">
        <v>37</v>
      </c>
      <c r="F2047">
        <v>27000000</v>
      </c>
      <c r="G2047">
        <v>3.9</v>
      </c>
      <c r="H2047">
        <f>Table13[[#This Row],[budget]]-Table13[[#This Row],[gross]]</f>
        <v>123471</v>
      </c>
      <c r="I2047">
        <v>0</v>
      </c>
      <c r="J2047">
        <f>0.00001*Table13[[#This Row],[budget]]</f>
        <v>270</v>
      </c>
      <c r="K2047" s="1">
        <f>0</f>
        <v>0</v>
      </c>
    </row>
    <row r="2048" spans="1:11" x14ac:dyDescent="0.3">
      <c r="A2048">
        <v>53146000</v>
      </c>
      <c r="B2048" t="s">
        <v>10133</v>
      </c>
      <c r="C2048">
        <v>9845</v>
      </c>
      <c r="D2048">
        <v>77</v>
      </c>
      <c r="E2048" t="s">
        <v>37</v>
      </c>
      <c r="F2048">
        <v>20000000</v>
      </c>
      <c r="G2048">
        <v>6.1</v>
      </c>
      <c r="H2048">
        <f>Table13[[#This Row],[budget]]-Table13[[#This Row],[gross]]</f>
        <v>-33146000</v>
      </c>
      <c r="I2048">
        <v>613</v>
      </c>
      <c r="J2048">
        <f>0.00001*Table13[[#This Row],[budget]]</f>
        <v>200.00000000000003</v>
      </c>
      <c r="K2048" s="1">
        <f>0</f>
        <v>0</v>
      </c>
    </row>
    <row r="2049" spans="1:11" x14ac:dyDescent="0.3">
      <c r="A2049">
        <v>30028592</v>
      </c>
      <c r="B2049" t="s">
        <v>10136</v>
      </c>
      <c r="C2049">
        <v>152247</v>
      </c>
      <c r="D2049">
        <v>189</v>
      </c>
      <c r="E2049" t="s">
        <v>37</v>
      </c>
      <c r="F2049">
        <v>20000000</v>
      </c>
      <c r="G2049">
        <v>7.3</v>
      </c>
      <c r="H2049">
        <f>Table13[[#This Row],[budget]]-Table13[[#This Row],[gross]]</f>
        <v>-10028592</v>
      </c>
      <c r="I2049">
        <v>0</v>
      </c>
      <c r="J2049">
        <f>0.00001*Table13[[#This Row],[budget]]</f>
        <v>200.00000000000003</v>
      </c>
      <c r="K2049" s="1">
        <f>0</f>
        <v>0</v>
      </c>
    </row>
    <row r="2050" spans="1:11" x14ac:dyDescent="0.3">
      <c r="A2050">
        <v>34126138</v>
      </c>
      <c r="B2050" t="s">
        <v>10139</v>
      </c>
      <c r="C2050">
        <v>666937</v>
      </c>
      <c r="D2050">
        <v>1514</v>
      </c>
      <c r="E2050" t="s">
        <v>37</v>
      </c>
      <c r="F2050">
        <v>20000000</v>
      </c>
      <c r="G2050">
        <v>8.3000000000000007</v>
      </c>
      <c r="H2050">
        <f>Table13[[#This Row],[budget]]-Table13[[#This Row],[gross]]</f>
        <v>-14126138</v>
      </c>
      <c r="I2050">
        <v>52000</v>
      </c>
      <c r="J2050">
        <f>0.00001*Table13[[#This Row],[budget]]</f>
        <v>200.00000000000003</v>
      </c>
      <c r="K2050" s="1">
        <f>0</f>
        <v>0</v>
      </c>
    </row>
    <row r="2051" spans="1:11" x14ac:dyDescent="0.3">
      <c r="A2051">
        <v>25677801</v>
      </c>
      <c r="B2051" t="s">
        <v>10143</v>
      </c>
      <c r="C2051">
        <v>41273</v>
      </c>
      <c r="D2051">
        <v>136</v>
      </c>
      <c r="E2051" t="s">
        <v>37</v>
      </c>
      <c r="F2051">
        <v>20000000</v>
      </c>
      <c r="G2051">
        <v>5.8</v>
      </c>
      <c r="H2051">
        <f>Table13[[#This Row],[budget]]-Table13[[#This Row],[gross]]</f>
        <v>-5677801</v>
      </c>
      <c r="I2051">
        <v>0</v>
      </c>
      <c r="J2051">
        <f>0.00001*Table13[[#This Row],[budget]]</f>
        <v>200.00000000000003</v>
      </c>
      <c r="K2051" s="1">
        <f>0</f>
        <v>0</v>
      </c>
    </row>
    <row r="2052" spans="1:11" x14ac:dyDescent="0.3">
      <c r="A2052">
        <v>26415649</v>
      </c>
      <c r="B2052" t="s">
        <v>10147</v>
      </c>
      <c r="C2052">
        <v>94892</v>
      </c>
      <c r="D2052">
        <v>189</v>
      </c>
      <c r="E2052" t="s">
        <v>37</v>
      </c>
      <c r="F2052">
        <v>20000000</v>
      </c>
      <c r="G2052">
        <v>6.8</v>
      </c>
      <c r="H2052">
        <f>Table13[[#This Row],[budget]]-Table13[[#This Row],[gross]]</f>
        <v>-6415649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">
      <c r="A2053">
        <v>26003149</v>
      </c>
      <c r="B2053" t="s">
        <v>10151</v>
      </c>
      <c r="C2053">
        <v>185587</v>
      </c>
      <c r="D2053">
        <v>401</v>
      </c>
      <c r="E2053" t="s">
        <v>37</v>
      </c>
      <c r="F2053">
        <v>20000000</v>
      </c>
      <c r="G2053">
        <v>7</v>
      </c>
      <c r="H2053">
        <f>Table13[[#This Row],[budget]]-Table13[[#This Row],[gross]]</f>
        <v>-6003149</v>
      </c>
      <c r="I2053">
        <v>49000</v>
      </c>
      <c r="J2053">
        <f>0.00001*Table13[[#This Row],[budget]]</f>
        <v>200.00000000000003</v>
      </c>
      <c r="K2053" s="1">
        <f>0</f>
        <v>0</v>
      </c>
    </row>
    <row r="2054" spans="1:11" x14ac:dyDescent="0.3">
      <c r="A2054">
        <v>25584685</v>
      </c>
      <c r="B2054" t="s">
        <v>10158</v>
      </c>
      <c r="C2054">
        <v>15877</v>
      </c>
      <c r="D2054">
        <v>102</v>
      </c>
      <c r="E2054" t="s">
        <v>37</v>
      </c>
      <c r="F2054">
        <v>20000000</v>
      </c>
      <c r="G2054">
        <v>5.9</v>
      </c>
      <c r="H2054">
        <f>Table13[[#This Row],[budget]]-Table13[[#This Row],[gross]]</f>
        <v>-5584685</v>
      </c>
      <c r="I2054">
        <v>590</v>
      </c>
      <c r="J2054">
        <f>0.00001*Table13[[#This Row],[budget]]</f>
        <v>200.00000000000003</v>
      </c>
      <c r="K2054" s="1">
        <f>0</f>
        <v>0</v>
      </c>
    </row>
    <row r="2055" spans="1:11" x14ac:dyDescent="0.3">
      <c r="A2055">
        <v>29975979</v>
      </c>
      <c r="B2055" t="s">
        <v>10164</v>
      </c>
      <c r="C2055">
        <v>105797</v>
      </c>
      <c r="D2055">
        <v>281</v>
      </c>
      <c r="E2055" t="s">
        <v>37</v>
      </c>
      <c r="F2055">
        <v>20000000</v>
      </c>
      <c r="G2055">
        <v>6.5</v>
      </c>
      <c r="H2055">
        <f>Table13[[#This Row],[budget]]-Table13[[#This Row],[gross]]</f>
        <v>-9975979</v>
      </c>
      <c r="I2055">
        <v>0</v>
      </c>
      <c r="J2055">
        <f>0.00001*Table13[[#This Row],[budget]]</f>
        <v>200.00000000000003</v>
      </c>
      <c r="K2055" s="1">
        <f>0</f>
        <v>0</v>
      </c>
    </row>
    <row r="2056" spans="1:11" x14ac:dyDescent="0.3">
      <c r="A2056">
        <v>31584722</v>
      </c>
      <c r="B2056" t="s">
        <v>10169</v>
      </c>
      <c r="C2056">
        <v>101730</v>
      </c>
      <c r="D2056">
        <v>131</v>
      </c>
      <c r="E2056" t="s">
        <v>37</v>
      </c>
      <c r="F2056">
        <v>20000000</v>
      </c>
      <c r="G2056">
        <v>6.4</v>
      </c>
      <c r="H2056">
        <f>Table13[[#This Row],[budget]]-Table13[[#This Row],[gross]]</f>
        <v>-11584722</v>
      </c>
      <c r="I2056">
        <v>0</v>
      </c>
      <c r="J2056">
        <f>0.00001*Table13[[#This Row],[budget]]</f>
        <v>200.00000000000003</v>
      </c>
      <c r="K2056" s="1">
        <f>0</f>
        <v>0</v>
      </c>
    </row>
    <row r="2057" spans="1:11" x14ac:dyDescent="0.3">
      <c r="A2057">
        <v>23179303</v>
      </c>
      <c r="B2057" t="s">
        <v>10174</v>
      </c>
      <c r="C2057">
        <v>32951</v>
      </c>
      <c r="D2057">
        <v>44</v>
      </c>
      <c r="E2057" t="s">
        <v>37</v>
      </c>
      <c r="F2057">
        <v>20000000</v>
      </c>
      <c r="G2057">
        <v>5.8</v>
      </c>
      <c r="H2057">
        <f>Table13[[#This Row],[budget]]-Table13[[#This Row],[gross]]</f>
        <v>-3179303</v>
      </c>
      <c r="I2057">
        <v>6000</v>
      </c>
      <c r="J2057">
        <f>0.00001*Table13[[#This Row],[budget]]</f>
        <v>200.00000000000003</v>
      </c>
      <c r="K2057" s="1">
        <f>0</f>
        <v>0</v>
      </c>
    </row>
    <row r="2058" spans="1:11" x14ac:dyDescent="0.3">
      <c r="A2058">
        <v>23078294</v>
      </c>
      <c r="B2058" t="s">
        <v>10180</v>
      </c>
      <c r="C2058">
        <v>25870</v>
      </c>
      <c r="D2058">
        <v>281</v>
      </c>
      <c r="E2058" t="s">
        <v>37</v>
      </c>
      <c r="F2058">
        <v>9000000</v>
      </c>
      <c r="G2058">
        <v>5.0999999999999996</v>
      </c>
      <c r="H2058">
        <f>Table13[[#This Row],[budget]]-Table13[[#This Row],[gross]]</f>
        <v>-14078294</v>
      </c>
      <c r="I2058">
        <v>0</v>
      </c>
      <c r="J2058">
        <f>0.00001*Table13[[#This Row],[budget]]</f>
        <v>90.000000000000014</v>
      </c>
      <c r="K2058" s="1">
        <f>0</f>
        <v>0</v>
      </c>
    </row>
    <row r="2059" spans="1:11" x14ac:dyDescent="0.3">
      <c r="A2059">
        <v>21413105</v>
      </c>
      <c r="B2059" t="s">
        <v>10184</v>
      </c>
      <c r="C2059">
        <v>15230</v>
      </c>
      <c r="D2059">
        <v>97</v>
      </c>
      <c r="E2059" t="s">
        <v>37</v>
      </c>
      <c r="F2059">
        <v>20000000</v>
      </c>
      <c r="G2059">
        <v>6.8</v>
      </c>
      <c r="H2059">
        <f>Table13[[#This Row],[budget]]-Table13[[#This Row],[gross]]</f>
        <v>-1413105</v>
      </c>
      <c r="I2059">
        <v>0</v>
      </c>
      <c r="J2059">
        <f>0.00001*Table13[[#This Row],[budget]]</f>
        <v>200.00000000000003</v>
      </c>
      <c r="K2059" s="1">
        <f>0</f>
        <v>0</v>
      </c>
    </row>
    <row r="2060" spans="1:11" x14ac:dyDescent="0.3">
      <c r="A2060">
        <v>25077977</v>
      </c>
      <c r="B2060" t="s">
        <v>10188</v>
      </c>
      <c r="C2060">
        <v>10986</v>
      </c>
      <c r="D2060">
        <v>84</v>
      </c>
      <c r="E2060" t="s">
        <v>37</v>
      </c>
      <c r="F2060">
        <v>20000000</v>
      </c>
      <c r="G2060">
        <v>5.3</v>
      </c>
      <c r="H2060">
        <f>Table13[[#This Row],[budget]]-Table13[[#This Row],[gross]]</f>
        <v>-5077977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">
      <c r="A2061">
        <v>23292105</v>
      </c>
      <c r="B2061" t="s">
        <v>10191</v>
      </c>
      <c r="C2061">
        <v>39541</v>
      </c>
      <c r="D2061">
        <v>334</v>
      </c>
      <c r="E2061" t="s">
        <v>37</v>
      </c>
      <c r="F2061">
        <v>20000000</v>
      </c>
      <c r="G2061">
        <v>5.3</v>
      </c>
      <c r="H2061">
        <f>Table13[[#This Row],[budget]]-Table13[[#This Row],[gross]]</f>
        <v>-3292105</v>
      </c>
      <c r="I2061">
        <v>3000</v>
      </c>
      <c r="J2061">
        <f>0.00001*Table13[[#This Row],[budget]]</f>
        <v>200.00000000000003</v>
      </c>
      <c r="K2061" s="1">
        <f>0</f>
        <v>0</v>
      </c>
    </row>
    <row r="2062" spans="1:11" x14ac:dyDescent="0.3">
      <c r="A2062">
        <v>20916309</v>
      </c>
      <c r="B2062" t="s">
        <v>10196</v>
      </c>
      <c r="C2062">
        <v>5332</v>
      </c>
      <c r="D2062">
        <v>37</v>
      </c>
      <c r="E2062" t="s">
        <v>37</v>
      </c>
      <c r="F2062">
        <v>40000000</v>
      </c>
      <c r="G2062">
        <v>4.9000000000000004</v>
      </c>
      <c r="H2062">
        <f>Table13[[#This Row],[budget]]-Table13[[#This Row],[gross]]</f>
        <v>19083691</v>
      </c>
      <c r="I2062">
        <v>431</v>
      </c>
      <c r="J2062">
        <f>0.00001*Table13[[#This Row],[budget]]</f>
        <v>400.00000000000006</v>
      </c>
      <c r="K2062" s="1">
        <f>0</f>
        <v>0</v>
      </c>
    </row>
    <row r="2063" spans="1:11" x14ac:dyDescent="0.3">
      <c r="A2063">
        <v>21200000</v>
      </c>
      <c r="B2063" t="s">
        <v>10200</v>
      </c>
      <c r="C2063">
        <v>34774</v>
      </c>
      <c r="D2063">
        <v>162</v>
      </c>
      <c r="E2063" t="s">
        <v>37</v>
      </c>
      <c r="F2063">
        <v>20000000</v>
      </c>
      <c r="G2063">
        <v>6.8</v>
      </c>
      <c r="H2063">
        <f>Table13[[#This Row],[budget]]-Table13[[#This Row],[gross]]</f>
        <v>-1200000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">
      <c r="A2064">
        <v>20241395</v>
      </c>
      <c r="B2064" t="s">
        <v>10207</v>
      </c>
      <c r="C2064">
        <v>42664</v>
      </c>
      <c r="D2064">
        <v>403</v>
      </c>
      <c r="E2064" t="s">
        <v>37</v>
      </c>
      <c r="F2064">
        <v>20000000</v>
      </c>
      <c r="G2064">
        <v>6.1</v>
      </c>
      <c r="H2064">
        <f>Table13[[#This Row],[budget]]-Table13[[#This Row],[gross]]</f>
        <v>-241395</v>
      </c>
      <c r="I2064">
        <v>0</v>
      </c>
      <c r="J2064">
        <f>0.00001*Table13[[#This Row],[budget]]</f>
        <v>200.00000000000003</v>
      </c>
      <c r="K2064" s="1">
        <f>0</f>
        <v>0</v>
      </c>
    </row>
    <row r="2065" spans="1:11" x14ac:dyDescent="0.3">
      <c r="A2065">
        <v>32000000</v>
      </c>
      <c r="B2065" t="s">
        <v>10213</v>
      </c>
      <c r="C2065">
        <v>422432</v>
      </c>
      <c r="D2065">
        <v>1040</v>
      </c>
      <c r="E2065" t="s">
        <v>37</v>
      </c>
      <c r="F2065">
        <v>806947</v>
      </c>
      <c r="G2065">
        <v>8.5</v>
      </c>
      <c r="H2065">
        <f>Table13[[#This Row],[budget]]-Table13[[#This Row],[gross]]</f>
        <v>-31193053</v>
      </c>
      <c r="I2065">
        <v>18000</v>
      </c>
      <c r="J2065">
        <f>0.00001*Table13[[#This Row],[budget]]</f>
        <v>8.0694700000000008</v>
      </c>
      <c r="K2065" s="1">
        <f>0</f>
        <v>0</v>
      </c>
    </row>
    <row r="2066" spans="1:11" x14ac:dyDescent="0.3">
      <c r="A2066">
        <v>19151864</v>
      </c>
      <c r="B2066" t="s">
        <v>10217</v>
      </c>
      <c r="C2066">
        <v>36983</v>
      </c>
      <c r="D2066">
        <v>100</v>
      </c>
      <c r="E2066" t="s">
        <v>37</v>
      </c>
      <c r="F2066">
        <v>40000000</v>
      </c>
      <c r="G2066">
        <v>5.9</v>
      </c>
      <c r="H2066">
        <f>Table13[[#This Row],[budget]]-Table13[[#This Row],[gross]]</f>
        <v>20848136</v>
      </c>
      <c r="I2066">
        <v>0</v>
      </c>
      <c r="J2066">
        <f>0.00001*Table13[[#This Row],[budget]]</f>
        <v>400.00000000000006</v>
      </c>
      <c r="K2066" s="1">
        <f>0</f>
        <v>0</v>
      </c>
    </row>
    <row r="2067" spans="1:11" x14ac:dyDescent="0.3">
      <c r="A2067">
        <v>23393765</v>
      </c>
      <c r="B2067" t="s">
        <v>10222</v>
      </c>
      <c r="C2067">
        <v>31323</v>
      </c>
      <c r="D2067">
        <v>76</v>
      </c>
      <c r="E2067" t="s">
        <v>37</v>
      </c>
      <c r="F2067">
        <v>20000000</v>
      </c>
      <c r="G2067">
        <v>6.3</v>
      </c>
      <c r="H2067">
        <f>Table13[[#This Row],[budget]]-Table13[[#This Row],[gross]]</f>
        <v>-3393765</v>
      </c>
      <c r="I2067">
        <v>0</v>
      </c>
      <c r="J2067">
        <f>0.00001*Table13[[#This Row],[budget]]</f>
        <v>200.00000000000003</v>
      </c>
      <c r="K2067" s="1">
        <f>0</f>
        <v>0</v>
      </c>
    </row>
    <row r="2068" spans="1:11" x14ac:dyDescent="0.3">
      <c r="A2068">
        <v>18882880</v>
      </c>
      <c r="B2068" t="s">
        <v>10225</v>
      </c>
      <c r="C2068">
        <v>20539</v>
      </c>
      <c r="D2068">
        <v>125</v>
      </c>
      <c r="E2068" t="s">
        <v>37</v>
      </c>
      <c r="F2068">
        <v>20000000</v>
      </c>
      <c r="G2068">
        <v>5.9</v>
      </c>
      <c r="H2068">
        <f>Table13[[#This Row],[budget]]-Table13[[#This Row],[gross]]</f>
        <v>1117120</v>
      </c>
      <c r="I2068">
        <v>681</v>
      </c>
      <c r="J2068">
        <f>0.00001*Table13[[#This Row],[budget]]</f>
        <v>200.00000000000003</v>
      </c>
      <c r="K2068" s="1">
        <f>0</f>
        <v>0</v>
      </c>
    </row>
    <row r="2069" spans="1:11" x14ac:dyDescent="0.3">
      <c r="A2069">
        <v>8500000</v>
      </c>
      <c r="B2069" t="s">
        <v>10229</v>
      </c>
      <c r="C2069">
        <v>2061</v>
      </c>
      <c r="D2069">
        <v>34</v>
      </c>
      <c r="E2069" t="s">
        <v>37</v>
      </c>
      <c r="F2069">
        <v>20000000</v>
      </c>
      <c r="G2069">
        <v>5.4</v>
      </c>
      <c r="H2069">
        <f>Table13[[#This Row],[budget]]-Table13[[#This Row],[gross]]</f>
        <v>11500000</v>
      </c>
      <c r="I2069">
        <v>501</v>
      </c>
      <c r="J2069">
        <f>0.00001*Table13[[#This Row],[budget]]</f>
        <v>200.00000000000003</v>
      </c>
      <c r="K2069" s="1">
        <f>0</f>
        <v>0</v>
      </c>
    </row>
    <row r="2070" spans="1:11" x14ac:dyDescent="0.3">
      <c r="A2070">
        <v>18252684</v>
      </c>
      <c r="B2070" t="s">
        <v>10235</v>
      </c>
      <c r="C2070">
        <v>18366</v>
      </c>
      <c r="D2070">
        <v>219</v>
      </c>
      <c r="E2070" t="s">
        <v>37</v>
      </c>
      <c r="F2070">
        <v>30000000</v>
      </c>
      <c r="G2070">
        <v>6.9</v>
      </c>
      <c r="H2070">
        <f>Table13[[#This Row],[budget]]-Table13[[#This Row],[gross]]</f>
        <v>11747316</v>
      </c>
      <c r="I2070">
        <v>0</v>
      </c>
      <c r="J2070">
        <f>0.00001*Table13[[#This Row],[budget]]</f>
        <v>300</v>
      </c>
      <c r="K2070" s="1">
        <f>0</f>
        <v>0</v>
      </c>
    </row>
    <row r="2071" spans="1:11" x14ac:dyDescent="0.3">
      <c r="A2071">
        <v>19661987</v>
      </c>
      <c r="B2071" t="s">
        <v>10239</v>
      </c>
      <c r="C2071">
        <v>83786</v>
      </c>
      <c r="D2071">
        <v>231</v>
      </c>
      <c r="E2071" t="s">
        <v>37</v>
      </c>
      <c r="F2071">
        <v>20000000</v>
      </c>
      <c r="G2071">
        <v>7.5</v>
      </c>
      <c r="H2071">
        <f>Table13[[#This Row],[budget]]-Table13[[#This Row],[gross]]</f>
        <v>338013</v>
      </c>
      <c r="I2071">
        <v>0</v>
      </c>
      <c r="J2071">
        <f>0.00001*Table13[[#This Row],[budget]]</f>
        <v>200.00000000000003</v>
      </c>
      <c r="K2071" s="1">
        <f>0</f>
        <v>0</v>
      </c>
    </row>
    <row r="2072" spans="1:11" x14ac:dyDescent="0.3">
      <c r="A2072">
        <v>18352454</v>
      </c>
      <c r="B2072" t="s">
        <v>10243</v>
      </c>
      <c r="C2072">
        <v>426359</v>
      </c>
      <c r="D2072">
        <v>760</v>
      </c>
      <c r="E2072" t="s">
        <v>37</v>
      </c>
      <c r="F2072">
        <v>15000000</v>
      </c>
      <c r="G2072">
        <v>8.1999999999999993</v>
      </c>
      <c r="H2072">
        <f>Table13[[#This Row],[budget]]-Table13[[#This Row],[gross]]</f>
        <v>-3352454</v>
      </c>
      <c r="I2072">
        <v>76000</v>
      </c>
      <c r="J2072">
        <f>0.00001*Table13[[#This Row],[budget]]</f>
        <v>150</v>
      </c>
      <c r="K2072" s="1">
        <f>0</f>
        <v>0</v>
      </c>
    </row>
    <row r="2073" spans="1:11" x14ac:dyDescent="0.3">
      <c r="A2073">
        <v>17803796</v>
      </c>
      <c r="B2073" t="s">
        <v>10246</v>
      </c>
      <c r="C2073">
        <v>26100</v>
      </c>
      <c r="D2073">
        <v>97</v>
      </c>
      <c r="E2073" t="s">
        <v>37</v>
      </c>
      <c r="F2073">
        <v>20000000</v>
      </c>
      <c r="G2073">
        <v>5.9</v>
      </c>
      <c r="H2073">
        <f>Table13[[#This Row],[budget]]-Table13[[#This Row],[gross]]</f>
        <v>2196204</v>
      </c>
      <c r="I2073">
        <v>484</v>
      </c>
      <c r="J2073">
        <f>0.00001*Table13[[#This Row],[budget]]</f>
        <v>200.00000000000003</v>
      </c>
      <c r="K2073" s="1">
        <f>0</f>
        <v>0</v>
      </c>
    </row>
    <row r="2074" spans="1:11" x14ac:dyDescent="0.3">
      <c r="A2074">
        <v>17529157</v>
      </c>
      <c r="B2074" t="s">
        <v>10251</v>
      </c>
      <c r="C2074">
        <v>49888</v>
      </c>
      <c r="D2074">
        <v>220</v>
      </c>
      <c r="E2074" t="s">
        <v>37</v>
      </c>
      <c r="F2074">
        <v>20000000</v>
      </c>
      <c r="G2074">
        <v>5</v>
      </c>
      <c r="H2074">
        <f>Table13[[#This Row],[budget]]-Table13[[#This Row],[gross]]</f>
        <v>2470843</v>
      </c>
      <c r="I2074">
        <v>25000</v>
      </c>
      <c r="J2074">
        <f>0.00001*Table13[[#This Row],[budget]]</f>
        <v>200.00000000000003</v>
      </c>
      <c r="K2074" s="1">
        <f>0</f>
        <v>0</v>
      </c>
    </row>
    <row r="2075" spans="1:11" x14ac:dyDescent="0.3">
      <c r="A2075">
        <v>25753840</v>
      </c>
      <c r="B2075" t="s">
        <v>10255</v>
      </c>
      <c r="C2075">
        <v>219091</v>
      </c>
      <c r="D2075">
        <v>592</v>
      </c>
      <c r="E2075" t="s">
        <v>37</v>
      </c>
      <c r="F2075">
        <v>19000000</v>
      </c>
      <c r="G2075">
        <v>7.3</v>
      </c>
      <c r="H2075">
        <f>Table13[[#This Row],[budget]]-Table13[[#This Row],[gross]]</f>
        <v>-6753840</v>
      </c>
      <c r="I2075">
        <v>12000</v>
      </c>
      <c r="J2075">
        <f>0.00001*Table13[[#This Row],[budget]]</f>
        <v>190.00000000000003</v>
      </c>
      <c r="K2075" s="1">
        <f>0</f>
        <v>0</v>
      </c>
    </row>
    <row r="2076" spans="1:11" x14ac:dyDescent="0.3">
      <c r="A2076">
        <v>18081626</v>
      </c>
      <c r="B2076" t="s">
        <v>10260</v>
      </c>
      <c r="C2076">
        <v>4180</v>
      </c>
      <c r="D2076">
        <v>32</v>
      </c>
      <c r="E2076" t="s">
        <v>37</v>
      </c>
      <c r="F2076">
        <v>20000000</v>
      </c>
      <c r="G2076">
        <v>6.4</v>
      </c>
      <c r="H2076">
        <f>Table13[[#This Row],[budget]]-Table13[[#This Row],[gross]]</f>
        <v>1918374</v>
      </c>
      <c r="I2076">
        <v>264</v>
      </c>
      <c r="J2076">
        <f>0.00001*Table13[[#This Row],[budget]]</f>
        <v>200.00000000000003</v>
      </c>
      <c r="K2076" s="1">
        <f>0</f>
        <v>0</v>
      </c>
    </row>
    <row r="2077" spans="1:11" x14ac:dyDescent="0.3">
      <c r="A2077">
        <v>17518220</v>
      </c>
      <c r="B2077" t="s">
        <v>10263</v>
      </c>
      <c r="C2077">
        <v>9105</v>
      </c>
      <c r="D2077">
        <v>76</v>
      </c>
      <c r="E2077" t="s">
        <v>37</v>
      </c>
      <c r="F2077">
        <v>20000000</v>
      </c>
      <c r="G2077">
        <v>6.6</v>
      </c>
      <c r="H2077">
        <f>Table13[[#This Row],[budget]]-Table13[[#This Row],[gross]]</f>
        <v>2481780</v>
      </c>
      <c r="I2077">
        <v>0</v>
      </c>
      <c r="J2077">
        <f>0.00001*Table13[[#This Row],[budget]]</f>
        <v>200.00000000000003</v>
      </c>
      <c r="K2077" s="1">
        <f>0</f>
        <v>0</v>
      </c>
    </row>
    <row r="2078" spans="1:11" hidden="1" x14ac:dyDescent="0.3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">
      <c r="A2079">
        <v>16988996</v>
      </c>
      <c r="B2079" t="s">
        <v>10279</v>
      </c>
      <c r="C2079">
        <v>3875</v>
      </c>
      <c r="D2079">
        <v>75</v>
      </c>
      <c r="E2079" t="s">
        <v>37</v>
      </c>
      <c r="F2079">
        <v>35000000</v>
      </c>
      <c r="G2079">
        <v>4</v>
      </c>
      <c r="H2079">
        <f>Table13[[#This Row],[budget]]-Table13[[#This Row],[gross]]</f>
        <v>18011004</v>
      </c>
      <c r="I2079">
        <v>422</v>
      </c>
      <c r="J2079">
        <f>0.00001*Table13[[#This Row],[budget]]</f>
        <v>350.00000000000006</v>
      </c>
      <c r="K2079" s="1">
        <f>0</f>
        <v>0</v>
      </c>
    </row>
    <row r="2080" spans="1:11" hidden="1" x14ac:dyDescent="0.3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">
      <c r="A2081">
        <v>16248701</v>
      </c>
      <c r="B2081" t="s">
        <v>10288</v>
      </c>
      <c r="C2081">
        <v>189683</v>
      </c>
      <c r="D2081">
        <v>559</v>
      </c>
      <c r="E2081" t="s">
        <v>37</v>
      </c>
      <c r="F2081">
        <v>20000000</v>
      </c>
      <c r="G2081">
        <v>7.7</v>
      </c>
      <c r="H2081">
        <f>Table13[[#This Row],[budget]]-Table13[[#This Row],[gross]]</f>
        <v>3751299</v>
      </c>
      <c r="I2081">
        <v>0</v>
      </c>
      <c r="J2081">
        <f>0.00001*Table13[[#This Row],[budget]]</f>
        <v>200.00000000000003</v>
      </c>
      <c r="K2081" s="1">
        <f>0</f>
        <v>0</v>
      </c>
    </row>
    <row r="2082" spans="1:11" x14ac:dyDescent="0.3">
      <c r="A2082">
        <v>15712072</v>
      </c>
      <c r="B2082" t="s">
        <v>10293</v>
      </c>
      <c r="C2082">
        <v>13210</v>
      </c>
      <c r="D2082">
        <v>138</v>
      </c>
      <c r="E2082" t="s">
        <v>37</v>
      </c>
      <c r="F2082">
        <v>20000000</v>
      </c>
      <c r="G2082">
        <v>5.8</v>
      </c>
      <c r="H2082">
        <f>Table13[[#This Row],[budget]]-Table13[[#This Row],[gross]]</f>
        <v>4287928</v>
      </c>
      <c r="I2082">
        <v>269</v>
      </c>
      <c r="J2082">
        <f>0.00001*Table13[[#This Row],[budget]]</f>
        <v>200.00000000000003</v>
      </c>
      <c r="K2082" s="1">
        <f>0</f>
        <v>0</v>
      </c>
    </row>
    <row r="2083" spans="1:11" x14ac:dyDescent="0.3">
      <c r="A2083">
        <v>191449475</v>
      </c>
      <c r="B2083" t="s">
        <v>6785</v>
      </c>
      <c r="C2083">
        <v>348010</v>
      </c>
      <c r="D2083">
        <v>1535</v>
      </c>
      <c r="E2083" t="s">
        <v>37</v>
      </c>
      <c r="F2083">
        <v>37000000</v>
      </c>
      <c r="G2083">
        <v>5.2</v>
      </c>
      <c r="H2083">
        <f>Table13[[#This Row],[budget]]-Table13[[#This Row],[gross]]</f>
        <v>-154449475</v>
      </c>
      <c r="I2083">
        <v>19000</v>
      </c>
      <c r="J2083">
        <f>0.00001*Table13[[#This Row],[budget]]</f>
        <v>370.00000000000006</v>
      </c>
      <c r="K2083" s="1">
        <f>0</f>
        <v>0</v>
      </c>
    </row>
    <row r="2084" spans="1:11" x14ac:dyDescent="0.3">
      <c r="A2084">
        <v>15408822</v>
      </c>
      <c r="B2084" t="s">
        <v>10298</v>
      </c>
      <c r="C2084">
        <v>14147</v>
      </c>
      <c r="D2084">
        <v>92</v>
      </c>
      <c r="E2084" t="s">
        <v>37</v>
      </c>
      <c r="F2084">
        <v>20000000</v>
      </c>
      <c r="G2084">
        <v>5.6</v>
      </c>
      <c r="H2084">
        <f>Table13[[#This Row],[budget]]-Table13[[#This Row],[gross]]</f>
        <v>4591178</v>
      </c>
      <c r="I2084">
        <v>401</v>
      </c>
      <c r="J2084">
        <f>0.00001*Table13[[#This Row],[budget]]</f>
        <v>200.00000000000003</v>
      </c>
      <c r="K2084" s="1">
        <f>0</f>
        <v>0</v>
      </c>
    </row>
    <row r="2085" spans="1:11" x14ac:dyDescent="0.3">
      <c r="A2085">
        <v>15464026</v>
      </c>
      <c r="B2085" t="s">
        <v>10303</v>
      </c>
      <c r="C2085">
        <v>23076</v>
      </c>
      <c r="D2085">
        <v>158</v>
      </c>
      <c r="E2085" t="s">
        <v>37</v>
      </c>
      <c r="F2085">
        <v>20000000</v>
      </c>
      <c r="G2085">
        <v>5.3</v>
      </c>
      <c r="H2085">
        <f>Table13[[#This Row],[budget]]-Table13[[#This Row],[gross]]</f>
        <v>4535974</v>
      </c>
      <c r="I2085">
        <v>1000</v>
      </c>
      <c r="J2085">
        <f>0.00001*Table13[[#This Row],[budget]]</f>
        <v>200.00000000000003</v>
      </c>
      <c r="K2085" s="1">
        <f>0</f>
        <v>0</v>
      </c>
    </row>
    <row r="2086" spans="1:11" x14ac:dyDescent="0.3">
      <c r="A2086">
        <v>8000000</v>
      </c>
      <c r="B2086" t="s">
        <v>10309</v>
      </c>
      <c r="C2086">
        <v>6484</v>
      </c>
      <c r="D2086">
        <v>100</v>
      </c>
      <c r="E2086" t="s">
        <v>37</v>
      </c>
      <c r="F2086">
        <v>20000000</v>
      </c>
      <c r="G2086">
        <v>6.6</v>
      </c>
      <c r="H2086">
        <f>Table13[[#This Row],[budget]]-Table13[[#This Row],[gross]]</f>
        <v>12000000</v>
      </c>
      <c r="I2086">
        <v>1000</v>
      </c>
      <c r="J2086">
        <f>0.00001*Table13[[#This Row],[budget]]</f>
        <v>200.00000000000003</v>
      </c>
      <c r="K2086" s="1">
        <f>0</f>
        <v>0</v>
      </c>
    </row>
    <row r="2087" spans="1:11" x14ac:dyDescent="0.3">
      <c r="A2087">
        <v>14174654</v>
      </c>
      <c r="B2087" t="s">
        <v>10314</v>
      </c>
      <c r="C2087">
        <v>74945</v>
      </c>
      <c r="D2087">
        <v>359</v>
      </c>
      <c r="E2087" t="s">
        <v>37</v>
      </c>
      <c r="F2087">
        <v>25000000</v>
      </c>
      <c r="G2087">
        <v>1.9</v>
      </c>
      <c r="H2087">
        <f>Table13[[#This Row],[budget]]-Table13[[#This Row],[gross]]</f>
        <v>10825346</v>
      </c>
      <c r="I2087">
        <v>0</v>
      </c>
      <c r="J2087">
        <f>0.00001*Table13[[#This Row],[budget]]</f>
        <v>250.00000000000003</v>
      </c>
      <c r="K2087" s="1">
        <f>0</f>
        <v>0</v>
      </c>
    </row>
    <row r="2088" spans="1:11" x14ac:dyDescent="0.3">
      <c r="A2088">
        <v>15988876</v>
      </c>
      <c r="B2088" t="s">
        <v>10317</v>
      </c>
      <c r="C2088">
        <v>26236</v>
      </c>
      <c r="D2088">
        <v>110</v>
      </c>
      <c r="E2088" t="s">
        <v>37</v>
      </c>
      <c r="F2088">
        <v>27000000</v>
      </c>
      <c r="G2088">
        <v>5.7</v>
      </c>
      <c r="H2088">
        <f>Table13[[#This Row],[budget]]-Table13[[#This Row],[gross]]</f>
        <v>11011124</v>
      </c>
      <c r="I2088">
        <v>0</v>
      </c>
      <c r="J2088">
        <f>0.00001*Table13[[#This Row],[budget]]</f>
        <v>270</v>
      </c>
      <c r="K2088" s="1">
        <f>0</f>
        <v>0</v>
      </c>
    </row>
    <row r="2089" spans="1:11" x14ac:dyDescent="0.3">
      <c r="A2089">
        <v>13801755</v>
      </c>
      <c r="B2089" t="s">
        <v>10321</v>
      </c>
      <c r="C2089">
        <v>23928</v>
      </c>
      <c r="D2089">
        <v>100</v>
      </c>
      <c r="E2089" t="s">
        <v>37</v>
      </c>
      <c r="F2089">
        <v>20000000</v>
      </c>
      <c r="G2089">
        <v>6.6</v>
      </c>
      <c r="H2089">
        <f>Table13[[#This Row],[budget]]-Table13[[#This Row],[gross]]</f>
        <v>6198245</v>
      </c>
      <c r="I2089">
        <v>0</v>
      </c>
      <c r="J2089">
        <f>0.00001*Table13[[#This Row],[budget]]</f>
        <v>200.00000000000003</v>
      </c>
      <c r="K2089" s="1">
        <f>0</f>
        <v>0</v>
      </c>
    </row>
    <row r="2090" spans="1:11" x14ac:dyDescent="0.3">
      <c r="A2090">
        <v>13987482</v>
      </c>
      <c r="B2090" t="s">
        <v>10326</v>
      </c>
      <c r="C2090">
        <v>58957</v>
      </c>
      <c r="D2090">
        <v>91</v>
      </c>
      <c r="E2090" t="s">
        <v>37</v>
      </c>
      <c r="F2090">
        <v>20000000</v>
      </c>
      <c r="G2090">
        <v>6</v>
      </c>
      <c r="H2090">
        <f>Table13[[#This Row],[budget]]-Table13[[#This Row],[gross]]</f>
        <v>6012518</v>
      </c>
      <c r="I2090">
        <v>0</v>
      </c>
      <c r="J2090">
        <f>0.00001*Table13[[#This Row],[budget]]</f>
        <v>200.00000000000003</v>
      </c>
      <c r="K2090" s="1">
        <f>0</f>
        <v>0</v>
      </c>
    </row>
    <row r="2091" spans="1:11" x14ac:dyDescent="0.3">
      <c r="A2091">
        <v>14291570</v>
      </c>
      <c r="B2091" t="s">
        <v>10330</v>
      </c>
      <c r="C2091">
        <v>82082</v>
      </c>
      <c r="D2091">
        <v>236</v>
      </c>
      <c r="E2091" t="s">
        <v>37</v>
      </c>
      <c r="F2091">
        <v>20000000</v>
      </c>
      <c r="G2091">
        <v>6.1</v>
      </c>
      <c r="H2091">
        <f>Table13[[#This Row],[budget]]-Table13[[#This Row],[gross]]</f>
        <v>5708430</v>
      </c>
      <c r="I2091">
        <v>10000</v>
      </c>
      <c r="J2091">
        <f>0.00001*Table13[[#This Row],[budget]]</f>
        <v>200.00000000000003</v>
      </c>
      <c r="K2091" s="1">
        <f>0</f>
        <v>0</v>
      </c>
    </row>
    <row r="2092" spans="1:11" x14ac:dyDescent="0.3">
      <c r="A2092">
        <v>12181484</v>
      </c>
      <c r="B2092" t="s">
        <v>10334</v>
      </c>
      <c r="C2092">
        <v>26390</v>
      </c>
      <c r="D2092">
        <v>176</v>
      </c>
      <c r="E2092" t="s">
        <v>37</v>
      </c>
      <c r="F2092">
        <v>40000000</v>
      </c>
      <c r="G2092">
        <v>4.8</v>
      </c>
      <c r="H2092">
        <f>Table13[[#This Row],[budget]]-Table13[[#This Row],[gross]]</f>
        <v>27818516</v>
      </c>
      <c r="I2092">
        <v>713</v>
      </c>
      <c r="J2092">
        <f>0.00001*Table13[[#This Row],[budget]]</f>
        <v>400.00000000000006</v>
      </c>
      <c r="K2092" s="1">
        <f>0</f>
        <v>0</v>
      </c>
    </row>
    <row r="2093" spans="1:11" x14ac:dyDescent="0.3">
      <c r="A2093">
        <v>13630226</v>
      </c>
      <c r="B2093" t="s">
        <v>10338</v>
      </c>
      <c r="C2093">
        <v>112516</v>
      </c>
      <c r="D2093">
        <v>223</v>
      </c>
      <c r="E2093" t="s">
        <v>37</v>
      </c>
      <c r="F2093">
        <v>20000000</v>
      </c>
      <c r="G2093">
        <v>6.2</v>
      </c>
      <c r="H2093">
        <f>Table13[[#This Row],[budget]]-Table13[[#This Row],[gross]]</f>
        <v>6369774</v>
      </c>
      <c r="I2093">
        <v>0</v>
      </c>
      <c r="J2093">
        <f>0.00001*Table13[[#This Row],[budget]]</f>
        <v>200.00000000000003</v>
      </c>
      <c r="K2093" s="1">
        <f>0</f>
        <v>0</v>
      </c>
    </row>
    <row r="2094" spans="1:11" x14ac:dyDescent="0.3">
      <c r="A2094">
        <v>13383737</v>
      </c>
      <c r="B2094" t="s">
        <v>10341</v>
      </c>
      <c r="C2094">
        <v>29385</v>
      </c>
      <c r="D2094">
        <v>86</v>
      </c>
      <c r="E2094" t="s">
        <v>37</v>
      </c>
      <c r="F2094">
        <v>20000000</v>
      </c>
      <c r="G2094">
        <v>7.5</v>
      </c>
      <c r="H2094">
        <f>Table13[[#This Row],[budget]]-Table13[[#This Row],[gross]]</f>
        <v>6616263</v>
      </c>
      <c r="I2094">
        <v>979</v>
      </c>
      <c r="J2094">
        <f>0.00001*Table13[[#This Row],[budget]]</f>
        <v>200.00000000000003</v>
      </c>
      <c r="K2094" s="1">
        <f>0</f>
        <v>0</v>
      </c>
    </row>
    <row r="2095" spans="1:11" x14ac:dyDescent="0.3">
      <c r="A2095">
        <v>13391174</v>
      </c>
      <c r="B2095" t="s">
        <v>10347</v>
      </c>
      <c r="C2095">
        <v>5796</v>
      </c>
      <c r="D2095">
        <v>177</v>
      </c>
      <c r="E2095" t="s">
        <v>37</v>
      </c>
      <c r="F2095">
        <v>20000000</v>
      </c>
      <c r="G2095">
        <v>6.3</v>
      </c>
      <c r="H2095">
        <f>Table13[[#This Row],[budget]]-Table13[[#This Row],[gross]]</f>
        <v>6608826</v>
      </c>
      <c r="I2095">
        <v>0</v>
      </c>
      <c r="J2095">
        <f>0.00001*Table13[[#This Row],[budget]]</f>
        <v>200.00000000000003</v>
      </c>
      <c r="K2095" s="1">
        <f>0</f>
        <v>0</v>
      </c>
    </row>
    <row r="2096" spans="1:11" x14ac:dyDescent="0.3">
      <c r="A2096">
        <v>12987647</v>
      </c>
      <c r="B2096" t="s">
        <v>10352</v>
      </c>
      <c r="C2096">
        <v>24019</v>
      </c>
      <c r="D2096">
        <v>199</v>
      </c>
      <c r="E2096" t="s">
        <v>37</v>
      </c>
      <c r="F2096">
        <v>30000000</v>
      </c>
      <c r="G2096">
        <v>7.1</v>
      </c>
      <c r="H2096">
        <f>Table13[[#This Row],[budget]]-Table13[[#This Row],[gross]]</f>
        <v>17012353</v>
      </c>
      <c r="I2096">
        <v>983</v>
      </c>
      <c r="J2096">
        <f>0.00001*Table13[[#This Row],[budget]]</f>
        <v>300</v>
      </c>
      <c r="K2096" s="1">
        <f>0</f>
        <v>0</v>
      </c>
    </row>
    <row r="2097" spans="1:11" x14ac:dyDescent="0.3">
      <c r="A2097">
        <v>12469811</v>
      </c>
      <c r="B2097" t="s">
        <v>10355</v>
      </c>
      <c r="C2097">
        <v>69172</v>
      </c>
      <c r="D2097">
        <v>316</v>
      </c>
      <c r="E2097" t="s">
        <v>37</v>
      </c>
      <c r="F2097">
        <v>22000000</v>
      </c>
      <c r="G2097">
        <v>6.6</v>
      </c>
      <c r="H2097">
        <f>Table13[[#This Row],[budget]]-Table13[[#This Row],[gross]]</f>
        <v>9530189</v>
      </c>
      <c r="I2097">
        <v>0</v>
      </c>
      <c r="J2097">
        <f>0.00001*Table13[[#This Row],[budget]]</f>
        <v>220.00000000000003</v>
      </c>
      <c r="K2097" s="1">
        <f>0</f>
        <v>0</v>
      </c>
    </row>
    <row r="2098" spans="1:11" x14ac:dyDescent="0.3">
      <c r="A2098">
        <v>12398628</v>
      </c>
      <c r="B2098" t="s">
        <v>10359</v>
      </c>
      <c r="C2098">
        <v>21542</v>
      </c>
      <c r="D2098">
        <v>88</v>
      </c>
      <c r="E2098" t="s">
        <v>37</v>
      </c>
      <c r="F2098">
        <v>20000000</v>
      </c>
      <c r="G2098">
        <v>6.1</v>
      </c>
      <c r="H2098">
        <f>Table13[[#This Row],[budget]]-Table13[[#This Row],[gross]]</f>
        <v>7601372</v>
      </c>
      <c r="I2098">
        <v>977</v>
      </c>
      <c r="J2098">
        <f>0.00001*Table13[[#This Row],[budget]]</f>
        <v>200.00000000000003</v>
      </c>
      <c r="K2098" s="1">
        <f>0</f>
        <v>0</v>
      </c>
    </row>
    <row r="2099" spans="1:11" x14ac:dyDescent="0.3">
      <c r="A2099">
        <v>13214030</v>
      </c>
      <c r="B2099" t="s">
        <v>10363</v>
      </c>
      <c r="C2099">
        <v>60516</v>
      </c>
      <c r="D2099">
        <v>147</v>
      </c>
      <c r="E2099" t="s">
        <v>37</v>
      </c>
      <c r="F2099">
        <v>20000000</v>
      </c>
      <c r="G2099">
        <v>6.7</v>
      </c>
      <c r="H2099">
        <f>Table13[[#This Row],[budget]]-Table13[[#This Row],[gross]]</f>
        <v>6785970</v>
      </c>
      <c r="I2099">
        <v>0</v>
      </c>
      <c r="J2099">
        <f>0.00001*Table13[[#This Row],[budget]]</f>
        <v>200.00000000000003</v>
      </c>
      <c r="K2099" s="1">
        <f>0</f>
        <v>0</v>
      </c>
    </row>
    <row r="2100" spans="1:11" x14ac:dyDescent="0.3">
      <c r="A2100">
        <v>12232937</v>
      </c>
      <c r="B2100" t="s">
        <v>10368</v>
      </c>
      <c r="C2100">
        <v>22823</v>
      </c>
      <c r="D2100">
        <v>113</v>
      </c>
      <c r="E2100" t="s">
        <v>37</v>
      </c>
      <c r="F2100">
        <v>22000000</v>
      </c>
      <c r="G2100">
        <v>5.6</v>
      </c>
      <c r="H2100">
        <f>Table13[[#This Row],[budget]]-Table13[[#This Row],[gross]]</f>
        <v>9767063</v>
      </c>
      <c r="I2100">
        <v>0</v>
      </c>
      <c r="J2100">
        <f>0.00001*Table13[[#This Row],[budget]]</f>
        <v>220.00000000000003</v>
      </c>
      <c r="K2100" s="1">
        <f>0</f>
        <v>0</v>
      </c>
    </row>
    <row r="2101" spans="1:11" x14ac:dyDescent="0.3">
      <c r="A2101">
        <v>12134420</v>
      </c>
      <c r="B2101" t="s">
        <v>10372</v>
      </c>
      <c r="C2101">
        <v>92237</v>
      </c>
      <c r="D2101">
        <v>366</v>
      </c>
      <c r="E2101" t="s">
        <v>37</v>
      </c>
      <c r="F2101">
        <v>20000000</v>
      </c>
      <c r="G2101">
        <v>7.2</v>
      </c>
      <c r="H2101">
        <f>Table13[[#This Row],[budget]]-Table13[[#This Row],[gross]]</f>
        <v>7865580</v>
      </c>
      <c r="I2101">
        <v>25000</v>
      </c>
      <c r="J2101">
        <f>0.00001*Table13[[#This Row],[budget]]</f>
        <v>200.00000000000003</v>
      </c>
      <c r="K2101" s="1">
        <f>0</f>
        <v>0</v>
      </c>
    </row>
    <row r="2102" spans="1:11" x14ac:dyDescent="0.3">
      <c r="A2102">
        <v>11784000</v>
      </c>
      <c r="B2102" t="s">
        <v>10377</v>
      </c>
      <c r="C2102">
        <v>6701</v>
      </c>
      <c r="D2102">
        <v>26</v>
      </c>
      <c r="E2102" t="s">
        <v>37</v>
      </c>
      <c r="F2102">
        <v>20000000</v>
      </c>
      <c r="G2102">
        <v>4.3</v>
      </c>
      <c r="H2102">
        <f>Table13[[#This Row],[budget]]-Table13[[#This Row],[gross]]</f>
        <v>8216000</v>
      </c>
      <c r="I2102">
        <v>444</v>
      </c>
      <c r="J2102">
        <f>0.00001*Table13[[#This Row],[budget]]</f>
        <v>200.00000000000003</v>
      </c>
      <c r="K2102" s="1">
        <f>0</f>
        <v>0</v>
      </c>
    </row>
    <row r="2103" spans="1:11" x14ac:dyDescent="0.3">
      <c r="A2103">
        <v>11169531</v>
      </c>
      <c r="B2103" t="s">
        <v>10381</v>
      </c>
      <c r="C2103">
        <v>79855</v>
      </c>
      <c r="D2103">
        <v>235</v>
      </c>
      <c r="E2103" t="s">
        <v>37</v>
      </c>
      <c r="F2103">
        <v>20000000</v>
      </c>
      <c r="G2103">
        <v>6.4</v>
      </c>
      <c r="H2103">
        <f>Table13[[#This Row],[budget]]-Table13[[#This Row],[gross]]</f>
        <v>8830469</v>
      </c>
      <c r="I2103">
        <v>0</v>
      </c>
      <c r="J2103">
        <f>0.00001*Table13[[#This Row],[budget]]</f>
        <v>200.00000000000003</v>
      </c>
      <c r="K2103" s="1">
        <f>0</f>
        <v>0</v>
      </c>
    </row>
    <row r="2104" spans="1:11" x14ac:dyDescent="0.3">
      <c r="A2104">
        <v>11034436</v>
      </c>
      <c r="B2104" t="s">
        <v>10387</v>
      </c>
      <c r="C2104">
        <v>13505</v>
      </c>
      <c r="D2104">
        <v>180</v>
      </c>
      <c r="E2104" t="s">
        <v>37</v>
      </c>
      <c r="F2104">
        <v>20000000</v>
      </c>
      <c r="G2104">
        <v>7.1</v>
      </c>
      <c r="H2104">
        <f>Table13[[#This Row],[budget]]-Table13[[#This Row],[gross]]</f>
        <v>8965564</v>
      </c>
      <c r="I2104">
        <v>0</v>
      </c>
      <c r="J2104">
        <f>0.00001*Table13[[#This Row],[budget]]</f>
        <v>200.00000000000003</v>
      </c>
      <c r="K2104" s="1">
        <f>0</f>
        <v>0</v>
      </c>
    </row>
    <row r="2105" spans="1:11" x14ac:dyDescent="0.3">
      <c r="A2105">
        <v>12626905</v>
      </c>
      <c r="B2105" t="s">
        <v>10391</v>
      </c>
      <c r="C2105">
        <v>32567</v>
      </c>
      <c r="D2105">
        <v>106</v>
      </c>
      <c r="E2105" t="s">
        <v>37</v>
      </c>
      <c r="F2105">
        <v>20000000</v>
      </c>
      <c r="G2105">
        <v>6.3</v>
      </c>
      <c r="H2105">
        <f>Table13[[#This Row],[budget]]-Table13[[#This Row],[gross]]</f>
        <v>7373095</v>
      </c>
      <c r="I2105">
        <v>0</v>
      </c>
      <c r="J2105">
        <f>0.00001*Table13[[#This Row],[budget]]</f>
        <v>200.00000000000003</v>
      </c>
      <c r="K2105" s="1">
        <f>0</f>
        <v>0</v>
      </c>
    </row>
    <row r="2106" spans="1:11" x14ac:dyDescent="0.3">
      <c r="A2106">
        <v>10569071</v>
      </c>
      <c r="B2106" t="s">
        <v>10395</v>
      </c>
      <c r="C2106">
        <v>35586</v>
      </c>
      <c r="D2106">
        <v>131</v>
      </c>
      <c r="E2106" t="s">
        <v>37</v>
      </c>
      <c r="F2106">
        <v>20000000</v>
      </c>
      <c r="G2106">
        <v>7.4</v>
      </c>
      <c r="H2106">
        <f>Table13[[#This Row],[budget]]-Table13[[#This Row],[gross]]</f>
        <v>9430929</v>
      </c>
      <c r="I2106">
        <v>0</v>
      </c>
      <c r="J2106">
        <f>0.00001*Table13[[#This Row],[budget]]</f>
        <v>200.00000000000003</v>
      </c>
      <c r="K2106" s="1">
        <f>0</f>
        <v>0</v>
      </c>
    </row>
    <row r="2107" spans="1:11" x14ac:dyDescent="0.3">
      <c r="A2107">
        <v>10544143</v>
      </c>
      <c r="B2107" t="s">
        <v>10399</v>
      </c>
      <c r="C2107">
        <v>16372</v>
      </c>
      <c r="D2107">
        <v>121</v>
      </c>
      <c r="E2107" t="s">
        <v>37</v>
      </c>
      <c r="F2107">
        <v>20000000</v>
      </c>
      <c r="G2107">
        <v>6.1</v>
      </c>
      <c r="H2107">
        <f>Table13[[#This Row],[budget]]-Table13[[#This Row],[gross]]</f>
        <v>9455857</v>
      </c>
      <c r="I2107">
        <v>311</v>
      </c>
      <c r="J2107">
        <f>0.00001*Table13[[#This Row],[budget]]</f>
        <v>200.00000000000003</v>
      </c>
      <c r="K2107" s="1">
        <f>0</f>
        <v>0</v>
      </c>
    </row>
    <row r="2108" spans="1:11" x14ac:dyDescent="0.3">
      <c r="A2108">
        <v>13650738</v>
      </c>
      <c r="B2108" t="s">
        <v>10403</v>
      </c>
      <c r="C2108">
        <v>61360</v>
      </c>
      <c r="D2108">
        <v>129</v>
      </c>
      <c r="E2108" t="s">
        <v>37</v>
      </c>
      <c r="F2108">
        <v>20000000</v>
      </c>
      <c r="G2108">
        <v>6.6</v>
      </c>
      <c r="H2108">
        <f>Table13[[#This Row],[budget]]-Table13[[#This Row],[gross]]</f>
        <v>6349262</v>
      </c>
      <c r="I2108">
        <v>25000</v>
      </c>
      <c r="J2108">
        <f>0.00001*Table13[[#This Row],[budget]]</f>
        <v>200.00000000000003</v>
      </c>
      <c r="K2108" s="1">
        <f>0</f>
        <v>0</v>
      </c>
    </row>
    <row r="2109" spans="1:11" x14ac:dyDescent="0.3">
      <c r="A2109">
        <v>10555348</v>
      </c>
      <c r="B2109" t="s">
        <v>10407</v>
      </c>
      <c r="C2109">
        <v>17349</v>
      </c>
      <c r="D2109">
        <v>42</v>
      </c>
      <c r="E2109" t="s">
        <v>37</v>
      </c>
      <c r="F2109">
        <v>20000000</v>
      </c>
      <c r="G2109">
        <v>6</v>
      </c>
      <c r="H2109">
        <f>Table13[[#This Row],[budget]]-Table13[[#This Row],[gross]]</f>
        <v>9444652</v>
      </c>
      <c r="I2109">
        <v>855</v>
      </c>
      <c r="J2109">
        <f>0.00001*Table13[[#This Row],[budget]]</f>
        <v>200.00000000000003</v>
      </c>
      <c r="K2109" s="1">
        <f>0</f>
        <v>0</v>
      </c>
    </row>
    <row r="2110" spans="1:11" x14ac:dyDescent="0.3">
      <c r="A2110">
        <v>9714482</v>
      </c>
      <c r="B2110" t="s">
        <v>10412</v>
      </c>
      <c r="C2110">
        <v>30083</v>
      </c>
      <c r="D2110">
        <v>140</v>
      </c>
      <c r="E2110" t="s">
        <v>37</v>
      </c>
      <c r="F2110">
        <v>20000000</v>
      </c>
      <c r="G2110">
        <v>6.8</v>
      </c>
      <c r="H2110">
        <f>Table13[[#This Row],[budget]]-Table13[[#This Row],[gross]]</f>
        <v>10285518</v>
      </c>
      <c r="I2110">
        <v>0</v>
      </c>
      <c r="J2110">
        <f>0.00001*Table13[[#This Row],[budget]]</f>
        <v>200.00000000000003</v>
      </c>
      <c r="K2110" s="1">
        <f>0</f>
        <v>0</v>
      </c>
    </row>
    <row r="2111" spans="1:11" x14ac:dyDescent="0.3">
      <c r="A2111">
        <v>8579684</v>
      </c>
      <c r="B2111" t="s">
        <v>9797</v>
      </c>
      <c r="C2111">
        <v>89547</v>
      </c>
      <c r="D2111">
        <v>199</v>
      </c>
      <c r="E2111" t="s">
        <v>37</v>
      </c>
      <c r="F2111">
        <v>9000000</v>
      </c>
      <c r="G2111">
        <v>7.4</v>
      </c>
      <c r="H2111">
        <f>Table13[[#This Row],[budget]]-Table13[[#This Row],[gross]]</f>
        <v>420316</v>
      </c>
      <c r="I2111">
        <v>0</v>
      </c>
      <c r="J2111">
        <f>0.00001*Table13[[#This Row],[budget]]</f>
        <v>90.000000000000014</v>
      </c>
      <c r="K2111" s="1">
        <f>0</f>
        <v>0</v>
      </c>
    </row>
    <row r="2112" spans="1:11" x14ac:dyDescent="0.3">
      <c r="A2112">
        <v>9525276</v>
      </c>
      <c r="B2112" t="s">
        <v>10416</v>
      </c>
      <c r="C2112">
        <v>60156</v>
      </c>
      <c r="D2112">
        <v>299</v>
      </c>
      <c r="E2112" t="s">
        <v>37</v>
      </c>
      <c r="F2112">
        <v>20000000</v>
      </c>
      <c r="G2112">
        <v>6.8</v>
      </c>
      <c r="H2112">
        <f>Table13[[#This Row],[budget]]-Table13[[#This Row],[gross]]</f>
        <v>10474724</v>
      </c>
      <c r="I2112">
        <v>0</v>
      </c>
      <c r="J2112">
        <f>0.00001*Table13[[#This Row],[budget]]</f>
        <v>200.00000000000003</v>
      </c>
      <c r="K2112" s="1">
        <f>0</f>
        <v>0</v>
      </c>
    </row>
    <row r="2113" spans="1:11" x14ac:dyDescent="0.3">
      <c r="A2113">
        <v>8855646</v>
      </c>
      <c r="B2113" t="s">
        <v>10420</v>
      </c>
      <c r="C2113">
        <v>49855</v>
      </c>
      <c r="D2113">
        <v>117</v>
      </c>
      <c r="E2113" t="s">
        <v>37</v>
      </c>
      <c r="F2113">
        <v>21000000</v>
      </c>
      <c r="G2113">
        <v>7.2</v>
      </c>
      <c r="H2113">
        <f>Table13[[#This Row],[budget]]-Table13[[#This Row],[gross]]</f>
        <v>12144354</v>
      </c>
      <c r="I2113">
        <v>10000</v>
      </c>
      <c r="J2113">
        <f>0.00001*Table13[[#This Row],[budget]]</f>
        <v>210.00000000000003</v>
      </c>
      <c r="K2113" s="1">
        <f>0</f>
        <v>0</v>
      </c>
    </row>
    <row r="2114" spans="1:11" x14ac:dyDescent="0.3">
      <c r="A2114">
        <v>9109322</v>
      </c>
      <c r="B2114" t="s">
        <v>10427</v>
      </c>
      <c r="C2114">
        <v>25371</v>
      </c>
      <c r="D2114">
        <v>129</v>
      </c>
      <c r="E2114" t="s">
        <v>37</v>
      </c>
      <c r="F2114">
        <v>20000000</v>
      </c>
      <c r="G2114">
        <v>1.9</v>
      </c>
      <c r="H2114">
        <f>Table13[[#This Row],[budget]]-Table13[[#This Row],[gross]]</f>
        <v>10890678</v>
      </c>
      <c r="I2114">
        <v>0</v>
      </c>
      <c r="J2114">
        <f>0.00001*Table13[[#This Row],[budget]]</f>
        <v>200.00000000000003</v>
      </c>
      <c r="K2114" s="1">
        <f>0</f>
        <v>0</v>
      </c>
    </row>
    <row r="2115" spans="1:11" x14ac:dyDescent="0.3">
      <c r="A2115">
        <v>8326035</v>
      </c>
      <c r="B2115" t="s">
        <v>10432</v>
      </c>
      <c r="C2115">
        <v>21933</v>
      </c>
      <c r="D2115">
        <v>76</v>
      </c>
      <c r="E2115" t="s">
        <v>37</v>
      </c>
      <c r="F2115">
        <v>33000000</v>
      </c>
      <c r="G2115">
        <v>5.5</v>
      </c>
      <c r="H2115">
        <f>Table13[[#This Row],[budget]]-Table13[[#This Row],[gross]]</f>
        <v>24673965</v>
      </c>
      <c r="I2115">
        <v>676</v>
      </c>
      <c r="J2115">
        <f>0.00001*Table13[[#This Row],[budget]]</f>
        <v>330</v>
      </c>
      <c r="K2115" s="1">
        <f>0</f>
        <v>0</v>
      </c>
    </row>
    <row r="2116" spans="1:11" x14ac:dyDescent="0.3">
      <c r="A2116">
        <v>8104069</v>
      </c>
      <c r="B2116" t="s">
        <v>10436</v>
      </c>
      <c r="C2116">
        <v>9785</v>
      </c>
      <c r="D2116">
        <v>26</v>
      </c>
      <c r="E2116" t="s">
        <v>37</v>
      </c>
      <c r="F2116">
        <v>20000000</v>
      </c>
      <c r="G2116">
        <v>4.5</v>
      </c>
      <c r="H2116">
        <f>Table13[[#This Row],[budget]]-Table13[[#This Row],[gross]]</f>
        <v>11895931</v>
      </c>
      <c r="I2116">
        <v>233</v>
      </c>
      <c r="J2116">
        <f>0.00001*Table13[[#This Row],[budget]]</f>
        <v>200.00000000000003</v>
      </c>
      <c r="K2116" s="1">
        <f>0</f>
        <v>0</v>
      </c>
    </row>
    <row r="2117" spans="1:11" x14ac:dyDescent="0.3">
      <c r="A2117">
        <v>8054280</v>
      </c>
      <c r="B2117" t="s">
        <v>10440</v>
      </c>
      <c r="C2117">
        <v>6838</v>
      </c>
      <c r="D2117">
        <v>117</v>
      </c>
      <c r="E2117" t="s">
        <v>37</v>
      </c>
      <c r="F2117">
        <v>20000000</v>
      </c>
      <c r="G2117">
        <v>6.3</v>
      </c>
      <c r="H2117">
        <f>Table13[[#This Row],[budget]]-Table13[[#This Row],[gross]]</f>
        <v>11945720</v>
      </c>
      <c r="I2117">
        <v>924</v>
      </c>
      <c r="J2117">
        <f>0.00001*Table13[[#This Row],[budget]]</f>
        <v>200.00000000000003</v>
      </c>
      <c r="K2117" s="1">
        <f>0</f>
        <v>0</v>
      </c>
    </row>
    <row r="2118" spans="1:11" x14ac:dyDescent="0.3">
      <c r="A2118">
        <v>8093318</v>
      </c>
      <c r="B2118" t="s">
        <v>10446</v>
      </c>
      <c r="C2118">
        <v>61935</v>
      </c>
      <c r="D2118">
        <v>242</v>
      </c>
      <c r="E2118" t="s">
        <v>37</v>
      </c>
      <c r="F2118">
        <v>20000000</v>
      </c>
      <c r="G2118">
        <v>6.7</v>
      </c>
      <c r="H2118">
        <f>Table13[[#This Row],[budget]]-Table13[[#This Row],[gross]]</f>
        <v>11906682</v>
      </c>
      <c r="I2118">
        <v>18000</v>
      </c>
      <c r="J2118">
        <f>0.00001*Table13[[#This Row],[budget]]</f>
        <v>200.00000000000003</v>
      </c>
      <c r="K2118" s="1">
        <f>0</f>
        <v>0</v>
      </c>
    </row>
    <row r="2119" spans="1:11" x14ac:dyDescent="0.3">
      <c r="A2119">
        <v>7382993</v>
      </c>
      <c r="B2119" t="s">
        <v>10451</v>
      </c>
      <c r="C2119">
        <v>3851</v>
      </c>
      <c r="D2119">
        <v>114</v>
      </c>
      <c r="E2119" t="s">
        <v>37</v>
      </c>
      <c r="F2119">
        <v>20000000</v>
      </c>
      <c r="G2119">
        <v>2.8</v>
      </c>
      <c r="H2119">
        <f>Table13[[#This Row],[budget]]-Table13[[#This Row],[gross]]</f>
        <v>12617007</v>
      </c>
      <c r="I2119">
        <v>346</v>
      </c>
      <c r="J2119">
        <f>0.00001*Table13[[#This Row],[budget]]</f>
        <v>200.00000000000003</v>
      </c>
      <c r="K2119" s="1">
        <f>0</f>
        <v>0</v>
      </c>
    </row>
    <row r="2120" spans="1:11" x14ac:dyDescent="0.3">
      <c r="A2120">
        <v>8888355</v>
      </c>
      <c r="B2120" t="s">
        <v>10457</v>
      </c>
      <c r="C2120">
        <v>7894</v>
      </c>
      <c r="D2120">
        <v>25</v>
      </c>
      <c r="E2120" t="s">
        <v>37</v>
      </c>
      <c r="F2120">
        <v>20000000</v>
      </c>
      <c r="G2120">
        <v>5</v>
      </c>
      <c r="H2120">
        <f>Table13[[#This Row],[budget]]-Table13[[#This Row],[gross]]</f>
        <v>11111645</v>
      </c>
      <c r="I2120">
        <v>0</v>
      </c>
      <c r="J2120">
        <f>0.00001*Table13[[#This Row],[budget]]</f>
        <v>200.00000000000003</v>
      </c>
      <c r="K2120" s="1">
        <f>0</f>
        <v>0</v>
      </c>
    </row>
    <row r="2121" spans="1:11" x14ac:dyDescent="0.3">
      <c r="A2121">
        <v>7001720</v>
      </c>
      <c r="B2121" t="s">
        <v>10463</v>
      </c>
      <c r="C2121">
        <v>8560</v>
      </c>
      <c r="D2121">
        <v>205</v>
      </c>
      <c r="E2121" t="s">
        <v>37</v>
      </c>
      <c r="F2121">
        <v>12000000</v>
      </c>
      <c r="G2121">
        <v>4.3</v>
      </c>
      <c r="H2121">
        <f>Table13[[#This Row],[budget]]-Table13[[#This Row],[gross]]</f>
        <v>4998280</v>
      </c>
      <c r="I2121">
        <v>797</v>
      </c>
      <c r="J2121">
        <f>0.00001*Table13[[#This Row],[budget]]</f>
        <v>120.00000000000001</v>
      </c>
      <c r="K2121" s="1">
        <f>0</f>
        <v>0</v>
      </c>
    </row>
    <row r="2122" spans="1:11" x14ac:dyDescent="0.3">
      <c r="A2122">
        <v>7268659</v>
      </c>
      <c r="B2122" t="s">
        <v>10467</v>
      </c>
      <c r="C2122">
        <v>59248</v>
      </c>
      <c r="D2122">
        <v>164</v>
      </c>
      <c r="E2122" t="s">
        <v>37</v>
      </c>
      <c r="F2122">
        <v>20000000</v>
      </c>
      <c r="G2122">
        <v>5.6</v>
      </c>
      <c r="H2122">
        <f>Table13[[#This Row],[budget]]-Table13[[#This Row],[gross]]</f>
        <v>12731341</v>
      </c>
      <c r="I2122">
        <v>48000</v>
      </c>
      <c r="J2122">
        <f>0.00001*Table13[[#This Row],[budget]]</f>
        <v>200.00000000000003</v>
      </c>
      <c r="K2122" s="1">
        <f>0</f>
        <v>0</v>
      </c>
    </row>
    <row r="2123" spans="1:11" x14ac:dyDescent="0.3">
      <c r="A2123">
        <v>6852144</v>
      </c>
      <c r="B2123" t="s">
        <v>10472</v>
      </c>
      <c r="C2123">
        <v>15169</v>
      </c>
      <c r="D2123">
        <v>213</v>
      </c>
      <c r="E2123" t="s">
        <v>37</v>
      </c>
      <c r="F2123">
        <v>22000000</v>
      </c>
      <c r="G2123">
        <v>6.2</v>
      </c>
      <c r="H2123">
        <f>Table13[[#This Row],[budget]]-Table13[[#This Row],[gross]]</f>
        <v>15147856</v>
      </c>
      <c r="I2123">
        <v>0</v>
      </c>
      <c r="J2123">
        <f>0.00001*Table13[[#This Row],[budget]]</f>
        <v>220.00000000000003</v>
      </c>
      <c r="K2123" s="1">
        <f>0</f>
        <v>0</v>
      </c>
    </row>
    <row r="2124" spans="1:11" x14ac:dyDescent="0.3">
      <c r="A2124">
        <v>6563357</v>
      </c>
      <c r="B2124" t="s">
        <v>10477</v>
      </c>
      <c r="C2124">
        <v>18571</v>
      </c>
      <c r="D2124">
        <v>120</v>
      </c>
      <c r="E2124" t="s">
        <v>37</v>
      </c>
      <c r="F2124">
        <v>20000000</v>
      </c>
      <c r="G2124">
        <v>5.3</v>
      </c>
      <c r="H2124">
        <f>Table13[[#This Row],[budget]]-Table13[[#This Row],[gross]]</f>
        <v>13436643</v>
      </c>
      <c r="I2124">
        <v>847</v>
      </c>
      <c r="J2124">
        <f>0.00001*Table13[[#This Row],[budget]]</f>
        <v>200.00000000000003</v>
      </c>
      <c r="K2124" s="1">
        <f>0</f>
        <v>0</v>
      </c>
    </row>
    <row r="2125" spans="1:11" x14ac:dyDescent="0.3">
      <c r="A2125">
        <v>6201757</v>
      </c>
      <c r="B2125" t="s">
        <v>10482</v>
      </c>
      <c r="C2125">
        <v>10037</v>
      </c>
      <c r="D2125">
        <v>202</v>
      </c>
      <c r="E2125" t="s">
        <v>37</v>
      </c>
      <c r="F2125">
        <v>10000000</v>
      </c>
      <c r="G2125">
        <v>7.4</v>
      </c>
      <c r="H2125">
        <f>Table13[[#This Row],[budget]]-Table13[[#This Row],[gross]]</f>
        <v>3798243</v>
      </c>
      <c r="I2125">
        <v>608</v>
      </c>
      <c r="J2125">
        <f>0.00001*Table13[[#This Row],[budget]]</f>
        <v>100.00000000000001</v>
      </c>
      <c r="K2125" s="1">
        <f>0</f>
        <v>0</v>
      </c>
    </row>
    <row r="2126" spans="1:11" x14ac:dyDescent="0.3">
      <c r="A2126">
        <v>5702083</v>
      </c>
      <c r="B2126" t="s">
        <v>10487</v>
      </c>
      <c r="C2126">
        <v>80617</v>
      </c>
      <c r="D2126">
        <v>190</v>
      </c>
      <c r="E2126" t="s">
        <v>37</v>
      </c>
      <c r="F2126">
        <v>15000000</v>
      </c>
      <c r="G2126">
        <v>6.5</v>
      </c>
      <c r="H2126">
        <f>Table13[[#This Row],[budget]]-Table13[[#This Row],[gross]]</f>
        <v>9297917</v>
      </c>
      <c r="I2126">
        <v>36000</v>
      </c>
      <c r="J2126">
        <f>0.00001*Table13[[#This Row],[budget]]</f>
        <v>150</v>
      </c>
      <c r="K2126" s="1">
        <f>0</f>
        <v>0</v>
      </c>
    </row>
    <row r="2127" spans="1:11" x14ac:dyDescent="0.3">
      <c r="A2127">
        <v>5480996</v>
      </c>
      <c r="B2127" t="s">
        <v>10491</v>
      </c>
      <c r="C2127">
        <v>89383</v>
      </c>
      <c r="D2127">
        <v>293</v>
      </c>
      <c r="E2127" t="s">
        <v>37</v>
      </c>
      <c r="F2127">
        <v>8700000</v>
      </c>
      <c r="G2127">
        <v>7.1</v>
      </c>
      <c r="H2127">
        <f>Table13[[#This Row],[budget]]-Table13[[#This Row],[gross]]</f>
        <v>3219004</v>
      </c>
      <c r="I2127">
        <v>0</v>
      </c>
      <c r="J2127">
        <f>0.00001*Table13[[#This Row],[budget]]</f>
        <v>87.000000000000014</v>
      </c>
      <c r="K2127" s="1">
        <f>0</f>
        <v>0</v>
      </c>
    </row>
    <row r="2128" spans="1:11" x14ac:dyDescent="0.3">
      <c r="A2128">
        <v>6002756</v>
      </c>
      <c r="B2128" t="s">
        <v>10494</v>
      </c>
      <c r="C2128">
        <v>24997</v>
      </c>
      <c r="D2128">
        <v>75</v>
      </c>
      <c r="E2128" t="s">
        <v>37</v>
      </c>
      <c r="F2128">
        <v>20000000</v>
      </c>
      <c r="G2128">
        <v>7.2</v>
      </c>
      <c r="H2128">
        <f>Table13[[#This Row],[budget]]-Table13[[#This Row],[gross]]</f>
        <v>13997244</v>
      </c>
      <c r="I2128">
        <v>13000</v>
      </c>
      <c r="J2128">
        <f>0.00001*Table13[[#This Row],[budget]]</f>
        <v>200.00000000000003</v>
      </c>
      <c r="K2128" s="1">
        <f>0</f>
        <v>0</v>
      </c>
    </row>
    <row r="2129" spans="1:11" x14ac:dyDescent="0.3">
      <c r="A2129">
        <v>5132655</v>
      </c>
      <c r="B2129" t="s">
        <v>10499</v>
      </c>
      <c r="C2129">
        <v>37626</v>
      </c>
      <c r="D2129">
        <v>521</v>
      </c>
      <c r="E2129" t="s">
        <v>37</v>
      </c>
      <c r="F2129">
        <v>20000000</v>
      </c>
      <c r="G2129">
        <v>2.2999999999999998</v>
      </c>
      <c r="H2129">
        <f>Table13[[#This Row],[budget]]-Table13[[#This Row],[gross]]</f>
        <v>14867345</v>
      </c>
      <c r="I2129">
        <v>1000</v>
      </c>
      <c r="J2129">
        <f>0.00001*Table13[[#This Row],[budget]]</f>
        <v>200.00000000000003</v>
      </c>
      <c r="K2129" s="1">
        <f>0</f>
        <v>0</v>
      </c>
    </row>
    <row r="2130" spans="1:11" x14ac:dyDescent="0.3">
      <c r="A2130">
        <v>5205343</v>
      </c>
      <c r="B2130" t="s">
        <v>10504</v>
      </c>
      <c r="C2130">
        <v>11958</v>
      </c>
      <c r="D2130">
        <v>39</v>
      </c>
      <c r="E2130" t="s">
        <v>37</v>
      </c>
      <c r="F2130">
        <v>20000000</v>
      </c>
      <c r="G2130">
        <v>6.4</v>
      </c>
      <c r="H2130">
        <f>Table13[[#This Row],[budget]]-Table13[[#This Row],[gross]]</f>
        <v>14794657</v>
      </c>
      <c r="I2130">
        <v>1000</v>
      </c>
      <c r="J2130">
        <f>0.00001*Table13[[#This Row],[budget]]</f>
        <v>200.00000000000003</v>
      </c>
      <c r="K2130" s="1">
        <f>0</f>
        <v>0</v>
      </c>
    </row>
    <row r="2131" spans="1:11" x14ac:dyDescent="0.3">
      <c r="A2131">
        <v>5005883</v>
      </c>
      <c r="B2131" t="s">
        <v>10509</v>
      </c>
      <c r="C2131">
        <v>29649</v>
      </c>
      <c r="D2131">
        <v>361</v>
      </c>
      <c r="E2131" t="s">
        <v>37</v>
      </c>
      <c r="F2131">
        <v>20000000</v>
      </c>
      <c r="G2131">
        <v>6.1</v>
      </c>
      <c r="H2131">
        <f>Table13[[#This Row],[budget]]-Table13[[#This Row],[gross]]</f>
        <v>14994117</v>
      </c>
      <c r="I2131">
        <v>0</v>
      </c>
      <c r="J2131">
        <f>0.00001*Table13[[#This Row],[budget]]</f>
        <v>200.00000000000003</v>
      </c>
      <c r="K2131" s="1">
        <f>0</f>
        <v>0</v>
      </c>
    </row>
    <row r="2132" spans="1:11" x14ac:dyDescent="0.3">
      <c r="A2132">
        <v>5749134</v>
      </c>
      <c r="B2132" t="s">
        <v>10513</v>
      </c>
      <c r="C2132">
        <v>45799</v>
      </c>
      <c r="D2132">
        <v>180</v>
      </c>
      <c r="E2132" t="s">
        <v>37</v>
      </c>
      <c r="F2132">
        <v>20000000</v>
      </c>
      <c r="G2132">
        <v>7</v>
      </c>
      <c r="H2132">
        <f>Table13[[#This Row],[budget]]-Table13[[#This Row],[gross]]</f>
        <v>14250866</v>
      </c>
      <c r="I2132">
        <v>0</v>
      </c>
      <c r="J2132">
        <f>0.00001*Table13[[#This Row],[budget]]</f>
        <v>200.00000000000003</v>
      </c>
      <c r="K2132" s="1">
        <f>0</f>
        <v>0</v>
      </c>
    </row>
    <row r="2133" spans="1:11" x14ac:dyDescent="0.3">
      <c r="A2133">
        <v>4234040</v>
      </c>
      <c r="B2133" t="s">
        <v>10519</v>
      </c>
      <c r="C2133">
        <v>14301</v>
      </c>
      <c r="D2133">
        <v>45</v>
      </c>
      <c r="E2133" t="s">
        <v>37</v>
      </c>
      <c r="F2133">
        <v>20000000</v>
      </c>
      <c r="G2133">
        <v>7</v>
      </c>
      <c r="H2133">
        <f>Table13[[#This Row],[budget]]-Table13[[#This Row],[gross]]</f>
        <v>15765960</v>
      </c>
      <c r="I2133">
        <v>0</v>
      </c>
      <c r="J2133">
        <f>0.00001*Table13[[#This Row],[budget]]</f>
        <v>200.00000000000003</v>
      </c>
      <c r="K2133" s="1">
        <f>0</f>
        <v>0</v>
      </c>
    </row>
    <row r="2134" spans="1:11" x14ac:dyDescent="0.3">
      <c r="A2134">
        <v>4001121</v>
      </c>
      <c r="B2134" t="s">
        <v>10524</v>
      </c>
      <c r="C2134">
        <v>48346</v>
      </c>
      <c r="D2134">
        <v>230</v>
      </c>
      <c r="E2134" t="s">
        <v>37</v>
      </c>
      <c r="F2134">
        <v>20000000</v>
      </c>
      <c r="G2134">
        <v>7</v>
      </c>
      <c r="H2134">
        <f>Table13[[#This Row],[budget]]-Table13[[#This Row],[gross]]</f>
        <v>15998879</v>
      </c>
      <c r="I2134">
        <v>0</v>
      </c>
      <c r="J2134">
        <f>0.00001*Table13[[#This Row],[budget]]</f>
        <v>200.00000000000003</v>
      </c>
      <c r="K2134" s="1">
        <f>0</f>
        <v>0</v>
      </c>
    </row>
    <row r="2135" spans="1:11" x14ac:dyDescent="0.3">
      <c r="A2135">
        <v>3749061</v>
      </c>
      <c r="B2135" t="s">
        <v>10529</v>
      </c>
      <c r="C2135">
        <v>28629</v>
      </c>
      <c r="D2135">
        <v>113</v>
      </c>
      <c r="E2135" t="s">
        <v>37</v>
      </c>
      <c r="F2135">
        <v>20000000</v>
      </c>
      <c r="G2135">
        <v>4.9000000000000004</v>
      </c>
      <c r="H2135">
        <f>Table13[[#This Row],[budget]]-Table13[[#This Row],[gross]]</f>
        <v>16250939</v>
      </c>
      <c r="I2135">
        <v>0</v>
      </c>
      <c r="J2135">
        <f>0.00001*Table13[[#This Row],[budget]]</f>
        <v>200.00000000000003</v>
      </c>
      <c r="K2135" s="1">
        <f>0</f>
        <v>0</v>
      </c>
    </row>
    <row r="2136" spans="1:11" x14ac:dyDescent="0.3">
      <c r="A2136">
        <v>3519627</v>
      </c>
      <c r="B2136" t="s">
        <v>10533</v>
      </c>
      <c r="C2136">
        <v>41737</v>
      </c>
      <c r="D2136">
        <v>105</v>
      </c>
      <c r="E2136" t="s">
        <v>37</v>
      </c>
      <c r="F2136">
        <v>20000000</v>
      </c>
      <c r="G2136">
        <v>6.9</v>
      </c>
      <c r="H2136">
        <f>Table13[[#This Row],[budget]]-Table13[[#This Row],[gross]]</f>
        <v>16480373</v>
      </c>
      <c r="I2136">
        <v>0</v>
      </c>
      <c r="J2136">
        <f>0.00001*Table13[[#This Row],[budget]]</f>
        <v>200.00000000000003</v>
      </c>
      <c r="K2136" s="1">
        <f>0</f>
        <v>0</v>
      </c>
    </row>
    <row r="2137" spans="1:11" x14ac:dyDescent="0.3">
      <c r="A2137">
        <v>3081925</v>
      </c>
      <c r="B2137" t="s">
        <v>10538</v>
      </c>
      <c r="C2137">
        <v>55842</v>
      </c>
      <c r="D2137">
        <v>274</v>
      </c>
      <c r="E2137" t="s">
        <v>37</v>
      </c>
      <c r="F2137">
        <v>21000000</v>
      </c>
      <c r="G2137">
        <v>7.5</v>
      </c>
      <c r="H2137">
        <f>Table13[[#This Row],[budget]]-Table13[[#This Row],[gross]]</f>
        <v>17918075</v>
      </c>
      <c r="I2137">
        <v>13000</v>
      </c>
      <c r="J2137">
        <f>0.00001*Table13[[#This Row],[budget]]</f>
        <v>210.00000000000003</v>
      </c>
      <c r="K2137" s="1">
        <f>0</f>
        <v>0</v>
      </c>
    </row>
    <row r="2138" spans="1:11" hidden="1" x14ac:dyDescent="0.3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">
      <c r="A2140">
        <v>2000000</v>
      </c>
      <c r="B2140" t="s">
        <v>10551</v>
      </c>
      <c r="C2140">
        <v>2998</v>
      </c>
      <c r="D2140">
        <v>74</v>
      </c>
      <c r="E2140" t="s">
        <v>37</v>
      </c>
      <c r="F2140">
        <v>20000000</v>
      </c>
      <c r="G2140">
        <v>4.5</v>
      </c>
      <c r="H2140">
        <f>Table13[[#This Row],[budget]]-Table13[[#This Row],[gross]]</f>
        <v>18000000</v>
      </c>
      <c r="I2140">
        <v>1000</v>
      </c>
      <c r="J2140">
        <f>0.00001*Table13[[#This Row],[budget]]</f>
        <v>200.00000000000003</v>
      </c>
      <c r="K2140" s="1">
        <f>0</f>
        <v>0</v>
      </c>
    </row>
    <row r="2141" spans="1:11" x14ac:dyDescent="0.3">
      <c r="A2141">
        <v>1900725</v>
      </c>
      <c r="B2141" t="s">
        <v>10555</v>
      </c>
      <c r="C2141">
        <v>43205</v>
      </c>
      <c r="D2141">
        <v>232</v>
      </c>
      <c r="E2141" t="s">
        <v>37</v>
      </c>
      <c r="F2141">
        <v>2000000</v>
      </c>
      <c r="G2141">
        <v>7.4</v>
      </c>
      <c r="H2141">
        <f>Table13[[#This Row],[budget]]-Table13[[#This Row],[gross]]</f>
        <v>99275</v>
      </c>
      <c r="I2141">
        <v>0</v>
      </c>
      <c r="J2141">
        <f>0.00001*Table13[[#This Row],[budget]]</f>
        <v>20</v>
      </c>
      <c r="K2141" s="1">
        <f>0</f>
        <v>0</v>
      </c>
    </row>
    <row r="2142" spans="1:11" x14ac:dyDescent="0.3">
      <c r="A2142">
        <v>2246000</v>
      </c>
      <c r="B2142" t="s">
        <v>10560</v>
      </c>
      <c r="C2142">
        <v>2302</v>
      </c>
      <c r="D2142">
        <v>20</v>
      </c>
      <c r="E2142" t="s">
        <v>37</v>
      </c>
      <c r="F2142">
        <v>20000000</v>
      </c>
      <c r="G2142">
        <v>7</v>
      </c>
      <c r="H2142">
        <f>Table13[[#This Row],[budget]]-Table13[[#This Row],[gross]]</f>
        <v>17754000</v>
      </c>
      <c r="I2142">
        <v>0</v>
      </c>
      <c r="J2142">
        <f>0.00001*Table13[[#This Row],[budget]]</f>
        <v>200.00000000000003</v>
      </c>
      <c r="K2142" s="1">
        <f>0</f>
        <v>0</v>
      </c>
    </row>
    <row r="2143" spans="1:11" x14ac:dyDescent="0.3">
      <c r="A2143">
        <v>1646664</v>
      </c>
      <c r="B2143" t="s">
        <v>10565</v>
      </c>
      <c r="C2143">
        <v>4518</v>
      </c>
      <c r="D2143">
        <v>66</v>
      </c>
      <c r="E2143" t="s">
        <v>37</v>
      </c>
      <c r="F2143">
        <v>20000000</v>
      </c>
      <c r="G2143">
        <v>2.8</v>
      </c>
      <c r="H2143">
        <f>Table13[[#This Row],[budget]]-Table13[[#This Row],[gross]]</f>
        <v>18353336</v>
      </c>
      <c r="I2143">
        <v>241</v>
      </c>
      <c r="J2143">
        <f>0.00001*Table13[[#This Row],[budget]]</f>
        <v>200.00000000000003</v>
      </c>
      <c r="K2143" s="1">
        <f>0</f>
        <v>0</v>
      </c>
    </row>
    <row r="2144" spans="1:11" x14ac:dyDescent="0.3">
      <c r="A2144">
        <v>1190018</v>
      </c>
      <c r="B2144" t="s">
        <v>10568</v>
      </c>
      <c r="C2144">
        <v>261317</v>
      </c>
      <c r="D2144">
        <v>1137</v>
      </c>
      <c r="E2144" t="s">
        <v>37</v>
      </c>
      <c r="F2144">
        <v>20000000</v>
      </c>
      <c r="G2144">
        <v>7.5</v>
      </c>
      <c r="H2144">
        <f>Table13[[#This Row],[budget]]-Table13[[#This Row],[gross]]</f>
        <v>18809982</v>
      </c>
      <c r="I2144">
        <v>20000</v>
      </c>
      <c r="J2144">
        <f>0.00001*Table13[[#This Row],[budget]]</f>
        <v>200.00000000000003</v>
      </c>
      <c r="K2144" s="1">
        <f>0</f>
        <v>0</v>
      </c>
    </row>
    <row r="2145" spans="1:11" x14ac:dyDescent="0.3">
      <c r="A2145">
        <v>1027749</v>
      </c>
      <c r="B2145" t="s">
        <v>10572</v>
      </c>
      <c r="C2145">
        <v>8087</v>
      </c>
      <c r="D2145">
        <v>33</v>
      </c>
      <c r="E2145" t="s">
        <v>37</v>
      </c>
      <c r="F2145">
        <v>40000000</v>
      </c>
      <c r="G2145">
        <v>7.1</v>
      </c>
      <c r="H2145">
        <f>Table13[[#This Row],[budget]]-Table13[[#This Row],[gross]]</f>
        <v>38972251</v>
      </c>
      <c r="I2145">
        <v>1000</v>
      </c>
      <c r="J2145">
        <f>0.00001*Table13[[#This Row],[budget]]</f>
        <v>400.00000000000006</v>
      </c>
      <c r="K2145" s="1">
        <f>0</f>
        <v>0</v>
      </c>
    </row>
    <row r="2146" spans="1:11" x14ac:dyDescent="0.3">
      <c r="A2146">
        <v>882710</v>
      </c>
      <c r="B2146" t="s">
        <v>10576</v>
      </c>
      <c r="C2146">
        <v>16215</v>
      </c>
      <c r="D2146">
        <v>138</v>
      </c>
      <c r="E2146" t="s">
        <v>37</v>
      </c>
      <c r="F2146">
        <v>24000000</v>
      </c>
      <c r="G2146">
        <v>6.4</v>
      </c>
      <c r="H2146">
        <f>Table13[[#This Row],[budget]]-Table13[[#This Row],[gross]]</f>
        <v>23117290</v>
      </c>
      <c r="I2146">
        <v>401</v>
      </c>
      <c r="J2146">
        <f>0.00001*Table13[[#This Row],[budget]]</f>
        <v>240.00000000000003</v>
      </c>
      <c r="K2146" s="1">
        <f>0</f>
        <v>0</v>
      </c>
    </row>
    <row r="2147" spans="1:11" x14ac:dyDescent="0.3">
      <c r="A2147">
        <v>531009</v>
      </c>
      <c r="B2147" t="s">
        <v>10579</v>
      </c>
      <c r="C2147">
        <v>7976</v>
      </c>
      <c r="D2147">
        <v>61</v>
      </c>
      <c r="E2147" t="s">
        <v>37</v>
      </c>
      <c r="F2147">
        <v>10000000</v>
      </c>
      <c r="G2147">
        <v>5.3</v>
      </c>
      <c r="H2147">
        <f>Table13[[#This Row],[budget]]-Table13[[#This Row],[gross]]</f>
        <v>9468991</v>
      </c>
      <c r="I2147">
        <v>0</v>
      </c>
      <c r="J2147">
        <f>0.00001*Table13[[#This Row],[budget]]</f>
        <v>100.00000000000001</v>
      </c>
      <c r="K2147" s="1">
        <f>0</f>
        <v>0</v>
      </c>
    </row>
    <row r="2148" spans="1:11" hidden="1" x14ac:dyDescent="0.3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">
      <c r="A2149">
        <v>375474</v>
      </c>
      <c r="B2149" t="s">
        <v>10590</v>
      </c>
      <c r="C2149">
        <v>2613</v>
      </c>
      <c r="D2149">
        <v>46</v>
      </c>
      <c r="E2149" t="s">
        <v>37</v>
      </c>
      <c r="F2149">
        <v>20000000</v>
      </c>
      <c r="G2149">
        <v>6.2</v>
      </c>
      <c r="H2149">
        <f>Table13[[#This Row],[budget]]-Table13[[#This Row],[gross]]</f>
        <v>19624526</v>
      </c>
      <c r="I2149">
        <v>445</v>
      </c>
      <c r="J2149">
        <f>0.00001*Table13[[#This Row],[budget]]</f>
        <v>200.00000000000003</v>
      </c>
      <c r="K2149" s="1">
        <f>0</f>
        <v>0</v>
      </c>
    </row>
    <row r="2150" spans="1:11" x14ac:dyDescent="0.3">
      <c r="A2150">
        <v>305070</v>
      </c>
      <c r="B2150" t="s">
        <v>10595</v>
      </c>
      <c r="C2150">
        <v>3843</v>
      </c>
      <c r="D2150">
        <v>25</v>
      </c>
      <c r="E2150" t="s">
        <v>37</v>
      </c>
      <c r="F2150">
        <v>20000000</v>
      </c>
      <c r="G2150">
        <v>6.4</v>
      </c>
      <c r="H2150">
        <f>Table13[[#This Row],[budget]]-Table13[[#This Row],[gross]]</f>
        <v>19694930</v>
      </c>
      <c r="I2150">
        <v>399</v>
      </c>
      <c r="J2150">
        <f>0.00001*Table13[[#This Row],[budget]]</f>
        <v>200.00000000000003</v>
      </c>
      <c r="K2150" s="1">
        <f>0</f>
        <v>0</v>
      </c>
    </row>
    <row r="2151" spans="1:11" x14ac:dyDescent="0.3">
      <c r="A2151">
        <v>1183354</v>
      </c>
      <c r="B2151" t="s">
        <v>10601</v>
      </c>
      <c r="C2151">
        <v>13026</v>
      </c>
      <c r="D2151">
        <v>75</v>
      </c>
      <c r="E2151" t="s">
        <v>37</v>
      </c>
      <c r="F2151">
        <v>20000000</v>
      </c>
      <c r="G2151">
        <v>5.0999999999999996</v>
      </c>
      <c r="H2151">
        <f>Table13[[#This Row],[budget]]-Table13[[#This Row],[gross]]</f>
        <v>18816646</v>
      </c>
      <c r="I2151">
        <v>0</v>
      </c>
      <c r="J2151">
        <f>0.00001*Table13[[#This Row],[budget]]</f>
        <v>200.00000000000003</v>
      </c>
      <c r="K2151" s="1">
        <f>0</f>
        <v>0</v>
      </c>
    </row>
    <row r="2152" spans="1:11" x14ac:dyDescent="0.3">
      <c r="A2152">
        <v>121972</v>
      </c>
      <c r="B2152" t="s">
        <v>10605</v>
      </c>
      <c r="C2152">
        <v>9868</v>
      </c>
      <c r="D2152">
        <v>81</v>
      </c>
      <c r="E2152" t="s">
        <v>37</v>
      </c>
      <c r="F2152">
        <v>22000000</v>
      </c>
      <c r="G2152">
        <v>5.5</v>
      </c>
      <c r="H2152">
        <f>Table13[[#This Row],[budget]]-Table13[[#This Row],[gross]]</f>
        <v>21878028</v>
      </c>
      <c r="I2152">
        <v>217</v>
      </c>
      <c r="J2152">
        <f>0.00001*Table13[[#This Row],[budget]]</f>
        <v>220.00000000000003</v>
      </c>
      <c r="K2152" s="1">
        <f>0</f>
        <v>0</v>
      </c>
    </row>
    <row r="2153" spans="1:11" x14ac:dyDescent="0.3">
      <c r="A2153">
        <v>263365</v>
      </c>
      <c r="B2153" t="s">
        <v>10610</v>
      </c>
      <c r="C2153">
        <v>6147</v>
      </c>
      <c r="D2153">
        <v>36</v>
      </c>
      <c r="E2153" t="s">
        <v>37</v>
      </c>
      <c r="F2153">
        <v>20000000</v>
      </c>
      <c r="G2153">
        <v>5.4</v>
      </c>
      <c r="H2153">
        <f>Table13[[#This Row],[budget]]-Table13[[#This Row],[gross]]</f>
        <v>19736635</v>
      </c>
      <c r="I2153">
        <v>0</v>
      </c>
      <c r="J2153">
        <f>0.00001*Table13[[#This Row],[budget]]</f>
        <v>200.00000000000003</v>
      </c>
      <c r="K2153" s="1">
        <f>0</f>
        <v>0</v>
      </c>
    </row>
    <row r="2154" spans="1:11" hidden="1" x14ac:dyDescent="0.3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">
      <c r="A2156">
        <v>184208848</v>
      </c>
      <c r="B2156" t="s">
        <v>10623</v>
      </c>
      <c r="C2156">
        <v>186485</v>
      </c>
      <c r="D2156">
        <v>382</v>
      </c>
      <c r="E2156" t="s">
        <v>37</v>
      </c>
      <c r="F2156">
        <v>22000000</v>
      </c>
      <c r="G2156">
        <v>8</v>
      </c>
      <c r="H2156">
        <f>Table13[[#This Row],[budget]]-Table13[[#This Row],[gross]]</f>
        <v>-162208848</v>
      </c>
      <c r="I2156">
        <v>0</v>
      </c>
      <c r="J2156">
        <f>0.00001*Table13[[#This Row],[budget]]</f>
        <v>220.00000000000003</v>
      </c>
      <c r="K2156" s="1">
        <f>0</f>
        <v>0</v>
      </c>
    </row>
    <row r="2157" spans="1:11" x14ac:dyDescent="0.3">
      <c r="A2157">
        <v>100292856</v>
      </c>
      <c r="B2157" t="s">
        <v>10626</v>
      </c>
      <c r="C2157">
        <v>160418</v>
      </c>
      <c r="D2157">
        <v>296</v>
      </c>
      <c r="E2157" t="s">
        <v>37</v>
      </c>
      <c r="F2157">
        <v>20000000</v>
      </c>
      <c r="G2157">
        <v>5.7</v>
      </c>
      <c r="H2157">
        <f>Table13[[#This Row],[budget]]-Table13[[#This Row],[gross]]</f>
        <v>-80292856</v>
      </c>
      <c r="I2157">
        <v>16000</v>
      </c>
      <c r="J2157">
        <f>0.00001*Table13[[#This Row],[budget]]</f>
        <v>200.00000000000003</v>
      </c>
      <c r="K2157" s="1">
        <f>0</f>
        <v>0</v>
      </c>
    </row>
    <row r="2158" spans="1:11" x14ac:dyDescent="0.3">
      <c r="A2158">
        <v>58571513</v>
      </c>
      <c r="B2158" t="s">
        <v>10629</v>
      </c>
      <c r="C2158">
        <v>30213</v>
      </c>
      <c r="D2158">
        <v>112</v>
      </c>
      <c r="E2158" t="s">
        <v>37</v>
      </c>
      <c r="F2158">
        <v>19000000</v>
      </c>
      <c r="G2158">
        <v>6.8</v>
      </c>
      <c r="H2158">
        <f>Table13[[#This Row],[budget]]-Table13[[#This Row],[gross]]</f>
        <v>-39571513</v>
      </c>
      <c r="I2158">
        <v>0</v>
      </c>
      <c r="J2158">
        <f>0.00001*Table13[[#This Row],[budget]]</f>
        <v>190.00000000000003</v>
      </c>
      <c r="K2158" s="1">
        <f>0</f>
        <v>0</v>
      </c>
    </row>
    <row r="2159" spans="1:11" x14ac:dyDescent="0.3">
      <c r="A2159">
        <v>51431160</v>
      </c>
      <c r="B2159" t="s">
        <v>10634</v>
      </c>
      <c r="C2159">
        <v>62861</v>
      </c>
      <c r="D2159">
        <v>232</v>
      </c>
      <c r="E2159" t="s">
        <v>37</v>
      </c>
      <c r="F2159">
        <v>20000000</v>
      </c>
      <c r="G2159">
        <v>5.9</v>
      </c>
      <c r="H2159">
        <f>Table13[[#This Row],[budget]]-Table13[[#This Row],[gross]]</f>
        <v>-31431160</v>
      </c>
      <c r="I2159">
        <v>0</v>
      </c>
      <c r="J2159">
        <f>0.00001*Table13[[#This Row],[budget]]</f>
        <v>200.00000000000003</v>
      </c>
      <c r="K2159" s="1">
        <f>0</f>
        <v>0</v>
      </c>
    </row>
    <row r="2160" spans="1:11" x14ac:dyDescent="0.3">
      <c r="A2160">
        <v>103001286</v>
      </c>
      <c r="B2160" t="s">
        <v>10638</v>
      </c>
      <c r="C2160">
        <v>222018</v>
      </c>
      <c r="D2160">
        <v>869</v>
      </c>
      <c r="E2160" t="s">
        <v>37</v>
      </c>
      <c r="F2160">
        <v>15000000</v>
      </c>
      <c r="G2160">
        <v>7.2</v>
      </c>
      <c r="H2160">
        <f>Table13[[#This Row],[budget]]-Table13[[#This Row],[gross]]</f>
        <v>-88001286</v>
      </c>
      <c r="I2160">
        <v>11000</v>
      </c>
      <c r="J2160">
        <f>0.00001*Table13[[#This Row],[budget]]</f>
        <v>150</v>
      </c>
      <c r="K2160" s="1">
        <f>0</f>
        <v>0</v>
      </c>
    </row>
    <row r="2161" spans="1:11" x14ac:dyDescent="0.3">
      <c r="A2161">
        <v>41867960</v>
      </c>
      <c r="B2161" t="s">
        <v>10641</v>
      </c>
      <c r="C2161">
        <v>65512</v>
      </c>
      <c r="D2161">
        <v>478</v>
      </c>
      <c r="E2161" t="s">
        <v>37</v>
      </c>
      <c r="F2161">
        <v>20000000</v>
      </c>
      <c r="G2161">
        <v>5.5</v>
      </c>
      <c r="H2161">
        <f>Table13[[#This Row],[budget]]-Table13[[#This Row],[gross]]</f>
        <v>-21867960</v>
      </c>
      <c r="I2161">
        <v>0</v>
      </c>
      <c r="J2161">
        <f>0.00001*Table13[[#This Row],[budget]]</f>
        <v>200.00000000000003</v>
      </c>
      <c r="K2161" s="1">
        <f>0</f>
        <v>0</v>
      </c>
    </row>
    <row r="2162" spans="1:11" x14ac:dyDescent="0.3">
      <c r="A2162">
        <v>210609762</v>
      </c>
      <c r="B2162" t="s">
        <v>10647</v>
      </c>
      <c r="C2162">
        <v>732212</v>
      </c>
      <c r="D2162">
        <v>809</v>
      </c>
      <c r="E2162" t="s">
        <v>37</v>
      </c>
      <c r="F2162">
        <v>19000000</v>
      </c>
      <c r="G2162">
        <v>8.5</v>
      </c>
      <c r="H2162">
        <f>Table13[[#This Row],[budget]]-Table13[[#This Row],[gross]]</f>
        <v>-191609762</v>
      </c>
      <c r="I2162">
        <v>39000</v>
      </c>
      <c r="J2162">
        <f>0.00001*Table13[[#This Row],[budget]]</f>
        <v>190.00000000000003</v>
      </c>
      <c r="K2162" s="1">
        <f>0</f>
        <v>0</v>
      </c>
    </row>
    <row r="2163" spans="1:11" x14ac:dyDescent="0.3">
      <c r="A2163">
        <v>40846082</v>
      </c>
      <c r="B2163" t="s">
        <v>10651</v>
      </c>
      <c r="C2163">
        <v>45317</v>
      </c>
      <c r="D2163">
        <v>536</v>
      </c>
      <c r="E2163" t="s">
        <v>37</v>
      </c>
      <c r="F2163">
        <v>19000000</v>
      </c>
      <c r="G2163">
        <v>5.6</v>
      </c>
      <c r="H2163">
        <f>Table13[[#This Row],[budget]]-Table13[[#This Row],[gross]]</f>
        <v>-21846082</v>
      </c>
      <c r="I2163">
        <v>0</v>
      </c>
      <c r="J2163">
        <f>0.00001*Table13[[#This Row],[budget]]</f>
        <v>190.00000000000003</v>
      </c>
      <c r="K2163" s="1">
        <f>0</f>
        <v>0</v>
      </c>
    </row>
    <row r="2164" spans="1:11" x14ac:dyDescent="0.3">
      <c r="A2164">
        <v>51697449</v>
      </c>
      <c r="B2164" t="s">
        <v>10656</v>
      </c>
      <c r="C2164">
        <v>8346</v>
      </c>
      <c r="D2164">
        <v>59</v>
      </c>
      <c r="E2164" t="s">
        <v>37</v>
      </c>
      <c r="F2164">
        <v>13000000</v>
      </c>
      <c r="G2164">
        <v>4.0999999999999996</v>
      </c>
      <c r="H2164">
        <f>Table13[[#This Row],[budget]]-Table13[[#This Row],[gross]]</f>
        <v>-38697449</v>
      </c>
      <c r="I2164">
        <v>1000</v>
      </c>
      <c r="J2164">
        <f>0.00001*Table13[[#This Row],[budget]]</f>
        <v>130</v>
      </c>
      <c r="K2164" s="1">
        <f>0</f>
        <v>0</v>
      </c>
    </row>
    <row r="2165" spans="1:11" x14ac:dyDescent="0.3">
      <c r="A2165">
        <v>27758465</v>
      </c>
      <c r="B2165" t="s">
        <v>10660</v>
      </c>
      <c r="C2165">
        <v>77987</v>
      </c>
      <c r="D2165">
        <v>120</v>
      </c>
      <c r="E2165" t="s">
        <v>37</v>
      </c>
      <c r="F2165">
        <v>19000000</v>
      </c>
      <c r="G2165">
        <v>6.1</v>
      </c>
      <c r="H2165">
        <f>Table13[[#This Row],[budget]]-Table13[[#This Row],[gross]]</f>
        <v>-8758465</v>
      </c>
      <c r="I2165">
        <v>0</v>
      </c>
      <c r="J2165">
        <f>0.00001*Table13[[#This Row],[budget]]</f>
        <v>190.00000000000003</v>
      </c>
      <c r="K2165" s="1">
        <f>0</f>
        <v>0</v>
      </c>
    </row>
    <row r="2166" spans="1:11" x14ac:dyDescent="0.3">
      <c r="A2166">
        <v>56127162</v>
      </c>
      <c r="B2166" t="s">
        <v>10665</v>
      </c>
      <c r="C2166">
        <v>57479</v>
      </c>
      <c r="D2166">
        <v>205</v>
      </c>
      <c r="E2166" t="s">
        <v>37</v>
      </c>
      <c r="F2166">
        <v>18000000</v>
      </c>
      <c r="G2166">
        <v>5.4</v>
      </c>
      <c r="H2166">
        <f>Table13[[#This Row],[budget]]-Table13[[#This Row],[gross]]</f>
        <v>-38127162</v>
      </c>
      <c r="I2166">
        <v>0</v>
      </c>
      <c r="J2166">
        <f>0.00001*Table13[[#This Row],[budget]]</f>
        <v>180.00000000000003</v>
      </c>
      <c r="K2166" s="1">
        <f>0</f>
        <v>0</v>
      </c>
    </row>
    <row r="2167" spans="1:11" x14ac:dyDescent="0.3">
      <c r="A2167">
        <v>1357042</v>
      </c>
      <c r="B2167" t="s">
        <v>10670</v>
      </c>
      <c r="C2167">
        <v>53977</v>
      </c>
      <c r="D2167">
        <v>125</v>
      </c>
      <c r="E2167" t="s">
        <v>37</v>
      </c>
      <c r="F2167">
        <v>15000000</v>
      </c>
      <c r="G2167">
        <v>7.1</v>
      </c>
      <c r="H2167">
        <f>Table13[[#This Row],[budget]]-Table13[[#This Row],[gross]]</f>
        <v>13642958</v>
      </c>
      <c r="I2167">
        <v>14000</v>
      </c>
      <c r="J2167">
        <f>0.00001*Table13[[#This Row],[budget]]</f>
        <v>150</v>
      </c>
      <c r="K2167" s="1">
        <f>0</f>
        <v>0</v>
      </c>
    </row>
    <row r="2168" spans="1:11" x14ac:dyDescent="0.3">
      <c r="A2168">
        <v>15911333</v>
      </c>
      <c r="B2168" t="s">
        <v>10674</v>
      </c>
      <c r="C2168">
        <v>2855</v>
      </c>
      <c r="D2168">
        <v>119</v>
      </c>
      <c r="E2168" t="s">
        <v>37</v>
      </c>
      <c r="F2168">
        <v>19000000</v>
      </c>
      <c r="G2168">
        <v>3.6</v>
      </c>
      <c r="H2168">
        <f>Table13[[#This Row],[budget]]-Table13[[#This Row],[gross]]</f>
        <v>3088667</v>
      </c>
      <c r="I2168">
        <v>663</v>
      </c>
      <c r="J2168">
        <f>0.00001*Table13[[#This Row],[budget]]</f>
        <v>190.00000000000003</v>
      </c>
      <c r="K2168" s="1">
        <f>0</f>
        <v>0</v>
      </c>
    </row>
    <row r="2169" spans="1:11" x14ac:dyDescent="0.3">
      <c r="A2169">
        <v>39103378</v>
      </c>
      <c r="B2169" t="s">
        <v>10677</v>
      </c>
      <c r="C2169">
        <v>93272</v>
      </c>
      <c r="D2169">
        <v>251</v>
      </c>
      <c r="E2169" t="s">
        <v>37</v>
      </c>
      <c r="F2169">
        <v>20000000</v>
      </c>
      <c r="G2169">
        <v>6.5</v>
      </c>
      <c r="H2169">
        <f>Table13[[#This Row],[budget]]-Table13[[#This Row],[gross]]</f>
        <v>-19103378</v>
      </c>
      <c r="I2169">
        <v>0</v>
      </c>
      <c r="J2169">
        <f>0.00001*Table13[[#This Row],[budget]]</f>
        <v>200.00000000000003</v>
      </c>
      <c r="K2169" s="1">
        <f>0</f>
        <v>0</v>
      </c>
    </row>
    <row r="2170" spans="1:11" hidden="1" x14ac:dyDescent="0.3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">
      <c r="A2171">
        <v>8600000</v>
      </c>
      <c r="B2171" t="s">
        <v>10686</v>
      </c>
      <c r="C2171">
        <v>17982</v>
      </c>
      <c r="D2171">
        <v>95</v>
      </c>
      <c r="E2171" t="s">
        <v>37</v>
      </c>
      <c r="F2171">
        <v>25000000</v>
      </c>
      <c r="G2171">
        <v>7</v>
      </c>
      <c r="H2171">
        <f>Table13[[#This Row],[budget]]-Table13[[#This Row],[gross]]</f>
        <v>16400000</v>
      </c>
      <c r="I2171">
        <v>1000</v>
      </c>
      <c r="J2171">
        <f>0.00001*Table13[[#This Row],[budget]]</f>
        <v>250.00000000000003</v>
      </c>
      <c r="K2171" s="1">
        <f>0</f>
        <v>0</v>
      </c>
    </row>
    <row r="2172" spans="1:11" x14ac:dyDescent="0.3">
      <c r="A2172">
        <v>21483154</v>
      </c>
      <c r="B2172" t="s">
        <v>10691</v>
      </c>
      <c r="C2172">
        <v>98741</v>
      </c>
      <c r="D2172">
        <v>236</v>
      </c>
      <c r="E2172" t="s">
        <v>37</v>
      </c>
      <c r="F2172">
        <v>19000000</v>
      </c>
      <c r="G2172">
        <v>7.6</v>
      </c>
      <c r="H2172">
        <f>Table13[[#This Row],[budget]]-Table13[[#This Row],[gross]]</f>
        <v>-2483154</v>
      </c>
      <c r="I2172">
        <v>53000</v>
      </c>
      <c r="J2172">
        <f>0.00001*Table13[[#This Row],[budget]]</f>
        <v>190.00000000000003</v>
      </c>
      <c r="K2172" s="1">
        <f>0</f>
        <v>0</v>
      </c>
    </row>
    <row r="2173" spans="1:11" x14ac:dyDescent="0.3">
      <c r="A2173">
        <v>8396942</v>
      </c>
      <c r="B2173" t="s">
        <v>10697</v>
      </c>
      <c r="C2173">
        <v>72715</v>
      </c>
      <c r="D2173">
        <v>103</v>
      </c>
      <c r="E2173" t="s">
        <v>37</v>
      </c>
      <c r="F2173">
        <v>19000000</v>
      </c>
      <c r="G2173">
        <v>6.5</v>
      </c>
      <c r="H2173">
        <f>Table13[[#This Row],[budget]]-Table13[[#This Row],[gross]]</f>
        <v>10603058</v>
      </c>
      <c r="I2173">
        <v>0</v>
      </c>
      <c r="J2173">
        <f>0.00001*Table13[[#This Row],[budget]]</f>
        <v>190.00000000000003</v>
      </c>
      <c r="K2173" s="1">
        <f>0</f>
        <v>0</v>
      </c>
    </row>
    <row r="2174" spans="1:11" x14ac:dyDescent="0.3">
      <c r="A2174">
        <v>12561</v>
      </c>
      <c r="B2174" t="s">
        <v>10701</v>
      </c>
      <c r="C2174">
        <v>71276</v>
      </c>
      <c r="D2174">
        <v>181</v>
      </c>
      <c r="E2174" t="s">
        <v>37</v>
      </c>
      <c r="F2174">
        <v>19000000</v>
      </c>
      <c r="G2174">
        <v>6.4</v>
      </c>
      <c r="H2174">
        <f>Table13[[#This Row],[budget]]-Table13[[#This Row],[gross]]</f>
        <v>18987439</v>
      </c>
      <c r="I2174">
        <v>13000</v>
      </c>
      <c r="J2174">
        <f>0.00001*Table13[[#This Row],[budget]]</f>
        <v>190.00000000000003</v>
      </c>
      <c r="K2174" s="1">
        <f>0</f>
        <v>0</v>
      </c>
    </row>
    <row r="2175" spans="1:11" x14ac:dyDescent="0.3">
      <c r="A2175">
        <v>6923891</v>
      </c>
      <c r="B2175" t="s">
        <v>10706</v>
      </c>
      <c r="C2175">
        <v>43867</v>
      </c>
      <c r="D2175">
        <v>83</v>
      </c>
      <c r="E2175" t="s">
        <v>37</v>
      </c>
      <c r="F2175">
        <v>23000000</v>
      </c>
      <c r="G2175">
        <v>6.3</v>
      </c>
      <c r="H2175">
        <f>Table13[[#This Row],[budget]]-Table13[[#This Row],[gross]]</f>
        <v>16076109</v>
      </c>
      <c r="I2175">
        <v>0</v>
      </c>
      <c r="J2175">
        <f>0.00001*Table13[[#This Row],[budget]]</f>
        <v>230.00000000000003</v>
      </c>
      <c r="K2175" s="1">
        <f>0</f>
        <v>0</v>
      </c>
    </row>
    <row r="2176" spans="1:11" x14ac:dyDescent="0.3">
      <c r="A2176">
        <v>2119994</v>
      </c>
      <c r="B2176" t="s">
        <v>10714</v>
      </c>
      <c r="C2176">
        <v>1153</v>
      </c>
      <c r="D2176">
        <v>15</v>
      </c>
      <c r="E2176" t="s">
        <v>37</v>
      </c>
      <c r="F2176">
        <v>19000000</v>
      </c>
      <c r="G2176">
        <v>5.7</v>
      </c>
      <c r="H2176">
        <f>Table13[[#This Row],[budget]]-Table13[[#This Row],[gross]]</f>
        <v>16880006</v>
      </c>
      <c r="I2176">
        <v>238</v>
      </c>
      <c r="J2176">
        <f>0.00001*Table13[[#This Row],[budget]]</f>
        <v>190.00000000000003</v>
      </c>
      <c r="K2176" s="1">
        <f>0</f>
        <v>0</v>
      </c>
    </row>
    <row r="2177" spans="1:11" x14ac:dyDescent="0.3">
      <c r="A2177">
        <v>1292527</v>
      </c>
      <c r="B2177" t="s">
        <v>10720</v>
      </c>
      <c r="C2177">
        <v>3536</v>
      </c>
      <c r="D2177">
        <v>44</v>
      </c>
      <c r="E2177" t="s">
        <v>37</v>
      </c>
      <c r="F2177">
        <v>19000000</v>
      </c>
      <c r="G2177">
        <v>6.3</v>
      </c>
      <c r="H2177">
        <f>Table13[[#This Row],[budget]]-Table13[[#This Row],[gross]]</f>
        <v>17707473</v>
      </c>
      <c r="I2177">
        <v>228</v>
      </c>
      <c r="J2177">
        <f>0.00001*Table13[[#This Row],[budget]]</f>
        <v>190.00000000000003</v>
      </c>
      <c r="K2177" s="1">
        <f>0</f>
        <v>0</v>
      </c>
    </row>
    <row r="2178" spans="1:11" x14ac:dyDescent="0.3">
      <c r="A2178">
        <v>64255243</v>
      </c>
      <c r="B2178" t="s">
        <v>10725</v>
      </c>
      <c r="C2178">
        <v>80903</v>
      </c>
      <c r="D2178">
        <v>518</v>
      </c>
      <c r="E2178" t="s">
        <v>37</v>
      </c>
      <c r="F2178">
        <v>19000000</v>
      </c>
      <c r="G2178">
        <v>6</v>
      </c>
      <c r="H2178">
        <f>Table13[[#This Row],[budget]]-Table13[[#This Row],[gross]]</f>
        <v>-45255243</v>
      </c>
      <c r="I2178">
        <v>0</v>
      </c>
      <c r="J2178">
        <f>0.00001*Table13[[#This Row],[budget]]</f>
        <v>190.00000000000003</v>
      </c>
      <c r="K2178" s="1">
        <f>0</f>
        <v>0</v>
      </c>
    </row>
    <row r="2179" spans="1:11" x14ac:dyDescent="0.3">
      <c r="A2179">
        <v>22245861</v>
      </c>
      <c r="B2179" t="s">
        <v>10728</v>
      </c>
      <c r="C2179">
        <v>143251</v>
      </c>
      <c r="D2179">
        <v>710</v>
      </c>
      <c r="E2179" t="s">
        <v>37</v>
      </c>
      <c r="F2179">
        <v>19000000</v>
      </c>
      <c r="G2179">
        <v>7.7</v>
      </c>
      <c r="H2179">
        <f>Table13[[#This Row],[budget]]-Table13[[#This Row],[gross]]</f>
        <v>-3245861</v>
      </c>
      <c r="I2179">
        <v>0</v>
      </c>
      <c r="J2179">
        <f>0.00001*Table13[[#This Row],[budget]]</f>
        <v>190.00000000000003</v>
      </c>
      <c r="K2179" s="1">
        <f>0</f>
        <v>0</v>
      </c>
    </row>
    <row r="2180" spans="1:11" x14ac:dyDescent="0.3">
      <c r="A2180">
        <v>20433940</v>
      </c>
      <c r="B2180" t="s">
        <v>10731</v>
      </c>
      <c r="C2180">
        <v>78883</v>
      </c>
      <c r="D2180">
        <v>662</v>
      </c>
      <c r="E2180" t="s">
        <v>37</v>
      </c>
      <c r="F2180">
        <v>15000000</v>
      </c>
      <c r="G2180">
        <v>6.2</v>
      </c>
      <c r="H2180">
        <f>Table13[[#This Row],[budget]]-Table13[[#This Row],[gross]]</f>
        <v>-5433940</v>
      </c>
      <c r="I2180">
        <v>0</v>
      </c>
      <c r="J2180">
        <f>0.00001*Table13[[#This Row],[budget]]</f>
        <v>150</v>
      </c>
      <c r="K2180" s="1">
        <f>0</f>
        <v>0</v>
      </c>
    </row>
    <row r="2181" spans="1:11" x14ac:dyDescent="0.3">
      <c r="A2181">
        <v>10562387</v>
      </c>
      <c r="B2181" t="s">
        <v>10735</v>
      </c>
      <c r="C2181">
        <v>213226</v>
      </c>
      <c r="D2181">
        <v>648</v>
      </c>
      <c r="E2181" t="s">
        <v>37</v>
      </c>
      <c r="F2181">
        <v>18500000</v>
      </c>
      <c r="G2181">
        <v>7.7</v>
      </c>
      <c r="H2181">
        <f>Table13[[#This Row],[budget]]-Table13[[#This Row],[gross]]</f>
        <v>7937613</v>
      </c>
      <c r="I2181">
        <v>15000</v>
      </c>
      <c r="J2181">
        <f>0.00001*Table13[[#This Row],[budget]]</f>
        <v>185.00000000000003</v>
      </c>
      <c r="K2181" s="1">
        <f>0</f>
        <v>0</v>
      </c>
    </row>
    <row r="2182" spans="1:11" x14ac:dyDescent="0.3">
      <c r="A2182">
        <v>18439082</v>
      </c>
      <c r="B2182" t="s">
        <v>10739</v>
      </c>
      <c r="C2182">
        <v>94292</v>
      </c>
      <c r="D2182">
        <v>287</v>
      </c>
      <c r="E2182" t="s">
        <v>37</v>
      </c>
      <c r="F2182">
        <v>18500000</v>
      </c>
      <c r="G2182">
        <v>6.4</v>
      </c>
      <c r="H2182">
        <f>Table13[[#This Row],[budget]]-Table13[[#This Row],[gross]]</f>
        <v>60918</v>
      </c>
      <c r="I2182">
        <v>13000</v>
      </c>
      <c r="J2182">
        <f>0.00001*Table13[[#This Row],[budget]]</f>
        <v>185.00000000000003</v>
      </c>
      <c r="K2182" s="1">
        <f>0</f>
        <v>0</v>
      </c>
    </row>
    <row r="2183" spans="1:11" x14ac:dyDescent="0.3">
      <c r="A2183">
        <v>150056505</v>
      </c>
      <c r="B2183" t="s">
        <v>10743</v>
      </c>
      <c r="C2183">
        <v>216581</v>
      </c>
      <c r="D2183">
        <v>397</v>
      </c>
      <c r="E2183" t="s">
        <v>37</v>
      </c>
      <c r="F2183">
        <v>18000000</v>
      </c>
      <c r="G2183">
        <v>6.4</v>
      </c>
      <c r="H2183">
        <f>Table13[[#This Row],[budget]]-Table13[[#This Row],[gross]]</f>
        <v>-132056505</v>
      </c>
      <c r="I2183">
        <v>21000</v>
      </c>
      <c r="J2183">
        <f>0.00001*Table13[[#This Row],[budget]]</f>
        <v>180.00000000000003</v>
      </c>
      <c r="K2183" s="1">
        <f>0</f>
        <v>0</v>
      </c>
    </row>
    <row r="2184" spans="1:11" x14ac:dyDescent="0.3">
      <c r="A2184">
        <v>119938730</v>
      </c>
      <c r="B2184" t="s">
        <v>10747</v>
      </c>
      <c r="C2184">
        <v>265818</v>
      </c>
      <c r="D2184">
        <v>213</v>
      </c>
      <c r="E2184" t="s">
        <v>37</v>
      </c>
      <c r="F2184">
        <v>18000000</v>
      </c>
      <c r="G2184">
        <v>6.9</v>
      </c>
      <c r="H2184">
        <f>Table13[[#This Row],[budget]]-Table13[[#This Row],[gross]]</f>
        <v>-101938730</v>
      </c>
      <c r="I2184">
        <v>0</v>
      </c>
      <c r="J2184">
        <f>0.00001*Table13[[#This Row],[budget]]</f>
        <v>180.00000000000003</v>
      </c>
      <c r="K2184" s="1">
        <f>0</f>
        <v>0</v>
      </c>
    </row>
    <row r="2185" spans="1:11" x14ac:dyDescent="0.3">
      <c r="A2185">
        <v>114968774</v>
      </c>
      <c r="B2185" t="s">
        <v>10750</v>
      </c>
      <c r="C2185">
        <v>153468</v>
      </c>
      <c r="D2185">
        <v>204</v>
      </c>
      <c r="E2185" t="s">
        <v>37</v>
      </c>
      <c r="F2185">
        <v>18000000</v>
      </c>
      <c r="G2185">
        <v>7.3</v>
      </c>
      <c r="H2185">
        <f>Table13[[#This Row],[budget]]-Table13[[#This Row],[gross]]</f>
        <v>-96968774</v>
      </c>
      <c r="I2185">
        <v>0</v>
      </c>
      <c r="J2185">
        <f>0.00001*Table13[[#This Row],[budget]]</f>
        <v>180.00000000000003</v>
      </c>
      <c r="K2185" s="1">
        <f>0</f>
        <v>0</v>
      </c>
    </row>
    <row r="2186" spans="1:11" x14ac:dyDescent="0.3">
      <c r="A2186">
        <v>128505958</v>
      </c>
      <c r="B2186" t="s">
        <v>10755</v>
      </c>
      <c r="C2186">
        <v>297014</v>
      </c>
      <c r="D2186">
        <v>1198</v>
      </c>
      <c r="E2186" t="s">
        <v>37</v>
      </c>
      <c r="F2186">
        <v>18000000</v>
      </c>
      <c r="G2186">
        <v>7.3</v>
      </c>
      <c r="H2186">
        <f>Table13[[#This Row],[budget]]-Table13[[#This Row],[gross]]</f>
        <v>-110505958</v>
      </c>
      <c r="I2186">
        <v>0</v>
      </c>
      <c r="J2186">
        <f>0.00001*Table13[[#This Row],[budget]]</f>
        <v>180.00000000000003</v>
      </c>
      <c r="K2186" s="1">
        <f>0</f>
        <v>0</v>
      </c>
    </row>
    <row r="2187" spans="1:11" x14ac:dyDescent="0.3">
      <c r="A2187">
        <v>95001351</v>
      </c>
      <c r="B2187" t="s">
        <v>10760</v>
      </c>
      <c r="C2187">
        <v>131801</v>
      </c>
      <c r="D2187">
        <v>548</v>
      </c>
      <c r="E2187" t="s">
        <v>37</v>
      </c>
      <c r="F2187">
        <v>18000000</v>
      </c>
      <c r="G2187">
        <v>6.2</v>
      </c>
      <c r="H2187">
        <f>Table13[[#This Row],[budget]]-Table13[[#This Row],[gross]]</f>
        <v>-77001351</v>
      </c>
      <c r="I2187">
        <v>0</v>
      </c>
      <c r="J2187">
        <f>0.00001*Table13[[#This Row],[budget]]</f>
        <v>180.00000000000003</v>
      </c>
      <c r="K2187" s="1">
        <f>0</f>
        <v>0</v>
      </c>
    </row>
    <row r="2188" spans="1:11" x14ac:dyDescent="0.3">
      <c r="A2188">
        <v>76400000</v>
      </c>
      <c r="B2188" t="s">
        <v>10764</v>
      </c>
      <c r="C2188">
        <v>58743</v>
      </c>
      <c r="D2188">
        <v>192</v>
      </c>
      <c r="E2188" t="s">
        <v>37</v>
      </c>
      <c r="F2188">
        <v>17000000</v>
      </c>
      <c r="G2188">
        <v>6.6</v>
      </c>
      <c r="H2188">
        <f>Table13[[#This Row],[budget]]-Table13[[#This Row],[gross]]</f>
        <v>-59400000</v>
      </c>
      <c r="I2188">
        <v>0</v>
      </c>
      <c r="J2188">
        <f>0.00001*Table13[[#This Row],[budget]]</f>
        <v>170</v>
      </c>
      <c r="K2188" s="1">
        <f>0</f>
        <v>0</v>
      </c>
    </row>
    <row r="2189" spans="1:11" x14ac:dyDescent="0.3">
      <c r="A2189">
        <v>75072454</v>
      </c>
      <c r="B2189" t="s">
        <v>10767</v>
      </c>
      <c r="C2189">
        <v>96569</v>
      </c>
      <c r="D2189">
        <v>522</v>
      </c>
      <c r="E2189" t="s">
        <v>37</v>
      </c>
      <c r="F2189">
        <v>20000000</v>
      </c>
      <c r="G2189">
        <v>6.7</v>
      </c>
      <c r="H2189">
        <f>Table13[[#This Row],[budget]]-Table13[[#This Row],[gross]]</f>
        <v>-55072454</v>
      </c>
      <c r="I2189">
        <v>0</v>
      </c>
      <c r="J2189">
        <f>0.00001*Table13[[#This Row],[budget]]</f>
        <v>200.00000000000003</v>
      </c>
      <c r="K2189" s="1">
        <f>0</f>
        <v>0</v>
      </c>
    </row>
    <row r="2190" spans="1:11" x14ac:dyDescent="0.3">
      <c r="A2190">
        <v>65535067</v>
      </c>
      <c r="B2190" t="s">
        <v>10771</v>
      </c>
      <c r="C2190">
        <v>59380</v>
      </c>
      <c r="D2190">
        <v>202</v>
      </c>
      <c r="E2190" t="s">
        <v>37</v>
      </c>
      <c r="F2190">
        <v>17000000</v>
      </c>
      <c r="G2190">
        <v>5.7</v>
      </c>
      <c r="H2190">
        <f>Table13[[#This Row],[budget]]-Table13[[#This Row],[gross]]</f>
        <v>-48535067</v>
      </c>
      <c r="I2190">
        <v>0</v>
      </c>
      <c r="J2190">
        <f>0.00001*Table13[[#This Row],[budget]]</f>
        <v>170</v>
      </c>
      <c r="K2190" s="1">
        <f>0</f>
        <v>0</v>
      </c>
    </row>
    <row r="2191" spans="1:11" x14ac:dyDescent="0.3">
      <c r="A2191">
        <v>13998282</v>
      </c>
      <c r="B2191" t="s">
        <v>10777</v>
      </c>
      <c r="C2191">
        <v>24854</v>
      </c>
      <c r="D2191">
        <v>374</v>
      </c>
      <c r="E2191" t="s">
        <v>37</v>
      </c>
      <c r="F2191">
        <v>16000000</v>
      </c>
      <c r="G2191">
        <v>3.1</v>
      </c>
      <c r="H2191">
        <f>Table13[[#This Row],[budget]]-Table13[[#This Row],[gross]]</f>
        <v>2001718</v>
      </c>
      <c r="I2191">
        <v>31000</v>
      </c>
      <c r="J2191">
        <f>0.00001*Table13[[#This Row],[budget]]</f>
        <v>160</v>
      </c>
      <c r="K2191" s="1">
        <f>0</f>
        <v>0</v>
      </c>
    </row>
    <row r="2192" spans="1:11" x14ac:dyDescent="0.3">
      <c r="A2192">
        <v>6061759</v>
      </c>
      <c r="B2192" t="s">
        <v>10781</v>
      </c>
      <c r="C2192">
        <v>49077</v>
      </c>
      <c r="D2192">
        <v>475</v>
      </c>
      <c r="E2192" t="s">
        <v>37</v>
      </c>
      <c r="F2192">
        <v>17000000</v>
      </c>
      <c r="G2192">
        <v>6.3</v>
      </c>
      <c r="H2192">
        <f>Table13[[#This Row],[budget]]-Table13[[#This Row],[gross]]</f>
        <v>10938241</v>
      </c>
      <c r="I2192">
        <v>0</v>
      </c>
      <c r="J2192">
        <f>0.00001*Table13[[#This Row],[budget]]</f>
        <v>170</v>
      </c>
      <c r="K2192" s="1">
        <f>0</f>
        <v>0</v>
      </c>
    </row>
    <row r="2193" spans="1:11" x14ac:dyDescent="0.3">
      <c r="A2193">
        <v>64955956</v>
      </c>
      <c r="B2193" t="s">
        <v>10785</v>
      </c>
      <c r="C2193">
        <v>10104</v>
      </c>
      <c r="D2193">
        <v>69</v>
      </c>
      <c r="E2193" t="s">
        <v>37</v>
      </c>
      <c r="F2193">
        <v>18000000</v>
      </c>
      <c r="G2193">
        <v>5.7</v>
      </c>
      <c r="H2193">
        <f>Table13[[#This Row],[budget]]-Table13[[#This Row],[gross]]</f>
        <v>-46955956</v>
      </c>
      <c r="I2193">
        <v>265</v>
      </c>
      <c r="J2193">
        <f>0.00001*Table13[[#This Row],[budget]]</f>
        <v>180.00000000000003</v>
      </c>
      <c r="K2193" s="1">
        <f>0</f>
        <v>0</v>
      </c>
    </row>
    <row r="2194" spans="1:11" x14ac:dyDescent="0.3">
      <c r="A2194">
        <v>60057639</v>
      </c>
      <c r="B2194" t="s">
        <v>10789</v>
      </c>
      <c r="C2194">
        <v>107815</v>
      </c>
      <c r="D2194">
        <v>485</v>
      </c>
      <c r="E2194" t="s">
        <v>37</v>
      </c>
      <c r="F2194">
        <v>18000000</v>
      </c>
      <c r="G2194">
        <v>7.1</v>
      </c>
      <c r="H2194">
        <f>Table13[[#This Row],[budget]]-Table13[[#This Row],[gross]]</f>
        <v>-42057639</v>
      </c>
      <c r="I2194">
        <v>10000</v>
      </c>
      <c r="J2194">
        <f>0.00001*Table13[[#This Row],[budget]]</f>
        <v>180.00000000000003</v>
      </c>
      <c r="K2194" s="1">
        <f>0</f>
        <v>0</v>
      </c>
    </row>
    <row r="2195" spans="1:11" x14ac:dyDescent="0.3">
      <c r="A2195">
        <v>53868030</v>
      </c>
      <c r="B2195" t="s">
        <v>10792</v>
      </c>
      <c r="C2195">
        <v>183425</v>
      </c>
      <c r="D2195">
        <v>425</v>
      </c>
      <c r="E2195" t="s">
        <v>37</v>
      </c>
      <c r="F2195">
        <v>17000000</v>
      </c>
      <c r="G2195">
        <v>7</v>
      </c>
      <c r="H2195">
        <f>Table13[[#This Row],[budget]]-Table13[[#This Row],[gross]]</f>
        <v>-36868030</v>
      </c>
      <c r="I2195">
        <v>0</v>
      </c>
      <c r="J2195">
        <f>0.00001*Table13[[#This Row],[budget]]</f>
        <v>170</v>
      </c>
      <c r="K2195" s="1">
        <f>0</f>
        <v>0</v>
      </c>
    </row>
    <row r="2196" spans="1:11" x14ac:dyDescent="0.3">
      <c r="A2196">
        <v>59573085</v>
      </c>
      <c r="B2196" t="s">
        <v>10796</v>
      </c>
      <c r="C2196">
        <v>13562</v>
      </c>
      <c r="D2196">
        <v>103</v>
      </c>
      <c r="E2196" t="s">
        <v>37</v>
      </c>
      <c r="F2196">
        <v>18000000</v>
      </c>
      <c r="G2196">
        <v>6.1</v>
      </c>
      <c r="H2196">
        <f>Table13[[#This Row],[budget]]-Table13[[#This Row],[gross]]</f>
        <v>-41573085</v>
      </c>
      <c r="I2196">
        <v>19000</v>
      </c>
      <c r="J2196">
        <f>0.00001*Table13[[#This Row],[budget]]</f>
        <v>180.00000000000003</v>
      </c>
      <c r="K2196" s="1">
        <f>0</f>
        <v>0</v>
      </c>
    </row>
    <row r="2197" spans="1:11" x14ac:dyDescent="0.3">
      <c r="A2197">
        <v>52691009</v>
      </c>
      <c r="B2197" t="s">
        <v>10800</v>
      </c>
      <c r="C2197">
        <v>18727</v>
      </c>
      <c r="D2197">
        <v>45</v>
      </c>
      <c r="E2197" t="s">
        <v>37</v>
      </c>
      <c r="F2197">
        <v>21000000</v>
      </c>
      <c r="G2197">
        <v>6.6</v>
      </c>
      <c r="H2197">
        <f>Table13[[#This Row],[budget]]-Table13[[#This Row],[gross]]</f>
        <v>-31691009</v>
      </c>
      <c r="I2197">
        <v>0</v>
      </c>
      <c r="J2197">
        <f>0.00001*Table13[[#This Row],[budget]]</f>
        <v>210.00000000000003</v>
      </c>
      <c r="K2197" s="1">
        <f>0</f>
        <v>0</v>
      </c>
    </row>
    <row r="2198" spans="1:11" x14ac:dyDescent="0.3">
      <c r="A2198">
        <v>59735548</v>
      </c>
      <c r="B2198" t="s">
        <v>10804</v>
      </c>
      <c r="C2198">
        <v>290949</v>
      </c>
      <c r="D2198">
        <v>629</v>
      </c>
      <c r="E2198" t="s">
        <v>37</v>
      </c>
      <c r="F2198">
        <v>15000000</v>
      </c>
      <c r="G2198">
        <v>7.8</v>
      </c>
      <c r="H2198">
        <f>Table13[[#This Row],[budget]]-Table13[[#This Row],[gross]]</f>
        <v>-44735548</v>
      </c>
      <c r="I2198">
        <v>13000</v>
      </c>
      <c r="J2198">
        <f>0.00001*Table13[[#This Row],[budget]]</f>
        <v>150</v>
      </c>
      <c r="K2198" s="1">
        <f>0</f>
        <v>0</v>
      </c>
    </row>
    <row r="2199" spans="1:11" x14ac:dyDescent="0.3">
      <c r="A2199">
        <v>51600000</v>
      </c>
      <c r="B2199" t="s">
        <v>10809</v>
      </c>
      <c r="C2199">
        <v>270790</v>
      </c>
      <c r="D2199">
        <v>549</v>
      </c>
      <c r="E2199" t="s">
        <v>37</v>
      </c>
      <c r="F2199">
        <v>18000000</v>
      </c>
      <c r="G2199">
        <v>8.3000000000000007</v>
      </c>
      <c r="H2199">
        <f>Table13[[#This Row],[budget]]-Table13[[#This Row],[gross]]</f>
        <v>-33600000</v>
      </c>
      <c r="I2199">
        <v>16000</v>
      </c>
      <c r="J2199">
        <f>0.00001*Table13[[#This Row],[budget]]</f>
        <v>180.00000000000003</v>
      </c>
      <c r="K2199" s="1">
        <f>0</f>
        <v>0</v>
      </c>
    </row>
    <row r="2200" spans="1:11" x14ac:dyDescent="0.3">
      <c r="A2200">
        <v>43818159</v>
      </c>
      <c r="B2200" t="s">
        <v>10812</v>
      </c>
      <c r="C2200">
        <v>27664</v>
      </c>
      <c r="D2200">
        <v>260</v>
      </c>
      <c r="E2200" t="s">
        <v>37</v>
      </c>
      <c r="F2200">
        <v>20000000</v>
      </c>
      <c r="G2200">
        <v>3.9</v>
      </c>
      <c r="H2200">
        <f>Table13[[#This Row],[budget]]-Table13[[#This Row],[gross]]</f>
        <v>-23818159</v>
      </c>
      <c r="I2200">
        <v>1000</v>
      </c>
      <c r="J2200">
        <f>0.00001*Table13[[#This Row],[budget]]</f>
        <v>200.00000000000003</v>
      </c>
      <c r="K2200" s="1">
        <f>0</f>
        <v>0</v>
      </c>
    </row>
    <row r="2201" spans="1:11" x14ac:dyDescent="0.3">
      <c r="A2201">
        <v>86049418</v>
      </c>
      <c r="B2201" t="s">
        <v>10816</v>
      </c>
      <c r="C2201">
        <v>245989</v>
      </c>
      <c r="D2201">
        <v>554</v>
      </c>
      <c r="E2201" t="s">
        <v>37</v>
      </c>
      <c r="F2201">
        <v>17000000</v>
      </c>
      <c r="G2201">
        <v>7</v>
      </c>
      <c r="H2201">
        <f>Table13[[#This Row],[budget]]-Table13[[#This Row],[gross]]</f>
        <v>-69049418</v>
      </c>
      <c r="I2201">
        <v>0</v>
      </c>
      <c r="J2201">
        <f>0.00001*Table13[[#This Row],[budget]]</f>
        <v>170</v>
      </c>
      <c r="K2201" s="1">
        <f>0</f>
        <v>0</v>
      </c>
    </row>
    <row r="2202" spans="1:11" x14ac:dyDescent="0.3">
      <c r="A2202">
        <v>43601508</v>
      </c>
      <c r="B2202" t="s">
        <v>10821</v>
      </c>
      <c r="C2202">
        <v>35718</v>
      </c>
      <c r="D2202">
        <v>317</v>
      </c>
      <c r="E2202" t="s">
        <v>37</v>
      </c>
      <c r="F2202">
        <v>18000000</v>
      </c>
      <c r="G2202">
        <v>6.7</v>
      </c>
      <c r="H2202">
        <f>Table13[[#This Row],[budget]]-Table13[[#This Row],[gross]]</f>
        <v>-25601508</v>
      </c>
      <c r="I2202">
        <v>0</v>
      </c>
      <c r="J2202">
        <f>0.00001*Table13[[#This Row],[budget]]</f>
        <v>180.00000000000003</v>
      </c>
      <c r="K2202" s="1">
        <f>0</f>
        <v>0</v>
      </c>
    </row>
    <row r="2203" spans="1:11" x14ac:dyDescent="0.3">
      <c r="A2203">
        <v>41300105</v>
      </c>
      <c r="B2203" t="s">
        <v>10825</v>
      </c>
      <c r="C2203">
        <v>65201</v>
      </c>
      <c r="D2203">
        <v>651</v>
      </c>
      <c r="E2203" t="s">
        <v>37</v>
      </c>
      <c r="F2203">
        <v>19800000</v>
      </c>
      <c r="G2203">
        <v>7.3</v>
      </c>
      <c r="H2203">
        <f>Table13[[#This Row],[budget]]-Table13[[#This Row],[gross]]</f>
        <v>-21500105</v>
      </c>
      <c r="I2203">
        <v>0</v>
      </c>
      <c r="J2203">
        <f>0.00001*Table13[[#This Row],[budget]]</f>
        <v>198.00000000000003</v>
      </c>
      <c r="K2203" s="1">
        <f>0</f>
        <v>0</v>
      </c>
    </row>
    <row r="2204" spans="1:11" x14ac:dyDescent="0.3">
      <c r="A2204">
        <v>41382841</v>
      </c>
      <c r="B2204" t="s">
        <v>10828</v>
      </c>
      <c r="C2204">
        <v>27149</v>
      </c>
      <c r="D2204">
        <v>96</v>
      </c>
      <c r="E2204" t="s">
        <v>37</v>
      </c>
      <c r="F2204">
        <v>18000000</v>
      </c>
      <c r="G2204">
        <v>6.3</v>
      </c>
      <c r="H2204">
        <f>Table13[[#This Row],[budget]]-Table13[[#This Row],[gross]]</f>
        <v>-23382841</v>
      </c>
      <c r="I2204">
        <v>0</v>
      </c>
      <c r="J2204">
        <f>0.00001*Table13[[#This Row],[budget]]</f>
        <v>180.00000000000003</v>
      </c>
      <c r="K2204" s="1">
        <f>0</f>
        <v>0</v>
      </c>
    </row>
    <row r="2205" spans="1:11" x14ac:dyDescent="0.3">
      <c r="A2205">
        <v>42335698</v>
      </c>
      <c r="B2205" t="s">
        <v>10831</v>
      </c>
      <c r="C2205">
        <v>395087</v>
      </c>
      <c r="D2205">
        <v>1101</v>
      </c>
      <c r="E2205" t="s">
        <v>37</v>
      </c>
      <c r="F2205">
        <v>18000000</v>
      </c>
      <c r="G2205">
        <v>7.8</v>
      </c>
      <c r="H2205">
        <f>Table13[[#This Row],[budget]]-Table13[[#This Row],[gross]]</f>
        <v>-24335698</v>
      </c>
      <c r="I2205">
        <v>114000</v>
      </c>
      <c r="J2205">
        <f>0.00001*Table13[[#This Row],[budget]]</f>
        <v>180.00000000000003</v>
      </c>
      <c r="K2205" s="1">
        <f>0</f>
        <v>0</v>
      </c>
    </row>
    <row r="2206" spans="1:11" x14ac:dyDescent="0.3">
      <c r="A2206">
        <v>33404871</v>
      </c>
      <c r="B2206" t="s">
        <v>10834</v>
      </c>
      <c r="C2206">
        <v>150082</v>
      </c>
      <c r="D2206">
        <v>384</v>
      </c>
      <c r="E2206" t="s">
        <v>37</v>
      </c>
      <c r="F2206">
        <v>18000000</v>
      </c>
      <c r="G2206">
        <v>7.3</v>
      </c>
      <c r="H2206">
        <f>Table13[[#This Row],[budget]]-Table13[[#This Row],[gross]]</f>
        <v>-15404871</v>
      </c>
      <c r="I2206">
        <v>36000</v>
      </c>
      <c r="J2206">
        <f>0.00001*Table13[[#This Row],[budget]]</f>
        <v>180.00000000000003</v>
      </c>
      <c r="K2206" s="1">
        <f>0</f>
        <v>0</v>
      </c>
    </row>
    <row r="2207" spans="1:11" x14ac:dyDescent="0.3">
      <c r="A2207">
        <v>31471430</v>
      </c>
      <c r="B2207" t="s">
        <v>10840</v>
      </c>
      <c r="C2207">
        <v>83374</v>
      </c>
      <c r="D2207">
        <v>828</v>
      </c>
      <c r="E2207" t="s">
        <v>37</v>
      </c>
      <c r="F2207">
        <v>15000000</v>
      </c>
      <c r="G2207">
        <v>7.6</v>
      </c>
      <c r="H2207">
        <f>Table13[[#This Row],[budget]]-Table13[[#This Row],[gross]]</f>
        <v>-16471430</v>
      </c>
      <c r="I2207">
        <v>0</v>
      </c>
      <c r="J2207">
        <f>0.00001*Table13[[#This Row],[budget]]</f>
        <v>150</v>
      </c>
      <c r="K2207" s="1">
        <f>0</f>
        <v>0</v>
      </c>
    </row>
    <row r="2208" spans="1:11" x14ac:dyDescent="0.3">
      <c r="A2208">
        <v>30222640</v>
      </c>
      <c r="B2208" t="s">
        <v>10845</v>
      </c>
      <c r="C2208">
        <v>36666</v>
      </c>
      <c r="D2208">
        <v>144</v>
      </c>
      <c r="E2208" t="s">
        <v>37</v>
      </c>
      <c r="F2208">
        <v>25000000</v>
      </c>
      <c r="G2208">
        <v>5.3</v>
      </c>
      <c r="H2208">
        <f>Table13[[#This Row],[budget]]-Table13[[#This Row],[gross]]</f>
        <v>-5222640</v>
      </c>
      <c r="I2208">
        <v>0</v>
      </c>
      <c r="J2208">
        <f>0.00001*Table13[[#This Row],[budget]]</f>
        <v>250.00000000000003</v>
      </c>
      <c r="K2208" s="1">
        <f>0</f>
        <v>0</v>
      </c>
    </row>
    <row r="2209" spans="1:11" x14ac:dyDescent="0.3">
      <c r="A2209">
        <v>26830000</v>
      </c>
      <c r="B2209" t="s">
        <v>8176</v>
      </c>
      <c r="C2209">
        <v>101889</v>
      </c>
      <c r="D2209">
        <v>365</v>
      </c>
      <c r="E2209" t="s">
        <v>37</v>
      </c>
      <c r="F2209">
        <v>18000000</v>
      </c>
      <c r="G2209">
        <v>7.9</v>
      </c>
      <c r="H2209">
        <f>Table13[[#This Row],[budget]]-Table13[[#This Row],[gross]]</f>
        <v>-8830000</v>
      </c>
      <c r="I2209">
        <v>0</v>
      </c>
      <c r="J2209">
        <f>0.00001*Table13[[#This Row],[budget]]</f>
        <v>180.00000000000003</v>
      </c>
      <c r="K2209" s="1">
        <f>0</f>
        <v>0</v>
      </c>
    </row>
    <row r="2210" spans="1:11" x14ac:dyDescent="0.3">
      <c r="A2210">
        <v>26906039</v>
      </c>
      <c r="B2210" t="s">
        <v>10851</v>
      </c>
      <c r="C2210">
        <v>29621</v>
      </c>
      <c r="D2210">
        <v>76</v>
      </c>
      <c r="E2210" t="s">
        <v>37</v>
      </c>
      <c r="F2210">
        <v>18000000</v>
      </c>
      <c r="G2210">
        <v>5.3</v>
      </c>
      <c r="H2210">
        <f>Table13[[#This Row],[budget]]-Table13[[#This Row],[gross]]</f>
        <v>-8906039</v>
      </c>
      <c r="I2210">
        <v>588</v>
      </c>
      <c r="J2210">
        <f>0.00001*Table13[[#This Row],[budget]]</f>
        <v>180.00000000000003</v>
      </c>
      <c r="K2210" s="1">
        <f>0</f>
        <v>0</v>
      </c>
    </row>
    <row r="2211" spans="1:11" x14ac:dyDescent="0.3">
      <c r="A2211">
        <v>21378000</v>
      </c>
      <c r="B2211" t="s">
        <v>10855</v>
      </c>
      <c r="C2211">
        <v>46492</v>
      </c>
      <c r="D2211">
        <v>335</v>
      </c>
      <c r="E2211" t="s">
        <v>37</v>
      </c>
      <c r="F2211">
        <v>1000000</v>
      </c>
      <c r="G2211">
        <v>6.8</v>
      </c>
      <c r="H2211">
        <f>Table13[[#This Row],[budget]]-Table13[[#This Row],[gross]]</f>
        <v>-20378000</v>
      </c>
      <c r="I2211">
        <v>7000</v>
      </c>
      <c r="J2211">
        <f>0.00001*Table13[[#This Row],[budget]]</f>
        <v>10</v>
      </c>
      <c r="K2211" s="1">
        <f>0</f>
        <v>0</v>
      </c>
    </row>
    <row r="2212" spans="1:11" x14ac:dyDescent="0.3">
      <c r="A2212">
        <v>43853424</v>
      </c>
      <c r="B2212" t="s">
        <v>10861</v>
      </c>
      <c r="C2212">
        <v>35514</v>
      </c>
      <c r="D2212">
        <v>114</v>
      </c>
      <c r="E2212" t="s">
        <v>37</v>
      </c>
      <c r="F2212">
        <v>18000000</v>
      </c>
      <c r="G2212">
        <v>7.1</v>
      </c>
      <c r="H2212">
        <f>Table13[[#This Row],[budget]]-Table13[[#This Row],[gross]]</f>
        <v>-25853424</v>
      </c>
      <c r="I2212">
        <v>15000</v>
      </c>
      <c r="J2212">
        <f>0.00001*Table13[[#This Row],[budget]]</f>
        <v>180.00000000000003</v>
      </c>
      <c r="K2212" s="1">
        <f>0</f>
        <v>0</v>
      </c>
    </row>
    <row r="2213" spans="1:11" x14ac:dyDescent="0.3">
      <c r="A2213">
        <v>23993605</v>
      </c>
      <c r="B2213" t="s">
        <v>10866</v>
      </c>
      <c r="C2213">
        <v>52467</v>
      </c>
      <c r="D2213">
        <v>248</v>
      </c>
      <c r="E2213" t="s">
        <v>37</v>
      </c>
      <c r="F2213">
        <v>18000000</v>
      </c>
      <c r="G2213">
        <v>5.8</v>
      </c>
      <c r="H2213">
        <f>Table13[[#This Row],[budget]]-Table13[[#This Row],[gross]]</f>
        <v>-5993605</v>
      </c>
      <c r="I2213">
        <v>0</v>
      </c>
      <c r="J2213">
        <f>0.00001*Table13[[#This Row],[budget]]</f>
        <v>180.00000000000003</v>
      </c>
      <c r="K2213" s="1">
        <f>0</f>
        <v>0</v>
      </c>
    </row>
    <row r="2214" spans="1:11" x14ac:dyDescent="0.3">
      <c r="A2214">
        <v>26400000</v>
      </c>
      <c r="B2214" t="s">
        <v>10871</v>
      </c>
      <c r="C2214">
        <v>62009</v>
      </c>
      <c r="D2214">
        <v>109</v>
      </c>
      <c r="E2214" t="s">
        <v>37</v>
      </c>
      <c r="F2214">
        <v>18000000</v>
      </c>
      <c r="G2214">
        <v>5.8</v>
      </c>
      <c r="H2214">
        <f>Table13[[#This Row],[budget]]-Table13[[#This Row],[gross]]</f>
        <v>-8400000</v>
      </c>
      <c r="I2214">
        <v>2000</v>
      </c>
      <c r="J2214">
        <f>0.00001*Table13[[#This Row],[budget]]</f>
        <v>180.00000000000003</v>
      </c>
      <c r="K2214" s="1">
        <f>0</f>
        <v>0</v>
      </c>
    </row>
    <row r="2215" spans="1:11" x14ac:dyDescent="0.3">
      <c r="A2215">
        <v>45250</v>
      </c>
      <c r="B2215" t="s">
        <v>10875</v>
      </c>
      <c r="C2215">
        <v>235133</v>
      </c>
      <c r="D2215">
        <v>494</v>
      </c>
      <c r="E2215" t="s">
        <v>37</v>
      </c>
      <c r="F2215">
        <v>18000000</v>
      </c>
      <c r="G2215">
        <v>8.3000000000000007</v>
      </c>
      <c r="H2215">
        <f>Table13[[#This Row],[budget]]-Table13[[#This Row],[gross]]</f>
        <v>17954750</v>
      </c>
      <c r="I2215">
        <v>0</v>
      </c>
      <c r="J2215">
        <f>0.00001*Table13[[#This Row],[budget]]</f>
        <v>180.00000000000003</v>
      </c>
      <c r="K2215" s="1">
        <f>0</f>
        <v>0</v>
      </c>
    </row>
    <row r="2216" spans="1:11" x14ac:dyDescent="0.3">
      <c r="A2216">
        <v>22927390</v>
      </c>
      <c r="B2216" t="s">
        <v>10881</v>
      </c>
      <c r="C2216">
        <v>25344</v>
      </c>
      <c r="D2216">
        <v>77</v>
      </c>
      <c r="E2216" t="s">
        <v>37</v>
      </c>
      <c r="F2216">
        <v>18000000</v>
      </c>
      <c r="G2216">
        <v>5.6</v>
      </c>
      <c r="H2216">
        <f>Table13[[#This Row],[budget]]-Table13[[#This Row],[gross]]</f>
        <v>-4927390</v>
      </c>
      <c r="I2216">
        <v>0</v>
      </c>
      <c r="J2216">
        <f>0.00001*Table13[[#This Row],[budget]]</f>
        <v>180.00000000000003</v>
      </c>
      <c r="K2216" s="1">
        <f>0</f>
        <v>0</v>
      </c>
    </row>
    <row r="2217" spans="1:11" x14ac:dyDescent="0.3">
      <c r="A2217">
        <v>4250320</v>
      </c>
      <c r="B2217" t="s">
        <v>10886</v>
      </c>
      <c r="C2217">
        <v>14870</v>
      </c>
      <c r="D2217">
        <v>86</v>
      </c>
      <c r="E2217" t="s">
        <v>37</v>
      </c>
      <c r="F2217">
        <v>18000000</v>
      </c>
      <c r="G2217">
        <v>6.8</v>
      </c>
      <c r="H2217">
        <f>Table13[[#This Row],[budget]]-Table13[[#This Row],[gross]]</f>
        <v>13749680</v>
      </c>
      <c r="I2217">
        <v>0</v>
      </c>
      <c r="J2217">
        <f>0.00001*Table13[[#This Row],[budget]]</f>
        <v>180.00000000000003</v>
      </c>
      <c r="K2217" s="1">
        <f>0</f>
        <v>0</v>
      </c>
    </row>
    <row r="2218" spans="1:11" x14ac:dyDescent="0.3">
      <c r="A2218">
        <v>22452209</v>
      </c>
      <c r="B2218" t="s">
        <v>10891</v>
      </c>
      <c r="C2218">
        <v>14062</v>
      </c>
      <c r="D2218">
        <v>82</v>
      </c>
      <c r="E2218" t="s">
        <v>37</v>
      </c>
      <c r="F2218">
        <v>18000000</v>
      </c>
      <c r="G2218">
        <v>5</v>
      </c>
      <c r="H2218">
        <f>Table13[[#This Row],[budget]]-Table13[[#This Row],[gross]]</f>
        <v>-4452209</v>
      </c>
      <c r="I2218">
        <v>0</v>
      </c>
      <c r="J2218">
        <f>0.00001*Table13[[#This Row],[budget]]</f>
        <v>180.00000000000003</v>
      </c>
      <c r="K2218" s="1">
        <f>0</f>
        <v>0</v>
      </c>
    </row>
    <row r="2219" spans="1:11" x14ac:dyDescent="0.3">
      <c r="A2219">
        <v>18329466</v>
      </c>
      <c r="B2219" t="s">
        <v>10894</v>
      </c>
      <c r="C2219">
        <v>279179</v>
      </c>
      <c r="D2219">
        <v>440</v>
      </c>
      <c r="E2219" t="s">
        <v>37</v>
      </c>
      <c r="F2219">
        <v>18000000</v>
      </c>
      <c r="G2219">
        <v>7.6</v>
      </c>
      <c r="H2219">
        <f>Table13[[#This Row],[budget]]-Table13[[#This Row],[gross]]</f>
        <v>-329466</v>
      </c>
      <c r="I2219">
        <v>63000</v>
      </c>
      <c r="J2219">
        <f>0.00001*Table13[[#This Row],[budget]]</f>
        <v>180.00000000000003</v>
      </c>
      <c r="K2219" s="1">
        <f>0</f>
        <v>0</v>
      </c>
    </row>
    <row r="2220" spans="1:11" x14ac:dyDescent="0.3">
      <c r="A2220">
        <v>17071230</v>
      </c>
      <c r="B2220" t="s">
        <v>10897</v>
      </c>
      <c r="C2220">
        <v>31169</v>
      </c>
      <c r="D2220">
        <v>192</v>
      </c>
      <c r="E2220" t="s">
        <v>37</v>
      </c>
      <c r="F2220">
        <v>18000000</v>
      </c>
      <c r="G2220">
        <v>6.7</v>
      </c>
      <c r="H2220">
        <f>Table13[[#This Row],[budget]]-Table13[[#This Row],[gross]]</f>
        <v>928770</v>
      </c>
      <c r="I2220">
        <v>812</v>
      </c>
      <c r="J2220">
        <f>0.00001*Table13[[#This Row],[budget]]</f>
        <v>180.00000000000003</v>
      </c>
      <c r="K2220" s="1">
        <f>0</f>
        <v>0</v>
      </c>
    </row>
    <row r="2221" spans="1:11" x14ac:dyDescent="0.3">
      <c r="A2221">
        <v>17174870</v>
      </c>
      <c r="B2221" t="s">
        <v>10902</v>
      </c>
      <c r="C2221">
        <v>15817</v>
      </c>
      <c r="D2221">
        <v>210</v>
      </c>
      <c r="E2221" t="s">
        <v>37</v>
      </c>
      <c r="F2221">
        <v>18000000</v>
      </c>
      <c r="G2221">
        <v>6.7</v>
      </c>
      <c r="H2221">
        <f>Table13[[#This Row],[budget]]-Table13[[#This Row],[gross]]</f>
        <v>825130</v>
      </c>
      <c r="I2221">
        <v>0</v>
      </c>
      <c r="J2221">
        <f>0.00001*Table13[[#This Row],[budget]]</f>
        <v>180.00000000000003</v>
      </c>
      <c r="K2221" s="1">
        <f>0</f>
        <v>0</v>
      </c>
    </row>
    <row r="2222" spans="1:11" x14ac:dyDescent="0.3">
      <c r="A2222">
        <v>26284475</v>
      </c>
      <c r="B2222" t="s">
        <v>10906</v>
      </c>
      <c r="C2222">
        <v>9051</v>
      </c>
      <c r="D2222">
        <v>68</v>
      </c>
      <c r="E2222" t="s">
        <v>37</v>
      </c>
      <c r="F2222">
        <v>17000000</v>
      </c>
      <c r="G2222">
        <v>5.7</v>
      </c>
      <c r="H2222">
        <f>Table13[[#This Row],[budget]]-Table13[[#This Row],[gross]]</f>
        <v>-9284475</v>
      </c>
      <c r="I2222">
        <v>0</v>
      </c>
      <c r="J2222">
        <f>0.00001*Table13[[#This Row],[budget]]</f>
        <v>170</v>
      </c>
      <c r="K2222" s="1">
        <f>0</f>
        <v>0</v>
      </c>
    </row>
    <row r="2223" spans="1:11" x14ac:dyDescent="0.3">
      <c r="A2223">
        <v>16702864</v>
      </c>
      <c r="B2223" t="s">
        <v>10912</v>
      </c>
      <c r="C2223">
        <v>8023</v>
      </c>
      <c r="D2223">
        <v>49</v>
      </c>
      <c r="E2223" t="s">
        <v>37</v>
      </c>
      <c r="F2223">
        <v>18000000</v>
      </c>
      <c r="G2223">
        <v>5.2</v>
      </c>
      <c r="H2223">
        <f>Table13[[#This Row],[budget]]-Table13[[#This Row],[gross]]</f>
        <v>1297136</v>
      </c>
      <c r="I2223">
        <v>591</v>
      </c>
      <c r="J2223">
        <f>0.00001*Table13[[#This Row],[budget]]</f>
        <v>180.00000000000003</v>
      </c>
      <c r="K2223" s="1">
        <f>0</f>
        <v>0</v>
      </c>
    </row>
    <row r="2224" spans="1:11" x14ac:dyDescent="0.3">
      <c r="A2224">
        <v>15561627</v>
      </c>
      <c r="B2224" t="s">
        <v>10916</v>
      </c>
      <c r="C2224">
        <v>39105</v>
      </c>
      <c r="D2224">
        <v>359</v>
      </c>
      <c r="E2224" t="s">
        <v>37</v>
      </c>
      <c r="F2224">
        <v>18000000</v>
      </c>
      <c r="G2224">
        <v>7.5</v>
      </c>
      <c r="H2224">
        <f>Table13[[#This Row],[budget]]-Table13[[#This Row],[gross]]</f>
        <v>2438373</v>
      </c>
      <c r="I2224">
        <v>0</v>
      </c>
      <c r="J2224">
        <f>0.00001*Table13[[#This Row],[budget]]</f>
        <v>180.00000000000003</v>
      </c>
      <c r="K2224" s="1">
        <f>0</f>
        <v>0</v>
      </c>
    </row>
    <row r="2225" spans="1:11" x14ac:dyDescent="0.3">
      <c r="A2225">
        <v>17750583</v>
      </c>
      <c r="B2225" t="s">
        <v>10919</v>
      </c>
      <c r="C2225">
        <v>93548</v>
      </c>
      <c r="D2225">
        <v>307</v>
      </c>
      <c r="E2225" t="s">
        <v>37</v>
      </c>
      <c r="F2225">
        <v>30000000</v>
      </c>
      <c r="G2225">
        <v>7.2</v>
      </c>
      <c r="H2225">
        <f>Table13[[#This Row],[budget]]-Table13[[#This Row],[gross]]</f>
        <v>12249417</v>
      </c>
      <c r="I2225">
        <v>23000</v>
      </c>
      <c r="J2225">
        <f>0.00001*Table13[[#This Row],[budget]]</f>
        <v>300</v>
      </c>
      <c r="K2225" s="1">
        <f>0</f>
        <v>0</v>
      </c>
    </row>
    <row r="2226" spans="1:11" x14ac:dyDescent="0.3">
      <c r="A2226">
        <v>14793904</v>
      </c>
      <c r="B2226" t="s">
        <v>10923</v>
      </c>
      <c r="C2226">
        <v>28209</v>
      </c>
      <c r="D2226">
        <v>80</v>
      </c>
      <c r="E2226" t="s">
        <v>37</v>
      </c>
      <c r="F2226">
        <v>18000000</v>
      </c>
      <c r="G2226">
        <v>5.3</v>
      </c>
      <c r="H2226">
        <f>Table13[[#This Row],[budget]]-Table13[[#This Row],[gross]]</f>
        <v>3206096</v>
      </c>
      <c r="I2226">
        <v>0</v>
      </c>
      <c r="J2226">
        <f>0.00001*Table13[[#This Row],[budget]]</f>
        <v>180.00000000000003</v>
      </c>
      <c r="K2226" s="1">
        <f>0</f>
        <v>0</v>
      </c>
    </row>
    <row r="2227" spans="1:11" x14ac:dyDescent="0.3">
      <c r="A2227">
        <v>15281286</v>
      </c>
      <c r="B2227" t="s">
        <v>10926</v>
      </c>
      <c r="C2227">
        <v>64646</v>
      </c>
      <c r="D2227">
        <v>105</v>
      </c>
      <c r="E2227" t="s">
        <v>37</v>
      </c>
      <c r="F2227">
        <v>18000000</v>
      </c>
      <c r="G2227">
        <v>6.5</v>
      </c>
      <c r="H2227">
        <f>Table13[[#This Row],[budget]]-Table13[[#This Row],[gross]]</f>
        <v>2718714</v>
      </c>
      <c r="I2227">
        <v>0</v>
      </c>
      <c r="J2227">
        <f>0.00001*Table13[[#This Row],[budget]]</f>
        <v>180.00000000000003</v>
      </c>
      <c r="K2227" s="1">
        <f>0</f>
        <v>0</v>
      </c>
    </row>
    <row r="2228" spans="1:11" x14ac:dyDescent="0.3">
      <c r="A2228">
        <v>8000000</v>
      </c>
      <c r="B2228" t="s">
        <v>10931</v>
      </c>
      <c r="C2228">
        <v>1400</v>
      </c>
      <c r="D2228">
        <v>41</v>
      </c>
      <c r="E2228" t="s">
        <v>37</v>
      </c>
      <c r="F2228">
        <v>18000000</v>
      </c>
      <c r="G2228">
        <v>5</v>
      </c>
      <c r="H2228">
        <f>Table13[[#This Row],[budget]]-Table13[[#This Row],[gross]]</f>
        <v>10000000</v>
      </c>
      <c r="I2228">
        <v>346</v>
      </c>
      <c r="J2228">
        <f>0.00001*Table13[[#This Row],[budget]]</f>
        <v>180.00000000000003</v>
      </c>
      <c r="K2228" s="1">
        <f>0</f>
        <v>0</v>
      </c>
    </row>
    <row r="2229" spans="1:11" x14ac:dyDescent="0.3">
      <c r="A2229">
        <v>13491653</v>
      </c>
      <c r="B2229" t="s">
        <v>10936</v>
      </c>
      <c r="C2229">
        <v>23728</v>
      </c>
      <c r="D2229">
        <v>213</v>
      </c>
      <c r="E2229" t="s">
        <v>37</v>
      </c>
      <c r="F2229">
        <v>18000000</v>
      </c>
      <c r="G2229">
        <v>6.1</v>
      </c>
      <c r="H2229">
        <f>Table13[[#This Row],[budget]]-Table13[[#This Row],[gross]]</f>
        <v>4508347</v>
      </c>
      <c r="I2229">
        <v>813</v>
      </c>
      <c r="J2229">
        <f>0.00001*Table13[[#This Row],[budget]]</f>
        <v>180.00000000000003</v>
      </c>
      <c r="K2229" s="1">
        <f>0</f>
        <v>0</v>
      </c>
    </row>
    <row r="2230" spans="1:11" x14ac:dyDescent="0.3">
      <c r="A2230">
        <v>10494494</v>
      </c>
      <c r="B2230" t="s">
        <v>10943</v>
      </c>
      <c r="C2230">
        <v>19586</v>
      </c>
      <c r="D2230">
        <v>109</v>
      </c>
      <c r="E2230" t="s">
        <v>37</v>
      </c>
      <c r="F2230">
        <v>18000000</v>
      </c>
      <c r="G2230">
        <v>4.4000000000000004</v>
      </c>
      <c r="H2230">
        <f>Table13[[#This Row],[budget]]-Table13[[#This Row],[gross]]</f>
        <v>7505506</v>
      </c>
      <c r="I2230">
        <v>4000</v>
      </c>
      <c r="J2230">
        <f>0.00001*Table13[[#This Row],[budget]]</f>
        <v>180.00000000000003</v>
      </c>
      <c r="K2230" s="1">
        <f>0</f>
        <v>0</v>
      </c>
    </row>
    <row r="2231" spans="1:11" x14ac:dyDescent="0.3">
      <c r="A2231">
        <v>7837632</v>
      </c>
      <c r="B2231" t="s">
        <v>10947</v>
      </c>
      <c r="C2231">
        <v>46396</v>
      </c>
      <c r="D2231">
        <v>287</v>
      </c>
      <c r="E2231" t="s">
        <v>37</v>
      </c>
      <c r="F2231">
        <v>18000000</v>
      </c>
      <c r="G2231">
        <v>7.5</v>
      </c>
      <c r="H2231">
        <f>Table13[[#This Row],[budget]]-Table13[[#This Row],[gross]]</f>
        <v>10162368</v>
      </c>
      <c r="I2231">
        <v>0</v>
      </c>
      <c r="J2231">
        <f>0.00001*Table13[[#This Row],[budget]]</f>
        <v>180.00000000000003</v>
      </c>
      <c r="K2231" s="1">
        <f>0</f>
        <v>0</v>
      </c>
    </row>
    <row r="2232" spans="1:11" x14ac:dyDescent="0.3">
      <c r="A2232">
        <v>15155772</v>
      </c>
      <c r="B2232" t="s">
        <v>10950</v>
      </c>
      <c r="C2232">
        <v>8895</v>
      </c>
      <c r="D2232">
        <v>48</v>
      </c>
      <c r="E2232" t="s">
        <v>37</v>
      </c>
      <c r="F2232">
        <v>18000000</v>
      </c>
      <c r="G2232">
        <v>5.7</v>
      </c>
      <c r="H2232">
        <f>Table13[[#This Row],[budget]]-Table13[[#This Row],[gross]]</f>
        <v>2844228</v>
      </c>
      <c r="I2232">
        <v>3000</v>
      </c>
      <c r="J2232">
        <f>0.00001*Table13[[#This Row],[budget]]</f>
        <v>180.00000000000003</v>
      </c>
      <c r="K2232" s="1">
        <f>0</f>
        <v>0</v>
      </c>
    </row>
    <row r="2233" spans="1:11" x14ac:dyDescent="0.3">
      <c r="A2233">
        <v>8508843</v>
      </c>
      <c r="B2233" t="s">
        <v>10956</v>
      </c>
      <c r="C2233">
        <v>7470</v>
      </c>
      <c r="D2233">
        <v>35</v>
      </c>
      <c r="E2233" t="s">
        <v>37</v>
      </c>
      <c r="F2233">
        <v>18000000</v>
      </c>
      <c r="G2233">
        <v>5.5</v>
      </c>
      <c r="H2233">
        <f>Table13[[#This Row],[budget]]-Table13[[#This Row],[gross]]</f>
        <v>9491157</v>
      </c>
      <c r="I2233">
        <v>0</v>
      </c>
      <c r="J2233">
        <f>0.00001*Table13[[#This Row],[budget]]</f>
        <v>180.00000000000003</v>
      </c>
      <c r="K2233" s="1">
        <f>0</f>
        <v>0</v>
      </c>
    </row>
    <row r="2234" spans="1:11" x14ac:dyDescent="0.3">
      <c r="A2234">
        <v>7739049</v>
      </c>
      <c r="B2234" t="s">
        <v>10962</v>
      </c>
      <c r="C2234">
        <v>10680</v>
      </c>
      <c r="D2234">
        <v>112</v>
      </c>
      <c r="E2234" t="s">
        <v>37</v>
      </c>
      <c r="F2234">
        <v>18000000</v>
      </c>
      <c r="G2234">
        <v>7.1</v>
      </c>
      <c r="H2234">
        <f>Table13[[#This Row],[budget]]-Table13[[#This Row],[gross]]</f>
        <v>10260951</v>
      </c>
      <c r="I2234">
        <v>562</v>
      </c>
      <c r="J2234">
        <f>0.00001*Table13[[#This Row],[budget]]</f>
        <v>180.00000000000003</v>
      </c>
      <c r="K2234" s="1">
        <f>0</f>
        <v>0</v>
      </c>
    </row>
    <row r="2235" spans="1:11" x14ac:dyDescent="0.3">
      <c r="A2235">
        <v>6734844</v>
      </c>
      <c r="B2235" t="s">
        <v>10968</v>
      </c>
      <c r="C2235">
        <v>29591</v>
      </c>
      <c r="D2235">
        <v>118</v>
      </c>
      <c r="E2235" t="s">
        <v>37</v>
      </c>
      <c r="F2235">
        <v>17000000</v>
      </c>
      <c r="G2235">
        <v>5.9</v>
      </c>
      <c r="H2235">
        <f>Table13[[#This Row],[budget]]-Table13[[#This Row],[gross]]</f>
        <v>10265156</v>
      </c>
      <c r="I2235">
        <v>0</v>
      </c>
      <c r="J2235">
        <f>0.00001*Table13[[#This Row],[budget]]</f>
        <v>170</v>
      </c>
      <c r="K2235" s="1">
        <f>0</f>
        <v>0</v>
      </c>
    </row>
    <row r="2236" spans="1:11" x14ac:dyDescent="0.3">
      <c r="A2236">
        <v>6000000</v>
      </c>
      <c r="B2236" t="s">
        <v>10974</v>
      </c>
      <c r="C2236">
        <v>10832</v>
      </c>
      <c r="D2236">
        <v>102</v>
      </c>
      <c r="E2236" t="s">
        <v>37</v>
      </c>
      <c r="F2236">
        <v>18000000</v>
      </c>
      <c r="G2236">
        <v>6.7</v>
      </c>
      <c r="H2236">
        <f>Table13[[#This Row],[budget]]-Table13[[#This Row],[gross]]</f>
        <v>12000000</v>
      </c>
      <c r="I2236">
        <v>0</v>
      </c>
      <c r="J2236">
        <f>0.00001*Table13[[#This Row],[budget]]</f>
        <v>180.00000000000003</v>
      </c>
      <c r="K2236" s="1">
        <f>0</f>
        <v>0</v>
      </c>
    </row>
    <row r="2237" spans="1:11" x14ac:dyDescent="0.3">
      <c r="A2237">
        <v>6615578</v>
      </c>
      <c r="B2237" t="s">
        <v>10980</v>
      </c>
      <c r="C2237">
        <v>15352</v>
      </c>
      <c r="D2237">
        <v>82</v>
      </c>
      <c r="E2237" t="s">
        <v>37</v>
      </c>
      <c r="F2237">
        <v>13000000</v>
      </c>
      <c r="G2237">
        <v>7</v>
      </c>
      <c r="H2237">
        <f>Table13[[#This Row],[budget]]-Table13[[#This Row],[gross]]</f>
        <v>6384422</v>
      </c>
      <c r="I2237">
        <v>0</v>
      </c>
      <c r="J2237">
        <f>0.00001*Table13[[#This Row],[budget]]</f>
        <v>130</v>
      </c>
      <c r="K2237" s="1">
        <f>0</f>
        <v>0</v>
      </c>
    </row>
    <row r="2238" spans="1:11" x14ac:dyDescent="0.3">
      <c r="A2238">
        <v>5887457</v>
      </c>
      <c r="B2238" t="s">
        <v>10983</v>
      </c>
      <c r="C2238">
        <v>142416</v>
      </c>
      <c r="D2238">
        <v>420</v>
      </c>
      <c r="E2238" t="s">
        <v>37</v>
      </c>
      <c r="F2238">
        <v>18000000</v>
      </c>
      <c r="G2238">
        <v>7.9</v>
      </c>
      <c r="H2238">
        <f>Table13[[#This Row],[budget]]-Table13[[#This Row],[gross]]</f>
        <v>12112543</v>
      </c>
      <c r="I2238">
        <v>0</v>
      </c>
      <c r="J2238">
        <f>0.00001*Table13[[#This Row],[budget]]</f>
        <v>180.00000000000003</v>
      </c>
      <c r="K2238" s="1">
        <f>0</f>
        <v>0</v>
      </c>
    </row>
    <row r="2239" spans="1:11" x14ac:dyDescent="0.3">
      <c r="A2239">
        <v>13362308</v>
      </c>
      <c r="B2239" t="s">
        <v>10986</v>
      </c>
      <c r="C2239">
        <v>31898</v>
      </c>
      <c r="D2239">
        <v>111</v>
      </c>
      <c r="E2239" t="s">
        <v>37</v>
      </c>
      <c r="F2239">
        <v>18000000</v>
      </c>
      <c r="G2239">
        <v>6.9</v>
      </c>
      <c r="H2239">
        <f>Table13[[#This Row],[budget]]-Table13[[#This Row],[gross]]</f>
        <v>4637692</v>
      </c>
      <c r="I2239">
        <v>0</v>
      </c>
      <c r="J2239">
        <f>0.00001*Table13[[#This Row],[budget]]</f>
        <v>180.00000000000003</v>
      </c>
      <c r="K2239" s="1">
        <f>0</f>
        <v>0</v>
      </c>
    </row>
    <row r="2240" spans="1:11" hidden="1" x14ac:dyDescent="0.3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">
      <c r="A2241">
        <v>5694401</v>
      </c>
      <c r="B2241" t="s">
        <v>10995</v>
      </c>
      <c r="C2241">
        <v>194489</v>
      </c>
      <c r="D2241">
        <v>192</v>
      </c>
      <c r="E2241" t="s">
        <v>37</v>
      </c>
      <c r="F2241">
        <v>18000000</v>
      </c>
      <c r="G2241">
        <v>7.3</v>
      </c>
      <c r="H2241">
        <f>Table13[[#This Row],[budget]]-Table13[[#This Row],[gross]]</f>
        <v>12305599</v>
      </c>
      <c r="I2241">
        <v>12000</v>
      </c>
      <c r="J2241">
        <f>0.00001*Table13[[#This Row],[budget]]</f>
        <v>180.00000000000003</v>
      </c>
      <c r="K2241" s="1">
        <f>0</f>
        <v>0</v>
      </c>
    </row>
    <row r="2242" spans="1:11" x14ac:dyDescent="0.3">
      <c r="A2242">
        <v>5333658</v>
      </c>
      <c r="B2242" t="s">
        <v>11000</v>
      </c>
      <c r="C2242">
        <v>2541</v>
      </c>
      <c r="D2242">
        <v>54</v>
      </c>
      <c r="E2242" t="s">
        <v>37</v>
      </c>
      <c r="F2242">
        <v>20000000</v>
      </c>
      <c r="G2242">
        <v>3.5</v>
      </c>
      <c r="H2242">
        <f>Table13[[#This Row],[budget]]-Table13[[#This Row],[gross]]</f>
        <v>14666342</v>
      </c>
      <c r="I2242">
        <v>0</v>
      </c>
      <c r="J2242">
        <f>0.00001*Table13[[#This Row],[budget]]</f>
        <v>200.00000000000003</v>
      </c>
      <c r="K2242" s="1">
        <f>0</f>
        <v>0</v>
      </c>
    </row>
    <row r="2243" spans="1:11" x14ac:dyDescent="0.3">
      <c r="A2243">
        <v>4414535</v>
      </c>
      <c r="B2243" t="s">
        <v>11005</v>
      </c>
      <c r="C2243">
        <v>30618</v>
      </c>
      <c r="D2243">
        <v>224</v>
      </c>
      <c r="E2243" t="s">
        <v>37</v>
      </c>
      <c r="F2243">
        <v>18000000</v>
      </c>
      <c r="G2243">
        <v>7.8</v>
      </c>
      <c r="H2243">
        <f>Table13[[#This Row],[budget]]-Table13[[#This Row],[gross]]</f>
        <v>13585465</v>
      </c>
      <c r="I2243">
        <v>0</v>
      </c>
      <c r="J2243">
        <f>0.00001*Table13[[#This Row],[budget]]</f>
        <v>180.00000000000003</v>
      </c>
      <c r="K2243" s="1">
        <f>0</f>
        <v>0</v>
      </c>
    </row>
    <row r="2244" spans="1:11" x14ac:dyDescent="0.3">
      <c r="A2244">
        <v>3707794</v>
      </c>
      <c r="B2244" t="s">
        <v>11010</v>
      </c>
      <c r="C2244">
        <v>31359</v>
      </c>
      <c r="D2244">
        <v>156</v>
      </c>
      <c r="E2244" t="s">
        <v>37</v>
      </c>
      <c r="F2244">
        <v>18000000</v>
      </c>
      <c r="G2244">
        <v>6.7</v>
      </c>
      <c r="H2244">
        <f>Table13[[#This Row],[budget]]-Table13[[#This Row],[gross]]</f>
        <v>14292206</v>
      </c>
      <c r="I2244">
        <v>0</v>
      </c>
      <c r="J2244">
        <f>0.00001*Table13[[#This Row],[budget]]</f>
        <v>180.00000000000003</v>
      </c>
      <c r="K2244" s="1">
        <f>0</f>
        <v>0</v>
      </c>
    </row>
    <row r="2245" spans="1:11" x14ac:dyDescent="0.3">
      <c r="A2245">
        <v>3203044</v>
      </c>
      <c r="B2245" t="s">
        <v>11015</v>
      </c>
      <c r="C2245">
        <v>25165</v>
      </c>
      <c r="D2245">
        <v>155</v>
      </c>
      <c r="E2245" t="s">
        <v>37</v>
      </c>
      <c r="F2245">
        <v>18000000</v>
      </c>
      <c r="G2245">
        <v>6.4</v>
      </c>
      <c r="H2245">
        <f>Table13[[#This Row],[budget]]-Table13[[#This Row],[gross]]</f>
        <v>14796956</v>
      </c>
      <c r="I2245">
        <v>827</v>
      </c>
      <c r="J2245">
        <f>0.00001*Table13[[#This Row],[budget]]</f>
        <v>180.00000000000003</v>
      </c>
      <c r="K2245" s="1">
        <f>0</f>
        <v>0</v>
      </c>
    </row>
    <row r="2246" spans="1:11" x14ac:dyDescent="0.3">
      <c r="A2246">
        <v>4435083</v>
      </c>
      <c r="B2246" t="s">
        <v>11020</v>
      </c>
      <c r="C2246">
        <v>27882</v>
      </c>
      <c r="D2246">
        <v>119</v>
      </c>
      <c r="E2246" t="s">
        <v>37</v>
      </c>
      <c r="F2246">
        <v>18000000</v>
      </c>
      <c r="G2246">
        <v>7.1</v>
      </c>
      <c r="H2246">
        <f>Table13[[#This Row],[budget]]-Table13[[#This Row],[gross]]</f>
        <v>13564917</v>
      </c>
      <c r="I2246">
        <v>18000</v>
      </c>
      <c r="J2246">
        <f>0.00001*Table13[[#This Row],[budget]]</f>
        <v>180.00000000000003</v>
      </c>
      <c r="K2246" s="1">
        <f>0</f>
        <v>0</v>
      </c>
    </row>
    <row r="2247" spans="1:11" hidden="1" x14ac:dyDescent="0.3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">
      <c r="A2248">
        <v>3500000</v>
      </c>
      <c r="B2248" t="s">
        <v>11034</v>
      </c>
      <c r="C2248">
        <v>10082</v>
      </c>
      <c r="D2248">
        <v>100</v>
      </c>
      <c r="E2248" t="s">
        <v>37</v>
      </c>
      <c r="F2248">
        <v>2700000</v>
      </c>
      <c r="G2248">
        <v>5.9</v>
      </c>
      <c r="H2248">
        <f>Table13[[#This Row],[budget]]-Table13[[#This Row],[gross]]</f>
        <v>-800000</v>
      </c>
      <c r="I2248">
        <v>0</v>
      </c>
      <c r="J2248">
        <f>0.00001*Table13[[#This Row],[budget]]</f>
        <v>27.000000000000004</v>
      </c>
      <c r="K2248" s="1">
        <f>0</f>
        <v>0</v>
      </c>
    </row>
    <row r="2249" spans="1:11" x14ac:dyDescent="0.3">
      <c r="A2249">
        <v>676698</v>
      </c>
      <c r="B2249" t="s">
        <v>11037</v>
      </c>
      <c r="C2249">
        <v>26730</v>
      </c>
      <c r="D2249">
        <v>180</v>
      </c>
      <c r="E2249" t="s">
        <v>37</v>
      </c>
      <c r="F2249">
        <v>18000000</v>
      </c>
      <c r="G2249">
        <v>7.2</v>
      </c>
      <c r="H2249">
        <f>Table13[[#This Row],[budget]]-Table13[[#This Row],[gross]]</f>
        <v>17323302</v>
      </c>
      <c r="I2249">
        <v>2000</v>
      </c>
      <c r="J2249">
        <f>0.00001*Table13[[#This Row],[budget]]</f>
        <v>180.00000000000003</v>
      </c>
      <c r="K2249" s="1">
        <f>0</f>
        <v>0</v>
      </c>
    </row>
    <row r="2250" spans="1:11" x14ac:dyDescent="0.3">
      <c r="A2250">
        <v>229311</v>
      </c>
      <c r="B2250" t="s">
        <v>11043</v>
      </c>
      <c r="C2250">
        <v>899</v>
      </c>
      <c r="D2250">
        <v>42</v>
      </c>
      <c r="E2250" t="s">
        <v>37</v>
      </c>
      <c r="F2250">
        <v>11350000</v>
      </c>
      <c r="G2250">
        <v>6.2</v>
      </c>
      <c r="H2250">
        <f>Table13[[#This Row],[budget]]-Table13[[#This Row],[gross]]</f>
        <v>11120689</v>
      </c>
      <c r="I2250">
        <v>271</v>
      </c>
      <c r="J2250">
        <f>0.00001*Table13[[#This Row],[budget]]</f>
        <v>113.50000000000001</v>
      </c>
      <c r="K2250" s="1">
        <f>0</f>
        <v>0</v>
      </c>
    </row>
    <row r="2251" spans="1:11" x14ac:dyDescent="0.3">
      <c r="A2251">
        <v>63260</v>
      </c>
      <c r="B2251" t="s">
        <v>11050</v>
      </c>
      <c r="C2251">
        <v>14325</v>
      </c>
      <c r="D2251">
        <v>90</v>
      </c>
      <c r="E2251" t="s">
        <v>37</v>
      </c>
      <c r="F2251">
        <v>14000000</v>
      </c>
      <c r="G2251">
        <v>6.7</v>
      </c>
      <c r="H2251">
        <f>Table13[[#This Row],[budget]]-Table13[[#This Row],[gross]]</f>
        <v>13936740</v>
      </c>
      <c r="I2251">
        <v>0</v>
      </c>
      <c r="J2251">
        <f>0.00001*Table13[[#This Row],[budget]]</f>
        <v>140</v>
      </c>
      <c r="K2251" s="1">
        <f>0</f>
        <v>0</v>
      </c>
    </row>
    <row r="2252" spans="1:11" x14ac:dyDescent="0.3">
      <c r="A2252">
        <v>121463226</v>
      </c>
      <c r="B2252" t="s">
        <v>11055</v>
      </c>
      <c r="C2252">
        <v>422606</v>
      </c>
      <c r="D2252">
        <v>555</v>
      </c>
      <c r="E2252" t="s">
        <v>37</v>
      </c>
      <c r="F2252">
        <v>20000000</v>
      </c>
      <c r="G2252">
        <v>7.6</v>
      </c>
      <c r="H2252">
        <f>Table13[[#This Row],[budget]]-Table13[[#This Row],[gross]]</f>
        <v>-101463226</v>
      </c>
      <c r="I2252">
        <v>0</v>
      </c>
      <c r="J2252">
        <f>0.00001*Table13[[#This Row],[budget]]</f>
        <v>200.00000000000003</v>
      </c>
      <c r="K2252" s="1">
        <f>0</f>
        <v>0</v>
      </c>
    </row>
    <row r="2253" spans="1:11" x14ac:dyDescent="0.3">
      <c r="A2253">
        <v>58006147</v>
      </c>
      <c r="B2253" t="s">
        <v>11060</v>
      </c>
      <c r="C2253">
        <v>67653</v>
      </c>
      <c r="D2253">
        <v>108</v>
      </c>
      <c r="E2253" t="s">
        <v>37</v>
      </c>
      <c r="F2253">
        <v>23000000</v>
      </c>
      <c r="G2253">
        <v>6.2</v>
      </c>
      <c r="H2253">
        <f>Table13[[#This Row],[budget]]-Table13[[#This Row],[gross]]</f>
        <v>-35006147</v>
      </c>
      <c r="I2253">
        <v>0</v>
      </c>
      <c r="J2253">
        <f>0.00001*Table13[[#This Row],[budget]]</f>
        <v>230.00000000000003</v>
      </c>
      <c r="K2253" s="1">
        <f>0</f>
        <v>0</v>
      </c>
    </row>
    <row r="2254" spans="1:11" x14ac:dyDescent="0.3">
      <c r="A2254">
        <v>51053787</v>
      </c>
      <c r="B2254" t="s">
        <v>11066</v>
      </c>
      <c r="C2254">
        <v>45900</v>
      </c>
      <c r="D2254">
        <v>247</v>
      </c>
      <c r="E2254" t="s">
        <v>37</v>
      </c>
      <c r="F2254">
        <v>17500000</v>
      </c>
      <c r="G2254">
        <v>6.5</v>
      </c>
      <c r="H2254">
        <f>Table13[[#This Row],[budget]]-Table13[[#This Row],[gross]]</f>
        <v>-33553787</v>
      </c>
      <c r="I2254">
        <v>0</v>
      </c>
      <c r="J2254">
        <f>0.00001*Table13[[#This Row],[budget]]</f>
        <v>175.00000000000003</v>
      </c>
      <c r="K2254" s="1">
        <f>0</f>
        <v>0</v>
      </c>
    </row>
    <row r="2255" spans="1:11" x14ac:dyDescent="0.3">
      <c r="A2255">
        <v>23472900</v>
      </c>
      <c r="B2255" t="s">
        <v>11070</v>
      </c>
      <c r="C2255">
        <v>264533</v>
      </c>
      <c r="D2255">
        <v>609</v>
      </c>
      <c r="E2255" t="s">
        <v>37</v>
      </c>
      <c r="F2255">
        <v>17500000</v>
      </c>
      <c r="G2255">
        <v>8.1</v>
      </c>
      <c r="H2255">
        <f>Table13[[#This Row],[budget]]-Table13[[#This Row],[gross]]</f>
        <v>-5972900</v>
      </c>
      <c r="I2255">
        <v>12000</v>
      </c>
      <c r="J2255">
        <f>0.00001*Table13[[#This Row],[budget]]</f>
        <v>175.00000000000003</v>
      </c>
      <c r="K2255" s="1">
        <f>0</f>
        <v>0</v>
      </c>
    </row>
    <row r="2256" spans="1:11" x14ac:dyDescent="0.3">
      <c r="A2256">
        <v>39687528</v>
      </c>
      <c r="B2256" t="s">
        <v>11076</v>
      </c>
      <c r="C2256">
        <v>140780</v>
      </c>
      <c r="D2256">
        <v>376</v>
      </c>
      <c r="E2256" t="s">
        <v>37</v>
      </c>
      <c r="F2256">
        <v>24000000</v>
      </c>
      <c r="G2256">
        <v>6.3</v>
      </c>
      <c r="H2256">
        <f>Table13[[#This Row],[budget]]-Table13[[#This Row],[gross]]</f>
        <v>-15687528</v>
      </c>
      <c r="I2256">
        <v>0</v>
      </c>
      <c r="J2256">
        <f>0.00001*Table13[[#This Row],[budget]]</f>
        <v>240.00000000000003</v>
      </c>
      <c r="K2256" s="1">
        <f>0</f>
        <v>0</v>
      </c>
    </row>
    <row r="2257" spans="1:11" x14ac:dyDescent="0.3">
      <c r="A2257">
        <v>7017178</v>
      </c>
      <c r="B2257" t="s">
        <v>11081</v>
      </c>
      <c r="C2257">
        <v>1633</v>
      </c>
      <c r="D2257">
        <v>17</v>
      </c>
      <c r="E2257" t="s">
        <v>37</v>
      </c>
      <c r="F2257">
        <v>17500000</v>
      </c>
      <c r="G2257">
        <v>4.4000000000000004</v>
      </c>
      <c r="H2257">
        <f>Table13[[#This Row],[budget]]-Table13[[#This Row],[gross]]</f>
        <v>10482822</v>
      </c>
      <c r="I2257">
        <v>0</v>
      </c>
      <c r="J2257">
        <f>0.00001*Table13[[#This Row],[budget]]</f>
        <v>175.00000000000003</v>
      </c>
      <c r="K2257" s="1">
        <f>0</f>
        <v>0</v>
      </c>
    </row>
    <row r="2258" spans="1:11" x14ac:dyDescent="0.3">
      <c r="A2258">
        <v>325491</v>
      </c>
      <c r="B2258" t="s">
        <v>11089</v>
      </c>
      <c r="C2258">
        <v>4387</v>
      </c>
      <c r="D2258">
        <v>67</v>
      </c>
      <c r="E2258" t="s">
        <v>37</v>
      </c>
      <c r="F2258">
        <v>17500000</v>
      </c>
      <c r="G2258">
        <v>6</v>
      </c>
      <c r="H2258">
        <f>Table13[[#This Row],[budget]]-Table13[[#This Row],[gross]]</f>
        <v>17174509</v>
      </c>
      <c r="I2258">
        <v>204</v>
      </c>
      <c r="J2258">
        <f>0.00001*Table13[[#This Row],[budget]]</f>
        <v>175.00000000000003</v>
      </c>
      <c r="K2258" s="1">
        <f>0</f>
        <v>0</v>
      </c>
    </row>
    <row r="2259" spans="1:11" x14ac:dyDescent="0.3">
      <c r="A2259">
        <v>96471845</v>
      </c>
      <c r="B2259" t="s">
        <v>11094</v>
      </c>
      <c r="C2259">
        <v>268581</v>
      </c>
      <c r="D2259">
        <v>1109</v>
      </c>
      <c r="E2259" t="s">
        <v>37</v>
      </c>
      <c r="F2259">
        <v>17000000</v>
      </c>
      <c r="G2259">
        <v>7.6</v>
      </c>
      <c r="H2259">
        <f>Table13[[#This Row],[budget]]-Table13[[#This Row],[gross]]</f>
        <v>-79471845</v>
      </c>
      <c r="I2259">
        <v>20000</v>
      </c>
      <c r="J2259">
        <f>0.00001*Table13[[#This Row],[budget]]</f>
        <v>170</v>
      </c>
      <c r="K2259" s="1">
        <f>0</f>
        <v>0</v>
      </c>
    </row>
    <row r="2260" spans="1:11" x14ac:dyDescent="0.3">
      <c r="A2260">
        <v>85200000</v>
      </c>
      <c r="B2260" t="s">
        <v>11099</v>
      </c>
      <c r="C2260">
        <v>488537</v>
      </c>
      <c r="D2260">
        <v>1076</v>
      </c>
      <c r="E2260" t="s">
        <v>37</v>
      </c>
      <c r="F2260">
        <v>18500000</v>
      </c>
      <c r="G2260">
        <v>8.4</v>
      </c>
      <c r="H2260">
        <f>Table13[[#This Row],[budget]]-Table13[[#This Row],[gross]]</f>
        <v>-66700000</v>
      </c>
      <c r="I2260">
        <v>18000</v>
      </c>
      <c r="J2260">
        <f>0.00001*Table13[[#This Row],[budget]]</f>
        <v>185.00000000000003</v>
      </c>
      <c r="K2260" s="1">
        <f>0</f>
        <v>0</v>
      </c>
    </row>
    <row r="2261" spans="1:11" x14ac:dyDescent="0.3">
      <c r="A2261">
        <v>72000000</v>
      </c>
      <c r="B2261" t="s">
        <v>11106</v>
      </c>
      <c r="C2261">
        <v>66959</v>
      </c>
      <c r="D2261">
        <v>258</v>
      </c>
      <c r="E2261" t="s">
        <v>37</v>
      </c>
      <c r="F2261">
        <v>17000000</v>
      </c>
      <c r="G2261">
        <v>7.9</v>
      </c>
      <c r="H2261">
        <f>Table13[[#This Row],[budget]]-Table13[[#This Row],[gross]]</f>
        <v>-55000000</v>
      </c>
      <c r="I2261">
        <v>0</v>
      </c>
      <c r="J2261">
        <f>0.00001*Table13[[#This Row],[budget]]</f>
        <v>170</v>
      </c>
      <c r="K2261" s="1">
        <f>0</f>
        <v>0</v>
      </c>
    </row>
    <row r="2262" spans="1:11" x14ac:dyDescent="0.3">
      <c r="A2262">
        <v>72219395</v>
      </c>
      <c r="B2262" t="s">
        <v>11110</v>
      </c>
      <c r="C2262">
        <v>105585</v>
      </c>
      <c r="D2262">
        <v>419</v>
      </c>
      <c r="E2262" t="s">
        <v>37</v>
      </c>
      <c r="F2262">
        <v>17000000</v>
      </c>
      <c r="G2262">
        <v>5.6</v>
      </c>
      <c r="H2262">
        <f>Table13[[#This Row],[budget]]-Table13[[#This Row],[gross]]</f>
        <v>-55219395</v>
      </c>
      <c r="I2262">
        <v>0</v>
      </c>
      <c r="J2262">
        <f>0.00001*Table13[[#This Row],[budget]]</f>
        <v>170</v>
      </c>
      <c r="K2262" s="1">
        <f>0</f>
        <v>0</v>
      </c>
    </row>
    <row r="2263" spans="1:11" x14ac:dyDescent="0.3">
      <c r="A2263">
        <v>82389560</v>
      </c>
      <c r="B2263" t="s">
        <v>11113</v>
      </c>
      <c r="C2263">
        <v>106820</v>
      </c>
      <c r="D2263">
        <v>147</v>
      </c>
      <c r="E2263" t="s">
        <v>37</v>
      </c>
      <c r="F2263">
        <v>17000000</v>
      </c>
      <c r="G2263">
        <v>6.5</v>
      </c>
      <c r="H2263">
        <f>Table13[[#This Row],[budget]]-Table13[[#This Row],[gross]]</f>
        <v>-65389560</v>
      </c>
      <c r="I2263">
        <v>14000</v>
      </c>
      <c r="J2263">
        <f>0.00001*Table13[[#This Row],[budget]]</f>
        <v>170</v>
      </c>
      <c r="K2263" s="1">
        <f>0</f>
        <v>0</v>
      </c>
    </row>
    <row r="2264" spans="1:11" x14ac:dyDescent="0.3">
      <c r="A2264">
        <v>71502303</v>
      </c>
      <c r="B2264" t="s">
        <v>11117</v>
      </c>
      <c r="C2264">
        <v>149966</v>
      </c>
      <c r="D2264">
        <v>835</v>
      </c>
      <c r="E2264" t="s">
        <v>37</v>
      </c>
      <c r="F2264">
        <v>12000000</v>
      </c>
      <c r="G2264">
        <v>7.5</v>
      </c>
      <c r="H2264">
        <f>Table13[[#This Row],[budget]]-Table13[[#This Row],[gross]]</f>
        <v>-59502303</v>
      </c>
      <c r="I2264">
        <v>0</v>
      </c>
      <c r="J2264">
        <f>0.00001*Table13[[#This Row],[budget]]</f>
        <v>120.00000000000001</v>
      </c>
      <c r="K2264" s="1">
        <f>0</f>
        <v>0</v>
      </c>
    </row>
    <row r="2265" spans="1:11" x14ac:dyDescent="0.3">
      <c r="A2265">
        <v>19179969</v>
      </c>
      <c r="B2265" t="s">
        <v>11122</v>
      </c>
      <c r="C2265">
        <v>54710</v>
      </c>
      <c r="D2265">
        <v>177</v>
      </c>
      <c r="E2265" t="s">
        <v>37</v>
      </c>
      <c r="F2265">
        <v>17500000</v>
      </c>
      <c r="G2265">
        <v>6.3</v>
      </c>
      <c r="H2265">
        <f>Table13[[#This Row],[budget]]-Table13[[#This Row],[gross]]</f>
        <v>-1679969</v>
      </c>
      <c r="I2265">
        <v>0</v>
      </c>
      <c r="J2265">
        <f>0.00001*Table13[[#This Row],[budget]]</f>
        <v>175.00000000000003</v>
      </c>
      <c r="K2265" s="1">
        <f>0</f>
        <v>0</v>
      </c>
    </row>
    <row r="2266" spans="1:11" x14ac:dyDescent="0.3">
      <c r="A2266">
        <v>47000000</v>
      </c>
      <c r="B2266" t="s">
        <v>11125</v>
      </c>
      <c r="C2266">
        <v>157857</v>
      </c>
      <c r="D2266">
        <v>1191</v>
      </c>
      <c r="E2266" t="s">
        <v>37</v>
      </c>
      <c r="F2266">
        <v>300000</v>
      </c>
      <c r="G2266">
        <v>7.9</v>
      </c>
      <c r="H2266">
        <f>Table13[[#This Row],[budget]]-Table13[[#This Row],[gross]]</f>
        <v>-46700000</v>
      </c>
      <c r="I2266">
        <v>12000</v>
      </c>
      <c r="J2266">
        <f>0.00001*Table13[[#This Row],[budget]]</f>
        <v>3.0000000000000004</v>
      </c>
      <c r="K2266" s="1">
        <f>0</f>
        <v>0</v>
      </c>
    </row>
    <row r="2267" spans="1:11" hidden="1" x14ac:dyDescent="0.3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">
      <c r="A2268">
        <v>37566230</v>
      </c>
      <c r="B2268" t="s">
        <v>11130</v>
      </c>
      <c r="C2268">
        <v>3407</v>
      </c>
      <c r="D2268">
        <v>48</v>
      </c>
      <c r="E2268" t="s">
        <v>37</v>
      </c>
      <c r="F2268">
        <v>17000000</v>
      </c>
      <c r="G2268">
        <v>5.0999999999999996</v>
      </c>
      <c r="H2268">
        <f>Table13[[#This Row],[budget]]-Table13[[#This Row],[gross]]</f>
        <v>-20566230</v>
      </c>
      <c r="I2268">
        <v>309</v>
      </c>
      <c r="J2268">
        <f>0.00001*Table13[[#This Row],[budget]]</f>
        <v>170</v>
      </c>
      <c r="K2268" s="1">
        <f>0</f>
        <v>0</v>
      </c>
    </row>
    <row r="2269" spans="1:11" x14ac:dyDescent="0.3">
      <c r="A2269">
        <v>70492685</v>
      </c>
      <c r="B2269" t="s">
        <v>11133</v>
      </c>
      <c r="C2269">
        <v>11600</v>
      </c>
      <c r="D2269">
        <v>64</v>
      </c>
      <c r="E2269" t="s">
        <v>37</v>
      </c>
      <c r="F2269">
        <v>17000000</v>
      </c>
      <c r="G2269">
        <v>6.7</v>
      </c>
      <c r="H2269">
        <f>Table13[[#This Row],[budget]]-Table13[[#This Row],[gross]]</f>
        <v>-53492685</v>
      </c>
      <c r="I2269">
        <v>7000</v>
      </c>
      <c r="J2269">
        <f>0.00001*Table13[[#This Row],[budget]]</f>
        <v>170</v>
      </c>
      <c r="K2269" s="1">
        <f>0</f>
        <v>0</v>
      </c>
    </row>
    <row r="2270" spans="1:11" x14ac:dyDescent="0.3">
      <c r="A2270">
        <v>35635046</v>
      </c>
      <c r="B2270" t="s">
        <v>11136</v>
      </c>
      <c r="C2270">
        <v>121058</v>
      </c>
      <c r="D2270">
        <v>482</v>
      </c>
      <c r="E2270" t="s">
        <v>37</v>
      </c>
      <c r="F2270">
        <v>17000000</v>
      </c>
      <c r="G2270">
        <v>6.7</v>
      </c>
      <c r="H2270">
        <f>Table13[[#This Row],[budget]]-Table13[[#This Row],[gross]]</f>
        <v>-18635046</v>
      </c>
      <c r="I2270">
        <v>3000</v>
      </c>
      <c r="J2270">
        <f>0.00001*Table13[[#This Row],[budget]]</f>
        <v>170</v>
      </c>
      <c r="K2270" s="1">
        <f>0</f>
        <v>0</v>
      </c>
    </row>
    <row r="2271" spans="1:11" x14ac:dyDescent="0.3">
      <c r="A2271">
        <v>45670855</v>
      </c>
      <c r="B2271" t="s">
        <v>11140</v>
      </c>
      <c r="C2271">
        <v>67978</v>
      </c>
      <c r="D2271">
        <v>279</v>
      </c>
      <c r="E2271" t="s">
        <v>37</v>
      </c>
      <c r="F2271">
        <v>20000000</v>
      </c>
      <c r="G2271">
        <v>5.6</v>
      </c>
      <c r="H2271">
        <f>Table13[[#This Row],[budget]]-Table13[[#This Row],[gross]]</f>
        <v>-25670855</v>
      </c>
      <c r="I2271">
        <v>12000</v>
      </c>
      <c r="J2271">
        <f>0.00001*Table13[[#This Row],[budget]]</f>
        <v>200.00000000000003</v>
      </c>
      <c r="K2271" s="1">
        <f>0</f>
        <v>0</v>
      </c>
    </row>
    <row r="2272" spans="1:11" x14ac:dyDescent="0.3">
      <c r="A2272">
        <v>37939782</v>
      </c>
      <c r="B2272" t="s">
        <v>11144</v>
      </c>
      <c r="C2272">
        <v>62272</v>
      </c>
      <c r="D2272">
        <v>207</v>
      </c>
      <c r="E2272" t="s">
        <v>37</v>
      </c>
      <c r="F2272">
        <v>17000000</v>
      </c>
      <c r="G2272">
        <v>5.6</v>
      </c>
      <c r="H2272">
        <f>Table13[[#This Row],[budget]]-Table13[[#This Row],[gross]]</f>
        <v>-20939782</v>
      </c>
      <c r="I2272">
        <v>2000</v>
      </c>
      <c r="J2272">
        <f>0.00001*Table13[[#This Row],[budget]]</f>
        <v>170</v>
      </c>
      <c r="K2272" s="1">
        <f>0</f>
        <v>0</v>
      </c>
    </row>
    <row r="2273" spans="1:11" x14ac:dyDescent="0.3">
      <c r="A2273">
        <v>172051787</v>
      </c>
      <c r="B2273" t="s">
        <v>297</v>
      </c>
      <c r="C2273">
        <v>264186</v>
      </c>
      <c r="D2273">
        <v>665</v>
      </c>
      <c r="E2273" t="s">
        <v>37</v>
      </c>
      <c r="F2273">
        <v>170000000</v>
      </c>
      <c r="G2273">
        <v>6.8</v>
      </c>
      <c r="H2273">
        <f>Table13[[#This Row],[budget]]-Table13[[#This Row],[gross]]</f>
        <v>-2051787</v>
      </c>
      <c r="I2273">
        <v>30000</v>
      </c>
      <c r="J2273">
        <f>0.00001*Table13[[#This Row],[budget]]</f>
        <v>1700.0000000000002</v>
      </c>
      <c r="K2273" s="1">
        <f>0</f>
        <v>0</v>
      </c>
    </row>
    <row r="2274" spans="1:11" x14ac:dyDescent="0.3">
      <c r="A2274">
        <v>30324946</v>
      </c>
      <c r="B2274" t="s">
        <v>11149</v>
      </c>
      <c r="C2274">
        <v>48458</v>
      </c>
      <c r="D2274">
        <v>239</v>
      </c>
      <c r="E2274" t="s">
        <v>37</v>
      </c>
      <c r="F2274">
        <v>17000000</v>
      </c>
      <c r="G2274">
        <v>6.2</v>
      </c>
      <c r="H2274">
        <f>Table13[[#This Row],[budget]]-Table13[[#This Row],[gross]]</f>
        <v>-13324946</v>
      </c>
      <c r="I2274">
        <v>0</v>
      </c>
      <c r="J2274">
        <f>0.00001*Table13[[#This Row],[budget]]</f>
        <v>170</v>
      </c>
      <c r="K2274" s="1">
        <f>0</f>
        <v>0</v>
      </c>
    </row>
    <row r="2275" spans="1:11" x14ac:dyDescent="0.3">
      <c r="A2275">
        <v>27854896</v>
      </c>
      <c r="B2275" t="s">
        <v>11152</v>
      </c>
      <c r="C2275">
        <v>64190</v>
      </c>
      <c r="D2275">
        <v>129</v>
      </c>
      <c r="E2275" t="s">
        <v>37</v>
      </c>
      <c r="F2275">
        <v>17000000</v>
      </c>
      <c r="G2275">
        <v>5.6</v>
      </c>
      <c r="H2275">
        <f>Table13[[#This Row],[budget]]-Table13[[#This Row],[gross]]</f>
        <v>-10854896</v>
      </c>
      <c r="I2275">
        <v>16000</v>
      </c>
      <c r="J2275">
        <f>0.00001*Table13[[#This Row],[budget]]</f>
        <v>170</v>
      </c>
      <c r="K2275" s="1">
        <f>0</f>
        <v>0</v>
      </c>
    </row>
    <row r="2276" spans="1:11" x14ac:dyDescent="0.3">
      <c r="A2276">
        <v>41777564</v>
      </c>
      <c r="B2276" t="s">
        <v>11156</v>
      </c>
      <c r="C2276">
        <v>129719</v>
      </c>
      <c r="D2276">
        <v>855</v>
      </c>
      <c r="E2276" t="s">
        <v>37</v>
      </c>
      <c r="F2276">
        <v>15000000</v>
      </c>
      <c r="G2276">
        <v>6.4</v>
      </c>
      <c r="H2276">
        <f>Table13[[#This Row],[budget]]-Table13[[#This Row],[gross]]</f>
        <v>-26777564</v>
      </c>
      <c r="I2276">
        <v>0</v>
      </c>
      <c r="J2276">
        <f>0.00001*Table13[[#This Row],[budget]]</f>
        <v>150</v>
      </c>
      <c r="K2276" s="1">
        <f>0</f>
        <v>0</v>
      </c>
    </row>
    <row r="2277" spans="1:11" x14ac:dyDescent="0.3">
      <c r="A2277">
        <v>22734486</v>
      </c>
      <c r="B2277" t="s">
        <v>11159</v>
      </c>
      <c r="C2277">
        <v>11815</v>
      </c>
      <c r="D2277">
        <v>117</v>
      </c>
      <c r="E2277" t="s">
        <v>37</v>
      </c>
      <c r="F2277">
        <v>17000000</v>
      </c>
      <c r="G2277">
        <v>5.6</v>
      </c>
      <c r="H2277">
        <f>Table13[[#This Row],[budget]]-Table13[[#This Row],[gross]]</f>
        <v>-5734486</v>
      </c>
      <c r="I2277">
        <v>320</v>
      </c>
      <c r="J2277">
        <f>0.00001*Table13[[#This Row],[budget]]</f>
        <v>170</v>
      </c>
      <c r="K2277" s="1">
        <f>0</f>
        <v>0</v>
      </c>
    </row>
    <row r="2278" spans="1:11" x14ac:dyDescent="0.3">
      <c r="A2278">
        <v>44469602</v>
      </c>
      <c r="B2278" t="s">
        <v>11164</v>
      </c>
      <c r="C2278">
        <v>23480</v>
      </c>
      <c r="D2278">
        <v>83</v>
      </c>
      <c r="E2278" t="s">
        <v>37</v>
      </c>
      <c r="F2278">
        <v>17000000</v>
      </c>
      <c r="G2278">
        <v>7.4</v>
      </c>
      <c r="H2278">
        <f>Table13[[#This Row],[budget]]-Table13[[#This Row],[gross]]</f>
        <v>-27469602</v>
      </c>
      <c r="I2278">
        <v>21000</v>
      </c>
      <c r="J2278">
        <f>0.00001*Table13[[#This Row],[budget]]</f>
        <v>170</v>
      </c>
      <c r="K2278" s="1">
        <f>0</f>
        <v>0</v>
      </c>
    </row>
    <row r="2279" spans="1:11" x14ac:dyDescent="0.3">
      <c r="A2279">
        <v>64998368</v>
      </c>
      <c r="B2279" t="s">
        <v>11170</v>
      </c>
      <c r="C2279">
        <v>213898</v>
      </c>
      <c r="D2279">
        <v>250</v>
      </c>
      <c r="E2279" t="s">
        <v>37</v>
      </c>
      <c r="F2279">
        <v>17000000</v>
      </c>
      <c r="G2279">
        <v>7.2</v>
      </c>
      <c r="H2279">
        <f>Table13[[#This Row],[budget]]-Table13[[#This Row],[gross]]</f>
        <v>-47998368</v>
      </c>
      <c r="I2279">
        <v>36000</v>
      </c>
      <c r="J2279">
        <f>0.00001*Table13[[#This Row],[budget]]</f>
        <v>170</v>
      </c>
      <c r="K2279" s="1">
        <f>0</f>
        <v>0</v>
      </c>
    </row>
    <row r="2280" spans="1:11" x14ac:dyDescent="0.3">
      <c r="A2280">
        <v>19693891</v>
      </c>
      <c r="B2280" t="s">
        <v>11174</v>
      </c>
      <c r="C2280">
        <v>12993</v>
      </c>
      <c r="D2280">
        <v>107</v>
      </c>
      <c r="E2280" t="s">
        <v>37</v>
      </c>
      <c r="F2280">
        <v>34000000</v>
      </c>
      <c r="G2280">
        <v>4.9000000000000004</v>
      </c>
      <c r="H2280">
        <f>Table13[[#This Row],[budget]]-Table13[[#This Row],[gross]]</f>
        <v>14306109</v>
      </c>
      <c r="I2280">
        <v>476</v>
      </c>
      <c r="J2280">
        <f>0.00001*Table13[[#This Row],[budget]]</f>
        <v>340</v>
      </c>
      <c r="K2280" s="1">
        <f>0</f>
        <v>0</v>
      </c>
    </row>
    <row r="2281" spans="1:11" x14ac:dyDescent="0.3">
      <c r="A2281">
        <v>16311763</v>
      </c>
      <c r="B2281" t="s">
        <v>11177</v>
      </c>
      <c r="C2281">
        <v>50656</v>
      </c>
      <c r="D2281">
        <v>416</v>
      </c>
      <c r="E2281" t="s">
        <v>37</v>
      </c>
      <c r="F2281">
        <v>17000000</v>
      </c>
      <c r="G2281">
        <v>7.5</v>
      </c>
      <c r="H2281">
        <f>Table13[[#This Row],[budget]]-Table13[[#This Row],[gross]]</f>
        <v>688237</v>
      </c>
      <c r="I2281">
        <v>0</v>
      </c>
      <c r="J2281">
        <f>0.00001*Table13[[#This Row],[budget]]</f>
        <v>170</v>
      </c>
      <c r="K2281" s="1">
        <f>0</f>
        <v>0</v>
      </c>
    </row>
    <row r="2282" spans="1:11" x14ac:dyDescent="0.3">
      <c r="A2282">
        <v>12693621</v>
      </c>
      <c r="B2282" t="s">
        <v>11181</v>
      </c>
      <c r="C2282">
        <v>10885</v>
      </c>
      <c r="D2282">
        <v>271</v>
      </c>
      <c r="E2282" t="s">
        <v>37</v>
      </c>
      <c r="F2282">
        <v>17000000</v>
      </c>
      <c r="G2282">
        <v>4.8</v>
      </c>
      <c r="H2282">
        <f>Table13[[#This Row],[budget]]-Table13[[#This Row],[gross]]</f>
        <v>4306379</v>
      </c>
      <c r="I2282">
        <v>814</v>
      </c>
      <c r="J2282">
        <f>0.00001*Table13[[#This Row],[budget]]</f>
        <v>170</v>
      </c>
      <c r="K2282" s="1">
        <f>0</f>
        <v>0</v>
      </c>
    </row>
    <row r="2283" spans="1:11" x14ac:dyDescent="0.3">
      <c r="A2283">
        <v>15655665</v>
      </c>
      <c r="B2283" t="s">
        <v>11185</v>
      </c>
      <c r="C2283">
        <v>9104</v>
      </c>
      <c r="D2283">
        <v>112</v>
      </c>
      <c r="E2283" t="s">
        <v>37</v>
      </c>
      <c r="F2283">
        <v>4000000</v>
      </c>
      <c r="G2283">
        <v>3.1</v>
      </c>
      <c r="H2283">
        <f>Table13[[#This Row],[budget]]-Table13[[#This Row],[gross]]</f>
        <v>-11655665</v>
      </c>
      <c r="I2283">
        <v>110</v>
      </c>
      <c r="J2283">
        <f>0.00001*Table13[[#This Row],[budget]]</f>
        <v>40</v>
      </c>
      <c r="K2283" s="1">
        <f>0</f>
        <v>0</v>
      </c>
    </row>
    <row r="2284" spans="1:11" x14ac:dyDescent="0.3">
      <c r="A2284">
        <v>11634458</v>
      </c>
      <c r="B2284" t="s">
        <v>11192</v>
      </c>
      <c r="C2284">
        <v>2045</v>
      </c>
      <c r="D2284">
        <v>37</v>
      </c>
      <c r="E2284" t="s">
        <v>37</v>
      </c>
      <c r="F2284">
        <v>17000000</v>
      </c>
      <c r="G2284">
        <v>5.8</v>
      </c>
      <c r="H2284">
        <f>Table13[[#This Row],[budget]]-Table13[[#This Row],[gross]]</f>
        <v>5365542</v>
      </c>
      <c r="I2284">
        <v>339</v>
      </c>
      <c r="J2284">
        <f>0.00001*Table13[[#This Row],[budget]]</f>
        <v>170</v>
      </c>
      <c r="K2284" s="1">
        <f>0</f>
        <v>0</v>
      </c>
    </row>
    <row r="2285" spans="1:11" x14ac:dyDescent="0.3">
      <c r="A2285">
        <v>27154426</v>
      </c>
      <c r="B2285" t="s">
        <v>11196</v>
      </c>
      <c r="C2285">
        <v>52852</v>
      </c>
      <c r="D2285">
        <v>138</v>
      </c>
      <c r="E2285" t="s">
        <v>37</v>
      </c>
      <c r="F2285">
        <v>17000000</v>
      </c>
      <c r="G2285">
        <v>6.7</v>
      </c>
      <c r="H2285">
        <f>Table13[[#This Row],[budget]]-Table13[[#This Row],[gross]]</f>
        <v>-10154426</v>
      </c>
      <c r="I2285">
        <v>4000</v>
      </c>
      <c r="J2285">
        <f>0.00001*Table13[[#This Row],[budget]]</f>
        <v>170</v>
      </c>
      <c r="K2285" s="1">
        <f>0</f>
        <v>0</v>
      </c>
    </row>
    <row r="2286" spans="1:11" x14ac:dyDescent="0.3">
      <c r="A2286">
        <v>54239856</v>
      </c>
      <c r="B2286" t="s">
        <v>11201</v>
      </c>
      <c r="C2286">
        <v>125016</v>
      </c>
      <c r="D2286">
        <v>789</v>
      </c>
      <c r="E2286" t="s">
        <v>37</v>
      </c>
      <c r="F2286">
        <v>17000000</v>
      </c>
      <c r="G2286">
        <v>6.5</v>
      </c>
      <c r="H2286">
        <f>Table13[[#This Row],[budget]]-Table13[[#This Row],[gross]]</f>
        <v>-37239856</v>
      </c>
      <c r="I2286">
        <v>70000</v>
      </c>
      <c r="J2286">
        <f>0.00001*Table13[[#This Row],[budget]]</f>
        <v>170</v>
      </c>
      <c r="K2286" s="1">
        <f>0</f>
        <v>0</v>
      </c>
    </row>
    <row r="2287" spans="1:11" x14ac:dyDescent="0.3">
      <c r="A2287">
        <v>8662318</v>
      </c>
      <c r="B2287" t="s">
        <v>11206</v>
      </c>
      <c r="C2287">
        <v>15033</v>
      </c>
      <c r="D2287">
        <v>75</v>
      </c>
      <c r="E2287" t="s">
        <v>37</v>
      </c>
      <c r="F2287">
        <v>17000000</v>
      </c>
      <c r="G2287">
        <v>5.9</v>
      </c>
      <c r="H2287">
        <f>Table13[[#This Row],[budget]]-Table13[[#This Row],[gross]]</f>
        <v>8337682</v>
      </c>
      <c r="I2287">
        <v>0</v>
      </c>
      <c r="J2287">
        <f>0.00001*Table13[[#This Row],[budget]]</f>
        <v>170</v>
      </c>
      <c r="K2287" s="1">
        <f>0</f>
        <v>0</v>
      </c>
    </row>
    <row r="2288" spans="1:11" x14ac:dyDescent="0.3">
      <c r="A2288">
        <v>7156725</v>
      </c>
      <c r="B2288" t="s">
        <v>11210</v>
      </c>
      <c r="C2288">
        <v>22639</v>
      </c>
      <c r="D2288">
        <v>217</v>
      </c>
      <c r="E2288" t="s">
        <v>37</v>
      </c>
      <c r="F2288">
        <v>19000000</v>
      </c>
      <c r="G2288">
        <v>5.5</v>
      </c>
      <c r="H2288">
        <f>Table13[[#This Row],[budget]]-Table13[[#This Row],[gross]]</f>
        <v>11843275</v>
      </c>
      <c r="I2288">
        <v>300</v>
      </c>
      <c r="J2288">
        <f>0.00001*Table13[[#This Row],[budget]]</f>
        <v>190.00000000000003</v>
      </c>
      <c r="K2288" s="1">
        <f>0</f>
        <v>0</v>
      </c>
    </row>
    <row r="2289" spans="1:11" x14ac:dyDescent="0.3">
      <c r="A2289">
        <v>15681020</v>
      </c>
      <c r="B2289" t="s">
        <v>11214</v>
      </c>
      <c r="C2289">
        <v>33570</v>
      </c>
      <c r="D2289">
        <v>259</v>
      </c>
      <c r="E2289" t="s">
        <v>37</v>
      </c>
      <c r="F2289">
        <v>17000000</v>
      </c>
      <c r="G2289">
        <v>3.6</v>
      </c>
      <c r="H2289">
        <f>Table13[[#This Row],[budget]]-Table13[[#This Row],[gross]]</f>
        <v>1318980</v>
      </c>
      <c r="I2289">
        <v>1000</v>
      </c>
      <c r="J2289">
        <f>0.00001*Table13[[#This Row],[budget]]</f>
        <v>170</v>
      </c>
      <c r="K2289" s="1">
        <f>0</f>
        <v>0</v>
      </c>
    </row>
    <row r="2290" spans="1:11" x14ac:dyDescent="0.3">
      <c r="A2290">
        <v>6855137</v>
      </c>
      <c r="B2290" t="s">
        <v>11218</v>
      </c>
      <c r="C2290">
        <v>88590</v>
      </c>
      <c r="D2290">
        <v>419</v>
      </c>
      <c r="E2290" t="s">
        <v>37</v>
      </c>
      <c r="F2290">
        <v>17000000</v>
      </c>
      <c r="G2290">
        <v>7.4</v>
      </c>
      <c r="H2290">
        <f>Table13[[#This Row],[budget]]-Table13[[#This Row],[gross]]</f>
        <v>10144863</v>
      </c>
      <c r="I2290">
        <v>0</v>
      </c>
      <c r="J2290">
        <f>0.00001*Table13[[#This Row],[budget]]</f>
        <v>170</v>
      </c>
      <c r="K2290" s="1">
        <f>0</f>
        <v>0</v>
      </c>
    </row>
    <row r="2291" spans="1:11" x14ac:dyDescent="0.3">
      <c r="A2291">
        <v>2315683</v>
      </c>
      <c r="B2291" t="s">
        <v>11224</v>
      </c>
      <c r="C2291">
        <v>4081</v>
      </c>
      <c r="D2291">
        <v>28</v>
      </c>
      <c r="E2291" t="s">
        <v>37</v>
      </c>
      <c r="F2291">
        <v>17000000</v>
      </c>
      <c r="G2291">
        <v>3</v>
      </c>
      <c r="H2291">
        <f>Table13[[#This Row],[budget]]-Table13[[#This Row],[gross]]</f>
        <v>14684317</v>
      </c>
      <c r="I2291">
        <v>154</v>
      </c>
      <c r="J2291">
        <f>0.00001*Table13[[#This Row],[budget]]</f>
        <v>170</v>
      </c>
      <c r="K2291" s="1">
        <f>0</f>
        <v>0</v>
      </c>
    </row>
    <row r="2292" spans="1:11" x14ac:dyDescent="0.3">
      <c r="A2292">
        <v>39825798</v>
      </c>
      <c r="B2292" t="s">
        <v>11228</v>
      </c>
      <c r="C2292">
        <v>295375</v>
      </c>
      <c r="D2292">
        <v>645</v>
      </c>
      <c r="E2292" t="s">
        <v>37</v>
      </c>
      <c r="F2292">
        <v>16000000</v>
      </c>
      <c r="G2292">
        <v>7.6</v>
      </c>
      <c r="H2292">
        <f>Table13[[#This Row],[budget]]-Table13[[#This Row],[gross]]</f>
        <v>-23825798</v>
      </c>
      <c r="I2292">
        <v>15000</v>
      </c>
      <c r="J2292">
        <f>0.00001*Table13[[#This Row],[budget]]</f>
        <v>160</v>
      </c>
      <c r="K2292" s="1">
        <f>0</f>
        <v>0</v>
      </c>
    </row>
    <row r="2293" spans="1:11" x14ac:dyDescent="0.3">
      <c r="A2293">
        <v>2000000</v>
      </c>
      <c r="B2293" t="s">
        <v>11234</v>
      </c>
      <c r="C2293">
        <v>1275</v>
      </c>
      <c r="D2293">
        <v>27</v>
      </c>
      <c r="E2293" t="s">
        <v>37</v>
      </c>
      <c r="F2293">
        <v>17000000</v>
      </c>
      <c r="G2293">
        <v>6.4</v>
      </c>
      <c r="H2293">
        <f>Table13[[#This Row],[budget]]-Table13[[#This Row],[gross]]</f>
        <v>15000000</v>
      </c>
      <c r="I2293">
        <v>0</v>
      </c>
      <c r="J2293">
        <f>0.00001*Table13[[#This Row],[budget]]</f>
        <v>170</v>
      </c>
      <c r="K2293" s="1">
        <f>0</f>
        <v>0</v>
      </c>
    </row>
    <row r="2294" spans="1:11" x14ac:dyDescent="0.3">
      <c r="A2294">
        <v>1569918</v>
      </c>
      <c r="B2294" t="s">
        <v>11239</v>
      </c>
      <c r="C2294">
        <v>16234</v>
      </c>
      <c r="D2294">
        <v>113</v>
      </c>
      <c r="E2294" t="s">
        <v>37</v>
      </c>
      <c r="F2294">
        <v>17000000</v>
      </c>
      <c r="G2294">
        <v>6.9</v>
      </c>
      <c r="H2294">
        <f>Table13[[#This Row],[budget]]-Table13[[#This Row],[gross]]</f>
        <v>15430082</v>
      </c>
      <c r="I2294">
        <v>0</v>
      </c>
      <c r="J2294">
        <f>0.00001*Table13[[#This Row],[budget]]</f>
        <v>170</v>
      </c>
      <c r="K2294" s="1">
        <f>0</f>
        <v>0</v>
      </c>
    </row>
    <row r="2295" spans="1:11" x14ac:dyDescent="0.3">
      <c r="A2295">
        <v>273420</v>
      </c>
      <c r="B2295" t="s">
        <v>11244</v>
      </c>
      <c r="C2295">
        <v>32671</v>
      </c>
      <c r="D2295">
        <v>238</v>
      </c>
      <c r="E2295" t="s">
        <v>37</v>
      </c>
      <c r="F2295">
        <v>17000000</v>
      </c>
      <c r="G2295">
        <v>5.5</v>
      </c>
      <c r="H2295">
        <f>Table13[[#This Row],[budget]]-Table13[[#This Row],[gross]]</f>
        <v>16726580</v>
      </c>
      <c r="I2295">
        <v>0</v>
      </c>
      <c r="J2295">
        <f>0.00001*Table13[[#This Row],[budget]]</f>
        <v>170</v>
      </c>
      <c r="K2295" s="1">
        <f>0</f>
        <v>0</v>
      </c>
    </row>
    <row r="2296" spans="1:11" x14ac:dyDescent="0.3">
      <c r="A2296">
        <v>4930798</v>
      </c>
      <c r="B2296" t="s">
        <v>11253</v>
      </c>
      <c r="C2296">
        <v>16268</v>
      </c>
      <c r="D2296">
        <v>108</v>
      </c>
      <c r="E2296" t="s">
        <v>37</v>
      </c>
      <c r="F2296">
        <v>17000000</v>
      </c>
      <c r="G2296">
        <v>4.0999999999999996</v>
      </c>
      <c r="H2296">
        <f>Table13[[#This Row],[budget]]-Table13[[#This Row],[gross]]</f>
        <v>12069202</v>
      </c>
      <c r="I2296">
        <v>0</v>
      </c>
      <c r="J2296">
        <f>0.00001*Table13[[#This Row],[budget]]</f>
        <v>170</v>
      </c>
      <c r="K2296" s="1">
        <f>0</f>
        <v>0</v>
      </c>
    </row>
    <row r="2297" spans="1:11" x14ac:dyDescent="0.3">
      <c r="A2297">
        <v>59847242</v>
      </c>
      <c r="B2297" t="s">
        <v>11258</v>
      </c>
      <c r="C2297">
        <v>55895</v>
      </c>
      <c r="D2297">
        <v>115</v>
      </c>
      <c r="E2297" t="s">
        <v>37</v>
      </c>
      <c r="F2297">
        <v>16500000</v>
      </c>
      <c r="G2297">
        <v>6.8</v>
      </c>
      <c r="H2297">
        <f>Table13[[#This Row],[budget]]-Table13[[#This Row],[gross]]</f>
        <v>-43347242</v>
      </c>
      <c r="I2297">
        <v>0</v>
      </c>
      <c r="J2297">
        <f>0.00001*Table13[[#This Row],[budget]]</f>
        <v>165</v>
      </c>
      <c r="K2297" s="1">
        <f>0</f>
        <v>0</v>
      </c>
    </row>
    <row r="2298" spans="1:11" x14ac:dyDescent="0.3">
      <c r="A2298">
        <v>220914</v>
      </c>
      <c r="B2298" t="s">
        <v>11262</v>
      </c>
      <c r="C2298">
        <v>13239</v>
      </c>
      <c r="D2298">
        <v>97</v>
      </c>
      <c r="E2298" t="s">
        <v>37</v>
      </c>
      <c r="F2298">
        <v>16800000</v>
      </c>
      <c r="G2298">
        <v>6.5</v>
      </c>
      <c r="H2298">
        <f>Table13[[#This Row],[budget]]-Table13[[#This Row],[gross]]</f>
        <v>16579086</v>
      </c>
      <c r="I2298">
        <v>0</v>
      </c>
      <c r="J2298">
        <f>0.00001*Table13[[#This Row],[budget]]</f>
        <v>168</v>
      </c>
      <c r="K2298" s="1">
        <f>0</f>
        <v>0</v>
      </c>
    </row>
    <row r="2299" spans="1:11" x14ac:dyDescent="0.3">
      <c r="A2299">
        <v>39825798</v>
      </c>
      <c r="B2299" t="s">
        <v>11228</v>
      </c>
      <c r="C2299">
        <v>295375</v>
      </c>
      <c r="D2299">
        <v>645</v>
      </c>
      <c r="E2299" t="s">
        <v>37</v>
      </c>
      <c r="F2299">
        <v>16000000</v>
      </c>
      <c r="G2299">
        <v>7.6</v>
      </c>
      <c r="H2299">
        <f>Table13[[#This Row],[budget]]-Table13[[#This Row],[gross]]</f>
        <v>-23825798</v>
      </c>
      <c r="I2299">
        <v>15000</v>
      </c>
      <c r="J2299">
        <f>0.00001*Table13[[#This Row],[budget]]</f>
        <v>160</v>
      </c>
      <c r="K2299" s="1">
        <f>0</f>
        <v>0</v>
      </c>
    </row>
    <row r="2300" spans="1:11" x14ac:dyDescent="0.3">
      <c r="A2300">
        <v>43848100</v>
      </c>
      <c r="B2300" t="s">
        <v>11267</v>
      </c>
      <c r="C2300">
        <v>119150</v>
      </c>
      <c r="D2300">
        <v>219</v>
      </c>
      <c r="E2300" t="s">
        <v>37</v>
      </c>
      <c r="F2300">
        <v>15000000</v>
      </c>
      <c r="G2300">
        <v>7.4</v>
      </c>
      <c r="H2300">
        <f>Table13[[#This Row],[budget]]-Table13[[#This Row],[gross]]</f>
        <v>-28848100</v>
      </c>
      <c r="I2300">
        <v>0</v>
      </c>
      <c r="J2300">
        <f>0.00001*Table13[[#This Row],[budget]]</f>
        <v>150</v>
      </c>
      <c r="K2300" s="1">
        <f>0</f>
        <v>0</v>
      </c>
    </row>
    <row r="2301" spans="1:11" x14ac:dyDescent="0.3">
      <c r="A2301">
        <v>42700000</v>
      </c>
      <c r="B2301" t="s">
        <v>11270</v>
      </c>
      <c r="C2301">
        <v>78392</v>
      </c>
      <c r="D2301">
        <v>196</v>
      </c>
      <c r="E2301" t="s">
        <v>37</v>
      </c>
      <c r="F2301">
        <v>16500000</v>
      </c>
      <c r="G2301">
        <v>7.7</v>
      </c>
      <c r="H2301">
        <f>Table13[[#This Row],[budget]]-Table13[[#This Row],[gross]]</f>
        <v>-26200000</v>
      </c>
      <c r="I2301">
        <v>0</v>
      </c>
      <c r="J2301">
        <f>0.00001*Table13[[#This Row],[budget]]</f>
        <v>165</v>
      </c>
      <c r="K2301" s="1">
        <f>0</f>
        <v>0</v>
      </c>
    </row>
    <row r="2302" spans="1:11" x14ac:dyDescent="0.3">
      <c r="A2302">
        <v>18663911</v>
      </c>
      <c r="B2302" t="s">
        <v>11274</v>
      </c>
      <c r="C2302">
        <v>46204</v>
      </c>
      <c r="D2302">
        <v>151</v>
      </c>
      <c r="E2302" t="s">
        <v>37</v>
      </c>
      <c r="F2302">
        <v>16500000</v>
      </c>
      <c r="G2302">
        <v>7.1</v>
      </c>
      <c r="H2302">
        <f>Table13[[#This Row],[budget]]-Table13[[#This Row],[gross]]</f>
        <v>-2163911</v>
      </c>
      <c r="I2302">
        <v>0</v>
      </c>
      <c r="J2302">
        <f>0.00001*Table13[[#This Row],[budget]]</f>
        <v>165</v>
      </c>
      <c r="K2302" s="1">
        <f>0</f>
        <v>0</v>
      </c>
    </row>
    <row r="2303" spans="1:11" x14ac:dyDescent="0.3">
      <c r="A2303">
        <v>11702090</v>
      </c>
      <c r="B2303" t="s">
        <v>11280</v>
      </c>
      <c r="C2303">
        <v>37700</v>
      </c>
      <c r="D2303">
        <v>50</v>
      </c>
      <c r="E2303" t="s">
        <v>37</v>
      </c>
      <c r="F2303">
        <v>16500000</v>
      </c>
      <c r="G2303">
        <v>6.3</v>
      </c>
      <c r="H2303">
        <f>Table13[[#This Row],[budget]]-Table13[[#This Row],[gross]]</f>
        <v>4797910</v>
      </c>
      <c r="I2303">
        <v>0</v>
      </c>
      <c r="J2303">
        <f>0.00001*Table13[[#This Row],[budget]]</f>
        <v>165</v>
      </c>
      <c r="K2303" s="1">
        <f>0</f>
        <v>0</v>
      </c>
    </row>
    <row r="2304" spans="1:11" x14ac:dyDescent="0.3">
      <c r="A2304">
        <v>13005485</v>
      </c>
      <c r="B2304" t="s">
        <v>11285</v>
      </c>
      <c r="C2304">
        <v>56665</v>
      </c>
      <c r="D2304">
        <v>469</v>
      </c>
      <c r="E2304" t="s">
        <v>37</v>
      </c>
      <c r="F2304">
        <v>15000000</v>
      </c>
      <c r="G2304">
        <v>7.6</v>
      </c>
      <c r="H2304">
        <f>Table13[[#This Row],[budget]]-Table13[[#This Row],[gross]]</f>
        <v>1994515</v>
      </c>
      <c r="I2304">
        <v>0</v>
      </c>
      <c r="J2304">
        <f>0.00001*Table13[[#This Row],[budget]]</f>
        <v>150</v>
      </c>
      <c r="K2304" s="1">
        <f>0</f>
        <v>0</v>
      </c>
    </row>
    <row r="2305" spans="1:11" x14ac:dyDescent="0.3">
      <c r="A2305">
        <v>95860116</v>
      </c>
      <c r="B2305" t="s">
        <v>11288</v>
      </c>
      <c r="C2305">
        <v>277451</v>
      </c>
      <c r="D2305">
        <v>491</v>
      </c>
      <c r="E2305" t="s">
        <v>37</v>
      </c>
      <c r="F2305">
        <v>16400000</v>
      </c>
      <c r="G2305">
        <v>8</v>
      </c>
      <c r="H2305">
        <f>Table13[[#This Row],[budget]]-Table13[[#This Row],[gross]]</f>
        <v>-79460116</v>
      </c>
      <c r="I2305">
        <v>23000</v>
      </c>
      <c r="J2305">
        <f>0.00001*Table13[[#This Row],[budget]]</f>
        <v>164</v>
      </c>
      <c r="K2305" s="1">
        <f>0</f>
        <v>0</v>
      </c>
    </row>
    <row r="2306" spans="1:11" x14ac:dyDescent="0.3">
      <c r="A2306">
        <v>127175354</v>
      </c>
      <c r="B2306" t="s">
        <v>11292</v>
      </c>
      <c r="C2306">
        <v>288451</v>
      </c>
      <c r="D2306">
        <v>438</v>
      </c>
      <c r="E2306" t="s">
        <v>37</v>
      </c>
      <c r="F2306">
        <v>16000000</v>
      </c>
      <c r="G2306">
        <v>7.3</v>
      </c>
      <c r="H2306">
        <f>Table13[[#This Row],[budget]]-Table13[[#This Row],[gross]]</f>
        <v>-111175354</v>
      </c>
      <c r="I2306">
        <v>0</v>
      </c>
      <c r="J2306">
        <f>0.00001*Table13[[#This Row],[budget]]</f>
        <v>160</v>
      </c>
      <c r="K2306" s="1">
        <f>0</f>
        <v>0</v>
      </c>
    </row>
    <row r="2307" spans="1:11" x14ac:dyDescent="0.3">
      <c r="A2307">
        <v>92823600</v>
      </c>
      <c r="B2307" t="s">
        <v>11297</v>
      </c>
      <c r="C2307">
        <v>149108</v>
      </c>
      <c r="D2307">
        <v>273</v>
      </c>
      <c r="E2307" t="s">
        <v>37</v>
      </c>
      <c r="F2307">
        <v>16000000</v>
      </c>
      <c r="G2307">
        <v>7.6</v>
      </c>
      <c r="H2307">
        <f>Table13[[#This Row],[budget]]-Table13[[#This Row],[gross]]</f>
        <v>-76823600</v>
      </c>
      <c r="I2307">
        <v>0</v>
      </c>
      <c r="J2307">
        <f>0.00001*Table13[[#This Row],[budget]]</f>
        <v>160</v>
      </c>
      <c r="K2307" s="1">
        <f>0</f>
        <v>0</v>
      </c>
    </row>
    <row r="2308" spans="1:11" x14ac:dyDescent="0.3">
      <c r="A2308">
        <v>54000000</v>
      </c>
      <c r="B2308" t="s">
        <v>11301</v>
      </c>
      <c r="C2308">
        <v>26310</v>
      </c>
      <c r="D2308">
        <v>154</v>
      </c>
      <c r="E2308" t="s">
        <v>37</v>
      </c>
      <c r="F2308">
        <v>16000000</v>
      </c>
      <c r="G2308">
        <v>7.8</v>
      </c>
      <c r="H2308">
        <f>Table13[[#This Row],[budget]]-Table13[[#This Row],[gross]]</f>
        <v>-38000000</v>
      </c>
      <c r="I2308">
        <v>0</v>
      </c>
      <c r="J2308">
        <f>0.00001*Table13[[#This Row],[budget]]</f>
        <v>160</v>
      </c>
      <c r="K2308" s="1">
        <f>0</f>
        <v>0</v>
      </c>
    </row>
    <row r="2309" spans="1:11" x14ac:dyDescent="0.3">
      <c r="A2309">
        <v>68525609</v>
      </c>
      <c r="B2309" t="s">
        <v>11305</v>
      </c>
      <c r="C2309">
        <v>132963</v>
      </c>
      <c r="D2309">
        <v>302</v>
      </c>
      <c r="E2309" t="s">
        <v>37</v>
      </c>
      <c r="F2309">
        <v>15600000</v>
      </c>
      <c r="G2309">
        <v>6.5</v>
      </c>
      <c r="H2309">
        <f>Table13[[#This Row],[budget]]-Table13[[#This Row],[gross]]</f>
        <v>-52925609</v>
      </c>
      <c r="I2309">
        <v>0</v>
      </c>
      <c r="J2309">
        <f>0.00001*Table13[[#This Row],[budget]]</f>
        <v>156</v>
      </c>
      <c r="K2309" s="1">
        <f>0</f>
        <v>0</v>
      </c>
    </row>
    <row r="2310" spans="1:11" x14ac:dyDescent="0.3">
      <c r="A2310">
        <v>52885587</v>
      </c>
      <c r="B2310" t="s">
        <v>11309</v>
      </c>
      <c r="C2310">
        <v>35312</v>
      </c>
      <c r="D2310">
        <v>267</v>
      </c>
      <c r="E2310" t="s">
        <v>37</v>
      </c>
      <c r="F2310">
        <v>16000000</v>
      </c>
      <c r="G2310">
        <v>6.4</v>
      </c>
      <c r="H2310">
        <f>Table13[[#This Row],[budget]]-Table13[[#This Row],[gross]]</f>
        <v>-36885587</v>
      </c>
      <c r="I2310">
        <v>0</v>
      </c>
      <c r="J2310">
        <f>0.00001*Table13[[#This Row],[budget]]</f>
        <v>160</v>
      </c>
      <c r="K2310" s="1">
        <f>0</f>
        <v>0</v>
      </c>
    </row>
    <row r="2311" spans="1:11" x14ac:dyDescent="0.3">
      <c r="A2311">
        <v>44667095</v>
      </c>
      <c r="B2311" t="s">
        <v>11314</v>
      </c>
      <c r="C2311">
        <v>190030</v>
      </c>
      <c r="D2311">
        <v>583</v>
      </c>
      <c r="E2311" t="s">
        <v>37</v>
      </c>
      <c r="F2311">
        <v>15000000</v>
      </c>
      <c r="G2311">
        <v>8</v>
      </c>
      <c r="H2311">
        <f>Table13[[#This Row],[budget]]-Table13[[#This Row],[gross]]</f>
        <v>-29667095</v>
      </c>
      <c r="I2311">
        <v>30000</v>
      </c>
      <c r="J2311">
        <f>0.00001*Table13[[#This Row],[budget]]</f>
        <v>150</v>
      </c>
      <c r="K2311" s="1">
        <f>0</f>
        <v>0</v>
      </c>
    </row>
    <row r="2312" spans="1:11" x14ac:dyDescent="0.3">
      <c r="A2312">
        <v>42638165</v>
      </c>
      <c r="B2312" t="s">
        <v>11317</v>
      </c>
      <c r="C2312">
        <v>42182</v>
      </c>
      <c r="D2312">
        <v>230</v>
      </c>
      <c r="E2312" t="s">
        <v>37</v>
      </c>
      <c r="F2312">
        <v>16000000</v>
      </c>
      <c r="G2312">
        <v>4.8</v>
      </c>
      <c r="H2312">
        <f>Table13[[#This Row],[budget]]-Table13[[#This Row],[gross]]</f>
        <v>-26638165</v>
      </c>
      <c r="I2312">
        <v>0</v>
      </c>
      <c r="J2312">
        <f>0.00001*Table13[[#This Row],[budget]]</f>
        <v>160</v>
      </c>
      <c r="K2312" s="1">
        <f>0</f>
        <v>0</v>
      </c>
    </row>
    <row r="2313" spans="1:11" x14ac:dyDescent="0.3">
      <c r="A2313">
        <v>45507053</v>
      </c>
      <c r="B2313" t="s">
        <v>11321</v>
      </c>
      <c r="C2313">
        <v>237848</v>
      </c>
      <c r="D2313">
        <v>377</v>
      </c>
      <c r="E2313" t="s">
        <v>37</v>
      </c>
      <c r="F2313">
        <v>16000000</v>
      </c>
      <c r="G2313">
        <v>7.8</v>
      </c>
      <c r="H2313">
        <f>Table13[[#This Row],[budget]]-Table13[[#This Row],[gross]]</f>
        <v>-29507053</v>
      </c>
      <c r="I2313">
        <v>71000</v>
      </c>
      <c r="J2313">
        <f>0.00001*Table13[[#This Row],[budget]]</f>
        <v>160</v>
      </c>
      <c r="K2313" s="1">
        <f>0</f>
        <v>0</v>
      </c>
    </row>
    <row r="2314" spans="1:11" x14ac:dyDescent="0.3">
      <c r="A2314">
        <v>39511038</v>
      </c>
      <c r="B2314" t="s">
        <v>11324</v>
      </c>
      <c r="C2314">
        <v>56269</v>
      </c>
      <c r="D2314">
        <v>366</v>
      </c>
      <c r="E2314" t="s">
        <v>37</v>
      </c>
      <c r="F2314">
        <v>16000000</v>
      </c>
      <c r="G2314">
        <v>5.9</v>
      </c>
      <c r="H2314">
        <f>Table13[[#This Row],[budget]]-Table13[[#This Row],[gross]]</f>
        <v>-23511038</v>
      </c>
      <c r="I2314">
        <v>0</v>
      </c>
      <c r="J2314">
        <f>0.00001*Table13[[#This Row],[budget]]</f>
        <v>160</v>
      </c>
      <c r="K2314" s="1">
        <f>0</f>
        <v>0</v>
      </c>
    </row>
    <row r="2315" spans="1:11" x14ac:dyDescent="0.3">
      <c r="A2315">
        <v>6462576</v>
      </c>
      <c r="B2315" t="s">
        <v>11329</v>
      </c>
      <c r="C2315">
        <v>1449</v>
      </c>
      <c r="D2315">
        <v>30</v>
      </c>
      <c r="E2315" t="s">
        <v>37</v>
      </c>
      <c r="F2315">
        <v>18500000</v>
      </c>
      <c r="G2315">
        <v>5.4</v>
      </c>
      <c r="H2315">
        <f>Table13[[#This Row],[budget]]-Table13[[#This Row],[gross]]</f>
        <v>12037424</v>
      </c>
      <c r="I2315">
        <v>0</v>
      </c>
      <c r="J2315">
        <f>0.00001*Table13[[#This Row],[budget]]</f>
        <v>185.00000000000003</v>
      </c>
      <c r="K2315" s="1">
        <f>0</f>
        <v>0</v>
      </c>
    </row>
    <row r="2316" spans="1:11" x14ac:dyDescent="0.3">
      <c r="A2316">
        <v>40363530</v>
      </c>
      <c r="B2316" t="s">
        <v>11333</v>
      </c>
      <c r="C2316">
        <v>18254</v>
      </c>
      <c r="D2316">
        <v>307</v>
      </c>
      <c r="E2316" t="s">
        <v>37</v>
      </c>
      <c r="F2316">
        <v>16000000</v>
      </c>
      <c r="G2316">
        <v>3.3</v>
      </c>
      <c r="H2316">
        <f>Table13[[#This Row],[budget]]-Table13[[#This Row],[gross]]</f>
        <v>-24363530</v>
      </c>
      <c r="I2316">
        <v>1000</v>
      </c>
      <c r="J2316">
        <f>0.00001*Table13[[#This Row],[budget]]</f>
        <v>160</v>
      </c>
      <c r="K2316" s="1">
        <f>0</f>
        <v>0</v>
      </c>
    </row>
    <row r="2317" spans="1:11" hidden="1" x14ac:dyDescent="0.3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">
      <c r="A2318">
        <v>33357476</v>
      </c>
      <c r="B2318" t="s">
        <v>11344</v>
      </c>
      <c r="C2318">
        <v>7392</v>
      </c>
      <c r="D2318">
        <v>53</v>
      </c>
      <c r="E2318" t="s">
        <v>37</v>
      </c>
      <c r="F2318">
        <v>35000000</v>
      </c>
      <c r="G2318">
        <v>5.4</v>
      </c>
      <c r="H2318">
        <f>Table13[[#This Row],[budget]]-Table13[[#This Row],[gross]]</f>
        <v>1642524</v>
      </c>
      <c r="I2318">
        <v>393</v>
      </c>
      <c r="J2318">
        <f>0.00001*Table13[[#This Row],[budget]]</f>
        <v>350.00000000000006</v>
      </c>
      <c r="K2318" s="1">
        <f>0</f>
        <v>0</v>
      </c>
    </row>
    <row r="2319" spans="1:11" x14ac:dyDescent="0.3">
      <c r="A2319">
        <v>28734552</v>
      </c>
      <c r="B2319" t="s">
        <v>11347</v>
      </c>
      <c r="C2319">
        <v>9566</v>
      </c>
      <c r="D2319">
        <v>81</v>
      </c>
      <c r="E2319" t="s">
        <v>37</v>
      </c>
      <c r="F2319">
        <v>16000000</v>
      </c>
      <c r="G2319">
        <v>6.4</v>
      </c>
      <c r="H2319">
        <f>Table13[[#This Row],[budget]]-Table13[[#This Row],[gross]]</f>
        <v>-12734552</v>
      </c>
      <c r="I2319">
        <v>1000</v>
      </c>
      <c r="J2319">
        <f>0.00001*Table13[[#This Row],[budget]]</f>
        <v>160</v>
      </c>
      <c r="K2319" s="1">
        <f>0</f>
        <v>0</v>
      </c>
    </row>
    <row r="2320" spans="1:11" x14ac:dyDescent="0.3">
      <c r="A2320">
        <v>37300107</v>
      </c>
      <c r="B2320" t="s">
        <v>11352</v>
      </c>
      <c r="C2320">
        <v>29147</v>
      </c>
      <c r="D2320">
        <v>115</v>
      </c>
      <c r="E2320" t="s">
        <v>37</v>
      </c>
      <c r="F2320">
        <v>16000000</v>
      </c>
      <c r="G2320">
        <v>4.8</v>
      </c>
      <c r="H2320">
        <f>Table13[[#This Row],[budget]]-Table13[[#This Row],[gross]]</f>
        <v>-21300107</v>
      </c>
      <c r="I2320">
        <v>0</v>
      </c>
      <c r="J2320">
        <f>0.00001*Table13[[#This Row],[budget]]</f>
        <v>160</v>
      </c>
      <c r="K2320" s="1">
        <f>0</f>
        <v>0</v>
      </c>
    </row>
    <row r="2321" spans="1:11" x14ac:dyDescent="0.3">
      <c r="A2321">
        <v>27087695</v>
      </c>
      <c r="B2321" t="s">
        <v>11355</v>
      </c>
      <c r="C2321">
        <v>41664</v>
      </c>
      <c r="D2321">
        <v>205</v>
      </c>
      <c r="E2321" t="s">
        <v>37</v>
      </c>
      <c r="F2321">
        <v>17700000</v>
      </c>
      <c r="G2321">
        <v>5.9</v>
      </c>
      <c r="H2321">
        <f>Table13[[#This Row],[budget]]-Table13[[#This Row],[gross]]</f>
        <v>-9387695</v>
      </c>
      <c r="I2321">
        <v>0</v>
      </c>
      <c r="J2321">
        <f>0.00001*Table13[[#This Row],[budget]]</f>
        <v>177.00000000000003</v>
      </c>
      <c r="K2321" s="1">
        <f>0</f>
        <v>0</v>
      </c>
    </row>
    <row r="2322" spans="1:11" x14ac:dyDescent="0.3">
      <c r="A2322">
        <v>30102717</v>
      </c>
      <c r="B2322" t="s">
        <v>11361</v>
      </c>
      <c r="C2322">
        <v>28736</v>
      </c>
      <c r="D2322">
        <v>72</v>
      </c>
      <c r="E2322" t="s">
        <v>37</v>
      </c>
      <c r="F2322">
        <v>15000000</v>
      </c>
      <c r="G2322">
        <v>5.5</v>
      </c>
      <c r="H2322">
        <f>Table13[[#This Row],[budget]]-Table13[[#This Row],[gross]]</f>
        <v>-15102717</v>
      </c>
      <c r="I2322">
        <v>0</v>
      </c>
      <c r="J2322">
        <f>0.00001*Table13[[#This Row],[budget]]</f>
        <v>150</v>
      </c>
      <c r="K2322" s="1">
        <f>0</f>
        <v>0</v>
      </c>
    </row>
    <row r="2323" spans="1:11" x14ac:dyDescent="0.3">
      <c r="A2323">
        <v>23618786</v>
      </c>
      <c r="B2323" t="s">
        <v>11367</v>
      </c>
      <c r="C2323">
        <v>352695</v>
      </c>
      <c r="D2323">
        <v>687</v>
      </c>
      <c r="E2323" t="s">
        <v>37</v>
      </c>
      <c r="F2323">
        <v>8000000</v>
      </c>
      <c r="G2323">
        <v>7.9</v>
      </c>
      <c r="H2323">
        <f>Table13[[#This Row],[budget]]-Table13[[#This Row],[gross]]</f>
        <v>-15618786</v>
      </c>
      <c r="I2323">
        <v>17000</v>
      </c>
      <c r="J2323">
        <f>0.00001*Table13[[#This Row],[budget]]</f>
        <v>80</v>
      </c>
      <c r="K2323" s="1">
        <f>0</f>
        <v>0</v>
      </c>
    </row>
    <row r="2324" spans="1:11" x14ac:dyDescent="0.3">
      <c r="A2324">
        <v>26896744</v>
      </c>
      <c r="B2324" t="s">
        <v>11371</v>
      </c>
      <c r="C2324">
        <v>16582</v>
      </c>
      <c r="D2324">
        <v>125</v>
      </c>
      <c r="E2324" t="s">
        <v>37</v>
      </c>
      <c r="F2324">
        <v>16500000</v>
      </c>
      <c r="G2324">
        <v>4.9000000000000004</v>
      </c>
      <c r="H2324">
        <f>Table13[[#This Row],[budget]]-Table13[[#This Row],[gross]]</f>
        <v>-10396744</v>
      </c>
      <c r="I2324">
        <v>0</v>
      </c>
      <c r="J2324">
        <f>0.00001*Table13[[#This Row],[budget]]</f>
        <v>165</v>
      </c>
      <c r="K2324" s="1">
        <f>0</f>
        <v>0</v>
      </c>
    </row>
    <row r="2325" spans="1:11" x14ac:dyDescent="0.3">
      <c r="A2325">
        <v>23213577</v>
      </c>
      <c r="B2325" t="s">
        <v>11374</v>
      </c>
      <c r="C2325">
        <v>198111</v>
      </c>
      <c r="D2325">
        <v>365</v>
      </c>
      <c r="E2325" t="s">
        <v>37</v>
      </c>
      <c r="F2325">
        <v>15500000</v>
      </c>
      <c r="G2325">
        <v>7.2</v>
      </c>
      <c r="H2325">
        <f>Table13[[#This Row],[budget]]-Table13[[#This Row],[gross]]</f>
        <v>-7713577</v>
      </c>
      <c r="I2325">
        <v>14000</v>
      </c>
      <c r="J2325">
        <f>0.00001*Table13[[#This Row],[budget]]</f>
        <v>155</v>
      </c>
      <c r="K2325" s="1">
        <f>0</f>
        <v>0</v>
      </c>
    </row>
    <row r="2326" spans="1:11" x14ac:dyDescent="0.3">
      <c r="A2326">
        <v>20627372</v>
      </c>
      <c r="B2326" t="s">
        <v>11378</v>
      </c>
      <c r="C2326">
        <v>13661</v>
      </c>
      <c r="D2326">
        <v>134</v>
      </c>
      <c r="E2326" t="s">
        <v>37</v>
      </c>
      <c r="F2326">
        <v>16000000</v>
      </c>
      <c r="G2326">
        <v>5.3</v>
      </c>
      <c r="H2326">
        <f>Table13[[#This Row],[budget]]-Table13[[#This Row],[gross]]</f>
        <v>-4627372</v>
      </c>
      <c r="I2326">
        <v>487</v>
      </c>
      <c r="J2326">
        <f>0.00001*Table13[[#This Row],[budget]]</f>
        <v>160</v>
      </c>
      <c r="K2326" s="1">
        <f>0</f>
        <v>0</v>
      </c>
    </row>
    <row r="2327" spans="1:11" x14ac:dyDescent="0.3">
      <c r="A2327">
        <v>16346122</v>
      </c>
      <c r="B2327" t="s">
        <v>11383</v>
      </c>
      <c r="C2327">
        <v>25549</v>
      </c>
      <c r="D2327">
        <v>171</v>
      </c>
      <c r="E2327" t="s">
        <v>37</v>
      </c>
      <c r="F2327">
        <v>16000000</v>
      </c>
      <c r="G2327">
        <v>7.2</v>
      </c>
      <c r="H2327">
        <f>Table13[[#This Row],[budget]]-Table13[[#This Row],[gross]]</f>
        <v>-346122</v>
      </c>
      <c r="I2327">
        <v>0</v>
      </c>
      <c r="J2327">
        <f>0.00001*Table13[[#This Row],[budget]]</f>
        <v>160</v>
      </c>
      <c r="K2327" s="1">
        <f>0</f>
        <v>0</v>
      </c>
    </row>
    <row r="2328" spans="1:11" x14ac:dyDescent="0.3">
      <c r="A2328">
        <v>16204793</v>
      </c>
      <c r="B2328" t="s">
        <v>11387</v>
      </c>
      <c r="C2328">
        <v>92712</v>
      </c>
      <c r="D2328">
        <v>294</v>
      </c>
      <c r="E2328" t="s">
        <v>37</v>
      </c>
      <c r="F2328">
        <v>16000000</v>
      </c>
      <c r="G2328">
        <v>5.0999999999999996</v>
      </c>
      <c r="H2328">
        <f>Table13[[#This Row],[budget]]-Table13[[#This Row],[gross]]</f>
        <v>-204793</v>
      </c>
      <c r="I2328">
        <v>6000</v>
      </c>
      <c r="J2328">
        <f>0.00001*Table13[[#This Row],[budget]]</f>
        <v>160</v>
      </c>
      <c r="K2328" s="1">
        <f>0</f>
        <v>0</v>
      </c>
    </row>
    <row r="2329" spans="1:11" x14ac:dyDescent="0.3">
      <c r="A2329">
        <v>15427192</v>
      </c>
      <c r="B2329" t="s">
        <v>11392</v>
      </c>
      <c r="C2329">
        <v>11768</v>
      </c>
      <c r="D2329">
        <v>148</v>
      </c>
      <c r="E2329" t="s">
        <v>37</v>
      </c>
      <c r="F2329">
        <v>16000000</v>
      </c>
      <c r="G2329">
        <v>5.6</v>
      </c>
      <c r="H2329">
        <f>Table13[[#This Row],[budget]]-Table13[[#This Row],[gross]]</f>
        <v>572808</v>
      </c>
      <c r="I2329">
        <v>492</v>
      </c>
      <c r="J2329">
        <f>0.00001*Table13[[#This Row],[budget]]</f>
        <v>160</v>
      </c>
      <c r="K2329" s="1">
        <f>0</f>
        <v>0</v>
      </c>
    </row>
    <row r="2330" spans="1:11" x14ac:dyDescent="0.3">
      <c r="A2330">
        <v>14792779</v>
      </c>
      <c r="B2330" t="s">
        <v>11397</v>
      </c>
      <c r="C2330">
        <v>24256</v>
      </c>
      <c r="D2330">
        <v>91</v>
      </c>
      <c r="E2330" t="s">
        <v>37</v>
      </c>
      <c r="F2330">
        <v>16000000</v>
      </c>
      <c r="G2330">
        <v>7.6</v>
      </c>
      <c r="H2330">
        <f>Table13[[#This Row],[budget]]-Table13[[#This Row],[gross]]</f>
        <v>1207221</v>
      </c>
      <c r="I2330">
        <v>0</v>
      </c>
      <c r="J2330">
        <f>0.00001*Table13[[#This Row],[budget]]</f>
        <v>160</v>
      </c>
      <c r="K2330" s="1">
        <f>0</f>
        <v>0</v>
      </c>
    </row>
    <row r="2331" spans="1:11" x14ac:dyDescent="0.3">
      <c r="A2331">
        <v>13998282</v>
      </c>
      <c r="B2331" t="s">
        <v>10777</v>
      </c>
      <c r="C2331">
        <v>24854</v>
      </c>
      <c r="D2331">
        <v>374</v>
      </c>
      <c r="E2331" t="s">
        <v>37</v>
      </c>
      <c r="F2331">
        <v>16000000</v>
      </c>
      <c r="G2331">
        <v>3.1</v>
      </c>
      <c r="H2331">
        <f>Table13[[#This Row],[budget]]-Table13[[#This Row],[gross]]</f>
        <v>2001718</v>
      </c>
      <c r="I2331">
        <v>31000</v>
      </c>
      <c r="J2331">
        <f>0.00001*Table13[[#This Row],[budget]]</f>
        <v>160</v>
      </c>
      <c r="K2331" s="1">
        <f>0</f>
        <v>0</v>
      </c>
    </row>
    <row r="2332" spans="1:11" x14ac:dyDescent="0.3">
      <c r="A2332">
        <v>19057024</v>
      </c>
      <c r="B2332" t="s">
        <v>11401</v>
      </c>
      <c r="C2332">
        <v>113963</v>
      </c>
      <c r="D2332">
        <v>361</v>
      </c>
      <c r="E2332" t="s">
        <v>37</v>
      </c>
      <c r="F2332">
        <v>16000000</v>
      </c>
      <c r="G2332">
        <v>7.2</v>
      </c>
      <c r="H2332">
        <f>Table13[[#This Row],[budget]]-Table13[[#This Row],[gross]]</f>
        <v>-3057024</v>
      </c>
      <c r="I2332">
        <v>24000</v>
      </c>
      <c r="J2332">
        <f>0.00001*Table13[[#This Row],[budget]]</f>
        <v>160</v>
      </c>
      <c r="K2332" s="1">
        <f>0</f>
        <v>0</v>
      </c>
    </row>
    <row r="2333" spans="1:11" x14ac:dyDescent="0.3">
      <c r="A2333">
        <v>14108518</v>
      </c>
      <c r="B2333" t="s">
        <v>11407</v>
      </c>
      <c r="C2333">
        <v>8215</v>
      </c>
      <c r="D2333">
        <v>95</v>
      </c>
      <c r="E2333" t="s">
        <v>37</v>
      </c>
      <c r="F2333">
        <v>16000000</v>
      </c>
      <c r="G2333">
        <v>5.7</v>
      </c>
      <c r="H2333">
        <f>Table13[[#This Row],[budget]]-Table13[[#This Row],[gross]]</f>
        <v>1891482</v>
      </c>
      <c r="I2333">
        <v>371</v>
      </c>
      <c r="J2333">
        <f>0.00001*Table13[[#This Row],[budget]]</f>
        <v>160</v>
      </c>
      <c r="K2333" s="1">
        <f>0</f>
        <v>0</v>
      </c>
    </row>
    <row r="2334" spans="1:11" x14ac:dyDescent="0.3">
      <c r="A2334">
        <v>13854000</v>
      </c>
      <c r="B2334" t="s">
        <v>11411</v>
      </c>
      <c r="C2334">
        <v>21079</v>
      </c>
      <c r="D2334">
        <v>55</v>
      </c>
      <c r="E2334" t="s">
        <v>37</v>
      </c>
      <c r="F2334">
        <v>20000000</v>
      </c>
      <c r="G2334">
        <v>5.2</v>
      </c>
      <c r="H2334">
        <f>Table13[[#This Row],[budget]]-Table13[[#This Row],[gross]]</f>
        <v>6146000</v>
      </c>
      <c r="I2334">
        <v>818</v>
      </c>
      <c r="J2334">
        <f>0.00001*Table13[[#This Row],[budget]]</f>
        <v>200.00000000000003</v>
      </c>
      <c r="K2334" s="1">
        <f>0</f>
        <v>0</v>
      </c>
    </row>
    <row r="2335" spans="1:11" x14ac:dyDescent="0.3">
      <c r="A2335">
        <v>77324422</v>
      </c>
      <c r="B2335" t="s">
        <v>11414</v>
      </c>
      <c r="C2335">
        <v>178731</v>
      </c>
      <c r="D2335">
        <v>261</v>
      </c>
      <c r="E2335" t="s">
        <v>37</v>
      </c>
      <c r="F2335">
        <v>26000000</v>
      </c>
      <c r="G2335">
        <v>7.7</v>
      </c>
      <c r="H2335">
        <f>Table13[[#This Row],[budget]]-Table13[[#This Row],[gross]]</f>
        <v>-51324422</v>
      </c>
      <c r="I2335">
        <v>0</v>
      </c>
      <c r="J2335">
        <f>0.00001*Table13[[#This Row],[budget]]</f>
        <v>260</v>
      </c>
      <c r="K2335" s="1">
        <f>0</f>
        <v>0</v>
      </c>
    </row>
    <row r="2336" spans="1:11" x14ac:dyDescent="0.3">
      <c r="A2336">
        <v>15500000</v>
      </c>
      <c r="B2336" t="s">
        <v>11418</v>
      </c>
      <c r="C2336">
        <v>51996</v>
      </c>
      <c r="D2336">
        <v>302</v>
      </c>
      <c r="E2336" t="s">
        <v>37</v>
      </c>
      <c r="F2336">
        <v>16000000</v>
      </c>
      <c r="G2336">
        <v>7</v>
      </c>
      <c r="H2336">
        <f>Table13[[#This Row],[budget]]-Table13[[#This Row],[gross]]</f>
        <v>500000</v>
      </c>
      <c r="I2336">
        <v>0</v>
      </c>
      <c r="J2336">
        <f>0.00001*Table13[[#This Row],[budget]]</f>
        <v>160</v>
      </c>
      <c r="K2336" s="1">
        <f>0</f>
        <v>0</v>
      </c>
    </row>
    <row r="2337" spans="1:11" x14ac:dyDescent="0.3">
      <c r="A2337">
        <v>4734235</v>
      </c>
      <c r="B2337" t="s">
        <v>11426</v>
      </c>
      <c r="C2337">
        <v>8217</v>
      </c>
      <c r="D2337">
        <v>123</v>
      </c>
      <c r="E2337" t="s">
        <v>37</v>
      </c>
      <c r="F2337">
        <v>15000000</v>
      </c>
      <c r="G2337">
        <v>6</v>
      </c>
      <c r="H2337">
        <f>Table13[[#This Row],[budget]]-Table13[[#This Row],[gross]]</f>
        <v>10265765</v>
      </c>
      <c r="I2337">
        <v>573</v>
      </c>
      <c r="J2337">
        <f>0.00001*Table13[[#This Row],[budget]]</f>
        <v>150</v>
      </c>
      <c r="K2337" s="1">
        <f>0</f>
        <v>0</v>
      </c>
    </row>
    <row r="2338" spans="1:11" x14ac:dyDescent="0.3">
      <c r="A2338">
        <v>4839383</v>
      </c>
      <c r="B2338" t="s">
        <v>11429</v>
      </c>
      <c r="C2338">
        <v>21613</v>
      </c>
      <c r="D2338">
        <v>148</v>
      </c>
      <c r="E2338" t="s">
        <v>37</v>
      </c>
      <c r="F2338">
        <v>16000000</v>
      </c>
      <c r="G2338">
        <v>6.6</v>
      </c>
      <c r="H2338">
        <f>Table13[[#This Row],[budget]]-Table13[[#This Row],[gross]]</f>
        <v>11160617</v>
      </c>
      <c r="I2338">
        <v>762</v>
      </c>
      <c r="J2338">
        <f>0.00001*Table13[[#This Row],[budget]]</f>
        <v>160</v>
      </c>
      <c r="K2338" s="1">
        <f>0</f>
        <v>0</v>
      </c>
    </row>
    <row r="2339" spans="1:11" x14ac:dyDescent="0.3">
      <c r="A2339">
        <v>4193025</v>
      </c>
      <c r="B2339" t="s">
        <v>11433</v>
      </c>
      <c r="C2339">
        <v>30682</v>
      </c>
      <c r="D2339">
        <v>194</v>
      </c>
      <c r="E2339" t="s">
        <v>37</v>
      </c>
      <c r="F2339">
        <v>15000000</v>
      </c>
      <c r="G2339">
        <v>6.8</v>
      </c>
      <c r="H2339">
        <f>Table13[[#This Row],[budget]]-Table13[[#This Row],[gross]]</f>
        <v>10806975</v>
      </c>
      <c r="I2339">
        <v>0</v>
      </c>
      <c r="J2339">
        <f>0.00001*Table13[[#This Row],[budget]]</f>
        <v>150</v>
      </c>
      <c r="K2339" s="1">
        <f>0</f>
        <v>0</v>
      </c>
    </row>
    <row r="2340" spans="1:11" x14ac:dyDescent="0.3">
      <c r="A2340">
        <v>5900000</v>
      </c>
      <c r="B2340" t="s">
        <v>11438</v>
      </c>
      <c r="C2340">
        <v>98629</v>
      </c>
      <c r="D2340">
        <v>316</v>
      </c>
      <c r="E2340" t="s">
        <v>37</v>
      </c>
      <c r="F2340">
        <v>16000000</v>
      </c>
      <c r="G2340">
        <v>7.2</v>
      </c>
      <c r="H2340">
        <f>Table13[[#This Row],[budget]]-Table13[[#This Row],[gross]]</f>
        <v>10100000</v>
      </c>
      <c r="I2340">
        <v>0</v>
      </c>
      <c r="J2340">
        <f>0.00001*Table13[[#This Row],[budget]]</f>
        <v>160</v>
      </c>
      <c r="K2340" s="1">
        <f>0</f>
        <v>0</v>
      </c>
    </row>
    <row r="2341" spans="1:11" x14ac:dyDescent="0.3">
      <c r="A2341">
        <v>2849142</v>
      </c>
      <c r="B2341" t="s">
        <v>11442</v>
      </c>
      <c r="C2341">
        <v>24104</v>
      </c>
      <c r="D2341">
        <v>88</v>
      </c>
      <c r="E2341" t="s">
        <v>37</v>
      </c>
      <c r="F2341">
        <v>16000000</v>
      </c>
      <c r="G2341">
        <v>7.2</v>
      </c>
      <c r="H2341">
        <f>Table13[[#This Row],[budget]]-Table13[[#This Row],[gross]]</f>
        <v>13150858</v>
      </c>
      <c r="I2341">
        <v>0</v>
      </c>
      <c r="J2341">
        <f>0.00001*Table13[[#This Row],[budget]]</f>
        <v>160</v>
      </c>
      <c r="K2341" s="1">
        <f>0</f>
        <v>0</v>
      </c>
    </row>
    <row r="2342" spans="1:11" x14ac:dyDescent="0.3">
      <c r="A2342">
        <v>1686429</v>
      </c>
      <c r="B2342" t="s">
        <v>11448</v>
      </c>
      <c r="C2342">
        <v>8687</v>
      </c>
      <c r="D2342">
        <v>62</v>
      </c>
      <c r="E2342" t="s">
        <v>37</v>
      </c>
      <c r="F2342">
        <v>16000000</v>
      </c>
      <c r="G2342">
        <v>2.8</v>
      </c>
      <c r="H2342">
        <f>Table13[[#This Row],[budget]]-Table13[[#This Row],[gross]]</f>
        <v>14313571</v>
      </c>
      <c r="I2342">
        <v>0</v>
      </c>
      <c r="J2342">
        <f>0.00001*Table13[[#This Row],[budget]]</f>
        <v>160</v>
      </c>
      <c r="K2342" s="1">
        <f>0</f>
        <v>0</v>
      </c>
    </row>
    <row r="2343" spans="1:11" x14ac:dyDescent="0.3">
      <c r="A2343">
        <v>1984743</v>
      </c>
      <c r="B2343" t="s">
        <v>11451</v>
      </c>
      <c r="C2343">
        <v>20616</v>
      </c>
      <c r="D2343">
        <v>70</v>
      </c>
      <c r="E2343" t="s">
        <v>37</v>
      </c>
      <c r="F2343">
        <v>16000000</v>
      </c>
      <c r="G2343">
        <v>6.6</v>
      </c>
      <c r="H2343">
        <f>Table13[[#This Row],[budget]]-Table13[[#This Row],[gross]]</f>
        <v>14015257</v>
      </c>
      <c r="I2343">
        <v>0</v>
      </c>
      <c r="J2343">
        <f>0.00001*Table13[[#This Row],[budget]]</f>
        <v>160</v>
      </c>
      <c r="K2343" s="1">
        <f>0</f>
        <v>0</v>
      </c>
    </row>
    <row r="2344" spans="1:11" x14ac:dyDescent="0.3">
      <c r="A2344">
        <v>1666262</v>
      </c>
      <c r="B2344" t="s">
        <v>11456</v>
      </c>
      <c r="C2344">
        <v>5321</v>
      </c>
      <c r="D2344">
        <v>78</v>
      </c>
      <c r="E2344" t="s">
        <v>37</v>
      </c>
      <c r="F2344">
        <v>16000000</v>
      </c>
      <c r="G2344">
        <v>6.7</v>
      </c>
      <c r="H2344">
        <f>Table13[[#This Row],[budget]]-Table13[[#This Row],[gross]]</f>
        <v>14333738</v>
      </c>
      <c r="I2344">
        <v>356</v>
      </c>
      <c r="J2344">
        <f>0.00001*Table13[[#This Row],[budget]]</f>
        <v>160</v>
      </c>
      <c r="K2344" s="1">
        <f>0</f>
        <v>0</v>
      </c>
    </row>
    <row r="2345" spans="1:11" x14ac:dyDescent="0.3">
      <c r="A2345">
        <v>2319187</v>
      </c>
      <c r="B2345" t="s">
        <v>11460</v>
      </c>
      <c r="C2345">
        <v>92640</v>
      </c>
      <c r="D2345">
        <v>212</v>
      </c>
      <c r="E2345" t="s">
        <v>37</v>
      </c>
      <c r="F2345">
        <v>20000000</v>
      </c>
      <c r="G2345">
        <v>7</v>
      </c>
      <c r="H2345">
        <f>Table13[[#This Row],[budget]]-Table13[[#This Row],[gross]]</f>
        <v>17680813</v>
      </c>
      <c r="I2345">
        <v>23000</v>
      </c>
      <c r="J2345">
        <f>0.00001*Table13[[#This Row],[budget]]</f>
        <v>200.00000000000003</v>
      </c>
      <c r="K2345" s="1">
        <f>0</f>
        <v>0</v>
      </c>
    </row>
    <row r="2346" spans="1:11" x14ac:dyDescent="0.3">
      <c r="A2346">
        <v>13922211</v>
      </c>
      <c r="B2346" t="s">
        <v>11465</v>
      </c>
      <c r="C2346">
        <v>18271</v>
      </c>
      <c r="D2346">
        <v>150</v>
      </c>
      <c r="E2346" t="s">
        <v>37</v>
      </c>
      <c r="F2346">
        <v>16000000</v>
      </c>
      <c r="G2346">
        <v>4.4000000000000004</v>
      </c>
      <c r="H2346">
        <f>Table13[[#This Row],[budget]]-Table13[[#This Row],[gross]]</f>
        <v>2077789</v>
      </c>
      <c r="I2346">
        <v>0</v>
      </c>
      <c r="J2346">
        <f>0.00001*Table13[[#This Row],[budget]]</f>
        <v>160</v>
      </c>
      <c r="K2346" s="1">
        <f>0</f>
        <v>0</v>
      </c>
    </row>
    <row r="2347" spans="1:11" x14ac:dyDescent="0.3">
      <c r="A2347">
        <v>23091</v>
      </c>
      <c r="B2347" t="s">
        <v>11470</v>
      </c>
      <c r="C2347">
        <v>5664</v>
      </c>
      <c r="D2347">
        <v>42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14976909</v>
      </c>
      <c r="I2347">
        <v>921</v>
      </c>
      <c r="J2347">
        <f>0.00001*Table13[[#This Row],[budget]]</f>
        <v>150</v>
      </c>
      <c r="K2347" s="1">
        <f>0</f>
        <v>0</v>
      </c>
    </row>
    <row r="2348" spans="1:11" x14ac:dyDescent="0.3">
      <c r="A2348">
        <v>336467</v>
      </c>
      <c r="B2348" t="s">
        <v>11476</v>
      </c>
      <c r="C2348">
        <v>45449</v>
      </c>
      <c r="D2348">
        <v>192</v>
      </c>
      <c r="E2348" t="s">
        <v>37</v>
      </c>
      <c r="F2348">
        <v>13000000</v>
      </c>
      <c r="G2348">
        <v>7.3</v>
      </c>
      <c r="H2348">
        <f>Table13[[#This Row],[budget]]-Table13[[#This Row],[gross]]</f>
        <v>12663533</v>
      </c>
      <c r="I2348">
        <v>23000</v>
      </c>
      <c r="J2348">
        <f>0.00001*Table13[[#This Row],[budget]]</f>
        <v>130</v>
      </c>
      <c r="K2348" s="1">
        <f>0</f>
        <v>0</v>
      </c>
    </row>
    <row r="2349" spans="1:11" x14ac:dyDescent="0.3">
      <c r="A2349">
        <v>2964</v>
      </c>
      <c r="B2349" t="s">
        <v>11480</v>
      </c>
      <c r="C2349">
        <v>7444</v>
      </c>
      <c r="D2349">
        <v>42</v>
      </c>
      <c r="E2349" t="s">
        <v>37</v>
      </c>
      <c r="F2349">
        <v>16000000</v>
      </c>
      <c r="G2349">
        <v>5.0999999999999996</v>
      </c>
      <c r="H2349">
        <f>Table13[[#This Row],[budget]]-Table13[[#This Row],[gross]]</f>
        <v>15997036</v>
      </c>
      <c r="I2349">
        <v>0</v>
      </c>
      <c r="J2349">
        <f>0.00001*Table13[[#This Row],[budget]]</f>
        <v>160</v>
      </c>
      <c r="K2349" s="1">
        <f>0</f>
        <v>0</v>
      </c>
    </row>
    <row r="2350" spans="1:11" x14ac:dyDescent="0.3">
      <c r="A2350">
        <v>2428883</v>
      </c>
      <c r="B2350" t="s">
        <v>11485</v>
      </c>
      <c r="C2350">
        <v>21370</v>
      </c>
      <c r="D2350">
        <v>132</v>
      </c>
      <c r="E2350" t="s">
        <v>37</v>
      </c>
      <c r="F2350">
        <v>16000000</v>
      </c>
      <c r="G2350">
        <v>6.6</v>
      </c>
      <c r="H2350">
        <f>Table13[[#This Row],[budget]]-Table13[[#This Row],[gross]]</f>
        <v>13571117</v>
      </c>
      <c r="I2350">
        <v>0</v>
      </c>
      <c r="J2350">
        <f>0.00001*Table13[[#This Row],[budget]]</f>
        <v>160</v>
      </c>
      <c r="K2350" s="1">
        <f>0</f>
        <v>0</v>
      </c>
    </row>
    <row r="2351" spans="1:11" x14ac:dyDescent="0.3">
      <c r="A2351">
        <v>13571817</v>
      </c>
      <c r="B2351" t="s">
        <v>11489</v>
      </c>
      <c r="C2351">
        <v>5312</v>
      </c>
      <c r="D2351">
        <v>40</v>
      </c>
      <c r="E2351" t="s">
        <v>37</v>
      </c>
      <c r="F2351">
        <v>15600000</v>
      </c>
      <c r="G2351">
        <v>4.5</v>
      </c>
      <c r="H2351">
        <f>Table13[[#This Row],[budget]]-Table13[[#This Row],[gross]]</f>
        <v>2028183</v>
      </c>
      <c r="I2351">
        <v>939</v>
      </c>
      <c r="J2351">
        <f>0.00001*Table13[[#This Row],[budget]]</f>
        <v>156</v>
      </c>
      <c r="K2351" s="1">
        <f>0</f>
        <v>0</v>
      </c>
    </row>
    <row r="2352" spans="1:11" x14ac:dyDescent="0.3">
      <c r="A2352">
        <v>1181197</v>
      </c>
      <c r="B2352" t="s">
        <v>11495</v>
      </c>
      <c r="C2352">
        <v>3299</v>
      </c>
      <c r="D2352">
        <v>24</v>
      </c>
      <c r="E2352" t="s">
        <v>37</v>
      </c>
      <c r="F2352">
        <v>15500000</v>
      </c>
      <c r="G2352">
        <v>5.9</v>
      </c>
      <c r="H2352">
        <f>Table13[[#This Row],[budget]]-Table13[[#This Row],[gross]]</f>
        <v>14318803</v>
      </c>
      <c r="I2352">
        <v>191</v>
      </c>
      <c r="J2352">
        <f>0.00001*Table13[[#This Row],[budget]]</f>
        <v>155</v>
      </c>
      <c r="K2352" s="1">
        <f>0</f>
        <v>0</v>
      </c>
    </row>
    <row r="2353" spans="1:11" hidden="1" x14ac:dyDescent="0.3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">
      <c r="A2354">
        <v>7774730</v>
      </c>
      <c r="B2354" t="s">
        <v>11507</v>
      </c>
      <c r="C2354">
        <v>61912</v>
      </c>
      <c r="D2354">
        <v>352</v>
      </c>
      <c r="E2354" t="s">
        <v>37</v>
      </c>
      <c r="F2354">
        <v>15500000</v>
      </c>
      <c r="G2354">
        <v>6.5</v>
      </c>
      <c r="H2354">
        <f>Table13[[#This Row],[budget]]-Table13[[#This Row],[gross]]</f>
        <v>7725270</v>
      </c>
      <c r="I2354">
        <v>0</v>
      </c>
      <c r="J2354">
        <f>0.00001*Table13[[#This Row],[budget]]</f>
        <v>155</v>
      </c>
      <c r="K2354" s="1">
        <f>0</f>
        <v>0</v>
      </c>
    </row>
    <row r="2355" spans="1:11" x14ac:dyDescent="0.3">
      <c r="A2355">
        <v>234760500</v>
      </c>
      <c r="B2355" t="s">
        <v>11510</v>
      </c>
      <c r="C2355">
        <v>126464</v>
      </c>
      <c r="D2355">
        <v>175</v>
      </c>
      <c r="E2355" t="s">
        <v>37</v>
      </c>
      <c r="F2355">
        <v>14000000</v>
      </c>
      <c r="G2355">
        <v>7.3</v>
      </c>
      <c r="H2355">
        <f>Table13[[#This Row],[budget]]-Table13[[#This Row],[gross]]</f>
        <v>-220760500</v>
      </c>
      <c r="I2355">
        <v>0</v>
      </c>
      <c r="J2355">
        <f>0.00001*Table13[[#This Row],[budget]]</f>
        <v>140</v>
      </c>
      <c r="K2355" s="1">
        <f>0</f>
        <v>0</v>
      </c>
    </row>
    <row r="2356" spans="1:11" x14ac:dyDescent="0.3">
      <c r="A2356">
        <v>285761243</v>
      </c>
      <c r="B2356" t="s">
        <v>11513</v>
      </c>
      <c r="C2356">
        <v>311075</v>
      </c>
      <c r="D2356">
        <v>305</v>
      </c>
      <c r="E2356" t="s">
        <v>37</v>
      </c>
      <c r="F2356">
        <v>18000000</v>
      </c>
      <c r="G2356">
        <v>7.5</v>
      </c>
      <c r="H2356">
        <f>Table13[[#This Row],[budget]]-Table13[[#This Row],[gross]]</f>
        <v>-267761243</v>
      </c>
      <c r="I2356">
        <v>20000</v>
      </c>
      <c r="J2356">
        <f>0.00001*Table13[[#This Row],[budget]]</f>
        <v>180.00000000000003</v>
      </c>
      <c r="K2356" s="1">
        <f>0</f>
        <v>0</v>
      </c>
    </row>
    <row r="2357" spans="1:11" x14ac:dyDescent="0.3">
      <c r="A2357">
        <v>167780960</v>
      </c>
      <c r="B2357" t="s">
        <v>11516</v>
      </c>
      <c r="C2357">
        <v>36918</v>
      </c>
      <c r="D2357">
        <v>42</v>
      </c>
      <c r="E2357" t="s">
        <v>37</v>
      </c>
      <c r="F2357">
        <v>11000000</v>
      </c>
      <c r="G2357">
        <v>5.9</v>
      </c>
      <c r="H2357">
        <f>Table13[[#This Row],[budget]]-Table13[[#This Row],[gross]]</f>
        <v>-156780960</v>
      </c>
      <c r="I2357">
        <v>3000</v>
      </c>
      <c r="J2357">
        <f>0.00001*Table13[[#This Row],[budget]]</f>
        <v>110.00000000000001</v>
      </c>
      <c r="K2357" s="1">
        <f>0</f>
        <v>0</v>
      </c>
    </row>
    <row r="2358" spans="1:11" x14ac:dyDescent="0.3">
      <c r="A2358">
        <v>177200000</v>
      </c>
      <c r="B2358" t="s">
        <v>11519</v>
      </c>
      <c r="C2358">
        <v>77366</v>
      </c>
      <c r="D2358">
        <v>194</v>
      </c>
      <c r="E2358" t="s">
        <v>37</v>
      </c>
      <c r="F2358">
        <v>22000000</v>
      </c>
      <c r="G2358">
        <v>7.4</v>
      </c>
      <c r="H2358">
        <f>Table13[[#This Row],[budget]]-Table13[[#This Row],[gross]]</f>
        <v>-155200000</v>
      </c>
      <c r="I2358">
        <v>0</v>
      </c>
      <c r="J2358">
        <f>0.00001*Table13[[#This Row],[budget]]</f>
        <v>220.00000000000003</v>
      </c>
      <c r="K2358" s="1">
        <f>0</f>
        <v>0</v>
      </c>
    </row>
    <row r="2359" spans="1:11" x14ac:dyDescent="0.3">
      <c r="A2359">
        <v>176781728</v>
      </c>
      <c r="B2359" t="s">
        <v>11522</v>
      </c>
      <c r="C2359">
        <v>219171</v>
      </c>
      <c r="D2359">
        <v>388</v>
      </c>
      <c r="E2359" t="s">
        <v>37</v>
      </c>
      <c r="F2359">
        <v>15000000</v>
      </c>
      <c r="G2359">
        <v>6.9</v>
      </c>
      <c r="H2359">
        <f>Table13[[#This Row],[budget]]-Table13[[#This Row],[gross]]</f>
        <v>-161781728</v>
      </c>
      <c r="I2359">
        <v>19000</v>
      </c>
      <c r="J2359">
        <f>0.00001*Table13[[#This Row],[budget]]</f>
        <v>150</v>
      </c>
      <c r="K2359" s="1">
        <f>0</f>
        <v>0</v>
      </c>
    </row>
    <row r="2360" spans="1:11" hidden="1" x14ac:dyDescent="0.3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">
      <c r="A2361">
        <v>130058047</v>
      </c>
      <c r="B2361" t="s">
        <v>11533</v>
      </c>
      <c r="C2361">
        <v>822500</v>
      </c>
      <c r="D2361">
        <v>2715</v>
      </c>
      <c r="E2361" t="s">
        <v>37</v>
      </c>
      <c r="F2361">
        <v>15000000</v>
      </c>
      <c r="G2361">
        <v>8.4</v>
      </c>
      <c r="H2361">
        <f>Table13[[#This Row],[budget]]-Table13[[#This Row],[gross]]</f>
        <v>-115058047</v>
      </c>
      <c r="I2361">
        <v>22000</v>
      </c>
      <c r="J2361">
        <f>0.00001*Table13[[#This Row],[budget]]</f>
        <v>150</v>
      </c>
      <c r="K2361" s="1">
        <f>0</f>
        <v>0</v>
      </c>
    </row>
    <row r="2362" spans="1:11" x14ac:dyDescent="0.3">
      <c r="A2362">
        <v>138795342</v>
      </c>
      <c r="B2362" t="s">
        <v>11537</v>
      </c>
      <c r="C2362">
        <v>503631</v>
      </c>
      <c r="D2362">
        <v>636</v>
      </c>
      <c r="E2362" t="s">
        <v>37</v>
      </c>
      <c r="F2362">
        <v>15000000</v>
      </c>
      <c r="G2362">
        <v>8</v>
      </c>
      <c r="H2362">
        <f>Table13[[#This Row],[budget]]-Table13[[#This Row],[gross]]</f>
        <v>-123795342</v>
      </c>
      <c r="I2362">
        <v>64000</v>
      </c>
      <c r="J2362">
        <f>0.00001*Table13[[#This Row],[budget]]</f>
        <v>150</v>
      </c>
      <c r="K2362" s="1">
        <f>0</f>
        <v>0</v>
      </c>
    </row>
    <row r="2363" spans="1:11" x14ac:dyDescent="0.3">
      <c r="A2363">
        <v>111936400</v>
      </c>
      <c r="B2363" t="s">
        <v>11540</v>
      </c>
      <c r="C2363">
        <v>87538</v>
      </c>
      <c r="D2363">
        <v>79</v>
      </c>
      <c r="E2363" t="s">
        <v>37</v>
      </c>
      <c r="F2363">
        <v>15000000</v>
      </c>
      <c r="G2363">
        <v>6</v>
      </c>
      <c r="H2363">
        <f>Table13[[#This Row],[budget]]-Table13[[#This Row],[gross]]</f>
        <v>-96936400</v>
      </c>
      <c r="I2363">
        <v>0</v>
      </c>
      <c r="J2363">
        <f>0.00001*Table13[[#This Row],[budget]]</f>
        <v>150</v>
      </c>
      <c r="K2363" s="1">
        <f>0</f>
        <v>0</v>
      </c>
    </row>
    <row r="2364" spans="1:11" x14ac:dyDescent="0.3">
      <c r="A2364">
        <v>317040</v>
      </c>
      <c r="B2364" t="s">
        <v>11545</v>
      </c>
      <c r="C2364">
        <v>6723</v>
      </c>
      <c r="D2364">
        <v>36</v>
      </c>
      <c r="E2364" t="s">
        <v>37</v>
      </c>
      <c r="F2364">
        <v>15500000</v>
      </c>
      <c r="G2364">
        <v>6.8</v>
      </c>
      <c r="H2364">
        <f>Table13[[#This Row],[budget]]-Table13[[#This Row],[gross]]</f>
        <v>15182960</v>
      </c>
      <c r="I2364">
        <v>1000</v>
      </c>
      <c r="J2364">
        <f>0.00001*Table13[[#This Row],[budget]]</f>
        <v>155</v>
      </c>
      <c r="K2364" s="1">
        <f>0</f>
        <v>0</v>
      </c>
    </row>
    <row r="2365" spans="1:11" x14ac:dyDescent="0.3">
      <c r="A2365">
        <v>94175854</v>
      </c>
      <c r="B2365" t="s">
        <v>11549</v>
      </c>
      <c r="C2365">
        <v>60988</v>
      </c>
      <c r="D2365">
        <v>199</v>
      </c>
      <c r="E2365" t="s">
        <v>37</v>
      </c>
      <c r="F2365">
        <v>15000000</v>
      </c>
      <c r="G2365">
        <v>7.8</v>
      </c>
      <c r="H2365">
        <f>Table13[[#This Row],[budget]]-Table13[[#This Row],[gross]]</f>
        <v>-79175854</v>
      </c>
      <c r="I2365">
        <v>6000</v>
      </c>
      <c r="J2365">
        <f>0.00001*Table13[[#This Row],[budget]]</f>
        <v>150</v>
      </c>
      <c r="K2365" s="1">
        <f>0</f>
        <v>0</v>
      </c>
    </row>
    <row r="2366" spans="1:11" x14ac:dyDescent="0.3">
      <c r="A2366">
        <v>91121452</v>
      </c>
      <c r="B2366" t="s">
        <v>11556</v>
      </c>
      <c r="C2366">
        <v>467613</v>
      </c>
      <c r="D2366">
        <v>608</v>
      </c>
      <c r="E2366" t="s">
        <v>37</v>
      </c>
      <c r="F2366">
        <v>14000000</v>
      </c>
      <c r="G2366">
        <v>8.1</v>
      </c>
      <c r="H2366">
        <f>Table13[[#This Row],[budget]]-Table13[[#This Row],[gross]]</f>
        <v>-77121452</v>
      </c>
      <c r="I2366">
        <v>165000</v>
      </c>
      <c r="J2366">
        <f>0.00001*Table13[[#This Row],[budget]]</f>
        <v>140</v>
      </c>
      <c r="K2366" s="1">
        <f>0</f>
        <v>0</v>
      </c>
    </row>
    <row r="2367" spans="1:11" x14ac:dyDescent="0.3">
      <c r="A2367">
        <v>69800000</v>
      </c>
      <c r="B2367" t="s">
        <v>11560</v>
      </c>
      <c r="C2367">
        <v>18140</v>
      </c>
      <c r="D2367">
        <v>60</v>
      </c>
      <c r="E2367" t="s">
        <v>37</v>
      </c>
      <c r="F2367">
        <v>10000000</v>
      </c>
      <c r="G2367">
        <v>6.1</v>
      </c>
      <c r="H2367">
        <f>Table13[[#This Row],[budget]]-Table13[[#This Row],[gross]]</f>
        <v>-59800000</v>
      </c>
      <c r="I2367">
        <v>855</v>
      </c>
      <c r="J2367">
        <f>0.00001*Table13[[#This Row],[budget]]</f>
        <v>100.00000000000001</v>
      </c>
      <c r="K2367" s="1">
        <f>0</f>
        <v>0</v>
      </c>
    </row>
    <row r="2368" spans="1:11" x14ac:dyDescent="0.3">
      <c r="A2368">
        <v>64001297</v>
      </c>
      <c r="B2368" t="s">
        <v>11564</v>
      </c>
      <c r="C2368">
        <v>32002</v>
      </c>
      <c r="D2368">
        <v>103</v>
      </c>
      <c r="E2368" t="s">
        <v>37</v>
      </c>
      <c r="F2368">
        <v>15000000</v>
      </c>
      <c r="G2368">
        <v>6.2</v>
      </c>
      <c r="H2368">
        <f>Table13[[#This Row],[budget]]-Table13[[#This Row],[gross]]</f>
        <v>-49001297</v>
      </c>
      <c r="I2368">
        <v>0</v>
      </c>
      <c r="J2368">
        <f>0.00001*Table13[[#This Row],[budget]]</f>
        <v>150</v>
      </c>
      <c r="K2368" s="1">
        <f>0</f>
        <v>0</v>
      </c>
    </row>
    <row r="2369" spans="1:11" x14ac:dyDescent="0.3">
      <c r="A2369">
        <v>71588220</v>
      </c>
      <c r="B2369" t="s">
        <v>11569</v>
      </c>
      <c r="C2369">
        <v>134869</v>
      </c>
      <c r="D2369">
        <v>304</v>
      </c>
      <c r="E2369" t="s">
        <v>37</v>
      </c>
      <c r="F2369">
        <v>20000000</v>
      </c>
      <c r="G2369">
        <v>6.2</v>
      </c>
      <c r="H2369">
        <f>Table13[[#This Row],[budget]]-Table13[[#This Row],[gross]]</f>
        <v>-51588220</v>
      </c>
      <c r="I2369">
        <v>57000</v>
      </c>
      <c r="J2369">
        <f>0.00001*Table13[[#This Row],[budget]]</f>
        <v>200.00000000000003</v>
      </c>
      <c r="K2369" s="1">
        <f>0</f>
        <v>0</v>
      </c>
    </row>
    <row r="2370" spans="1:11" x14ac:dyDescent="0.3">
      <c r="A2370">
        <v>47000000</v>
      </c>
      <c r="B2370" t="s">
        <v>11125</v>
      </c>
      <c r="C2370">
        <v>157857</v>
      </c>
      <c r="D2370">
        <v>1191</v>
      </c>
      <c r="E2370" t="s">
        <v>37</v>
      </c>
      <c r="F2370">
        <v>300000</v>
      </c>
      <c r="G2370">
        <v>7.9</v>
      </c>
      <c r="H2370">
        <f>Table13[[#This Row],[budget]]-Table13[[#This Row],[gross]]</f>
        <v>-46700000</v>
      </c>
      <c r="I2370">
        <v>12000</v>
      </c>
      <c r="J2370">
        <f>0.00001*Table13[[#This Row],[budget]]</f>
        <v>3.0000000000000004</v>
      </c>
      <c r="K2370" s="1">
        <f>0</f>
        <v>0</v>
      </c>
    </row>
    <row r="2371" spans="1:11" x14ac:dyDescent="0.3">
      <c r="A2371">
        <v>61400000</v>
      </c>
      <c r="B2371" t="s">
        <v>11573</v>
      </c>
      <c r="C2371">
        <v>71183</v>
      </c>
      <c r="D2371">
        <v>183</v>
      </c>
      <c r="E2371" t="s">
        <v>37</v>
      </c>
      <c r="F2371">
        <v>15000000</v>
      </c>
      <c r="G2371">
        <v>7.4</v>
      </c>
      <c r="H2371">
        <f>Table13[[#This Row],[budget]]-Table13[[#This Row],[gross]]</f>
        <v>-46400000</v>
      </c>
      <c r="I2371">
        <v>0</v>
      </c>
      <c r="J2371">
        <f>0.00001*Table13[[#This Row],[budget]]</f>
        <v>150</v>
      </c>
      <c r="K2371" s="1">
        <f>0</f>
        <v>0</v>
      </c>
    </row>
    <row r="2372" spans="1:11" x14ac:dyDescent="0.3">
      <c r="A2372">
        <v>101978840</v>
      </c>
      <c r="B2372" t="s">
        <v>11578</v>
      </c>
      <c r="C2372">
        <v>77724</v>
      </c>
      <c r="D2372">
        <v>162</v>
      </c>
      <c r="E2372" t="s">
        <v>37</v>
      </c>
      <c r="F2372">
        <v>15000000</v>
      </c>
      <c r="G2372">
        <v>6.6</v>
      </c>
      <c r="H2372">
        <f>Table13[[#This Row],[budget]]-Table13[[#This Row],[gross]]</f>
        <v>-86978840</v>
      </c>
      <c r="I2372">
        <v>26000</v>
      </c>
      <c r="J2372">
        <f>0.00001*Table13[[#This Row],[budget]]</f>
        <v>150</v>
      </c>
      <c r="K2372" s="1">
        <f>0</f>
        <v>0</v>
      </c>
    </row>
    <row r="2373" spans="1:11" x14ac:dyDescent="0.3">
      <c r="A2373">
        <v>56437947</v>
      </c>
      <c r="B2373" t="s">
        <v>11583</v>
      </c>
      <c r="C2373">
        <v>85333</v>
      </c>
      <c r="D2373">
        <v>421</v>
      </c>
      <c r="E2373" t="s">
        <v>37</v>
      </c>
      <c r="F2373">
        <v>9800000</v>
      </c>
      <c r="G2373">
        <v>7.3</v>
      </c>
      <c r="H2373">
        <f>Table13[[#This Row],[budget]]-Table13[[#This Row],[gross]]</f>
        <v>-46637947</v>
      </c>
      <c r="I2373">
        <v>0</v>
      </c>
      <c r="J2373">
        <f>0.00001*Table13[[#This Row],[budget]]</f>
        <v>98.000000000000014</v>
      </c>
      <c r="K2373" s="1">
        <f>0</f>
        <v>0</v>
      </c>
    </row>
    <row r="2374" spans="1:11" x14ac:dyDescent="0.3">
      <c r="A2374">
        <v>73326666</v>
      </c>
      <c r="B2374" t="s">
        <v>11586</v>
      </c>
      <c r="C2374">
        <v>189413</v>
      </c>
      <c r="D2374">
        <v>306</v>
      </c>
      <c r="E2374" t="s">
        <v>37</v>
      </c>
      <c r="F2374">
        <v>15000000</v>
      </c>
      <c r="G2374">
        <v>7.5</v>
      </c>
      <c r="H2374">
        <f>Table13[[#This Row],[budget]]-Table13[[#This Row],[gross]]</f>
        <v>-58326666</v>
      </c>
      <c r="I2374">
        <v>15000</v>
      </c>
      <c r="J2374">
        <f>0.00001*Table13[[#This Row],[budget]]</f>
        <v>150</v>
      </c>
      <c r="K2374" s="1">
        <f>0</f>
        <v>0</v>
      </c>
    </row>
    <row r="2375" spans="1:11" x14ac:dyDescent="0.3">
      <c r="A2375">
        <v>55184721</v>
      </c>
      <c r="B2375" t="s">
        <v>11590</v>
      </c>
      <c r="C2375">
        <v>9811</v>
      </c>
      <c r="D2375">
        <v>100</v>
      </c>
      <c r="E2375" t="s">
        <v>37</v>
      </c>
      <c r="F2375">
        <v>15000000</v>
      </c>
      <c r="G2375">
        <v>5.6</v>
      </c>
      <c r="H2375">
        <f>Table13[[#This Row],[budget]]-Table13[[#This Row],[gross]]</f>
        <v>-40184721</v>
      </c>
      <c r="I2375">
        <v>1000</v>
      </c>
      <c r="J2375">
        <f>0.00001*Table13[[#This Row],[budget]]</f>
        <v>150</v>
      </c>
      <c r="K2375" s="1">
        <f>0</f>
        <v>0</v>
      </c>
    </row>
    <row r="2376" spans="1:11" x14ac:dyDescent="0.3">
      <c r="A2376">
        <v>50003300</v>
      </c>
      <c r="B2376" t="s">
        <v>11595</v>
      </c>
      <c r="C2376">
        <v>36624</v>
      </c>
      <c r="D2376">
        <v>132</v>
      </c>
      <c r="E2376" t="s">
        <v>37</v>
      </c>
      <c r="F2376">
        <v>15000000</v>
      </c>
      <c r="G2376">
        <v>7.3</v>
      </c>
      <c r="H2376">
        <f>Table13[[#This Row],[budget]]-Table13[[#This Row],[gross]]</f>
        <v>-35003300</v>
      </c>
      <c r="I2376">
        <v>0</v>
      </c>
      <c r="J2376">
        <f>0.00001*Table13[[#This Row],[budget]]</f>
        <v>150</v>
      </c>
      <c r="K2376" s="1">
        <f>0</f>
        <v>0</v>
      </c>
    </row>
    <row r="2377" spans="1:11" x14ac:dyDescent="0.3">
      <c r="A2377">
        <v>54322273</v>
      </c>
      <c r="B2377" t="s">
        <v>11599</v>
      </c>
      <c r="C2377">
        <v>139749</v>
      </c>
      <c r="D2377">
        <v>509</v>
      </c>
      <c r="E2377" t="s">
        <v>37</v>
      </c>
      <c r="F2377">
        <v>17000000</v>
      </c>
      <c r="G2377">
        <v>6.4</v>
      </c>
      <c r="H2377">
        <f>Table13[[#This Row],[budget]]-Table13[[#This Row],[gross]]</f>
        <v>-37322273</v>
      </c>
      <c r="I2377">
        <v>29000</v>
      </c>
      <c r="J2377">
        <f>0.00001*Table13[[#This Row],[budget]]</f>
        <v>170</v>
      </c>
      <c r="K2377" s="1">
        <f>0</f>
        <v>0</v>
      </c>
    </row>
    <row r="2378" spans="1:11" x14ac:dyDescent="0.3">
      <c r="A2378">
        <v>47860214</v>
      </c>
      <c r="B2378" t="s">
        <v>11604</v>
      </c>
      <c r="C2378">
        <v>34711</v>
      </c>
      <c r="D2378">
        <v>468</v>
      </c>
      <c r="E2378" t="s">
        <v>37</v>
      </c>
      <c r="F2378">
        <v>15000000</v>
      </c>
      <c r="G2378">
        <v>5</v>
      </c>
      <c r="H2378">
        <f>Table13[[#This Row],[budget]]-Table13[[#This Row],[gross]]</f>
        <v>-32860214</v>
      </c>
      <c r="I2378">
        <v>0</v>
      </c>
      <c r="J2378">
        <f>0.00001*Table13[[#This Row],[budget]]</f>
        <v>150</v>
      </c>
      <c r="K2378" s="1">
        <f>0</f>
        <v>0</v>
      </c>
    </row>
    <row r="2379" spans="1:11" x14ac:dyDescent="0.3">
      <c r="A2379">
        <v>47811275</v>
      </c>
      <c r="B2379" t="s">
        <v>11607</v>
      </c>
      <c r="C2379">
        <v>29008</v>
      </c>
      <c r="D2379">
        <v>99</v>
      </c>
      <c r="E2379" t="s">
        <v>37</v>
      </c>
      <c r="F2379">
        <v>15000000</v>
      </c>
      <c r="G2379">
        <v>5.4</v>
      </c>
      <c r="H2379">
        <f>Table13[[#This Row],[budget]]-Table13[[#This Row],[gross]]</f>
        <v>-32811275</v>
      </c>
      <c r="I2379">
        <v>896</v>
      </c>
      <c r="J2379">
        <f>0.00001*Table13[[#This Row],[budget]]</f>
        <v>150</v>
      </c>
      <c r="K2379" s="1">
        <f>0</f>
        <v>0</v>
      </c>
    </row>
    <row r="2380" spans="1:11" x14ac:dyDescent="0.3">
      <c r="A2380">
        <v>43022524</v>
      </c>
      <c r="B2380" t="s">
        <v>11611</v>
      </c>
      <c r="C2380">
        <v>67604</v>
      </c>
      <c r="D2380">
        <v>218</v>
      </c>
      <c r="E2380" t="s">
        <v>37</v>
      </c>
      <c r="F2380">
        <v>15000000</v>
      </c>
      <c r="G2380">
        <v>7.1</v>
      </c>
      <c r="H2380">
        <f>Table13[[#This Row],[budget]]-Table13[[#This Row],[gross]]</f>
        <v>-28022524</v>
      </c>
      <c r="I2380">
        <v>12000</v>
      </c>
      <c r="J2380">
        <f>0.00001*Table13[[#This Row],[budget]]</f>
        <v>150</v>
      </c>
      <c r="K2380" s="1">
        <f>0</f>
        <v>0</v>
      </c>
    </row>
    <row r="2381" spans="1:11" x14ac:dyDescent="0.3">
      <c r="A2381">
        <v>42672630</v>
      </c>
      <c r="B2381" t="s">
        <v>11618</v>
      </c>
      <c r="C2381">
        <v>27580</v>
      </c>
      <c r="D2381">
        <v>172</v>
      </c>
      <c r="E2381" t="s">
        <v>37</v>
      </c>
      <c r="F2381">
        <v>17000000</v>
      </c>
      <c r="G2381">
        <v>5.3</v>
      </c>
      <c r="H2381">
        <f>Table13[[#This Row],[budget]]-Table13[[#This Row],[gross]]</f>
        <v>-25672630</v>
      </c>
      <c r="I2381">
        <v>0</v>
      </c>
      <c r="J2381">
        <f>0.00001*Table13[[#This Row],[budget]]</f>
        <v>170</v>
      </c>
      <c r="K2381" s="1">
        <f>0</f>
        <v>0</v>
      </c>
    </row>
    <row r="2382" spans="1:11" x14ac:dyDescent="0.3">
      <c r="A2382">
        <v>42919096</v>
      </c>
      <c r="B2382" t="s">
        <v>11622</v>
      </c>
      <c r="C2382">
        <v>64747</v>
      </c>
      <c r="D2382">
        <v>122</v>
      </c>
      <c r="E2382" t="s">
        <v>37</v>
      </c>
      <c r="F2382">
        <v>15000000</v>
      </c>
      <c r="G2382">
        <v>6.5</v>
      </c>
      <c r="H2382">
        <f>Table13[[#This Row],[budget]]-Table13[[#This Row],[gross]]</f>
        <v>-27919096</v>
      </c>
      <c r="I2382">
        <v>12000</v>
      </c>
      <c r="J2382">
        <f>0.00001*Table13[[#This Row],[budget]]</f>
        <v>150</v>
      </c>
      <c r="K2382" s="1">
        <f>0</f>
        <v>0</v>
      </c>
    </row>
    <row r="2383" spans="1:11" x14ac:dyDescent="0.3">
      <c r="A2383">
        <v>42592530</v>
      </c>
      <c r="B2383" t="s">
        <v>11626</v>
      </c>
      <c r="C2383">
        <v>29867</v>
      </c>
      <c r="D2383">
        <v>181</v>
      </c>
      <c r="E2383" t="s">
        <v>37</v>
      </c>
      <c r="F2383">
        <v>15000000</v>
      </c>
      <c r="G2383">
        <v>6.2</v>
      </c>
      <c r="H2383">
        <f>Table13[[#This Row],[budget]]-Table13[[#This Row],[gross]]</f>
        <v>-27592530</v>
      </c>
      <c r="I2383">
        <v>27000</v>
      </c>
      <c r="J2383">
        <f>0.00001*Table13[[#This Row],[budget]]</f>
        <v>150</v>
      </c>
      <c r="K2383" s="1">
        <f>0</f>
        <v>0</v>
      </c>
    </row>
    <row r="2384" spans="1:11" x14ac:dyDescent="0.3">
      <c r="A2384">
        <v>40064955</v>
      </c>
      <c r="B2384" t="s">
        <v>11630</v>
      </c>
      <c r="C2384">
        <v>92074</v>
      </c>
      <c r="D2384">
        <v>502</v>
      </c>
      <c r="E2384" t="s">
        <v>37</v>
      </c>
      <c r="F2384">
        <v>15000000</v>
      </c>
      <c r="G2384">
        <v>6.4</v>
      </c>
      <c r="H2384">
        <f>Table13[[#This Row],[budget]]-Table13[[#This Row],[gross]]</f>
        <v>-25064955</v>
      </c>
      <c r="I2384">
        <v>0</v>
      </c>
      <c r="J2384">
        <f>0.00001*Table13[[#This Row],[budget]]</f>
        <v>150</v>
      </c>
      <c r="K2384" s="1">
        <f>0</f>
        <v>0</v>
      </c>
    </row>
    <row r="2385" spans="1:11" x14ac:dyDescent="0.3">
      <c r="A2385">
        <v>44886089</v>
      </c>
      <c r="B2385" t="s">
        <v>11633</v>
      </c>
      <c r="C2385">
        <v>69576</v>
      </c>
      <c r="D2385">
        <v>207</v>
      </c>
      <c r="E2385" t="s">
        <v>37</v>
      </c>
      <c r="F2385">
        <v>10000000</v>
      </c>
      <c r="G2385">
        <v>6.9</v>
      </c>
      <c r="H2385">
        <f>Table13[[#This Row],[budget]]-Table13[[#This Row],[gross]]</f>
        <v>-34886089</v>
      </c>
      <c r="I2385">
        <v>2000</v>
      </c>
      <c r="J2385">
        <f>0.00001*Table13[[#This Row],[budget]]</f>
        <v>100.00000000000001</v>
      </c>
      <c r="K2385" s="1">
        <f>0</f>
        <v>0</v>
      </c>
    </row>
    <row r="2386" spans="1:11" x14ac:dyDescent="0.3">
      <c r="A2386">
        <v>37882551</v>
      </c>
      <c r="B2386" t="s">
        <v>11638</v>
      </c>
      <c r="C2386">
        <v>80305</v>
      </c>
      <c r="D2386">
        <v>393</v>
      </c>
      <c r="E2386" t="s">
        <v>37</v>
      </c>
      <c r="F2386">
        <v>16000000</v>
      </c>
      <c r="G2386">
        <v>5.7</v>
      </c>
      <c r="H2386">
        <f>Table13[[#This Row],[budget]]-Table13[[#This Row],[gross]]</f>
        <v>-21882551</v>
      </c>
      <c r="I2386">
        <v>0</v>
      </c>
      <c r="J2386">
        <f>0.00001*Table13[[#This Row],[budget]]</f>
        <v>160</v>
      </c>
      <c r="K2386" s="1">
        <f>0</f>
        <v>0</v>
      </c>
    </row>
    <row r="2387" spans="1:11" x14ac:dyDescent="0.3">
      <c r="A2387">
        <v>40983001</v>
      </c>
      <c r="B2387" t="s">
        <v>11641</v>
      </c>
      <c r="C2387">
        <v>181025</v>
      </c>
      <c r="D2387">
        <v>336</v>
      </c>
      <c r="E2387" t="s">
        <v>37</v>
      </c>
      <c r="F2387">
        <v>7000000</v>
      </c>
      <c r="G2387">
        <v>7.7</v>
      </c>
      <c r="H2387">
        <f>Table13[[#This Row],[budget]]-Table13[[#This Row],[gross]]</f>
        <v>-33983001</v>
      </c>
      <c r="I2387">
        <v>38000</v>
      </c>
      <c r="J2387">
        <f>0.00001*Table13[[#This Row],[budget]]</f>
        <v>70</v>
      </c>
      <c r="K2387" s="1">
        <f>0</f>
        <v>0</v>
      </c>
    </row>
    <row r="2388" spans="1:11" x14ac:dyDescent="0.3">
      <c r="A2388">
        <v>20991497</v>
      </c>
      <c r="B2388" t="s">
        <v>6829</v>
      </c>
      <c r="C2388">
        <v>39782</v>
      </c>
      <c r="D2388">
        <v>172</v>
      </c>
      <c r="E2388" t="s">
        <v>37</v>
      </c>
      <c r="F2388">
        <v>37000000</v>
      </c>
      <c r="G2388">
        <v>5.4</v>
      </c>
      <c r="H2388">
        <f>Table13[[#This Row],[budget]]-Table13[[#This Row],[gross]]</f>
        <v>16008503</v>
      </c>
      <c r="I2388">
        <v>11000</v>
      </c>
      <c r="J2388">
        <f>0.00001*Table13[[#This Row],[budget]]</f>
        <v>370.00000000000006</v>
      </c>
      <c r="K2388" s="1">
        <f>0</f>
        <v>0</v>
      </c>
    </row>
    <row r="2389" spans="1:11" x14ac:dyDescent="0.3">
      <c r="A2389">
        <v>35007180</v>
      </c>
      <c r="B2389" t="s">
        <v>11644</v>
      </c>
      <c r="C2389">
        <v>26846</v>
      </c>
      <c r="D2389">
        <v>193</v>
      </c>
      <c r="E2389" t="s">
        <v>37</v>
      </c>
      <c r="F2389">
        <v>15000000</v>
      </c>
      <c r="G2389">
        <v>5.6</v>
      </c>
      <c r="H2389">
        <f>Table13[[#This Row],[budget]]-Table13[[#This Row],[gross]]</f>
        <v>-20007180</v>
      </c>
      <c r="I2389">
        <v>0</v>
      </c>
      <c r="J2389">
        <f>0.00001*Table13[[#This Row],[budget]]</f>
        <v>150</v>
      </c>
      <c r="K2389" s="1">
        <f>0</f>
        <v>0</v>
      </c>
    </row>
    <row r="2390" spans="1:11" x14ac:dyDescent="0.3">
      <c r="A2390">
        <v>35887263</v>
      </c>
      <c r="B2390" t="s">
        <v>11649</v>
      </c>
      <c r="C2390">
        <v>265507</v>
      </c>
      <c r="D2390">
        <v>388</v>
      </c>
      <c r="E2390" t="s">
        <v>37</v>
      </c>
      <c r="F2390">
        <v>15000000</v>
      </c>
      <c r="G2390">
        <v>7.7</v>
      </c>
      <c r="H2390">
        <f>Table13[[#This Row],[budget]]-Table13[[#This Row],[gross]]</f>
        <v>-20887263</v>
      </c>
      <c r="I2390">
        <v>90000</v>
      </c>
      <c r="J2390">
        <f>0.00001*Table13[[#This Row],[budget]]</f>
        <v>150</v>
      </c>
      <c r="K2390" s="1">
        <f>0</f>
        <v>0</v>
      </c>
    </row>
    <row r="2391" spans="1:11" x14ac:dyDescent="0.3">
      <c r="A2391">
        <v>34308901</v>
      </c>
      <c r="B2391" t="s">
        <v>11652</v>
      </c>
      <c r="C2391">
        <v>15939</v>
      </c>
      <c r="D2391">
        <v>87</v>
      </c>
      <c r="E2391" t="s">
        <v>37</v>
      </c>
      <c r="F2391">
        <v>16000000</v>
      </c>
      <c r="G2391">
        <v>5.0999999999999996</v>
      </c>
      <c r="H2391">
        <f>Table13[[#This Row],[budget]]-Table13[[#This Row],[gross]]</f>
        <v>-18308901</v>
      </c>
      <c r="I2391">
        <v>0</v>
      </c>
      <c r="J2391">
        <f>0.00001*Table13[[#This Row],[budget]]</f>
        <v>160</v>
      </c>
      <c r="K2391" s="1">
        <f>0</f>
        <v>0</v>
      </c>
    </row>
    <row r="2392" spans="1:11" x14ac:dyDescent="0.3">
      <c r="A2392">
        <v>33771174</v>
      </c>
      <c r="B2392" t="s">
        <v>11656</v>
      </c>
      <c r="C2392">
        <v>27044</v>
      </c>
      <c r="D2392">
        <v>240</v>
      </c>
      <c r="E2392" t="s">
        <v>37</v>
      </c>
      <c r="F2392">
        <v>15000000</v>
      </c>
      <c r="G2392">
        <v>6.8</v>
      </c>
      <c r="H2392">
        <f>Table13[[#This Row],[budget]]-Table13[[#This Row],[gross]]</f>
        <v>-18771174</v>
      </c>
      <c r="I2392">
        <v>0</v>
      </c>
      <c r="J2392">
        <f>0.00001*Table13[[#This Row],[budget]]</f>
        <v>150</v>
      </c>
      <c r="K2392" s="1">
        <f>0</f>
        <v>0</v>
      </c>
    </row>
    <row r="2393" spans="1:11" x14ac:dyDescent="0.3">
      <c r="A2393">
        <v>6000000</v>
      </c>
      <c r="B2393" t="s">
        <v>11660</v>
      </c>
      <c r="C2393">
        <v>192775</v>
      </c>
      <c r="D2393">
        <v>559</v>
      </c>
      <c r="E2393" t="s">
        <v>37</v>
      </c>
      <c r="F2393">
        <v>15000000</v>
      </c>
      <c r="G2393">
        <v>8.4</v>
      </c>
      <c r="H2393">
        <f>Table13[[#This Row],[budget]]-Table13[[#This Row],[gross]]</f>
        <v>9000000</v>
      </c>
      <c r="I2393">
        <v>11000</v>
      </c>
      <c r="J2393">
        <f>0.00001*Table13[[#This Row],[budget]]</f>
        <v>150</v>
      </c>
      <c r="K2393" s="1">
        <f>0</f>
        <v>0</v>
      </c>
    </row>
    <row r="2394" spans="1:11" x14ac:dyDescent="0.3">
      <c r="A2394">
        <v>33386128</v>
      </c>
      <c r="B2394" t="s">
        <v>11664</v>
      </c>
      <c r="C2394">
        <v>36372</v>
      </c>
      <c r="D2394">
        <v>491</v>
      </c>
      <c r="E2394" t="s">
        <v>37</v>
      </c>
      <c r="F2394">
        <v>15000000</v>
      </c>
      <c r="G2394">
        <v>4.9000000000000004</v>
      </c>
      <c r="H2394">
        <f>Table13[[#This Row],[budget]]-Table13[[#This Row],[gross]]</f>
        <v>-18386128</v>
      </c>
      <c r="I2394">
        <v>3000</v>
      </c>
      <c r="J2394">
        <f>0.00001*Table13[[#This Row],[budget]]</f>
        <v>150</v>
      </c>
      <c r="K2394" s="1">
        <f>0</f>
        <v>0</v>
      </c>
    </row>
    <row r="2395" spans="1:11" x14ac:dyDescent="0.3">
      <c r="A2395">
        <v>37877959</v>
      </c>
      <c r="B2395" t="s">
        <v>11667</v>
      </c>
      <c r="C2395">
        <v>86664</v>
      </c>
      <c r="D2395">
        <v>252</v>
      </c>
      <c r="E2395" t="s">
        <v>37</v>
      </c>
      <c r="F2395">
        <v>15000000</v>
      </c>
      <c r="G2395">
        <v>7.1</v>
      </c>
      <c r="H2395">
        <f>Table13[[#This Row],[budget]]-Table13[[#This Row],[gross]]</f>
        <v>-22877959</v>
      </c>
      <c r="I2395">
        <v>38000</v>
      </c>
      <c r="J2395">
        <f>0.00001*Table13[[#This Row],[budget]]</f>
        <v>150</v>
      </c>
      <c r="K2395" s="1">
        <f>0</f>
        <v>0</v>
      </c>
    </row>
    <row r="2396" spans="1:11" x14ac:dyDescent="0.3">
      <c r="A2396">
        <v>32721635</v>
      </c>
      <c r="B2396" t="s">
        <v>11671</v>
      </c>
      <c r="C2396">
        <v>67822</v>
      </c>
      <c r="D2396">
        <v>279</v>
      </c>
      <c r="E2396" t="s">
        <v>37</v>
      </c>
      <c r="F2396">
        <v>15000000</v>
      </c>
      <c r="G2396">
        <v>6.6</v>
      </c>
      <c r="H2396">
        <f>Table13[[#This Row],[budget]]-Table13[[#This Row],[gross]]</f>
        <v>-17721635</v>
      </c>
      <c r="I2396">
        <v>0</v>
      </c>
      <c r="J2396">
        <f>0.00001*Table13[[#This Row],[budget]]</f>
        <v>150</v>
      </c>
      <c r="K2396" s="1">
        <f>0</f>
        <v>0</v>
      </c>
    </row>
    <row r="2397" spans="1:11" x14ac:dyDescent="0.3">
      <c r="A2397">
        <v>31585300</v>
      </c>
      <c r="B2397" t="s">
        <v>11675</v>
      </c>
      <c r="C2397">
        <v>38248</v>
      </c>
      <c r="D2397">
        <v>250</v>
      </c>
      <c r="E2397" t="s">
        <v>37</v>
      </c>
      <c r="F2397">
        <v>15000000</v>
      </c>
      <c r="G2397">
        <v>6.1</v>
      </c>
      <c r="H2397">
        <f>Table13[[#This Row],[budget]]-Table13[[#This Row],[gross]]</f>
        <v>-16585300</v>
      </c>
      <c r="I2397">
        <v>0</v>
      </c>
      <c r="J2397">
        <f>0.00001*Table13[[#This Row],[budget]]</f>
        <v>150</v>
      </c>
      <c r="K2397" s="1">
        <f>0</f>
        <v>0</v>
      </c>
    </row>
    <row r="2398" spans="1:11" x14ac:dyDescent="0.3">
      <c r="A2398">
        <v>30259652</v>
      </c>
      <c r="B2398" t="s">
        <v>11680</v>
      </c>
      <c r="C2398">
        <v>26905</v>
      </c>
      <c r="D2398">
        <v>614</v>
      </c>
      <c r="E2398" t="s">
        <v>37</v>
      </c>
      <c r="F2398">
        <v>15000000</v>
      </c>
      <c r="G2398">
        <v>4.0999999999999996</v>
      </c>
      <c r="H2398">
        <f>Table13[[#This Row],[budget]]-Table13[[#This Row],[gross]]</f>
        <v>-15259652</v>
      </c>
      <c r="I2398">
        <v>0</v>
      </c>
      <c r="J2398">
        <f>0.00001*Table13[[#This Row],[budget]]</f>
        <v>150</v>
      </c>
      <c r="K2398" s="1">
        <f>0</f>
        <v>0</v>
      </c>
    </row>
    <row r="2399" spans="1:11" x14ac:dyDescent="0.3">
      <c r="A2399">
        <v>163192114</v>
      </c>
      <c r="B2399" t="s">
        <v>1260</v>
      </c>
      <c r="C2399">
        <v>229687</v>
      </c>
      <c r="D2399">
        <v>637</v>
      </c>
      <c r="E2399" t="s">
        <v>37</v>
      </c>
      <c r="F2399">
        <v>125000000</v>
      </c>
      <c r="G2399">
        <v>5.8</v>
      </c>
      <c r="H2399">
        <f>Table13[[#This Row],[budget]]-Table13[[#This Row],[gross]]</f>
        <v>-38192114</v>
      </c>
      <c r="I2399">
        <v>15000</v>
      </c>
      <c r="J2399">
        <f>0.00001*Table13[[#This Row],[budget]]</f>
        <v>1250</v>
      </c>
      <c r="K2399" s="1">
        <f>0</f>
        <v>0</v>
      </c>
    </row>
    <row r="2400" spans="1:11" x14ac:dyDescent="0.3">
      <c r="A2400">
        <v>30857814</v>
      </c>
      <c r="B2400" t="s">
        <v>11683</v>
      </c>
      <c r="C2400">
        <v>294163</v>
      </c>
      <c r="D2400">
        <v>718</v>
      </c>
      <c r="E2400" t="s">
        <v>37</v>
      </c>
      <c r="F2400">
        <v>16000000</v>
      </c>
      <c r="G2400">
        <v>8.1</v>
      </c>
      <c r="H2400">
        <f>Table13[[#This Row],[budget]]-Table13[[#This Row],[gross]]</f>
        <v>-14857814</v>
      </c>
      <c r="I2400">
        <v>33000</v>
      </c>
      <c r="J2400">
        <f>0.00001*Table13[[#This Row],[budget]]</f>
        <v>160</v>
      </c>
      <c r="K2400" s="1">
        <f>0</f>
        <v>0</v>
      </c>
    </row>
    <row r="2401" spans="1:11" x14ac:dyDescent="0.3">
      <c r="A2401">
        <v>30226144</v>
      </c>
      <c r="B2401" t="s">
        <v>11687</v>
      </c>
      <c r="C2401">
        <v>47626</v>
      </c>
      <c r="D2401">
        <v>118</v>
      </c>
      <c r="E2401" t="s">
        <v>37</v>
      </c>
      <c r="F2401">
        <v>15000000</v>
      </c>
      <c r="G2401">
        <v>7.6</v>
      </c>
      <c r="H2401">
        <f>Table13[[#This Row],[budget]]-Table13[[#This Row],[gross]]</f>
        <v>-15226144</v>
      </c>
      <c r="I2401">
        <v>0</v>
      </c>
      <c r="J2401">
        <f>0.00001*Table13[[#This Row],[budget]]</f>
        <v>150</v>
      </c>
      <c r="K2401" s="1">
        <f>0</f>
        <v>0</v>
      </c>
    </row>
    <row r="2402" spans="1:11" x14ac:dyDescent="0.3">
      <c r="A2402">
        <v>35054909</v>
      </c>
      <c r="B2402" t="s">
        <v>11691</v>
      </c>
      <c r="C2402">
        <v>431578</v>
      </c>
      <c r="D2402">
        <v>1264</v>
      </c>
      <c r="E2402" t="s">
        <v>37</v>
      </c>
      <c r="F2402">
        <v>15000000</v>
      </c>
      <c r="G2402">
        <v>7.8</v>
      </c>
      <c r="H2402">
        <f>Table13[[#This Row],[budget]]-Table13[[#This Row],[gross]]</f>
        <v>-20054909</v>
      </c>
      <c r="I2402">
        <v>81000</v>
      </c>
      <c r="J2402">
        <f>0.00001*Table13[[#This Row],[budget]]</f>
        <v>150</v>
      </c>
      <c r="K2402" s="1">
        <f>0</f>
        <v>0</v>
      </c>
    </row>
    <row r="2403" spans="1:11" x14ac:dyDescent="0.3">
      <c r="A2403">
        <v>29302097</v>
      </c>
      <c r="B2403" t="s">
        <v>11697</v>
      </c>
      <c r="C2403">
        <v>23408</v>
      </c>
      <c r="D2403">
        <v>105</v>
      </c>
      <c r="E2403" t="s">
        <v>37</v>
      </c>
      <c r="F2403">
        <v>15000000</v>
      </c>
      <c r="G2403">
        <v>4.5999999999999996</v>
      </c>
      <c r="H2403">
        <f>Table13[[#This Row],[budget]]-Table13[[#This Row],[gross]]</f>
        <v>-14302097</v>
      </c>
      <c r="I2403">
        <v>810</v>
      </c>
      <c r="J2403">
        <f>0.00001*Table13[[#This Row],[budget]]</f>
        <v>150</v>
      </c>
      <c r="K2403" s="1">
        <f>0</f>
        <v>0</v>
      </c>
    </row>
    <row r="2404" spans="1:11" x14ac:dyDescent="0.3">
      <c r="A2404">
        <v>29106737</v>
      </c>
      <c r="B2404" t="s">
        <v>11700</v>
      </c>
      <c r="C2404">
        <v>15582</v>
      </c>
      <c r="D2404">
        <v>132</v>
      </c>
      <c r="E2404" t="s">
        <v>37</v>
      </c>
      <c r="F2404">
        <v>15000000</v>
      </c>
      <c r="G2404">
        <v>6</v>
      </c>
      <c r="H2404">
        <f>Table13[[#This Row],[budget]]-Table13[[#This Row],[gross]]</f>
        <v>-14106737</v>
      </c>
      <c r="I2404">
        <v>849</v>
      </c>
      <c r="J2404">
        <f>0.00001*Table13[[#This Row],[budget]]</f>
        <v>150</v>
      </c>
      <c r="K2404" s="1">
        <f>0</f>
        <v>0</v>
      </c>
    </row>
    <row r="2405" spans="1:11" x14ac:dyDescent="0.3">
      <c r="A2405">
        <v>28637507</v>
      </c>
      <c r="B2405" t="s">
        <v>11705</v>
      </c>
      <c r="C2405">
        <v>212167</v>
      </c>
      <c r="D2405">
        <v>713</v>
      </c>
      <c r="E2405" t="s">
        <v>37</v>
      </c>
      <c r="F2405">
        <v>15000000</v>
      </c>
      <c r="G2405">
        <v>7</v>
      </c>
      <c r="H2405">
        <f>Table13[[#This Row],[budget]]-Table13[[#This Row],[gross]]</f>
        <v>-13637507</v>
      </c>
      <c r="I2405">
        <v>0</v>
      </c>
      <c r="J2405">
        <f>0.00001*Table13[[#This Row],[budget]]</f>
        <v>150</v>
      </c>
      <c r="K2405" s="1">
        <f>0</f>
        <v>0</v>
      </c>
    </row>
    <row r="2406" spans="1:11" x14ac:dyDescent="0.3">
      <c r="A2406">
        <v>30127963</v>
      </c>
      <c r="B2406" t="s">
        <v>11709</v>
      </c>
      <c r="C2406">
        <v>12596</v>
      </c>
      <c r="D2406">
        <v>64</v>
      </c>
      <c r="E2406" t="s">
        <v>37</v>
      </c>
      <c r="F2406">
        <v>15000000</v>
      </c>
      <c r="G2406">
        <v>6.7</v>
      </c>
      <c r="H2406">
        <f>Table13[[#This Row],[budget]]-Table13[[#This Row],[gross]]</f>
        <v>-15127963</v>
      </c>
      <c r="I2406">
        <v>0</v>
      </c>
      <c r="J2406">
        <f>0.00001*Table13[[#This Row],[budget]]</f>
        <v>150</v>
      </c>
      <c r="K2406" s="1">
        <f>0</f>
        <v>0</v>
      </c>
    </row>
    <row r="2407" spans="1:11" x14ac:dyDescent="0.3">
      <c r="A2407">
        <v>32645546</v>
      </c>
      <c r="B2407" t="s">
        <v>11714</v>
      </c>
      <c r="C2407">
        <v>8427</v>
      </c>
      <c r="D2407">
        <v>88</v>
      </c>
      <c r="E2407" t="s">
        <v>37</v>
      </c>
      <c r="F2407">
        <v>14000000</v>
      </c>
      <c r="G2407">
        <v>6.4</v>
      </c>
      <c r="H2407">
        <f>Table13[[#This Row],[budget]]-Table13[[#This Row],[gross]]</f>
        <v>-18645546</v>
      </c>
      <c r="I2407">
        <v>1000</v>
      </c>
      <c r="J2407">
        <f>0.00001*Table13[[#This Row],[budget]]</f>
        <v>140</v>
      </c>
      <c r="K2407" s="1">
        <f>0</f>
        <v>0</v>
      </c>
    </row>
    <row r="2408" spans="1:11" x14ac:dyDescent="0.3">
      <c r="A2408">
        <v>27441122</v>
      </c>
      <c r="B2408" t="s">
        <v>11718</v>
      </c>
      <c r="C2408">
        <v>14322</v>
      </c>
      <c r="D2408">
        <v>116</v>
      </c>
      <c r="E2408" t="s">
        <v>37</v>
      </c>
      <c r="F2408">
        <v>15000000</v>
      </c>
      <c r="G2408">
        <v>7.2</v>
      </c>
      <c r="H2408">
        <f>Table13[[#This Row],[budget]]-Table13[[#This Row],[gross]]</f>
        <v>-12441122</v>
      </c>
      <c r="I2408">
        <v>0</v>
      </c>
      <c r="J2408">
        <f>0.00001*Table13[[#This Row],[budget]]</f>
        <v>150</v>
      </c>
      <c r="K2408" s="1">
        <f>0</f>
        <v>0</v>
      </c>
    </row>
    <row r="2409" spans="1:11" x14ac:dyDescent="0.3">
      <c r="A2409">
        <v>28014536</v>
      </c>
      <c r="B2409" t="s">
        <v>11721</v>
      </c>
      <c r="C2409">
        <v>73347</v>
      </c>
      <c r="D2409">
        <v>296</v>
      </c>
      <c r="E2409" t="s">
        <v>37</v>
      </c>
      <c r="F2409">
        <v>15000000</v>
      </c>
      <c r="G2409">
        <v>7.4</v>
      </c>
      <c r="H2409">
        <f>Table13[[#This Row],[budget]]-Table13[[#This Row],[gross]]</f>
        <v>-13014536</v>
      </c>
      <c r="I2409">
        <v>0</v>
      </c>
      <c r="J2409">
        <f>0.00001*Table13[[#This Row],[budget]]</f>
        <v>150</v>
      </c>
      <c r="K2409" s="1">
        <f>0</f>
        <v>0</v>
      </c>
    </row>
    <row r="2410" spans="1:11" x14ac:dyDescent="0.3">
      <c r="A2410">
        <v>33860010</v>
      </c>
      <c r="B2410" t="s">
        <v>11726</v>
      </c>
      <c r="C2410">
        <v>33088</v>
      </c>
      <c r="D2410">
        <v>143</v>
      </c>
      <c r="E2410" t="s">
        <v>37</v>
      </c>
      <c r="F2410">
        <v>15000000</v>
      </c>
      <c r="G2410">
        <v>4.8</v>
      </c>
      <c r="H2410">
        <f>Table13[[#This Row],[budget]]-Table13[[#This Row],[gross]]</f>
        <v>-18860010</v>
      </c>
      <c r="I2410">
        <v>0</v>
      </c>
      <c r="J2410">
        <f>0.00001*Table13[[#This Row],[budget]]</f>
        <v>150</v>
      </c>
      <c r="K2410" s="1">
        <f>0</f>
        <v>0</v>
      </c>
    </row>
    <row r="2411" spans="1:11" x14ac:dyDescent="0.3">
      <c r="A2411">
        <v>26421314</v>
      </c>
      <c r="B2411" t="s">
        <v>11733</v>
      </c>
      <c r="C2411">
        <v>28964</v>
      </c>
      <c r="D2411">
        <v>457</v>
      </c>
      <c r="E2411" t="s">
        <v>37</v>
      </c>
      <c r="F2411">
        <v>15000000</v>
      </c>
      <c r="G2411">
        <v>4</v>
      </c>
      <c r="H2411">
        <f>Table13[[#This Row],[budget]]-Table13[[#This Row],[gross]]</f>
        <v>-11421314</v>
      </c>
      <c r="I2411">
        <v>949</v>
      </c>
      <c r="J2411">
        <f>0.00001*Table13[[#This Row],[budget]]</f>
        <v>150</v>
      </c>
      <c r="K2411" s="1">
        <f>0</f>
        <v>0</v>
      </c>
    </row>
    <row r="2412" spans="1:11" x14ac:dyDescent="0.3">
      <c r="A2412">
        <v>24881000</v>
      </c>
      <c r="B2412" t="s">
        <v>11738</v>
      </c>
      <c r="C2412">
        <v>57140</v>
      </c>
      <c r="D2412">
        <v>195</v>
      </c>
      <c r="E2412" t="s">
        <v>37</v>
      </c>
      <c r="F2412">
        <v>15000000</v>
      </c>
      <c r="G2412">
        <v>6.2</v>
      </c>
      <c r="H2412">
        <f>Table13[[#This Row],[budget]]-Table13[[#This Row],[gross]]</f>
        <v>-9881000</v>
      </c>
      <c r="I2412">
        <v>6000</v>
      </c>
      <c r="J2412">
        <f>0.00001*Table13[[#This Row],[budget]]</f>
        <v>150</v>
      </c>
      <c r="K2412" s="1">
        <f>0</f>
        <v>0</v>
      </c>
    </row>
    <row r="2413" spans="1:11" x14ac:dyDescent="0.3">
      <c r="A2413">
        <v>23089926</v>
      </c>
      <c r="B2413" t="s">
        <v>11742</v>
      </c>
      <c r="C2413">
        <v>166269</v>
      </c>
      <c r="D2413">
        <v>735</v>
      </c>
      <c r="E2413" t="s">
        <v>37</v>
      </c>
      <c r="F2413">
        <v>15000000</v>
      </c>
      <c r="G2413">
        <v>7.7</v>
      </c>
      <c r="H2413">
        <f>Table13[[#This Row],[budget]]-Table13[[#This Row],[gross]]</f>
        <v>-8089926</v>
      </c>
      <c r="I2413">
        <v>0</v>
      </c>
      <c r="J2413">
        <f>0.00001*Table13[[#This Row],[budget]]</f>
        <v>150</v>
      </c>
      <c r="K2413" s="1">
        <f>0</f>
        <v>0</v>
      </c>
    </row>
    <row r="2414" spans="1:11" x14ac:dyDescent="0.3">
      <c r="A2414">
        <v>26161406</v>
      </c>
      <c r="B2414" t="s">
        <v>11748</v>
      </c>
      <c r="C2414">
        <v>13874</v>
      </c>
      <c r="D2414">
        <v>52</v>
      </c>
      <c r="E2414" t="s">
        <v>37</v>
      </c>
      <c r="F2414">
        <v>15000000</v>
      </c>
      <c r="G2414">
        <v>6.7</v>
      </c>
      <c r="H2414">
        <f>Table13[[#This Row],[budget]]-Table13[[#This Row],[gross]]</f>
        <v>-11161406</v>
      </c>
      <c r="I2414">
        <v>0</v>
      </c>
      <c r="J2414">
        <f>0.00001*Table13[[#This Row],[budget]]</f>
        <v>150</v>
      </c>
      <c r="K2414" s="1">
        <f>0</f>
        <v>0</v>
      </c>
    </row>
    <row r="2415" spans="1:11" x14ac:dyDescent="0.3">
      <c r="A2415">
        <v>22954968</v>
      </c>
      <c r="B2415" t="s">
        <v>11752</v>
      </c>
      <c r="C2415">
        <v>45703</v>
      </c>
      <c r="D2415">
        <v>156</v>
      </c>
      <c r="E2415" t="s">
        <v>37</v>
      </c>
      <c r="F2415">
        <v>11500000</v>
      </c>
      <c r="G2415">
        <v>7.9</v>
      </c>
      <c r="H2415">
        <f>Table13[[#This Row],[budget]]-Table13[[#This Row],[gross]]</f>
        <v>-11454968</v>
      </c>
      <c r="I2415">
        <v>0</v>
      </c>
      <c r="J2415">
        <f>0.00001*Table13[[#This Row],[budget]]</f>
        <v>115.00000000000001</v>
      </c>
      <c r="K2415" s="1">
        <f>0</f>
        <v>0</v>
      </c>
    </row>
    <row r="2416" spans="1:11" x14ac:dyDescent="0.3">
      <c r="A2416">
        <v>26384919</v>
      </c>
      <c r="B2416" t="s">
        <v>11756</v>
      </c>
      <c r="C2416">
        <v>189032</v>
      </c>
      <c r="D2416">
        <v>560</v>
      </c>
      <c r="E2416" t="s">
        <v>37</v>
      </c>
      <c r="F2416">
        <v>15000000</v>
      </c>
      <c r="G2416">
        <v>7.9</v>
      </c>
      <c r="H2416">
        <f>Table13[[#This Row],[budget]]-Table13[[#This Row],[gross]]</f>
        <v>-11384919</v>
      </c>
      <c r="I2416">
        <v>0</v>
      </c>
      <c r="J2416">
        <f>0.00001*Table13[[#This Row],[budget]]</f>
        <v>150</v>
      </c>
      <c r="K2416" s="1">
        <f>0</f>
        <v>0</v>
      </c>
    </row>
    <row r="2417" spans="1:11" x14ac:dyDescent="0.3">
      <c r="A2417">
        <v>22189039</v>
      </c>
      <c r="B2417" t="s">
        <v>11760</v>
      </c>
      <c r="C2417">
        <v>17074</v>
      </c>
      <c r="D2417">
        <v>55</v>
      </c>
      <c r="E2417" t="s">
        <v>37</v>
      </c>
      <c r="F2417">
        <v>15000000</v>
      </c>
      <c r="G2417">
        <v>5.5</v>
      </c>
      <c r="H2417">
        <f>Table13[[#This Row],[budget]]-Table13[[#This Row],[gross]]</f>
        <v>-7189039</v>
      </c>
      <c r="I2417">
        <v>466</v>
      </c>
      <c r="J2417">
        <f>0.00001*Table13[[#This Row],[budget]]</f>
        <v>150</v>
      </c>
      <c r="K2417" s="1">
        <f>0</f>
        <v>0</v>
      </c>
    </row>
    <row r="2418" spans="1:11" x14ac:dyDescent="0.3">
      <c r="A2418">
        <v>20998709</v>
      </c>
      <c r="B2418" t="s">
        <v>11766</v>
      </c>
      <c r="C2418">
        <v>6095</v>
      </c>
      <c r="D2418">
        <v>76</v>
      </c>
      <c r="E2418" t="s">
        <v>37</v>
      </c>
      <c r="F2418">
        <v>15000000</v>
      </c>
      <c r="G2418">
        <v>6.2</v>
      </c>
      <c r="H2418">
        <f>Table13[[#This Row],[budget]]-Table13[[#This Row],[gross]]</f>
        <v>-5998709</v>
      </c>
      <c r="I2418">
        <v>1000</v>
      </c>
      <c r="J2418">
        <f>0.00001*Table13[[#This Row],[budget]]</f>
        <v>150</v>
      </c>
      <c r="K2418" s="1">
        <f>0</f>
        <v>0</v>
      </c>
    </row>
    <row r="2419" spans="1:11" x14ac:dyDescent="0.3">
      <c r="A2419">
        <v>20801344</v>
      </c>
      <c r="B2419" t="s">
        <v>11770</v>
      </c>
      <c r="C2419">
        <v>49721</v>
      </c>
      <c r="D2419">
        <v>211</v>
      </c>
      <c r="E2419" t="s">
        <v>37</v>
      </c>
      <c r="F2419">
        <v>15000000</v>
      </c>
      <c r="G2419">
        <v>5.0999999999999996</v>
      </c>
      <c r="H2419">
        <f>Table13[[#This Row],[budget]]-Table13[[#This Row],[gross]]</f>
        <v>-5801344</v>
      </c>
      <c r="I2419">
        <v>0</v>
      </c>
      <c r="J2419">
        <f>0.00001*Table13[[#This Row],[budget]]</f>
        <v>150</v>
      </c>
      <c r="K2419" s="1">
        <f>0</f>
        <v>0</v>
      </c>
    </row>
    <row r="2420" spans="1:11" x14ac:dyDescent="0.3">
      <c r="A2420">
        <v>21468807</v>
      </c>
      <c r="B2420" t="s">
        <v>11775</v>
      </c>
      <c r="C2420">
        <v>13048</v>
      </c>
      <c r="D2420">
        <v>227</v>
      </c>
      <c r="E2420" t="s">
        <v>37</v>
      </c>
      <c r="F2420">
        <v>14000000</v>
      </c>
      <c r="G2420">
        <v>4.0999999999999996</v>
      </c>
      <c r="H2420">
        <f>Table13[[#This Row],[budget]]-Table13[[#This Row],[gross]]</f>
        <v>-7468807</v>
      </c>
      <c r="I2420">
        <v>243</v>
      </c>
      <c r="J2420">
        <f>0.00001*Table13[[#This Row],[budget]]</f>
        <v>140</v>
      </c>
      <c r="K2420" s="1">
        <f>0</f>
        <v>0</v>
      </c>
    </row>
    <row r="2421" spans="1:11" x14ac:dyDescent="0.3">
      <c r="A2421">
        <v>19158074</v>
      </c>
      <c r="B2421" t="s">
        <v>11778</v>
      </c>
      <c r="C2421">
        <v>17983</v>
      </c>
      <c r="D2421">
        <v>127</v>
      </c>
      <c r="E2421" t="s">
        <v>37</v>
      </c>
      <c r="F2421">
        <v>15000000</v>
      </c>
      <c r="G2421">
        <v>6.7</v>
      </c>
      <c r="H2421">
        <f>Table13[[#This Row],[budget]]-Table13[[#This Row],[gross]]</f>
        <v>-4158074</v>
      </c>
      <c r="I2421">
        <v>0</v>
      </c>
      <c r="J2421">
        <f>0.00001*Table13[[#This Row],[budget]]</f>
        <v>150</v>
      </c>
      <c r="K2421" s="1">
        <f>0</f>
        <v>0</v>
      </c>
    </row>
    <row r="2422" spans="1:11" x14ac:dyDescent="0.3">
      <c r="A2422">
        <v>18843314</v>
      </c>
      <c r="B2422" t="s">
        <v>11783</v>
      </c>
      <c r="C2422">
        <v>27486</v>
      </c>
      <c r="D2422">
        <v>284</v>
      </c>
      <c r="E2422" t="s">
        <v>37</v>
      </c>
      <c r="F2422">
        <v>20000000</v>
      </c>
      <c r="G2422">
        <v>4.7</v>
      </c>
      <c r="H2422">
        <f>Table13[[#This Row],[budget]]-Table13[[#This Row],[gross]]</f>
        <v>1156686</v>
      </c>
      <c r="I2422">
        <v>0</v>
      </c>
      <c r="J2422">
        <f>0.00001*Table13[[#This Row],[budget]]</f>
        <v>200.00000000000003</v>
      </c>
      <c r="K2422" s="1">
        <f>0</f>
        <v>0</v>
      </c>
    </row>
    <row r="2423" spans="1:11" x14ac:dyDescent="0.3">
      <c r="A2423">
        <v>20566327</v>
      </c>
      <c r="B2423" t="s">
        <v>11787</v>
      </c>
      <c r="C2423">
        <v>15385</v>
      </c>
      <c r="D2423">
        <v>84</v>
      </c>
      <c r="E2423" t="s">
        <v>37</v>
      </c>
      <c r="F2423">
        <v>15000000</v>
      </c>
      <c r="G2423">
        <v>6.4</v>
      </c>
      <c r="H2423">
        <f>Table13[[#This Row],[budget]]-Table13[[#This Row],[gross]]</f>
        <v>-5566327</v>
      </c>
      <c r="I2423">
        <v>0</v>
      </c>
      <c r="J2423">
        <f>0.00001*Table13[[#This Row],[budget]]</f>
        <v>150</v>
      </c>
      <c r="K2423" s="1">
        <f>0</f>
        <v>0</v>
      </c>
    </row>
    <row r="2424" spans="1:11" x14ac:dyDescent="0.3">
      <c r="A2424">
        <v>20218921</v>
      </c>
      <c r="B2424" t="s">
        <v>11791</v>
      </c>
      <c r="C2424">
        <v>14814</v>
      </c>
      <c r="D2424">
        <v>114</v>
      </c>
      <c r="E2424" t="s">
        <v>37</v>
      </c>
      <c r="F2424">
        <v>15000000</v>
      </c>
      <c r="G2424">
        <v>6.3</v>
      </c>
      <c r="H2424">
        <f>Table13[[#This Row],[budget]]-Table13[[#This Row],[gross]]</f>
        <v>-5218921</v>
      </c>
      <c r="I2424">
        <v>0</v>
      </c>
      <c r="J2424">
        <f>0.00001*Table13[[#This Row],[budget]]</f>
        <v>150</v>
      </c>
      <c r="K2424" s="1">
        <f>0</f>
        <v>0</v>
      </c>
    </row>
    <row r="2425" spans="1:11" x14ac:dyDescent="0.3">
      <c r="A2425">
        <v>17411331</v>
      </c>
      <c r="B2425" t="s">
        <v>11796</v>
      </c>
      <c r="C2425">
        <v>17328</v>
      </c>
      <c r="D2425">
        <v>237</v>
      </c>
      <c r="E2425" t="s">
        <v>37</v>
      </c>
      <c r="F2425">
        <v>15000000</v>
      </c>
      <c r="G2425">
        <v>5.5</v>
      </c>
      <c r="H2425">
        <f>Table13[[#This Row],[budget]]-Table13[[#This Row],[gross]]</f>
        <v>-2411331</v>
      </c>
      <c r="I2425">
        <v>673</v>
      </c>
      <c r="J2425">
        <f>0.00001*Table13[[#This Row],[budget]]</f>
        <v>150</v>
      </c>
      <c r="K2425" s="1">
        <f>0</f>
        <v>0</v>
      </c>
    </row>
    <row r="2426" spans="1:11" x14ac:dyDescent="0.3">
      <c r="A2426">
        <v>21383298</v>
      </c>
      <c r="B2426" t="s">
        <v>11800</v>
      </c>
      <c r="C2426">
        <v>187170</v>
      </c>
      <c r="D2426">
        <v>376</v>
      </c>
      <c r="E2426" t="s">
        <v>37</v>
      </c>
      <c r="F2426">
        <v>15000000</v>
      </c>
      <c r="G2426">
        <v>7.3</v>
      </c>
      <c r="H2426">
        <f>Table13[[#This Row],[budget]]-Table13[[#This Row],[gross]]</f>
        <v>-6383298</v>
      </c>
      <c r="I2426">
        <v>47000</v>
      </c>
      <c r="J2426">
        <f>0.00001*Table13[[#This Row],[budget]]</f>
        <v>150</v>
      </c>
      <c r="K2426" s="1">
        <f>0</f>
        <v>0</v>
      </c>
    </row>
    <row r="2427" spans="1:11" x14ac:dyDescent="0.3">
      <c r="A2427">
        <v>24984868</v>
      </c>
      <c r="B2427" t="s">
        <v>11805</v>
      </c>
      <c r="C2427">
        <v>50056</v>
      </c>
      <c r="D2427">
        <v>152</v>
      </c>
      <c r="E2427" t="s">
        <v>37</v>
      </c>
      <c r="F2427">
        <v>15000000</v>
      </c>
      <c r="G2427">
        <v>6.3</v>
      </c>
      <c r="H2427">
        <f>Table13[[#This Row],[budget]]-Table13[[#This Row],[gross]]</f>
        <v>-9984868</v>
      </c>
      <c r="I2427">
        <v>0</v>
      </c>
      <c r="J2427">
        <f>0.00001*Table13[[#This Row],[budget]]</f>
        <v>150</v>
      </c>
      <c r="K2427" s="1">
        <f>0</f>
        <v>0</v>
      </c>
    </row>
    <row r="2428" spans="1:11" x14ac:dyDescent="0.3">
      <c r="A2428">
        <v>16459004</v>
      </c>
      <c r="B2428" t="s">
        <v>11810</v>
      </c>
      <c r="C2428">
        <v>13320</v>
      </c>
      <c r="D2428">
        <v>415</v>
      </c>
      <c r="E2428" t="s">
        <v>37</v>
      </c>
      <c r="F2428">
        <v>15000000</v>
      </c>
      <c r="G2428">
        <v>4.9000000000000004</v>
      </c>
      <c r="H2428">
        <f>Table13[[#This Row],[budget]]-Table13[[#This Row],[gross]]</f>
        <v>-1459004</v>
      </c>
      <c r="I2428">
        <v>327</v>
      </c>
      <c r="J2428">
        <f>0.00001*Table13[[#This Row],[budget]]</f>
        <v>150</v>
      </c>
      <c r="K2428" s="1">
        <f>0</f>
        <v>0</v>
      </c>
    </row>
    <row r="2429" spans="1:11" x14ac:dyDescent="0.3">
      <c r="A2429">
        <v>15700000</v>
      </c>
      <c r="B2429" t="s">
        <v>11814</v>
      </c>
      <c r="C2429">
        <v>332065</v>
      </c>
      <c r="D2429">
        <v>876</v>
      </c>
      <c r="E2429" t="s">
        <v>37</v>
      </c>
      <c r="F2429">
        <v>15000000</v>
      </c>
      <c r="G2429">
        <v>7.6</v>
      </c>
      <c r="H2429">
        <f>Table13[[#This Row],[budget]]-Table13[[#This Row],[gross]]</f>
        <v>-700000</v>
      </c>
      <c r="I2429">
        <v>16000</v>
      </c>
      <c r="J2429">
        <f>0.00001*Table13[[#This Row],[budget]]</f>
        <v>150</v>
      </c>
      <c r="K2429" s="1">
        <f>0</f>
        <v>0</v>
      </c>
    </row>
    <row r="2430" spans="1:11" x14ac:dyDescent="0.3">
      <c r="A2430">
        <v>15100000</v>
      </c>
      <c r="B2430" t="s">
        <v>11819</v>
      </c>
      <c r="C2430">
        <v>22797</v>
      </c>
      <c r="D2430">
        <v>96</v>
      </c>
      <c r="E2430" t="s">
        <v>37</v>
      </c>
      <c r="F2430">
        <v>15000000</v>
      </c>
      <c r="G2430">
        <v>6</v>
      </c>
      <c r="H2430">
        <f>Table13[[#This Row],[budget]]-Table13[[#This Row],[gross]]</f>
        <v>-100000</v>
      </c>
      <c r="I2430">
        <v>0</v>
      </c>
      <c r="J2430">
        <f>0.00001*Table13[[#This Row],[budget]]</f>
        <v>150</v>
      </c>
      <c r="K2430" s="1">
        <f>0</f>
        <v>0</v>
      </c>
    </row>
    <row r="2431" spans="1:11" x14ac:dyDescent="0.3">
      <c r="A2431">
        <v>14938570</v>
      </c>
      <c r="B2431" t="s">
        <v>11822</v>
      </c>
      <c r="C2431">
        <v>111625</v>
      </c>
      <c r="D2431">
        <v>369</v>
      </c>
      <c r="E2431" t="s">
        <v>37</v>
      </c>
      <c r="F2431">
        <v>15000000</v>
      </c>
      <c r="G2431">
        <v>6.2</v>
      </c>
      <c r="H2431">
        <f>Table13[[#This Row],[budget]]-Table13[[#This Row],[gross]]</f>
        <v>61430</v>
      </c>
      <c r="I2431">
        <v>20000</v>
      </c>
      <c r="J2431">
        <f>0.00001*Table13[[#This Row],[budget]]</f>
        <v>150</v>
      </c>
      <c r="K2431" s="1">
        <f>0</f>
        <v>0</v>
      </c>
    </row>
    <row r="2432" spans="1:11" x14ac:dyDescent="0.3">
      <c r="A2432">
        <v>17237244</v>
      </c>
      <c r="B2432" t="s">
        <v>11826</v>
      </c>
      <c r="C2432">
        <v>57210</v>
      </c>
      <c r="D2432">
        <v>158</v>
      </c>
      <c r="E2432" t="s">
        <v>37</v>
      </c>
      <c r="F2432">
        <v>15000000</v>
      </c>
      <c r="G2432">
        <v>6.8</v>
      </c>
      <c r="H2432">
        <f>Table13[[#This Row],[budget]]-Table13[[#This Row],[gross]]</f>
        <v>-2237244</v>
      </c>
      <c r="I2432">
        <v>13000</v>
      </c>
      <c r="J2432">
        <f>0.00001*Table13[[#This Row],[budget]]</f>
        <v>150</v>
      </c>
      <c r="K2432" s="1">
        <f>0</f>
        <v>0</v>
      </c>
    </row>
    <row r="2433" spans="1:11" x14ac:dyDescent="0.3">
      <c r="A2433">
        <v>14249005</v>
      </c>
      <c r="B2433" t="s">
        <v>11831</v>
      </c>
      <c r="C2433">
        <v>39788</v>
      </c>
      <c r="D2433">
        <v>619</v>
      </c>
      <c r="E2433" t="s">
        <v>37</v>
      </c>
      <c r="F2433">
        <v>15000000</v>
      </c>
      <c r="G2433">
        <v>4.5</v>
      </c>
      <c r="H2433">
        <f>Table13[[#This Row],[budget]]-Table13[[#This Row],[gross]]</f>
        <v>750995</v>
      </c>
      <c r="I2433">
        <v>0</v>
      </c>
      <c r="J2433">
        <f>0.00001*Table13[[#This Row],[budget]]</f>
        <v>150</v>
      </c>
      <c r="K2433" s="1">
        <f>0</f>
        <v>0</v>
      </c>
    </row>
    <row r="2434" spans="1:11" x14ac:dyDescent="0.3">
      <c r="A2434">
        <v>12701880</v>
      </c>
      <c r="B2434" t="s">
        <v>11837</v>
      </c>
      <c r="C2434">
        <v>2037</v>
      </c>
      <c r="D2434">
        <v>22</v>
      </c>
      <c r="E2434" t="s">
        <v>37</v>
      </c>
      <c r="F2434">
        <v>15000000</v>
      </c>
      <c r="G2434">
        <v>5.7</v>
      </c>
      <c r="H2434">
        <f>Table13[[#This Row],[budget]]-Table13[[#This Row],[gross]]</f>
        <v>2298120</v>
      </c>
      <c r="I2434">
        <v>175</v>
      </c>
      <c r="J2434">
        <f>0.00001*Table13[[#This Row],[budget]]</f>
        <v>150</v>
      </c>
      <c r="K2434" s="1">
        <f>0</f>
        <v>0</v>
      </c>
    </row>
    <row r="2435" spans="1:11" x14ac:dyDescent="0.3">
      <c r="A2435">
        <v>12801190</v>
      </c>
      <c r="B2435" t="s">
        <v>11843</v>
      </c>
      <c r="C2435">
        <v>16340</v>
      </c>
      <c r="D2435">
        <v>355</v>
      </c>
      <c r="E2435" t="s">
        <v>37</v>
      </c>
      <c r="F2435">
        <v>15000000</v>
      </c>
      <c r="G2435">
        <v>4.5999999999999996</v>
      </c>
      <c r="H2435">
        <f>Table13[[#This Row],[budget]]-Table13[[#This Row],[gross]]</f>
        <v>2198810</v>
      </c>
      <c r="I2435">
        <v>356</v>
      </c>
      <c r="J2435">
        <f>0.00001*Table13[[#This Row],[budget]]</f>
        <v>150</v>
      </c>
      <c r="K2435" s="1">
        <f>0</f>
        <v>0</v>
      </c>
    </row>
    <row r="2436" spans="1:11" x14ac:dyDescent="0.3">
      <c r="A2436">
        <v>12549485</v>
      </c>
      <c r="B2436" t="s">
        <v>11849</v>
      </c>
      <c r="C2436">
        <v>4603</v>
      </c>
      <c r="D2436">
        <v>91</v>
      </c>
      <c r="E2436" t="s">
        <v>37</v>
      </c>
      <c r="F2436">
        <v>15000000</v>
      </c>
      <c r="G2436">
        <v>6.2</v>
      </c>
      <c r="H2436">
        <f>Table13[[#This Row],[budget]]-Table13[[#This Row],[gross]]</f>
        <v>2450515</v>
      </c>
      <c r="I2436">
        <v>489</v>
      </c>
      <c r="J2436">
        <f>0.00001*Table13[[#This Row],[budget]]</f>
        <v>150</v>
      </c>
      <c r="K2436" s="1">
        <f>0</f>
        <v>0</v>
      </c>
    </row>
    <row r="2437" spans="1:11" x14ac:dyDescent="0.3">
      <c r="A2437">
        <v>13766014</v>
      </c>
      <c r="B2437" t="s">
        <v>11853</v>
      </c>
      <c r="C2437">
        <v>106111</v>
      </c>
      <c r="D2437">
        <v>181</v>
      </c>
      <c r="E2437" t="s">
        <v>37</v>
      </c>
      <c r="F2437">
        <v>15000000</v>
      </c>
      <c r="G2437">
        <v>7</v>
      </c>
      <c r="H2437">
        <f>Table13[[#This Row],[budget]]-Table13[[#This Row],[gross]]</f>
        <v>1233986</v>
      </c>
      <c r="I2437">
        <v>49000</v>
      </c>
      <c r="J2437">
        <f>0.00001*Table13[[#This Row],[budget]]</f>
        <v>150</v>
      </c>
      <c r="K2437" s="1">
        <f>0</f>
        <v>0</v>
      </c>
    </row>
    <row r="2438" spans="1:11" x14ac:dyDescent="0.3">
      <c r="A2438">
        <v>13034417</v>
      </c>
      <c r="B2438" t="s">
        <v>11857</v>
      </c>
      <c r="C2438">
        <v>55665</v>
      </c>
      <c r="D2438">
        <v>118</v>
      </c>
      <c r="E2438" t="s">
        <v>37</v>
      </c>
      <c r="F2438">
        <v>15000000</v>
      </c>
      <c r="G2438">
        <v>6.9</v>
      </c>
      <c r="H2438">
        <f>Table13[[#This Row],[budget]]-Table13[[#This Row],[gross]]</f>
        <v>1965583</v>
      </c>
      <c r="I2438">
        <v>10000</v>
      </c>
      <c r="J2438">
        <f>0.00001*Table13[[#This Row],[budget]]</f>
        <v>150</v>
      </c>
      <c r="K2438" s="1">
        <f>0</f>
        <v>0</v>
      </c>
    </row>
    <row r="2439" spans="1:11" x14ac:dyDescent="0.3">
      <c r="A2439">
        <v>12212417</v>
      </c>
      <c r="B2439" t="s">
        <v>11863</v>
      </c>
      <c r="C2439">
        <v>30643</v>
      </c>
      <c r="D2439">
        <v>144</v>
      </c>
      <c r="E2439" t="s">
        <v>37</v>
      </c>
      <c r="F2439">
        <v>15000000</v>
      </c>
      <c r="G2439">
        <v>6.7</v>
      </c>
      <c r="H2439">
        <f>Table13[[#This Row],[budget]]-Table13[[#This Row],[gross]]</f>
        <v>2787583</v>
      </c>
      <c r="I2439">
        <v>622</v>
      </c>
      <c r="J2439">
        <f>0.00001*Table13[[#This Row],[budget]]</f>
        <v>150</v>
      </c>
      <c r="K2439" s="1">
        <f>0</f>
        <v>0</v>
      </c>
    </row>
    <row r="2440" spans="1:11" x14ac:dyDescent="0.3">
      <c r="A2440">
        <v>11614236</v>
      </c>
      <c r="B2440" t="s">
        <v>11866</v>
      </c>
      <c r="C2440">
        <v>9294</v>
      </c>
      <c r="D2440">
        <v>140</v>
      </c>
      <c r="E2440" t="s">
        <v>37</v>
      </c>
      <c r="F2440">
        <v>15000000</v>
      </c>
      <c r="G2440">
        <v>5.6</v>
      </c>
      <c r="H2440">
        <f>Table13[[#This Row],[budget]]-Table13[[#This Row],[gross]]</f>
        <v>3385764</v>
      </c>
      <c r="I2440">
        <v>251</v>
      </c>
      <c r="J2440">
        <f>0.00001*Table13[[#This Row],[budget]]</f>
        <v>150</v>
      </c>
      <c r="K2440" s="1">
        <f>0</f>
        <v>0</v>
      </c>
    </row>
    <row r="2441" spans="1:11" x14ac:dyDescent="0.3">
      <c r="A2441">
        <v>13337299</v>
      </c>
      <c r="B2441" t="s">
        <v>11870</v>
      </c>
      <c r="C2441">
        <v>9649</v>
      </c>
      <c r="D2441">
        <v>226</v>
      </c>
      <c r="E2441" t="s">
        <v>37</v>
      </c>
      <c r="F2441">
        <v>20000000</v>
      </c>
      <c r="G2441">
        <v>6.6</v>
      </c>
      <c r="H2441">
        <f>Table13[[#This Row],[budget]]-Table13[[#This Row],[gross]]</f>
        <v>6662701</v>
      </c>
      <c r="I2441">
        <v>1000</v>
      </c>
      <c r="J2441">
        <f>0.00001*Table13[[#This Row],[budget]]</f>
        <v>200.00000000000003</v>
      </c>
      <c r="K2441" s="1">
        <f>0</f>
        <v>0</v>
      </c>
    </row>
    <row r="2442" spans="1:11" x14ac:dyDescent="0.3">
      <c r="A2442">
        <v>10763469</v>
      </c>
      <c r="B2442" t="s">
        <v>11874</v>
      </c>
      <c r="C2442">
        <v>13692</v>
      </c>
      <c r="D2442">
        <v>55</v>
      </c>
      <c r="E2442" t="s">
        <v>37</v>
      </c>
      <c r="F2442">
        <v>15000000</v>
      </c>
      <c r="G2442">
        <v>6.4</v>
      </c>
      <c r="H2442">
        <f>Table13[[#This Row],[budget]]-Table13[[#This Row],[gross]]</f>
        <v>4236531</v>
      </c>
      <c r="I2442">
        <v>877</v>
      </c>
      <c r="J2442">
        <f>0.00001*Table13[[#This Row],[budget]]</f>
        <v>150</v>
      </c>
      <c r="K2442" s="1">
        <f>0</f>
        <v>0</v>
      </c>
    </row>
    <row r="2443" spans="1:11" x14ac:dyDescent="0.3">
      <c r="A2443">
        <v>11144518</v>
      </c>
      <c r="B2443" t="s">
        <v>11879</v>
      </c>
      <c r="C2443">
        <v>2724</v>
      </c>
      <c r="D2443">
        <v>53</v>
      </c>
      <c r="E2443" t="s">
        <v>37</v>
      </c>
      <c r="F2443">
        <v>15000000</v>
      </c>
      <c r="G2443">
        <v>2.8</v>
      </c>
      <c r="H2443">
        <f>Table13[[#This Row],[budget]]-Table13[[#This Row],[gross]]</f>
        <v>3855482</v>
      </c>
      <c r="I2443">
        <v>436</v>
      </c>
      <c r="J2443">
        <f>0.00001*Table13[[#This Row],[budget]]</f>
        <v>150</v>
      </c>
      <c r="K2443" s="1">
        <f>0</f>
        <v>0</v>
      </c>
    </row>
    <row r="2444" spans="1:11" x14ac:dyDescent="0.3">
      <c r="A2444">
        <v>15608545</v>
      </c>
      <c r="B2444" t="s">
        <v>11883</v>
      </c>
      <c r="C2444">
        <v>53471</v>
      </c>
      <c r="D2444">
        <v>224</v>
      </c>
      <c r="E2444" t="s">
        <v>37</v>
      </c>
      <c r="F2444">
        <v>15000000</v>
      </c>
      <c r="G2444">
        <v>5.4</v>
      </c>
      <c r="H2444">
        <f>Table13[[#This Row],[budget]]-Table13[[#This Row],[gross]]</f>
        <v>-608545</v>
      </c>
      <c r="I2444">
        <v>29000</v>
      </c>
      <c r="J2444">
        <f>0.00001*Table13[[#This Row],[budget]]</f>
        <v>150</v>
      </c>
      <c r="K2444" s="1">
        <f>0</f>
        <v>0</v>
      </c>
    </row>
    <row r="2445" spans="1:11" x14ac:dyDescent="0.3">
      <c r="A2445">
        <v>10443316</v>
      </c>
      <c r="B2445" t="s">
        <v>11887</v>
      </c>
      <c r="C2445">
        <v>7159</v>
      </c>
      <c r="D2445">
        <v>88</v>
      </c>
      <c r="E2445" t="s">
        <v>37</v>
      </c>
      <c r="F2445">
        <v>15000000</v>
      </c>
      <c r="G2445">
        <v>5</v>
      </c>
      <c r="H2445">
        <f>Table13[[#This Row],[budget]]-Table13[[#This Row],[gross]]</f>
        <v>4556684</v>
      </c>
      <c r="I2445">
        <v>247</v>
      </c>
      <c r="J2445">
        <f>0.00001*Table13[[#This Row],[budget]]</f>
        <v>150</v>
      </c>
      <c r="K2445" s="1">
        <f>0</f>
        <v>0</v>
      </c>
    </row>
    <row r="2446" spans="1:11" x14ac:dyDescent="0.3">
      <c r="A2446">
        <v>10494147</v>
      </c>
      <c r="B2446" t="s">
        <v>11891</v>
      </c>
      <c r="C2446">
        <v>7403</v>
      </c>
      <c r="D2446">
        <v>162</v>
      </c>
      <c r="E2446" t="s">
        <v>37</v>
      </c>
      <c r="F2446">
        <v>15000000</v>
      </c>
      <c r="G2446">
        <v>5.0999999999999996</v>
      </c>
      <c r="H2446">
        <f>Table13[[#This Row],[budget]]-Table13[[#This Row],[gross]]</f>
        <v>4505853</v>
      </c>
      <c r="I2446">
        <v>648</v>
      </c>
      <c r="J2446">
        <f>0.00001*Table13[[#This Row],[budget]]</f>
        <v>150</v>
      </c>
      <c r="K2446" s="1">
        <f>0</f>
        <v>0</v>
      </c>
    </row>
    <row r="2447" spans="1:11" x14ac:dyDescent="0.3">
      <c r="A2447">
        <v>9929000</v>
      </c>
      <c r="B2447" t="s">
        <v>11894</v>
      </c>
      <c r="C2447">
        <v>152306</v>
      </c>
      <c r="D2447">
        <v>513</v>
      </c>
      <c r="E2447" t="s">
        <v>37</v>
      </c>
      <c r="F2447">
        <v>15000000</v>
      </c>
      <c r="G2447">
        <v>8</v>
      </c>
      <c r="H2447">
        <f>Table13[[#This Row],[budget]]-Table13[[#This Row],[gross]]</f>
        <v>5071000</v>
      </c>
      <c r="I2447">
        <v>16000</v>
      </c>
      <c r="J2447">
        <f>0.00001*Table13[[#This Row],[budget]]</f>
        <v>150</v>
      </c>
      <c r="K2447" s="1">
        <f>0</f>
        <v>0</v>
      </c>
    </row>
    <row r="2448" spans="1:11" x14ac:dyDescent="0.3">
      <c r="A2448">
        <v>10411980</v>
      </c>
      <c r="B2448" t="s">
        <v>11898</v>
      </c>
      <c r="C2448">
        <v>22649</v>
      </c>
      <c r="D2448">
        <v>212</v>
      </c>
      <c r="E2448" t="s">
        <v>37</v>
      </c>
      <c r="F2448">
        <v>15000000</v>
      </c>
      <c r="G2448">
        <v>5.9</v>
      </c>
      <c r="H2448">
        <f>Table13[[#This Row],[budget]]-Table13[[#This Row],[gross]]</f>
        <v>4588020</v>
      </c>
      <c r="I2448">
        <v>1000</v>
      </c>
      <c r="J2448">
        <f>0.00001*Table13[[#This Row],[budget]]</f>
        <v>150</v>
      </c>
      <c r="K2448" s="1">
        <f>0</f>
        <v>0</v>
      </c>
    </row>
    <row r="2449" spans="1:11" x14ac:dyDescent="0.3">
      <c r="A2449">
        <v>17439163</v>
      </c>
      <c r="B2449" t="s">
        <v>11902</v>
      </c>
      <c r="C2449">
        <v>537419</v>
      </c>
      <c r="D2449">
        <v>1028</v>
      </c>
      <c r="E2449" t="s">
        <v>37</v>
      </c>
      <c r="F2449">
        <v>15000000</v>
      </c>
      <c r="G2449">
        <v>8.1999999999999993</v>
      </c>
      <c r="H2449">
        <f>Table13[[#This Row],[budget]]-Table13[[#This Row],[gross]]</f>
        <v>-2439163</v>
      </c>
      <c r="I2449">
        <v>35000</v>
      </c>
      <c r="J2449">
        <f>0.00001*Table13[[#This Row],[budget]]</f>
        <v>150</v>
      </c>
      <c r="K2449" s="1">
        <f>0</f>
        <v>0</v>
      </c>
    </row>
    <row r="2450" spans="1:11" x14ac:dyDescent="0.3">
      <c r="A2450">
        <v>9396487</v>
      </c>
      <c r="B2450" t="s">
        <v>11906</v>
      </c>
      <c r="C2450">
        <v>52421</v>
      </c>
      <c r="D2450">
        <v>200</v>
      </c>
      <c r="E2450" t="s">
        <v>37</v>
      </c>
      <c r="F2450">
        <v>15000000</v>
      </c>
      <c r="G2450">
        <v>7</v>
      </c>
      <c r="H2450">
        <f>Table13[[#This Row],[budget]]-Table13[[#This Row],[gross]]</f>
        <v>5603513</v>
      </c>
      <c r="I2450">
        <v>0</v>
      </c>
      <c r="J2450">
        <f>0.00001*Table13[[#This Row],[budget]]</f>
        <v>150</v>
      </c>
      <c r="K2450" s="1">
        <f>0</f>
        <v>0</v>
      </c>
    </row>
    <row r="2451" spans="1:11" x14ac:dyDescent="0.3">
      <c r="A2451">
        <v>9059588</v>
      </c>
      <c r="B2451" t="s">
        <v>11910</v>
      </c>
      <c r="C2451">
        <v>17261</v>
      </c>
      <c r="D2451">
        <v>125</v>
      </c>
      <c r="E2451" t="s">
        <v>37</v>
      </c>
      <c r="F2451">
        <v>15000000</v>
      </c>
      <c r="G2451">
        <v>6.6</v>
      </c>
      <c r="H2451">
        <f>Table13[[#This Row],[budget]]-Table13[[#This Row],[gross]]</f>
        <v>5940412</v>
      </c>
      <c r="I2451">
        <v>455</v>
      </c>
      <c r="J2451">
        <f>0.00001*Table13[[#This Row],[budget]]</f>
        <v>150</v>
      </c>
      <c r="K2451" s="1">
        <f>0</f>
        <v>0</v>
      </c>
    </row>
    <row r="2452" spans="1:11" x14ac:dyDescent="0.3">
      <c r="A2452">
        <v>9172810</v>
      </c>
      <c r="B2452" t="s">
        <v>11915</v>
      </c>
      <c r="C2452">
        <v>24150</v>
      </c>
      <c r="D2452">
        <v>118</v>
      </c>
      <c r="E2452" t="s">
        <v>37</v>
      </c>
      <c r="F2452">
        <v>16000000</v>
      </c>
      <c r="G2452">
        <v>6.7</v>
      </c>
      <c r="H2452">
        <f>Table13[[#This Row],[budget]]-Table13[[#This Row],[gross]]</f>
        <v>6827190</v>
      </c>
      <c r="I2452">
        <v>923</v>
      </c>
      <c r="J2452">
        <f>0.00001*Table13[[#This Row],[budget]]</f>
        <v>160</v>
      </c>
      <c r="K2452" s="1">
        <f>0</f>
        <v>0</v>
      </c>
    </row>
    <row r="2453" spans="1:11" x14ac:dyDescent="0.3">
      <c r="A2453">
        <v>8735529</v>
      </c>
      <c r="B2453" t="s">
        <v>11920</v>
      </c>
      <c r="C2453">
        <v>8055</v>
      </c>
      <c r="D2453">
        <v>89</v>
      </c>
      <c r="E2453" t="s">
        <v>37</v>
      </c>
      <c r="F2453">
        <v>15000000</v>
      </c>
      <c r="G2453">
        <v>5.5</v>
      </c>
      <c r="H2453">
        <f>Table13[[#This Row],[budget]]-Table13[[#This Row],[gross]]</f>
        <v>6264471</v>
      </c>
      <c r="I2453">
        <v>816</v>
      </c>
      <c r="J2453">
        <f>0.00001*Table13[[#This Row],[budget]]</f>
        <v>150</v>
      </c>
      <c r="K2453" s="1">
        <f>0</f>
        <v>0</v>
      </c>
    </row>
    <row r="2454" spans="1:11" x14ac:dyDescent="0.3">
      <c r="A2454">
        <v>8586376</v>
      </c>
      <c r="B2454" t="s">
        <v>11925</v>
      </c>
      <c r="C2454">
        <v>26598</v>
      </c>
      <c r="D2454">
        <v>132</v>
      </c>
      <c r="E2454" t="s">
        <v>37</v>
      </c>
      <c r="F2454">
        <v>20000000</v>
      </c>
      <c r="G2454">
        <v>4.9000000000000004</v>
      </c>
      <c r="H2454">
        <f>Table13[[#This Row],[budget]]-Table13[[#This Row],[gross]]</f>
        <v>11413624</v>
      </c>
      <c r="I2454">
        <v>1000</v>
      </c>
      <c r="J2454">
        <f>0.00001*Table13[[#This Row],[budget]]</f>
        <v>200.00000000000003</v>
      </c>
      <c r="K2454" s="1">
        <f>0</f>
        <v>0</v>
      </c>
    </row>
    <row r="2455" spans="1:11" x14ac:dyDescent="0.3">
      <c r="A2455">
        <v>8378141</v>
      </c>
      <c r="B2455" t="s">
        <v>11928</v>
      </c>
      <c r="C2455">
        <v>18966</v>
      </c>
      <c r="D2455">
        <v>141</v>
      </c>
      <c r="E2455" t="s">
        <v>37</v>
      </c>
      <c r="F2455">
        <v>15000000</v>
      </c>
      <c r="G2455">
        <v>6.9</v>
      </c>
      <c r="H2455">
        <f>Table13[[#This Row],[budget]]-Table13[[#This Row],[gross]]</f>
        <v>6621859</v>
      </c>
      <c r="I2455">
        <v>0</v>
      </c>
      <c r="J2455">
        <f>0.00001*Table13[[#This Row],[budget]]</f>
        <v>150</v>
      </c>
      <c r="K2455" s="1">
        <f>0</f>
        <v>0</v>
      </c>
    </row>
    <row r="2456" spans="1:11" x14ac:dyDescent="0.3">
      <c r="A2456">
        <v>8080116</v>
      </c>
      <c r="B2456" t="s">
        <v>11932</v>
      </c>
      <c r="C2456">
        <v>6562</v>
      </c>
      <c r="D2456">
        <v>66</v>
      </c>
      <c r="E2456" t="s">
        <v>37</v>
      </c>
      <c r="F2456">
        <v>15000000</v>
      </c>
      <c r="G2456">
        <v>5.6</v>
      </c>
      <c r="H2456">
        <f>Table13[[#This Row],[budget]]-Table13[[#This Row],[gross]]</f>
        <v>6919884</v>
      </c>
      <c r="I2456">
        <v>647</v>
      </c>
      <c r="J2456">
        <f>0.00001*Table13[[#This Row],[budget]]</f>
        <v>150</v>
      </c>
      <c r="K2456" s="1">
        <f>0</f>
        <v>0</v>
      </c>
    </row>
    <row r="2457" spans="1:11" x14ac:dyDescent="0.3">
      <c r="A2457">
        <v>7757130</v>
      </c>
      <c r="B2457" t="s">
        <v>11938</v>
      </c>
      <c r="C2457">
        <v>307639</v>
      </c>
      <c r="D2457">
        <v>513</v>
      </c>
      <c r="E2457" t="s">
        <v>37</v>
      </c>
      <c r="F2457">
        <v>15000000</v>
      </c>
      <c r="G2457">
        <v>8</v>
      </c>
      <c r="H2457">
        <f>Table13[[#This Row],[budget]]-Table13[[#This Row],[gross]]</f>
        <v>7242870</v>
      </c>
      <c r="I2457">
        <v>32000</v>
      </c>
      <c r="J2457">
        <f>0.00001*Table13[[#This Row],[budget]]</f>
        <v>150</v>
      </c>
      <c r="K2457" s="1">
        <f>0</f>
        <v>0</v>
      </c>
    </row>
    <row r="2458" spans="1:11" x14ac:dyDescent="0.3">
      <c r="A2458">
        <v>9123834</v>
      </c>
      <c r="B2458" t="s">
        <v>11943</v>
      </c>
      <c r="C2458">
        <v>4065</v>
      </c>
      <c r="D2458">
        <v>33</v>
      </c>
      <c r="E2458" t="s">
        <v>37</v>
      </c>
      <c r="F2458">
        <v>15000000</v>
      </c>
      <c r="G2458">
        <v>5.3</v>
      </c>
      <c r="H2458">
        <f>Table13[[#This Row],[budget]]-Table13[[#This Row],[gross]]</f>
        <v>5876166</v>
      </c>
      <c r="I2458">
        <v>0</v>
      </c>
      <c r="J2458">
        <f>0.00001*Table13[[#This Row],[budget]]</f>
        <v>150</v>
      </c>
      <c r="K2458" s="1">
        <f>0</f>
        <v>0</v>
      </c>
    </row>
    <row r="2459" spans="1:11" x14ac:dyDescent="0.3">
      <c r="A2459">
        <v>6409206</v>
      </c>
      <c r="B2459" t="s">
        <v>11948</v>
      </c>
      <c r="C2459">
        <v>32311</v>
      </c>
      <c r="D2459">
        <v>104</v>
      </c>
      <c r="E2459" t="s">
        <v>37</v>
      </c>
      <c r="F2459">
        <v>15000000</v>
      </c>
      <c r="G2459">
        <v>6.2</v>
      </c>
      <c r="H2459">
        <f>Table13[[#This Row],[budget]]-Table13[[#This Row],[gross]]</f>
        <v>8590794</v>
      </c>
      <c r="I2459">
        <v>0</v>
      </c>
      <c r="J2459">
        <f>0.00001*Table13[[#This Row],[budget]]</f>
        <v>150</v>
      </c>
      <c r="K2459" s="1">
        <f>0</f>
        <v>0</v>
      </c>
    </row>
    <row r="2460" spans="1:11" x14ac:dyDescent="0.3">
      <c r="A2460">
        <v>6373693</v>
      </c>
      <c r="B2460" t="s">
        <v>11952</v>
      </c>
      <c r="C2460">
        <v>11498</v>
      </c>
      <c r="D2460">
        <v>53</v>
      </c>
      <c r="E2460" t="s">
        <v>37</v>
      </c>
      <c r="F2460">
        <v>15000000</v>
      </c>
      <c r="G2460">
        <v>5.3</v>
      </c>
      <c r="H2460">
        <f>Table13[[#This Row],[budget]]-Table13[[#This Row],[gross]]</f>
        <v>8626307</v>
      </c>
      <c r="I2460">
        <v>0</v>
      </c>
      <c r="J2460">
        <f>0.00001*Table13[[#This Row],[budget]]</f>
        <v>150</v>
      </c>
      <c r="K2460" s="1">
        <f>0</f>
        <v>0</v>
      </c>
    </row>
    <row r="2461" spans="1:11" x14ac:dyDescent="0.3">
      <c r="A2461">
        <v>7556708</v>
      </c>
      <c r="B2461" t="s">
        <v>11955</v>
      </c>
      <c r="C2461">
        <v>30284</v>
      </c>
      <c r="D2461">
        <v>102</v>
      </c>
      <c r="E2461" t="s">
        <v>37</v>
      </c>
      <c r="F2461">
        <v>15000000</v>
      </c>
      <c r="G2461">
        <v>6.6</v>
      </c>
      <c r="H2461">
        <f>Table13[[#This Row],[budget]]-Table13[[#This Row],[gross]]</f>
        <v>7443292</v>
      </c>
      <c r="I2461">
        <v>10000</v>
      </c>
      <c r="J2461">
        <f>0.00001*Table13[[#This Row],[budget]]</f>
        <v>150</v>
      </c>
      <c r="K2461" s="1">
        <f>0</f>
        <v>0</v>
      </c>
    </row>
    <row r="2462" spans="1:11" x14ac:dyDescent="0.3">
      <c r="A2462">
        <v>5306447</v>
      </c>
      <c r="B2462" t="s">
        <v>11958</v>
      </c>
      <c r="C2462">
        <v>58967</v>
      </c>
      <c r="D2462">
        <v>169</v>
      </c>
      <c r="E2462" t="s">
        <v>37</v>
      </c>
      <c r="F2462">
        <v>15000000</v>
      </c>
      <c r="G2462">
        <v>7.2</v>
      </c>
      <c r="H2462">
        <f>Table13[[#This Row],[budget]]-Table13[[#This Row],[gross]]</f>
        <v>9693553</v>
      </c>
      <c r="I2462">
        <v>10000</v>
      </c>
      <c r="J2462">
        <f>0.00001*Table13[[#This Row],[budget]]</f>
        <v>150</v>
      </c>
      <c r="K2462" s="1">
        <f>0</f>
        <v>0</v>
      </c>
    </row>
    <row r="2463" spans="1:11" x14ac:dyDescent="0.3">
      <c r="A2463">
        <v>5217498</v>
      </c>
      <c r="B2463" t="s">
        <v>11963</v>
      </c>
      <c r="C2463">
        <v>3668</v>
      </c>
      <c r="D2463">
        <v>85</v>
      </c>
      <c r="E2463" t="s">
        <v>37</v>
      </c>
      <c r="F2463">
        <v>15000000</v>
      </c>
      <c r="G2463">
        <v>4.5999999999999996</v>
      </c>
      <c r="H2463">
        <f>Table13[[#This Row],[budget]]-Table13[[#This Row],[gross]]</f>
        <v>9782502</v>
      </c>
      <c r="I2463">
        <v>157</v>
      </c>
      <c r="J2463">
        <f>0.00001*Table13[[#This Row],[budget]]</f>
        <v>150</v>
      </c>
      <c r="K2463" s="1">
        <f>0</f>
        <v>0</v>
      </c>
    </row>
    <row r="2464" spans="1:11" x14ac:dyDescent="0.3">
      <c r="A2464">
        <v>5023275</v>
      </c>
      <c r="B2464" t="s">
        <v>11967</v>
      </c>
      <c r="C2464">
        <v>34194</v>
      </c>
      <c r="D2464">
        <v>199</v>
      </c>
      <c r="E2464" t="s">
        <v>37</v>
      </c>
      <c r="F2464">
        <v>15000000</v>
      </c>
      <c r="G2464">
        <v>7.5</v>
      </c>
      <c r="H2464">
        <f>Table13[[#This Row],[budget]]-Table13[[#This Row],[gross]]</f>
        <v>9976725</v>
      </c>
      <c r="I2464">
        <v>0</v>
      </c>
      <c r="J2464">
        <f>0.00001*Table13[[#This Row],[budget]]</f>
        <v>150</v>
      </c>
      <c r="K2464" s="1">
        <f>0</f>
        <v>0</v>
      </c>
    </row>
    <row r="2465" spans="1:11" x14ac:dyDescent="0.3">
      <c r="A2465">
        <v>4956401</v>
      </c>
      <c r="B2465" t="s">
        <v>11972</v>
      </c>
      <c r="C2465">
        <v>12601</v>
      </c>
      <c r="D2465">
        <v>89</v>
      </c>
      <c r="E2465" t="s">
        <v>37</v>
      </c>
      <c r="F2465">
        <v>15000000</v>
      </c>
      <c r="G2465">
        <v>6.5</v>
      </c>
      <c r="H2465">
        <f>Table13[[#This Row],[budget]]-Table13[[#This Row],[gross]]</f>
        <v>10043599</v>
      </c>
      <c r="I2465">
        <v>0</v>
      </c>
      <c r="J2465">
        <f>0.00001*Table13[[#This Row],[budget]]</f>
        <v>150</v>
      </c>
      <c r="K2465" s="1">
        <f>0</f>
        <v>0</v>
      </c>
    </row>
    <row r="2466" spans="1:11" x14ac:dyDescent="0.3">
      <c r="A2466">
        <v>4235837</v>
      </c>
      <c r="B2466" t="s">
        <v>11976</v>
      </c>
      <c r="C2466">
        <v>175962</v>
      </c>
      <c r="D2466">
        <v>336</v>
      </c>
      <c r="E2466" t="s">
        <v>37</v>
      </c>
      <c r="F2466">
        <v>15000000</v>
      </c>
      <c r="G2466">
        <v>7.6</v>
      </c>
      <c r="H2466">
        <f>Table13[[#This Row],[budget]]-Table13[[#This Row],[gross]]</f>
        <v>10764163</v>
      </c>
      <c r="I2466">
        <v>0</v>
      </c>
      <c r="J2466">
        <f>0.00001*Table13[[#This Row],[budget]]</f>
        <v>150</v>
      </c>
      <c r="K2466" s="1">
        <f>0</f>
        <v>0</v>
      </c>
    </row>
    <row r="2467" spans="1:11" x14ac:dyDescent="0.3">
      <c r="A2467">
        <v>4002955</v>
      </c>
      <c r="B2467" t="s">
        <v>11980</v>
      </c>
      <c r="C2467">
        <v>33745</v>
      </c>
      <c r="D2467">
        <v>198</v>
      </c>
      <c r="E2467" t="s">
        <v>37</v>
      </c>
      <c r="F2467">
        <v>20000000</v>
      </c>
      <c r="G2467">
        <v>6.2</v>
      </c>
      <c r="H2467">
        <f>Table13[[#This Row],[budget]]-Table13[[#This Row],[gross]]</f>
        <v>15997045</v>
      </c>
      <c r="I2467">
        <v>0</v>
      </c>
      <c r="J2467">
        <f>0.00001*Table13[[#This Row],[budget]]</f>
        <v>200.00000000000003</v>
      </c>
      <c r="K2467" s="1">
        <f>0</f>
        <v>0</v>
      </c>
    </row>
    <row r="2468" spans="1:11" x14ac:dyDescent="0.3">
      <c r="A2468">
        <v>7219578</v>
      </c>
      <c r="B2468" t="s">
        <v>11983</v>
      </c>
      <c r="C2468">
        <v>235992</v>
      </c>
      <c r="D2468">
        <v>1768</v>
      </c>
      <c r="E2468" t="s">
        <v>37</v>
      </c>
      <c r="F2468">
        <v>15000000</v>
      </c>
      <c r="G2468">
        <v>8</v>
      </c>
      <c r="H2468">
        <f>Table13[[#This Row],[budget]]-Table13[[#This Row],[gross]]</f>
        <v>7780422</v>
      </c>
      <c r="I2468">
        <v>16000</v>
      </c>
      <c r="J2468">
        <f>0.00001*Table13[[#This Row],[budget]]</f>
        <v>150</v>
      </c>
      <c r="K2468" s="1">
        <f>0</f>
        <v>0</v>
      </c>
    </row>
    <row r="2469" spans="1:11" x14ac:dyDescent="0.3">
      <c r="A2469">
        <v>3247816</v>
      </c>
      <c r="B2469" t="s">
        <v>11986</v>
      </c>
      <c r="C2469">
        <v>36145</v>
      </c>
      <c r="D2469">
        <v>108</v>
      </c>
      <c r="E2469" t="s">
        <v>37</v>
      </c>
      <c r="F2469">
        <v>22000000</v>
      </c>
      <c r="G2469">
        <v>6.3</v>
      </c>
      <c r="H2469">
        <f>Table13[[#This Row],[budget]]-Table13[[#This Row],[gross]]</f>
        <v>18752184</v>
      </c>
      <c r="I2469">
        <v>0</v>
      </c>
      <c r="J2469">
        <f>0.00001*Table13[[#This Row],[budget]]</f>
        <v>220.00000000000003</v>
      </c>
      <c r="K2469" s="1">
        <f>0</f>
        <v>0</v>
      </c>
    </row>
    <row r="2470" spans="1:11" x14ac:dyDescent="0.3">
      <c r="A2470">
        <v>2412045</v>
      </c>
      <c r="B2470" t="s">
        <v>11990</v>
      </c>
      <c r="C2470">
        <v>109873</v>
      </c>
      <c r="D2470">
        <v>320</v>
      </c>
      <c r="E2470" t="s">
        <v>37</v>
      </c>
      <c r="F2470">
        <v>15000000</v>
      </c>
      <c r="G2470">
        <v>7.2</v>
      </c>
      <c r="H2470">
        <f>Table13[[#This Row],[budget]]-Table13[[#This Row],[gross]]</f>
        <v>12587955</v>
      </c>
      <c r="I2470">
        <v>33000</v>
      </c>
      <c r="J2470">
        <f>0.00001*Table13[[#This Row],[budget]]</f>
        <v>150</v>
      </c>
      <c r="K2470" s="1">
        <f>0</f>
        <v>0</v>
      </c>
    </row>
    <row r="2471" spans="1:11" x14ac:dyDescent="0.3">
      <c r="A2471">
        <v>2203641</v>
      </c>
      <c r="B2471" t="s">
        <v>11994</v>
      </c>
      <c r="C2471">
        <v>42792</v>
      </c>
      <c r="D2471">
        <v>162</v>
      </c>
      <c r="E2471" t="s">
        <v>37</v>
      </c>
      <c r="F2471">
        <v>15000000</v>
      </c>
      <c r="G2471">
        <v>6.7</v>
      </c>
      <c r="H2471">
        <f>Table13[[#This Row],[budget]]-Table13[[#This Row],[gross]]</f>
        <v>12796359</v>
      </c>
      <c r="I2471">
        <v>0</v>
      </c>
      <c r="J2471">
        <f>0.00001*Table13[[#This Row],[budget]]</f>
        <v>150</v>
      </c>
      <c r="K2471" s="1">
        <f>0</f>
        <v>0</v>
      </c>
    </row>
    <row r="2472" spans="1:11" x14ac:dyDescent="0.3">
      <c r="A2472">
        <v>1953732</v>
      </c>
      <c r="B2472" t="s">
        <v>11999</v>
      </c>
      <c r="C2472">
        <v>4996</v>
      </c>
      <c r="D2472">
        <v>62</v>
      </c>
      <c r="E2472" t="s">
        <v>37</v>
      </c>
      <c r="F2472">
        <v>15000000</v>
      </c>
      <c r="G2472">
        <v>5.3</v>
      </c>
      <c r="H2472">
        <f>Table13[[#This Row],[budget]]-Table13[[#This Row],[gross]]</f>
        <v>13046268</v>
      </c>
      <c r="I2472">
        <v>843</v>
      </c>
      <c r="J2472">
        <f>0.00001*Table13[[#This Row],[budget]]</f>
        <v>150</v>
      </c>
      <c r="K2472" s="1">
        <f>0</f>
        <v>0</v>
      </c>
    </row>
    <row r="2473" spans="1:11" x14ac:dyDescent="0.3">
      <c r="A2473">
        <v>1954202</v>
      </c>
      <c r="B2473" t="s">
        <v>12004</v>
      </c>
      <c r="C2473">
        <v>5917</v>
      </c>
      <c r="D2473">
        <v>71</v>
      </c>
      <c r="E2473" t="s">
        <v>37</v>
      </c>
      <c r="F2473">
        <v>15000000</v>
      </c>
      <c r="G2473">
        <v>6.3</v>
      </c>
      <c r="H2473">
        <f>Table13[[#This Row],[budget]]-Table13[[#This Row],[gross]]</f>
        <v>13045798</v>
      </c>
      <c r="I2473">
        <v>391</v>
      </c>
      <c r="J2473">
        <f>0.00001*Table13[[#This Row],[budget]]</f>
        <v>150</v>
      </c>
      <c r="K2473" s="1">
        <f>0</f>
        <v>0</v>
      </c>
    </row>
    <row r="2474" spans="1:11" x14ac:dyDescent="0.3">
      <c r="A2474">
        <v>1294640</v>
      </c>
      <c r="B2474" t="s">
        <v>12007</v>
      </c>
      <c r="C2474">
        <v>69569</v>
      </c>
      <c r="D2474">
        <v>436</v>
      </c>
      <c r="E2474" t="s">
        <v>37</v>
      </c>
      <c r="F2474">
        <v>15000000</v>
      </c>
      <c r="G2474">
        <v>6.5</v>
      </c>
      <c r="H2474">
        <f>Table13[[#This Row],[budget]]-Table13[[#This Row],[gross]]</f>
        <v>13705360</v>
      </c>
      <c r="I2474">
        <v>0</v>
      </c>
      <c r="J2474">
        <f>0.00001*Table13[[#This Row],[budget]]</f>
        <v>150</v>
      </c>
      <c r="K2474" s="1">
        <f>0</f>
        <v>0</v>
      </c>
    </row>
    <row r="2475" spans="1:11" hidden="1" x14ac:dyDescent="0.3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">
      <c r="A2477">
        <v>529766</v>
      </c>
      <c r="B2477" t="s">
        <v>12021</v>
      </c>
      <c r="C2477">
        <v>22345</v>
      </c>
      <c r="D2477">
        <v>144</v>
      </c>
      <c r="E2477" t="s">
        <v>37</v>
      </c>
      <c r="F2477">
        <v>7000000</v>
      </c>
      <c r="G2477">
        <v>6.8</v>
      </c>
      <c r="H2477">
        <f>Table13[[#This Row],[budget]]-Table13[[#This Row],[gross]]</f>
        <v>6470234</v>
      </c>
      <c r="I2477">
        <v>0</v>
      </c>
      <c r="J2477">
        <f>0.00001*Table13[[#This Row],[budget]]</f>
        <v>70</v>
      </c>
      <c r="K2477" s="1">
        <f>0</f>
        <v>0</v>
      </c>
    </row>
    <row r="2478" spans="1:11" hidden="1" x14ac:dyDescent="0.3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">
      <c r="A2479">
        <v>353743</v>
      </c>
      <c r="B2479" t="s">
        <v>12030</v>
      </c>
      <c r="C2479">
        <v>20730</v>
      </c>
      <c r="D2479">
        <v>111</v>
      </c>
      <c r="E2479" t="s">
        <v>37</v>
      </c>
      <c r="F2479">
        <v>15000000</v>
      </c>
      <c r="G2479">
        <v>6.9</v>
      </c>
      <c r="H2479">
        <f>Table13[[#This Row],[budget]]-Table13[[#This Row],[gross]]</f>
        <v>14646257</v>
      </c>
      <c r="I2479">
        <v>664</v>
      </c>
      <c r="J2479">
        <f>0.00001*Table13[[#This Row],[budget]]</f>
        <v>150</v>
      </c>
      <c r="K2479" s="1">
        <f>0</f>
        <v>0</v>
      </c>
    </row>
    <row r="2480" spans="1:11" hidden="1" x14ac:dyDescent="0.3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">
      <c r="A2481">
        <v>73548</v>
      </c>
      <c r="B2481" t="s">
        <v>12044</v>
      </c>
      <c r="C2481">
        <v>47574</v>
      </c>
      <c r="D2481">
        <v>209</v>
      </c>
      <c r="E2481" t="s">
        <v>37</v>
      </c>
      <c r="F2481">
        <v>15000000</v>
      </c>
      <c r="G2481">
        <v>6.1</v>
      </c>
      <c r="H2481">
        <f>Table13[[#This Row],[budget]]-Table13[[#This Row],[gross]]</f>
        <v>14926452</v>
      </c>
      <c r="I2481">
        <v>0</v>
      </c>
      <c r="J2481">
        <f>0.00001*Table13[[#This Row],[budget]]</f>
        <v>150</v>
      </c>
      <c r="K2481" s="1">
        <f>0</f>
        <v>0</v>
      </c>
    </row>
    <row r="2482" spans="1:11" x14ac:dyDescent="0.3">
      <c r="A2482">
        <v>28870</v>
      </c>
      <c r="B2482" t="s">
        <v>12048</v>
      </c>
      <c r="C2482">
        <v>14280</v>
      </c>
      <c r="D2482">
        <v>41</v>
      </c>
      <c r="E2482" t="s">
        <v>37</v>
      </c>
      <c r="F2482">
        <v>15000000</v>
      </c>
      <c r="G2482">
        <v>5.0999999999999996</v>
      </c>
      <c r="H2482">
        <f>Table13[[#This Row],[budget]]-Table13[[#This Row],[gross]]</f>
        <v>14971130</v>
      </c>
      <c r="I2482">
        <v>0</v>
      </c>
      <c r="J2482">
        <f>0.00001*Table13[[#This Row],[budget]]</f>
        <v>150</v>
      </c>
      <c r="K2482" s="1">
        <f>0</f>
        <v>0</v>
      </c>
    </row>
    <row r="2483" spans="1:11" x14ac:dyDescent="0.3">
      <c r="A2483">
        <v>22723</v>
      </c>
      <c r="B2483" t="s">
        <v>12053</v>
      </c>
      <c r="C2483">
        <v>2236</v>
      </c>
      <c r="D2483">
        <v>40</v>
      </c>
      <c r="E2483" t="s">
        <v>37</v>
      </c>
      <c r="F2483">
        <v>25000000</v>
      </c>
      <c r="G2483">
        <v>4.5</v>
      </c>
      <c r="H2483">
        <f>Table13[[#This Row],[budget]]-Table13[[#This Row],[gross]]</f>
        <v>24977277</v>
      </c>
      <c r="I2483">
        <v>193</v>
      </c>
      <c r="J2483">
        <f>0.00001*Table13[[#This Row],[budget]]</f>
        <v>250.00000000000003</v>
      </c>
      <c r="K2483" s="1">
        <f>0</f>
        <v>0</v>
      </c>
    </row>
    <row r="2484" spans="1:11" x14ac:dyDescent="0.3">
      <c r="A2484">
        <v>20380</v>
      </c>
      <c r="B2484" t="s">
        <v>12060</v>
      </c>
      <c r="C2484">
        <v>7519</v>
      </c>
      <c r="D2484">
        <v>39</v>
      </c>
      <c r="E2484" t="s">
        <v>37</v>
      </c>
      <c r="F2484">
        <v>15000000</v>
      </c>
      <c r="G2484">
        <v>5.9</v>
      </c>
      <c r="H2484">
        <f>Table13[[#This Row],[budget]]-Table13[[#This Row],[gross]]</f>
        <v>14979620</v>
      </c>
      <c r="I2484">
        <v>445</v>
      </c>
      <c r="J2484">
        <f>0.00001*Table13[[#This Row],[budget]]</f>
        <v>150</v>
      </c>
      <c r="K2484" s="1">
        <f>0</f>
        <v>0</v>
      </c>
    </row>
    <row r="2485" spans="1:11" x14ac:dyDescent="0.3">
      <c r="A2485">
        <v>70906973</v>
      </c>
      <c r="B2485" t="s">
        <v>12063</v>
      </c>
      <c r="C2485">
        <v>437418</v>
      </c>
      <c r="D2485">
        <v>609</v>
      </c>
      <c r="E2485" t="s">
        <v>37</v>
      </c>
      <c r="F2485">
        <v>14600000</v>
      </c>
      <c r="G2485">
        <v>8.1</v>
      </c>
      <c r="H2485">
        <f>Table13[[#This Row],[budget]]-Table13[[#This Row],[gross]]</f>
        <v>-56306973</v>
      </c>
      <c r="I2485">
        <v>38000</v>
      </c>
      <c r="J2485">
        <f>0.00001*Table13[[#This Row],[budget]]</f>
        <v>146</v>
      </c>
      <c r="K2485" s="1">
        <f>0</f>
        <v>0</v>
      </c>
    </row>
    <row r="2486" spans="1:11" x14ac:dyDescent="0.3">
      <c r="A2486">
        <v>66009973</v>
      </c>
      <c r="B2486" t="s">
        <v>12067</v>
      </c>
      <c r="C2486">
        <v>38202</v>
      </c>
      <c r="D2486">
        <v>135</v>
      </c>
      <c r="E2486" t="s">
        <v>37</v>
      </c>
      <c r="F2486">
        <v>14800000</v>
      </c>
      <c r="G2486">
        <v>5.7</v>
      </c>
      <c r="H2486">
        <f>Table13[[#This Row],[budget]]-Table13[[#This Row],[gross]]</f>
        <v>-51209973</v>
      </c>
      <c r="I2486">
        <v>41000</v>
      </c>
      <c r="J2486">
        <f>0.00001*Table13[[#This Row],[budget]]</f>
        <v>148</v>
      </c>
      <c r="K2486" s="1">
        <f>0</f>
        <v>0</v>
      </c>
    </row>
    <row r="2487" spans="1:11" x14ac:dyDescent="0.3">
      <c r="A2487">
        <v>46338728</v>
      </c>
      <c r="B2487" t="s">
        <v>12070</v>
      </c>
      <c r="C2487">
        <v>167750</v>
      </c>
      <c r="D2487">
        <v>506</v>
      </c>
      <c r="E2487" t="s">
        <v>37</v>
      </c>
      <c r="F2487">
        <v>14500000</v>
      </c>
      <c r="G2487">
        <v>6.8</v>
      </c>
      <c r="H2487">
        <f>Table13[[#This Row],[budget]]-Table13[[#This Row],[gross]]</f>
        <v>-31838728</v>
      </c>
      <c r="I2487">
        <v>10000</v>
      </c>
      <c r="J2487">
        <f>0.00001*Table13[[#This Row],[budget]]</f>
        <v>145</v>
      </c>
      <c r="K2487" s="1">
        <f>0</f>
        <v>0</v>
      </c>
    </row>
    <row r="2488" spans="1:11" hidden="1" x14ac:dyDescent="0.3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">
      <c r="A2489">
        <v>101157447</v>
      </c>
      <c r="B2489" t="s">
        <v>12079</v>
      </c>
      <c r="C2489">
        <v>277505</v>
      </c>
      <c r="D2489">
        <v>495</v>
      </c>
      <c r="E2489" t="s">
        <v>37</v>
      </c>
      <c r="F2489">
        <v>14400000</v>
      </c>
      <c r="G2489">
        <v>8.3000000000000007</v>
      </c>
      <c r="H2489">
        <f>Table13[[#This Row],[budget]]-Table13[[#This Row],[gross]]</f>
        <v>-86757447</v>
      </c>
      <c r="I2489">
        <v>10000</v>
      </c>
      <c r="J2489">
        <f>0.00001*Table13[[#This Row],[budget]]</f>
        <v>144</v>
      </c>
      <c r="K2489" s="1">
        <f>0</f>
        <v>0</v>
      </c>
    </row>
    <row r="2490" spans="1:11" x14ac:dyDescent="0.3">
      <c r="A2490">
        <v>74205</v>
      </c>
      <c r="B2490" t="s">
        <v>12084</v>
      </c>
      <c r="C2490">
        <v>18646</v>
      </c>
      <c r="D2490">
        <v>81</v>
      </c>
      <c r="E2490" t="s">
        <v>37</v>
      </c>
      <c r="F2490">
        <v>14200000</v>
      </c>
      <c r="G2490">
        <v>7.4</v>
      </c>
      <c r="H2490">
        <f>Table13[[#This Row],[budget]]-Table13[[#This Row],[gross]]</f>
        <v>14125795</v>
      </c>
      <c r="I2490">
        <v>1000</v>
      </c>
      <c r="J2490">
        <f>0.00001*Table13[[#This Row],[budget]]</f>
        <v>142</v>
      </c>
      <c r="K2490" s="1">
        <f>0</f>
        <v>0</v>
      </c>
    </row>
    <row r="2491" spans="1:11" x14ac:dyDescent="0.3">
      <c r="A2491">
        <v>141319195</v>
      </c>
      <c r="B2491" t="s">
        <v>12090</v>
      </c>
      <c r="C2491">
        <v>641997</v>
      </c>
      <c r="D2491">
        <v>1017</v>
      </c>
      <c r="E2491" t="s">
        <v>37</v>
      </c>
      <c r="F2491">
        <v>15000000</v>
      </c>
      <c r="G2491">
        <v>8</v>
      </c>
      <c r="H2491">
        <f>Table13[[#This Row],[budget]]-Table13[[#This Row],[gross]]</f>
        <v>-126319195</v>
      </c>
      <c r="I2491">
        <v>13000</v>
      </c>
      <c r="J2491">
        <f>0.00001*Table13[[#This Row],[budget]]</f>
        <v>150</v>
      </c>
      <c r="K2491" s="1">
        <f>0</f>
        <v>0</v>
      </c>
    </row>
    <row r="2492" spans="1:11" x14ac:dyDescent="0.3">
      <c r="A2492">
        <v>156645693</v>
      </c>
      <c r="B2492" t="s">
        <v>12095</v>
      </c>
      <c r="C2492">
        <v>55101</v>
      </c>
      <c r="D2492">
        <v>201</v>
      </c>
      <c r="E2492" t="s">
        <v>37</v>
      </c>
      <c r="F2492">
        <v>14000000</v>
      </c>
      <c r="G2492">
        <v>6.9</v>
      </c>
      <c r="H2492">
        <f>Table13[[#This Row],[budget]]-Table13[[#This Row],[gross]]</f>
        <v>-142645693</v>
      </c>
      <c r="I2492">
        <v>3000</v>
      </c>
      <c r="J2492">
        <f>0.00001*Table13[[#This Row],[budget]]</f>
        <v>140</v>
      </c>
      <c r="K2492" s="1">
        <f>0</f>
        <v>0</v>
      </c>
    </row>
    <row r="2493" spans="1:11" x14ac:dyDescent="0.3">
      <c r="A2493">
        <v>178406268</v>
      </c>
      <c r="B2493" t="s">
        <v>12098</v>
      </c>
      <c r="C2493">
        <v>213476</v>
      </c>
      <c r="D2493">
        <v>271</v>
      </c>
      <c r="E2493" t="s">
        <v>37</v>
      </c>
      <c r="F2493">
        <v>14000000</v>
      </c>
      <c r="G2493">
        <v>6.9</v>
      </c>
      <c r="H2493">
        <f>Table13[[#This Row],[budget]]-Table13[[#This Row],[gross]]</f>
        <v>-164406268</v>
      </c>
      <c r="I2493">
        <v>11000</v>
      </c>
      <c r="J2493">
        <f>0.00001*Table13[[#This Row],[budget]]</f>
        <v>140</v>
      </c>
      <c r="K2493" s="1">
        <f>0</f>
        <v>0</v>
      </c>
    </row>
    <row r="2494" spans="1:11" x14ac:dyDescent="0.3">
      <c r="A2494">
        <v>109306210</v>
      </c>
      <c r="B2494" t="s">
        <v>12102</v>
      </c>
      <c r="C2494">
        <v>44096</v>
      </c>
      <c r="D2494">
        <v>62</v>
      </c>
      <c r="E2494" t="s">
        <v>37</v>
      </c>
      <c r="F2494">
        <v>15800000</v>
      </c>
      <c r="G2494">
        <v>5.5</v>
      </c>
      <c r="H2494">
        <f>Table13[[#This Row],[budget]]-Table13[[#This Row],[gross]]</f>
        <v>-93506210</v>
      </c>
      <c r="I2494">
        <v>489</v>
      </c>
      <c r="J2494">
        <f>0.00001*Table13[[#This Row],[budget]]</f>
        <v>158</v>
      </c>
      <c r="K2494" s="1">
        <f>0</f>
        <v>0</v>
      </c>
    </row>
    <row r="2495" spans="1:11" x14ac:dyDescent="0.3">
      <c r="A2495">
        <v>70001698</v>
      </c>
      <c r="B2495" t="s">
        <v>12106</v>
      </c>
      <c r="C2495">
        <v>76842</v>
      </c>
      <c r="D2495">
        <v>173</v>
      </c>
      <c r="E2495" t="s">
        <v>37</v>
      </c>
      <c r="F2495">
        <v>14000000</v>
      </c>
      <c r="G2495">
        <v>7.2</v>
      </c>
      <c r="H2495">
        <f>Table13[[#This Row],[budget]]-Table13[[#This Row],[gross]]</f>
        <v>-56001698</v>
      </c>
      <c r="I2495">
        <v>4000</v>
      </c>
      <c r="J2495">
        <f>0.00001*Table13[[#This Row],[budget]]</f>
        <v>140</v>
      </c>
      <c r="K2495" s="1">
        <f>0</f>
        <v>0</v>
      </c>
    </row>
    <row r="2496" spans="1:11" x14ac:dyDescent="0.3">
      <c r="A2496">
        <v>68856263</v>
      </c>
      <c r="B2496" t="s">
        <v>12109</v>
      </c>
      <c r="C2496">
        <v>69733</v>
      </c>
      <c r="D2496">
        <v>97</v>
      </c>
      <c r="E2496" t="s">
        <v>37</v>
      </c>
      <c r="F2496">
        <v>15000000</v>
      </c>
      <c r="G2496">
        <v>6.9</v>
      </c>
      <c r="H2496">
        <f>Table13[[#This Row],[budget]]-Table13[[#This Row],[gross]]</f>
        <v>-53856263</v>
      </c>
      <c r="I2496">
        <v>0</v>
      </c>
      <c r="J2496">
        <f>0.00001*Table13[[#This Row],[budget]]</f>
        <v>150</v>
      </c>
      <c r="K2496" s="1">
        <f>0</f>
        <v>0</v>
      </c>
    </row>
    <row r="2497" spans="1:11" x14ac:dyDescent="0.3">
      <c r="A2497">
        <v>51527787</v>
      </c>
      <c r="B2497" t="s">
        <v>12114</v>
      </c>
      <c r="C2497">
        <v>45603</v>
      </c>
      <c r="D2497">
        <v>268</v>
      </c>
      <c r="E2497" t="s">
        <v>37</v>
      </c>
      <c r="F2497">
        <v>15000000</v>
      </c>
      <c r="G2497">
        <v>5.5</v>
      </c>
      <c r="H2497">
        <f>Table13[[#This Row],[budget]]-Table13[[#This Row],[gross]]</f>
        <v>-36527787</v>
      </c>
      <c r="I2497">
        <v>0</v>
      </c>
      <c r="J2497">
        <f>0.00001*Table13[[#This Row],[budget]]</f>
        <v>150</v>
      </c>
      <c r="K2497" s="1">
        <f>0</f>
        <v>0</v>
      </c>
    </row>
    <row r="2498" spans="1:11" x14ac:dyDescent="0.3">
      <c r="A2498">
        <v>49122319</v>
      </c>
      <c r="B2498" t="s">
        <v>9250</v>
      </c>
      <c r="C2498">
        <v>47169</v>
      </c>
      <c r="D2498">
        <v>162</v>
      </c>
      <c r="E2498" t="s">
        <v>37</v>
      </c>
      <c r="F2498">
        <v>14000000</v>
      </c>
      <c r="G2498">
        <v>5.9</v>
      </c>
      <c r="H2498">
        <f>Table13[[#This Row],[budget]]-Table13[[#This Row],[gross]]</f>
        <v>-35122319</v>
      </c>
      <c r="I2498">
        <v>17000</v>
      </c>
      <c r="J2498">
        <f>0.00001*Table13[[#This Row],[budget]]</f>
        <v>140</v>
      </c>
      <c r="K2498" s="1">
        <f>0</f>
        <v>0</v>
      </c>
    </row>
    <row r="2499" spans="1:11" x14ac:dyDescent="0.3">
      <c r="A2499">
        <v>61356221</v>
      </c>
      <c r="B2499" t="s">
        <v>12117</v>
      </c>
      <c r="C2499">
        <v>19505</v>
      </c>
      <c r="D2499">
        <v>162</v>
      </c>
      <c r="E2499" t="s">
        <v>37</v>
      </c>
      <c r="F2499">
        <v>14000000</v>
      </c>
      <c r="G2499">
        <v>5.2</v>
      </c>
      <c r="H2499">
        <f>Table13[[#This Row],[budget]]-Table13[[#This Row],[gross]]</f>
        <v>-47356221</v>
      </c>
      <c r="I2499">
        <v>0</v>
      </c>
      <c r="J2499">
        <f>0.00001*Table13[[#This Row],[budget]]</f>
        <v>140</v>
      </c>
      <c r="K2499" s="1">
        <f>0</f>
        <v>0</v>
      </c>
    </row>
    <row r="2500" spans="1:11" x14ac:dyDescent="0.3">
      <c r="A2500">
        <v>46800000</v>
      </c>
      <c r="B2500" t="s">
        <v>12121</v>
      </c>
      <c r="C2500">
        <v>76477</v>
      </c>
      <c r="D2500">
        <v>275</v>
      </c>
      <c r="E2500" t="s">
        <v>37</v>
      </c>
      <c r="F2500">
        <v>14000000</v>
      </c>
      <c r="G2500">
        <v>7.1</v>
      </c>
      <c r="H2500">
        <f>Table13[[#This Row],[budget]]-Table13[[#This Row],[gross]]</f>
        <v>-32800000</v>
      </c>
      <c r="I2500">
        <v>0</v>
      </c>
      <c r="J2500">
        <f>0.00001*Table13[[#This Row],[budget]]</f>
        <v>140</v>
      </c>
      <c r="K2500" s="1">
        <f>0</f>
        <v>0</v>
      </c>
    </row>
    <row r="2501" spans="1:11" x14ac:dyDescent="0.3">
      <c r="A2501">
        <v>38048637</v>
      </c>
      <c r="B2501" t="s">
        <v>12126</v>
      </c>
      <c r="C2501">
        <v>47814</v>
      </c>
      <c r="D2501">
        <v>426</v>
      </c>
      <c r="E2501" t="s">
        <v>37</v>
      </c>
      <c r="F2501">
        <v>14000000</v>
      </c>
      <c r="G2501">
        <v>5.5</v>
      </c>
      <c r="H2501">
        <f>Table13[[#This Row],[budget]]-Table13[[#This Row],[gross]]</f>
        <v>-24048637</v>
      </c>
      <c r="I2501">
        <v>0</v>
      </c>
      <c r="J2501">
        <f>0.00001*Table13[[#This Row],[budget]]</f>
        <v>140</v>
      </c>
      <c r="K2501" s="1">
        <f>0</f>
        <v>0</v>
      </c>
    </row>
    <row r="2502" spans="1:11" x14ac:dyDescent="0.3">
      <c r="A2502">
        <v>34700000</v>
      </c>
      <c r="B2502" t="s">
        <v>9349</v>
      </c>
      <c r="C2502">
        <v>52846</v>
      </c>
      <c r="D2502">
        <v>143</v>
      </c>
      <c r="E2502" t="s">
        <v>37</v>
      </c>
      <c r="F2502">
        <v>14000000</v>
      </c>
      <c r="G2502">
        <v>7.7</v>
      </c>
      <c r="H2502">
        <f>Table13[[#This Row],[budget]]-Table13[[#This Row],[gross]]</f>
        <v>-20700000</v>
      </c>
      <c r="I2502">
        <v>0</v>
      </c>
      <c r="J2502">
        <f>0.00001*Table13[[#This Row],[budget]]</f>
        <v>140</v>
      </c>
      <c r="K2502" s="1">
        <f>0</f>
        <v>0</v>
      </c>
    </row>
    <row r="2503" spans="1:11" x14ac:dyDescent="0.3">
      <c r="A2503">
        <v>34793160</v>
      </c>
      <c r="B2503" t="s">
        <v>12130</v>
      </c>
      <c r="C2503">
        <v>15730</v>
      </c>
      <c r="D2503">
        <v>31</v>
      </c>
      <c r="E2503" t="s">
        <v>37</v>
      </c>
      <c r="F2503">
        <v>14000000</v>
      </c>
      <c r="G2503">
        <v>6.7</v>
      </c>
      <c r="H2503">
        <f>Table13[[#This Row],[budget]]-Table13[[#This Row],[gross]]</f>
        <v>-20793160</v>
      </c>
      <c r="I2503">
        <v>0</v>
      </c>
      <c r="J2503">
        <f>0.00001*Table13[[#This Row],[budget]]</f>
        <v>140</v>
      </c>
      <c r="K2503" s="1">
        <f>0</f>
        <v>0</v>
      </c>
    </row>
    <row r="2504" spans="1:11" x14ac:dyDescent="0.3">
      <c r="A2504">
        <v>30628981</v>
      </c>
      <c r="B2504" t="s">
        <v>12134</v>
      </c>
      <c r="C2504">
        <v>15047</v>
      </c>
      <c r="D2504">
        <v>160</v>
      </c>
      <c r="E2504" t="s">
        <v>37</v>
      </c>
      <c r="F2504">
        <v>14000000</v>
      </c>
      <c r="G2504">
        <v>5</v>
      </c>
      <c r="H2504">
        <f>Table13[[#This Row],[budget]]-Table13[[#This Row],[gross]]</f>
        <v>-16628981</v>
      </c>
      <c r="I2504">
        <v>2000</v>
      </c>
      <c r="J2504">
        <f>0.00001*Table13[[#This Row],[budget]]</f>
        <v>140</v>
      </c>
      <c r="K2504" s="1">
        <f>0</f>
        <v>0</v>
      </c>
    </row>
    <row r="2505" spans="1:11" x14ac:dyDescent="0.3">
      <c r="A2505">
        <v>29959436</v>
      </c>
      <c r="B2505" t="s">
        <v>12137</v>
      </c>
      <c r="C2505">
        <v>82327</v>
      </c>
      <c r="D2505">
        <v>350</v>
      </c>
      <c r="E2505" t="s">
        <v>37</v>
      </c>
      <c r="F2505">
        <v>13000000</v>
      </c>
      <c r="G2505">
        <v>6.4</v>
      </c>
      <c r="H2505">
        <f>Table13[[#This Row],[budget]]-Table13[[#This Row],[gross]]</f>
        <v>-16959436</v>
      </c>
      <c r="I2505">
        <v>18000</v>
      </c>
      <c r="J2505">
        <f>0.00001*Table13[[#This Row],[budget]]</f>
        <v>130</v>
      </c>
      <c r="K2505" s="1">
        <f>0</f>
        <v>0</v>
      </c>
    </row>
    <row r="2506" spans="1:11" x14ac:dyDescent="0.3">
      <c r="A2506">
        <v>25571351</v>
      </c>
      <c r="B2506" t="s">
        <v>12141</v>
      </c>
      <c r="C2506">
        <v>3135</v>
      </c>
      <c r="D2506">
        <v>78</v>
      </c>
      <c r="E2506" t="s">
        <v>37</v>
      </c>
      <c r="F2506">
        <v>14000000</v>
      </c>
      <c r="G2506">
        <v>6.6</v>
      </c>
      <c r="H2506">
        <f>Table13[[#This Row],[budget]]-Table13[[#This Row],[gross]]</f>
        <v>-11571351</v>
      </c>
      <c r="I2506">
        <v>184</v>
      </c>
      <c r="J2506">
        <f>0.00001*Table13[[#This Row],[budget]]</f>
        <v>140</v>
      </c>
      <c r="K2506" s="1">
        <f>0</f>
        <v>0</v>
      </c>
    </row>
    <row r="2507" spans="1:11" x14ac:dyDescent="0.3">
      <c r="A2507">
        <v>27515786</v>
      </c>
      <c r="B2507" t="s">
        <v>12145</v>
      </c>
      <c r="C2507">
        <v>8904</v>
      </c>
      <c r="D2507">
        <v>31</v>
      </c>
      <c r="E2507" t="s">
        <v>37</v>
      </c>
      <c r="F2507">
        <v>14000000</v>
      </c>
      <c r="G2507">
        <v>5.9</v>
      </c>
      <c r="H2507">
        <f>Table13[[#This Row],[budget]]-Table13[[#This Row],[gross]]</f>
        <v>-13515786</v>
      </c>
      <c r="I2507">
        <v>0</v>
      </c>
      <c r="J2507">
        <f>0.00001*Table13[[#This Row],[budget]]</f>
        <v>140</v>
      </c>
      <c r="K2507" s="1">
        <f>0</f>
        <v>0</v>
      </c>
    </row>
    <row r="2508" spans="1:11" x14ac:dyDescent="0.3">
      <c r="A2508">
        <v>25482931</v>
      </c>
      <c r="B2508" t="s">
        <v>12150</v>
      </c>
      <c r="C2508">
        <v>9693</v>
      </c>
      <c r="D2508">
        <v>33</v>
      </c>
      <c r="E2508" t="s">
        <v>37</v>
      </c>
      <c r="F2508">
        <v>14000000</v>
      </c>
      <c r="G2508">
        <v>5.7</v>
      </c>
      <c r="H2508">
        <f>Table13[[#This Row],[budget]]-Table13[[#This Row],[gross]]</f>
        <v>-11482931</v>
      </c>
      <c r="I2508">
        <v>530</v>
      </c>
      <c r="J2508">
        <f>0.00001*Table13[[#This Row],[budget]]</f>
        <v>140</v>
      </c>
      <c r="K2508" s="1">
        <f>0</f>
        <v>0</v>
      </c>
    </row>
    <row r="2509" spans="1:11" x14ac:dyDescent="0.3">
      <c r="A2509">
        <v>19900000</v>
      </c>
      <c r="B2509" t="s">
        <v>12154</v>
      </c>
      <c r="C2509">
        <v>17262</v>
      </c>
      <c r="D2509">
        <v>53</v>
      </c>
      <c r="E2509" t="s">
        <v>37</v>
      </c>
      <c r="F2509">
        <v>20000000</v>
      </c>
      <c r="G2509">
        <v>4.5</v>
      </c>
      <c r="H2509">
        <f>Table13[[#This Row],[budget]]-Table13[[#This Row],[gross]]</f>
        <v>100000</v>
      </c>
      <c r="I2509">
        <v>1000</v>
      </c>
      <c r="J2509">
        <f>0.00001*Table13[[#This Row],[budget]]</f>
        <v>200.00000000000003</v>
      </c>
      <c r="K2509" s="1">
        <f>0</f>
        <v>0</v>
      </c>
    </row>
    <row r="2510" spans="1:11" x14ac:dyDescent="0.3">
      <c r="A2510">
        <v>16298046</v>
      </c>
      <c r="B2510" t="s">
        <v>12159</v>
      </c>
      <c r="C2510">
        <v>22207</v>
      </c>
      <c r="D2510">
        <v>747</v>
      </c>
      <c r="E2510" t="s">
        <v>37</v>
      </c>
      <c r="F2510">
        <v>14000000</v>
      </c>
      <c r="G2510">
        <v>5</v>
      </c>
      <c r="H2510">
        <f>Table13[[#This Row],[budget]]-Table13[[#This Row],[gross]]</f>
        <v>-2298046</v>
      </c>
      <c r="I2510">
        <v>0</v>
      </c>
      <c r="J2510">
        <f>0.00001*Table13[[#This Row],[budget]]</f>
        <v>140</v>
      </c>
      <c r="K2510" s="1">
        <f>0</f>
        <v>0</v>
      </c>
    </row>
    <row r="2511" spans="1:11" x14ac:dyDescent="0.3">
      <c r="A2511">
        <v>15549702</v>
      </c>
      <c r="B2511" t="s">
        <v>12162</v>
      </c>
      <c r="C2511">
        <v>24038</v>
      </c>
      <c r="D2511">
        <v>123</v>
      </c>
      <c r="E2511" t="s">
        <v>37</v>
      </c>
      <c r="F2511">
        <v>14000000</v>
      </c>
      <c r="G2511">
        <v>4.5999999999999996</v>
      </c>
      <c r="H2511">
        <f>Table13[[#This Row],[budget]]-Table13[[#This Row],[gross]]</f>
        <v>-1549702</v>
      </c>
      <c r="I2511">
        <v>411</v>
      </c>
      <c r="J2511">
        <f>0.00001*Table13[[#This Row],[budget]]</f>
        <v>140</v>
      </c>
      <c r="K2511" s="1">
        <f>0</f>
        <v>0</v>
      </c>
    </row>
    <row r="2512" spans="1:11" x14ac:dyDescent="0.3">
      <c r="A2512">
        <v>15483540</v>
      </c>
      <c r="B2512" t="s">
        <v>12166</v>
      </c>
      <c r="C2512">
        <v>56338</v>
      </c>
      <c r="D2512">
        <v>215</v>
      </c>
      <c r="E2512" t="s">
        <v>37</v>
      </c>
      <c r="F2512">
        <v>14000000</v>
      </c>
      <c r="G2512">
        <v>6.5</v>
      </c>
      <c r="H2512">
        <f>Table13[[#This Row],[budget]]-Table13[[#This Row],[gross]]</f>
        <v>-1483540</v>
      </c>
      <c r="I2512">
        <v>4000</v>
      </c>
      <c r="J2512">
        <f>0.00001*Table13[[#This Row],[budget]]</f>
        <v>140</v>
      </c>
      <c r="K2512" s="1">
        <f>0</f>
        <v>0</v>
      </c>
    </row>
    <row r="2513" spans="1:11" x14ac:dyDescent="0.3">
      <c r="A2513">
        <v>20246959</v>
      </c>
      <c r="B2513" t="s">
        <v>12171</v>
      </c>
      <c r="C2513">
        <v>5721</v>
      </c>
      <c r="D2513">
        <v>20</v>
      </c>
      <c r="E2513" t="s">
        <v>37</v>
      </c>
      <c r="F2513">
        <v>14000000</v>
      </c>
      <c r="G2513">
        <v>4.9000000000000004</v>
      </c>
      <c r="H2513">
        <f>Table13[[#This Row],[budget]]-Table13[[#This Row],[gross]]</f>
        <v>-6246959</v>
      </c>
      <c r="I2513">
        <v>1000</v>
      </c>
      <c r="J2513">
        <f>0.00001*Table13[[#This Row],[budget]]</f>
        <v>140</v>
      </c>
      <c r="K2513" s="1">
        <f>0</f>
        <v>0</v>
      </c>
    </row>
    <row r="2514" spans="1:11" x14ac:dyDescent="0.3">
      <c r="A2514">
        <v>15062898</v>
      </c>
      <c r="B2514" t="s">
        <v>12175</v>
      </c>
      <c r="C2514">
        <v>11729</v>
      </c>
      <c r="D2514">
        <v>106</v>
      </c>
      <c r="E2514" t="s">
        <v>37</v>
      </c>
      <c r="F2514">
        <v>14000000</v>
      </c>
      <c r="G2514">
        <v>6</v>
      </c>
      <c r="H2514">
        <f>Table13[[#This Row],[budget]]-Table13[[#This Row],[gross]]</f>
        <v>-1062898</v>
      </c>
      <c r="I2514">
        <v>645</v>
      </c>
      <c r="J2514">
        <f>0.00001*Table13[[#This Row],[budget]]</f>
        <v>140</v>
      </c>
      <c r="K2514" s="1">
        <f>0</f>
        <v>0</v>
      </c>
    </row>
    <row r="2515" spans="1:11" x14ac:dyDescent="0.3">
      <c r="A2515">
        <v>14348123</v>
      </c>
      <c r="B2515" t="s">
        <v>12179</v>
      </c>
      <c r="C2515">
        <v>9323</v>
      </c>
      <c r="D2515">
        <v>157</v>
      </c>
      <c r="E2515" t="s">
        <v>37</v>
      </c>
      <c r="F2515">
        <v>12000000</v>
      </c>
      <c r="G2515">
        <v>6.9</v>
      </c>
      <c r="H2515">
        <f>Table13[[#This Row],[budget]]-Table13[[#This Row],[gross]]</f>
        <v>-2348123</v>
      </c>
      <c r="I2515">
        <v>970</v>
      </c>
      <c r="J2515">
        <f>0.00001*Table13[[#This Row],[budget]]</f>
        <v>120.00000000000001</v>
      </c>
      <c r="K2515" s="1">
        <f>0</f>
        <v>0</v>
      </c>
    </row>
    <row r="2516" spans="1:11" x14ac:dyDescent="0.3">
      <c r="A2516">
        <v>15171475</v>
      </c>
      <c r="B2516" t="s">
        <v>12185</v>
      </c>
      <c r="C2516">
        <v>19805</v>
      </c>
      <c r="D2516">
        <v>122</v>
      </c>
      <c r="E2516" t="s">
        <v>37</v>
      </c>
      <c r="F2516">
        <v>8500000</v>
      </c>
      <c r="G2516">
        <v>5.7</v>
      </c>
      <c r="H2516">
        <f>Table13[[#This Row],[budget]]-Table13[[#This Row],[gross]]</f>
        <v>-6671475</v>
      </c>
      <c r="I2516">
        <v>0</v>
      </c>
      <c r="J2516">
        <f>0.00001*Table13[[#This Row],[budget]]</f>
        <v>85</v>
      </c>
      <c r="K2516" s="1">
        <f>0</f>
        <v>0</v>
      </c>
    </row>
    <row r="2517" spans="1:11" x14ac:dyDescent="0.3">
      <c r="A2517">
        <v>13640000</v>
      </c>
      <c r="B2517" t="s">
        <v>12188</v>
      </c>
      <c r="C2517">
        <v>6011</v>
      </c>
      <c r="D2517">
        <v>39</v>
      </c>
      <c r="E2517" t="s">
        <v>37</v>
      </c>
      <c r="F2517">
        <v>14000000</v>
      </c>
      <c r="G2517">
        <v>6.9</v>
      </c>
      <c r="H2517">
        <f>Table13[[#This Row],[budget]]-Table13[[#This Row],[gross]]</f>
        <v>360000</v>
      </c>
      <c r="I2517">
        <v>905</v>
      </c>
      <c r="J2517">
        <f>0.00001*Table13[[#This Row],[budget]]</f>
        <v>140</v>
      </c>
      <c r="K2517" s="1">
        <f>0</f>
        <v>0</v>
      </c>
    </row>
    <row r="2518" spans="1:11" x14ac:dyDescent="0.3">
      <c r="A2518">
        <v>12610731</v>
      </c>
      <c r="B2518" t="s">
        <v>12193</v>
      </c>
      <c r="C2518">
        <v>38985</v>
      </c>
      <c r="D2518">
        <v>673</v>
      </c>
      <c r="E2518" t="s">
        <v>37</v>
      </c>
      <c r="F2518">
        <v>11000000</v>
      </c>
      <c r="G2518">
        <v>4.4000000000000004</v>
      </c>
      <c r="H2518">
        <f>Table13[[#This Row],[budget]]-Table13[[#This Row],[gross]]</f>
        <v>-1610731</v>
      </c>
      <c r="I2518">
        <v>0</v>
      </c>
      <c r="J2518">
        <f>0.00001*Table13[[#This Row],[budget]]</f>
        <v>110.00000000000001</v>
      </c>
      <c r="K2518" s="1">
        <f>0</f>
        <v>0</v>
      </c>
    </row>
    <row r="2519" spans="1:11" x14ac:dyDescent="0.3">
      <c r="A2519">
        <v>47811275</v>
      </c>
      <c r="B2519" t="s">
        <v>11607</v>
      </c>
      <c r="C2519">
        <v>29008</v>
      </c>
      <c r="D2519">
        <v>99</v>
      </c>
      <c r="E2519" t="s">
        <v>37</v>
      </c>
      <c r="F2519">
        <v>15000000</v>
      </c>
      <c r="G2519">
        <v>5.4</v>
      </c>
      <c r="H2519">
        <f>Table13[[#This Row],[budget]]-Table13[[#This Row],[gross]]</f>
        <v>-32811275</v>
      </c>
      <c r="I2519">
        <v>896</v>
      </c>
      <c r="J2519">
        <f>0.00001*Table13[[#This Row],[budget]]</f>
        <v>150</v>
      </c>
      <c r="K2519" s="1">
        <f>0</f>
        <v>0</v>
      </c>
    </row>
    <row r="2520" spans="1:11" x14ac:dyDescent="0.3">
      <c r="A2520">
        <v>11204499</v>
      </c>
      <c r="B2520" t="s">
        <v>12198</v>
      </c>
      <c r="C2520">
        <v>38142</v>
      </c>
      <c r="D2520">
        <v>270</v>
      </c>
      <c r="E2520" t="s">
        <v>37</v>
      </c>
      <c r="F2520">
        <v>14000000</v>
      </c>
      <c r="G2520">
        <v>7</v>
      </c>
      <c r="H2520">
        <f>Table13[[#This Row],[budget]]-Table13[[#This Row],[gross]]</f>
        <v>2795501</v>
      </c>
      <c r="I2520">
        <v>0</v>
      </c>
      <c r="J2520">
        <f>0.00001*Table13[[#This Row],[budget]]</f>
        <v>140</v>
      </c>
      <c r="K2520" s="1">
        <f>0</f>
        <v>0</v>
      </c>
    </row>
    <row r="2521" spans="1:11" x14ac:dyDescent="0.3">
      <c r="A2521">
        <v>10397365</v>
      </c>
      <c r="B2521" t="s">
        <v>12202</v>
      </c>
      <c r="C2521">
        <v>11693</v>
      </c>
      <c r="D2521">
        <v>104</v>
      </c>
      <c r="E2521" t="s">
        <v>37</v>
      </c>
      <c r="F2521">
        <v>14000000</v>
      </c>
      <c r="G2521">
        <v>5.4</v>
      </c>
      <c r="H2521">
        <f>Table13[[#This Row],[budget]]-Table13[[#This Row],[gross]]</f>
        <v>3602635</v>
      </c>
      <c r="I2521">
        <v>613</v>
      </c>
      <c r="J2521">
        <f>0.00001*Table13[[#This Row],[budget]]</f>
        <v>140</v>
      </c>
      <c r="K2521" s="1">
        <f>0</f>
        <v>0</v>
      </c>
    </row>
    <row r="2522" spans="1:11" x14ac:dyDescent="0.3">
      <c r="A2522">
        <v>9402410</v>
      </c>
      <c r="B2522" t="s">
        <v>12207</v>
      </c>
      <c r="C2522">
        <v>11233</v>
      </c>
      <c r="D2522">
        <v>32</v>
      </c>
      <c r="E2522" t="s">
        <v>37</v>
      </c>
      <c r="F2522">
        <v>14000000</v>
      </c>
      <c r="G2522">
        <v>5.4</v>
      </c>
      <c r="H2522">
        <f>Table13[[#This Row],[budget]]-Table13[[#This Row],[gross]]</f>
        <v>4597590</v>
      </c>
      <c r="I2522">
        <v>0</v>
      </c>
      <c r="J2522">
        <f>0.00001*Table13[[#This Row],[budget]]</f>
        <v>140</v>
      </c>
      <c r="K2522" s="1">
        <f>0</f>
        <v>0</v>
      </c>
    </row>
    <row r="2523" spans="1:11" x14ac:dyDescent="0.3">
      <c r="A2523">
        <v>5459824</v>
      </c>
      <c r="B2523" t="s">
        <v>12213</v>
      </c>
      <c r="C2523">
        <v>92781</v>
      </c>
      <c r="D2523">
        <v>320</v>
      </c>
      <c r="E2523" t="s">
        <v>37</v>
      </c>
      <c r="F2523">
        <v>26000000</v>
      </c>
      <c r="G2523">
        <v>7.6</v>
      </c>
      <c r="H2523">
        <f>Table13[[#This Row],[budget]]-Table13[[#This Row],[gross]]</f>
        <v>20540176</v>
      </c>
      <c r="I2523">
        <v>5000</v>
      </c>
      <c r="J2523">
        <f>0.00001*Table13[[#This Row],[budget]]</f>
        <v>260</v>
      </c>
      <c r="K2523" s="1">
        <f>0</f>
        <v>0</v>
      </c>
    </row>
    <row r="2524" spans="1:11" x14ac:dyDescent="0.3">
      <c r="A2524">
        <v>5108820</v>
      </c>
      <c r="B2524" t="s">
        <v>12218</v>
      </c>
      <c r="C2524">
        <v>12519</v>
      </c>
      <c r="D2524">
        <v>112</v>
      </c>
      <c r="E2524" t="s">
        <v>37</v>
      </c>
      <c r="F2524">
        <v>24000000</v>
      </c>
      <c r="G2524">
        <v>5.9</v>
      </c>
      <c r="H2524">
        <f>Table13[[#This Row],[budget]]-Table13[[#This Row],[gross]]</f>
        <v>18891180</v>
      </c>
      <c r="I2524">
        <v>853</v>
      </c>
      <c r="J2524">
        <f>0.00001*Table13[[#This Row],[budget]]</f>
        <v>240.00000000000003</v>
      </c>
      <c r="K2524" s="1">
        <f>0</f>
        <v>0</v>
      </c>
    </row>
    <row r="2525" spans="1:11" x14ac:dyDescent="0.3">
      <c r="A2525">
        <v>4741987</v>
      </c>
      <c r="B2525" t="s">
        <v>12222</v>
      </c>
      <c r="C2525">
        <v>6782</v>
      </c>
      <c r="D2525">
        <v>114</v>
      </c>
      <c r="E2525" t="s">
        <v>37</v>
      </c>
      <c r="F2525">
        <v>14000000</v>
      </c>
      <c r="G2525">
        <v>6.6</v>
      </c>
      <c r="H2525">
        <f>Table13[[#This Row],[budget]]-Table13[[#This Row],[gross]]</f>
        <v>9258013</v>
      </c>
      <c r="I2525">
        <v>860</v>
      </c>
      <c r="J2525">
        <f>0.00001*Table13[[#This Row],[budget]]</f>
        <v>140</v>
      </c>
      <c r="K2525" s="1">
        <f>0</f>
        <v>0</v>
      </c>
    </row>
    <row r="2526" spans="1:11" x14ac:dyDescent="0.3">
      <c r="A2526">
        <v>4291965</v>
      </c>
      <c r="B2526" t="s">
        <v>12226</v>
      </c>
      <c r="C2526">
        <v>9334</v>
      </c>
      <c r="D2526">
        <v>59</v>
      </c>
      <c r="E2526" t="s">
        <v>37</v>
      </c>
      <c r="F2526">
        <v>14000000</v>
      </c>
      <c r="G2526">
        <v>6.7</v>
      </c>
      <c r="H2526">
        <f>Table13[[#This Row],[budget]]-Table13[[#This Row],[gross]]</f>
        <v>9708035</v>
      </c>
      <c r="I2526">
        <v>447</v>
      </c>
      <c r="J2526">
        <f>0.00001*Table13[[#This Row],[budget]]</f>
        <v>140</v>
      </c>
      <c r="K2526" s="1">
        <f>0</f>
        <v>0</v>
      </c>
    </row>
    <row r="2527" spans="1:11" x14ac:dyDescent="0.3">
      <c r="A2527">
        <v>3100650</v>
      </c>
      <c r="B2527" t="s">
        <v>12233</v>
      </c>
      <c r="C2527">
        <v>7277</v>
      </c>
      <c r="D2527">
        <v>181</v>
      </c>
      <c r="E2527" t="s">
        <v>37</v>
      </c>
      <c r="F2527">
        <v>14000000</v>
      </c>
      <c r="G2527">
        <v>3.9</v>
      </c>
      <c r="H2527">
        <f>Table13[[#This Row],[budget]]-Table13[[#This Row],[gross]]</f>
        <v>10899350</v>
      </c>
      <c r="I2527">
        <v>231</v>
      </c>
      <c r="J2527">
        <f>0.00001*Table13[[#This Row],[budget]]</f>
        <v>140</v>
      </c>
      <c r="K2527" s="1">
        <f>0</f>
        <v>0</v>
      </c>
    </row>
    <row r="2528" spans="1:11" x14ac:dyDescent="0.3">
      <c r="A2528">
        <v>2474000</v>
      </c>
      <c r="B2528" t="s">
        <v>12238</v>
      </c>
      <c r="C2528">
        <v>2427</v>
      </c>
      <c r="D2528">
        <v>27</v>
      </c>
      <c r="E2528" t="s">
        <v>37</v>
      </c>
      <c r="F2528">
        <v>14000000</v>
      </c>
      <c r="G2528">
        <v>5.7</v>
      </c>
      <c r="H2528">
        <f>Table13[[#This Row],[budget]]-Table13[[#This Row],[gross]]</f>
        <v>11526000</v>
      </c>
      <c r="I2528">
        <v>127</v>
      </c>
      <c r="J2528">
        <f>0.00001*Table13[[#This Row],[budget]]</f>
        <v>140</v>
      </c>
      <c r="K2528" s="1">
        <f>0</f>
        <v>0</v>
      </c>
    </row>
    <row r="2529" spans="1:11" x14ac:dyDescent="0.3">
      <c r="A2529">
        <v>1000000</v>
      </c>
      <c r="B2529" t="s">
        <v>12243</v>
      </c>
      <c r="C2529">
        <v>524</v>
      </c>
      <c r="D2529">
        <v>8</v>
      </c>
      <c r="E2529" t="s">
        <v>37</v>
      </c>
      <c r="F2529">
        <v>14000000</v>
      </c>
      <c r="G2529">
        <v>6.5</v>
      </c>
      <c r="H2529">
        <f>Table13[[#This Row],[budget]]-Table13[[#This Row],[gross]]</f>
        <v>13000000</v>
      </c>
      <c r="I2529">
        <v>76</v>
      </c>
      <c r="J2529">
        <f>0.00001*Table13[[#This Row],[budget]]</f>
        <v>140</v>
      </c>
      <c r="K2529" s="1">
        <f>0</f>
        <v>0</v>
      </c>
    </row>
    <row r="2530" spans="1:11" x14ac:dyDescent="0.3">
      <c r="A2530">
        <v>3958500</v>
      </c>
      <c r="B2530" t="s">
        <v>12249</v>
      </c>
      <c r="C2530">
        <v>17933</v>
      </c>
      <c r="D2530">
        <v>165</v>
      </c>
      <c r="E2530" t="s">
        <v>37</v>
      </c>
      <c r="F2530">
        <v>8200000</v>
      </c>
      <c r="G2530">
        <v>6.8</v>
      </c>
      <c r="H2530">
        <f>Table13[[#This Row],[budget]]-Table13[[#This Row],[gross]]</f>
        <v>4241500</v>
      </c>
      <c r="I2530">
        <v>0</v>
      </c>
      <c r="J2530">
        <f>0.00001*Table13[[#This Row],[budget]]</f>
        <v>82</v>
      </c>
      <c r="K2530" s="1">
        <f>0</f>
        <v>0</v>
      </c>
    </row>
    <row r="2531" spans="1:11" x14ac:dyDescent="0.3">
      <c r="A2531">
        <v>274299</v>
      </c>
      <c r="B2531" t="s">
        <v>12255</v>
      </c>
      <c r="C2531">
        <v>11077</v>
      </c>
      <c r="D2531">
        <v>55</v>
      </c>
      <c r="E2531" t="s">
        <v>37</v>
      </c>
      <c r="F2531">
        <v>103000000</v>
      </c>
      <c r="G2531">
        <v>7.3</v>
      </c>
      <c r="H2531">
        <f>Table13[[#This Row],[budget]]-Table13[[#This Row],[gross]]</f>
        <v>102725701</v>
      </c>
      <c r="I2531">
        <v>0</v>
      </c>
      <c r="J2531">
        <f>0.00001*Table13[[#This Row],[budget]]</f>
        <v>1030</v>
      </c>
      <c r="K2531" s="1">
        <f>0</f>
        <v>0</v>
      </c>
    </row>
    <row r="2532" spans="1:11" x14ac:dyDescent="0.3">
      <c r="A2532">
        <v>183088</v>
      </c>
      <c r="B2532" t="s">
        <v>12260</v>
      </c>
      <c r="C2532">
        <v>11704</v>
      </c>
      <c r="D2532">
        <v>36</v>
      </c>
      <c r="E2532" t="s">
        <v>37</v>
      </c>
      <c r="F2532">
        <v>15000000</v>
      </c>
      <c r="G2532">
        <v>7</v>
      </c>
      <c r="H2532">
        <f>Table13[[#This Row],[budget]]-Table13[[#This Row],[gross]]</f>
        <v>14816912</v>
      </c>
      <c r="I2532">
        <v>702</v>
      </c>
      <c r="J2532">
        <f>0.00001*Table13[[#This Row],[budget]]</f>
        <v>150</v>
      </c>
      <c r="K2532" s="1">
        <f>0</f>
        <v>0</v>
      </c>
    </row>
    <row r="2533" spans="1:11" x14ac:dyDescent="0.3">
      <c r="A2533">
        <v>46495</v>
      </c>
      <c r="B2533" t="s">
        <v>12264</v>
      </c>
      <c r="C2533">
        <v>12053</v>
      </c>
      <c r="D2533">
        <v>119</v>
      </c>
      <c r="E2533" t="s">
        <v>37</v>
      </c>
      <c r="F2533">
        <v>14000000</v>
      </c>
      <c r="G2533">
        <v>6.5</v>
      </c>
      <c r="H2533">
        <f>Table13[[#This Row],[budget]]-Table13[[#This Row],[gross]]</f>
        <v>13953505</v>
      </c>
      <c r="I2533">
        <v>0</v>
      </c>
      <c r="J2533">
        <f>0.00001*Table13[[#This Row],[budget]]</f>
        <v>140</v>
      </c>
      <c r="K2533" s="1">
        <f>0</f>
        <v>0</v>
      </c>
    </row>
    <row r="2534" spans="1:11" x14ac:dyDescent="0.3">
      <c r="A2534">
        <v>1752214</v>
      </c>
      <c r="B2534" t="s">
        <v>12268</v>
      </c>
      <c r="C2534">
        <v>60460</v>
      </c>
      <c r="D2534">
        <v>104</v>
      </c>
      <c r="E2534" t="s">
        <v>37</v>
      </c>
      <c r="F2534">
        <v>14000000</v>
      </c>
      <c r="G2534">
        <v>7.7</v>
      </c>
      <c r="H2534">
        <f>Table13[[#This Row],[budget]]-Table13[[#This Row],[gross]]</f>
        <v>12247786</v>
      </c>
      <c r="I2534">
        <v>14000</v>
      </c>
      <c r="J2534">
        <f>0.00001*Table13[[#This Row],[budget]]</f>
        <v>140</v>
      </c>
      <c r="K2534" s="1">
        <f>0</f>
        <v>0</v>
      </c>
    </row>
    <row r="2535" spans="1:11" x14ac:dyDescent="0.3">
      <c r="A2535">
        <v>83025853</v>
      </c>
      <c r="B2535" t="s">
        <v>12271</v>
      </c>
      <c r="C2535">
        <v>259837</v>
      </c>
      <c r="D2535">
        <v>2254</v>
      </c>
      <c r="E2535" t="s">
        <v>37</v>
      </c>
      <c r="F2535">
        <v>14000000</v>
      </c>
      <c r="G2535">
        <v>7.7</v>
      </c>
      <c r="H2535">
        <f>Table13[[#This Row],[budget]]-Table13[[#This Row],[gross]]</f>
        <v>-69025853</v>
      </c>
      <c r="I2535">
        <v>13000</v>
      </c>
      <c r="J2535">
        <f>0.00001*Table13[[#This Row],[budget]]</f>
        <v>140</v>
      </c>
      <c r="K2535" s="1">
        <f>0</f>
        <v>0</v>
      </c>
    </row>
    <row r="2536" spans="1:11" x14ac:dyDescent="0.3">
      <c r="A2536">
        <v>190871240</v>
      </c>
      <c r="B2536" t="s">
        <v>1431</v>
      </c>
      <c r="C2536">
        <v>167089</v>
      </c>
      <c r="D2536">
        <v>491</v>
      </c>
      <c r="E2536" t="s">
        <v>37</v>
      </c>
      <c r="F2536">
        <v>125000000</v>
      </c>
      <c r="G2536">
        <v>5.9</v>
      </c>
      <c r="H2536">
        <f>Table13[[#This Row],[budget]]-Table13[[#This Row],[gross]]</f>
        <v>-65871240</v>
      </c>
      <c r="I2536">
        <v>62000</v>
      </c>
      <c r="J2536">
        <f>0.00001*Table13[[#This Row],[budget]]</f>
        <v>1250</v>
      </c>
      <c r="K2536" s="1">
        <f>0</f>
        <v>0</v>
      </c>
    </row>
    <row r="2537" spans="1:11" x14ac:dyDescent="0.3">
      <c r="A2537">
        <v>56631572</v>
      </c>
      <c r="B2537" t="s">
        <v>12274</v>
      </c>
      <c r="C2537">
        <v>123390</v>
      </c>
      <c r="D2537">
        <v>248</v>
      </c>
      <c r="E2537" t="s">
        <v>37</v>
      </c>
      <c r="F2537">
        <v>12000000</v>
      </c>
      <c r="G2537">
        <v>6.8</v>
      </c>
      <c r="H2537">
        <f>Table13[[#This Row],[budget]]-Table13[[#This Row],[gross]]</f>
        <v>-44631572</v>
      </c>
      <c r="I2537">
        <v>0</v>
      </c>
      <c r="J2537">
        <f>0.00001*Table13[[#This Row],[budget]]</f>
        <v>120.00000000000001</v>
      </c>
      <c r="K2537" s="1">
        <f>0</f>
        <v>0</v>
      </c>
    </row>
    <row r="2538" spans="1:11" x14ac:dyDescent="0.3">
      <c r="A2538">
        <v>15854988</v>
      </c>
      <c r="B2538" t="s">
        <v>12278</v>
      </c>
      <c r="C2538">
        <v>36542</v>
      </c>
      <c r="D2538">
        <v>378</v>
      </c>
      <c r="E2538" t="s">
        <v>37</v>
      </c>
      <c r="F2538">
        <v>13500000</v>
      </c>
      <c r="G2538">
        <v>7.4</v>
      </c>
      <c r="H2538">
        <f>Table13[[#This Row],[budget]]-Table13[[#This Row],[gross]]</f>
        <v>-2354988</v>
      </c>
      <c r="I2538">
        <v>0</v>
      </c>
      <c r="J2538">
        <f>0.00001*Table13[[#This Row],[budget]]</f>
        <v>135</v>
      </c>
      <c r="K2538" s="1">
        <f>0</f>
        <v>0</v>
      </c>
    </row>
    <row r="2539" spans="1:11" x14ac:dyDescent="0.3">
      <c r="A2539">
        <v>12282677</v>
      </c>
      <c r="B2539" t="s">
        <v>12281</v>
      </c>
      <c r="C2539">
        <v>28159</v>
      </c>
      <c r="D2539">
        <v>96</v>
      </c>
      <c r="E2539" t="s">
        <v>37</v>
      </c>
      <c r="F2539">
        <v>14000000</v>
      </c>
      <c r="G2539">
        <v>5.0999999999999996</v>
      </c>
      <c r="H2539">
        <f>Table13[[#This Row],[budget]]-Table13[[#This Row],[gross]]</f>
        <v>1717323</v>
      </c>
      <c r="I2539">
        <v>0</v>
      </c>
      <c r="J2539">
        <f>0.00001*Table13[[#This Row],[budget]]</f>
        <v>140</v>
      </c>
      <c r="K2539" s="1">
        <f>0</f>
        <v>0</v>
      </c>
    </row>
    <row r="2540" spans="1:11" x14ac:dyDescent="0.3">
      <c r="A2540">
        <v>7060876</v>
      </c>
      <c r="B2540" t="s">
        <v>12286</v>
      </c>
      <c r="C2540">
        <v>44795</v>
      </c>
      <c r="D2540">
        <v>314</v>
      </c>
      <c r="E2540" t="s">
        <v>37</v>
      </c>
      <c r="F2540">
        <v>13500000</v>
      </c>
      <c r="G2540">
        <v>7.4</v>
      </c>
      <c r="H2540">
        <f>Table13[[#This Row],[budget]]-Table13[[#This Row],[gross]]</f>
        <v>6439124</v>
      </c>
      <c r="I2540">
        <v>0</v>
      </c>
      <c r="J2540">
        <f>0.00001*Table13[[#This Row],[budget]]</f>
        <v>135</v>
      </c>
      <c r="K2540" s="1">
        <f>0</f>
        <v>0</v>
      </c>
    </row>
    <row r="2541" spans="1:11" x14ac:dyDescent="0.3">
      <c r="A2541">
        <v>14989761</v>
      </c>
      <c r="B2541" t="s">
        <v>12290</v>
      </c>
      <c r="C2541">
        <v>185845</v>
      </c>
      <c r="D2541">
        <v>284</v>
      </c>
      <c r="E2541" t="s">
        <v>37</v>
      </c>
      <c r="F2541">
        <v>15000000</v>
      </c>
      <c r="G2541">
        <v>7.2</v>
      </c>
      <c r="H2541">
        <f>Table13[[#This Row],[budget]]-Table13[[#This Row],[gross]]</f>
        <v>10239</v>
      </c>
      <c r="I2541">
        <v>52000</v>
      </c>
      <c r="J2541">
        <f>0.00001*Table13[[#This Row],[budget]]</f>
        <v>150</v>
      </c>
      <c r="K2541" s="1">
        <f>0</f>
        <v>0</v>
      </c>
    </row>
    <row r="2542" spans="1:11" hidden="1" x14ac:dyDescent="0.3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">
      <c r="A2544">
        <v>123922370</v>
      </c>
      <c r="B2544" t="s">
        <v>12304</v>
      </c>
      <c r="C2544">
        <v>98348</v>
      </c>
      <c r="D2544">
        <v>131</v>
      </c>
      <c r="E2544" t="s">
        <v>37</v>
      </c>
      <c r="F2544">
        <v>13000000</v>
      </c>
      <c r="G2544">
        <v>7.3</v>
      </c>
      <c r="H2544">
        <f>Table13[[#This Row],[budget]]-Table13[[#This Row],[gross]]</f>
        <v>-110922370</v>
      </c>
      <c r="I2544">
        <v>0</v>
      </c>
      <c r="J2544">
        <f>0.00001*Table13[[#This Row],[budget]]</f>
        <v>130</v>
      </c>
      <c r="K2544" s="1">
        <f>0</f>
        <v>0</v>
      </c>
    </row>
    <row r="2545" spans="1:11" x14ac:dyDescent="0.3">
      <c r="A2545">
        <v>163591</v>
      </c>
      <c r="B2545" t="s">
        <v>12308</v>
      </c>
      <c r="C2545">
        <v>912</v>
      </c>
      <c r="D2545">
        <v>17</v>
      </c>
      <c r="E2545" t="s">
        <v>37</v>
      </c>
      <c r="F2545">
        <v>13400000</v>
      </c>
      <c r="G2545">
        <v>3.6</v>
      </c>
      <c r="H2545">
        <f>Table13[[#This Row],[budget]]-Table13[[#This Row],[gross]]</f>
        <v>13236409</v>
      </c>
      <c r="I2545">
        <v>502</v>
      </c>
      <c r="J2545">
        <f>0.00001*Table13[[#This Row],[budget]]</f>
        <v>134</v>
      </c>
      <c r="K2545" s="1">
        <f>0</f>
        <v>0</v>
      </c>
    </row>
    <row r="2546" spans="1:11" x14ac:dyDescent="0.3">
      <c r="A2546">
        <v>73000942</v>
      </c>
      <c r="B2546" t="s">
        <v>12312</v>
      </c>
      <c r="C2546">
        <v>74351</v>
      </c>
      <c r="D2546">
        <v>233</v>
      </c>
      <c r="E2546" t="s">
        <v>37</v>
      </c>
      <c r="F2546">
        <v>13000000</v>
      </c>
      <c r="G2546">
        <v>1.6</v>
      </c>
      <c r="H2546">
        <f>Table13[[#This Row],[budget]]-Table13[[#This Row],[gross]]</f>
        <v>-60000942</v>
      </c>
      <c r="I2546">
        <v>62000</v>
      </c>
      <c r="J2546">
        <f>0.00001*Table13[[#This Row],[budget]]</f>
        <v>130</v>
      </c>
      <c r="K2546" s="1">
        <f>0</f>
        <v>0</v>
      </c>
    </row>
    <row r="2547" spans="1:11" x14ac:dyDescent="0.3">
      <c r="A2547">
        <v>106952327</v>
      </c>
      <c r="B2547" t="s">
        <v>12316</v>
      </c>
      <c r="C2547">
        <v>551363</v>
      </c>
      <c r="D2547">
        <v>1140</v>
      </c>
      <c r="E2547" t="s">
        <v>37</v>
      </c>
      <c r="F2547">
        <v>13000000</v>
      </c>
      <c r="G2547">
        <v>8</v>
      </c>
      <c r="H2547">
        <f>Table13[[#This Row],[budget]]-Table13[[#This Row],[gross]]</f>
        <v>-93952327</v>
      </c>
      <c r="I2547">
        <v>106000</v>
      </c>
      <c r="J2547">
        <f>0.00001*Table13[[#This Row],[budget]]</f>
        <v>130</v>
      </c>
      <c r="K2547" s="1">
        <f>0</f>
        <v>0</v>
      </c>
    </row>
    <row r="2548" spans="1:11" x14ac:dyDescent="0.3">
      <c r="A2548">
        <v>58607007</v>
      </c>
      <c r="B2548" t="s">
        <v>1362</v>
      </c>
      <c r="C2548">
        <v>182910</v>
      </c>
      <c r="D2548">
        <v>630</v>
      </c>
      <c r="E2548" t="s">
        <v>37</v>
      </c>
      <c r="F2548">
        <v>100000000</v>
      </c>
      <c r="G2548">
        <v>6.2</v>
      </c>
      <c r="H2548">
        <f>Table13[[#This Row],[budget]]-Table13[[#This Row],[gross]]</f>
        <v>41392993</v>
      </c>
      <c r="I2548">
        <v>60000</v>
      </c>
      <c r="J2548">
        <f>0.00001*Table13[[#This Row],[budget]]</f>
        <v>1000.0000000000001</v>
      </c>
      <c r="K2548" s="1">
        <f>0</f>
        <v>0</v>
      </c>
    </row>
    <row r="2549" spans="1:11" x14ac:dyDescent="0.3">
      <c r="A2549">
        <v>57300000</v>
      </c>
      <c r="B2549" t="s">
        <v>12319</v>
      </c>
      <c r="C2549">
        <v>790926</v>
      </c>
      <c r="D2549">
        <v>650</v>
      </c>
      <c r="E2549" t="s">
        <v>37</v>
      </c>
      <c r="F2549">
        <v>13000000</v>
      </c>
      <c r="G2549">
        <v>9</v>
      </c>
      <c r="H2549">
        <f>Table13[[#This Row],[budget]]-Table13[[#This Row],[gross]]</f>
        <v>-44300000</v>
      </c>
      <c r="I2549">
        <v>14000</v>
      </c>
      <c r="J2549">
        <f>0.00001*Table13[[#This Row],[budget]]</f>
        <v>130</v>
      </c>
      <c r="K2549" s="1">
        <f>0</f>
        <v>0</v>
      </c>
    </row>
    <row r="2550" spans="1:11" x14ac:dyDescent="0.3">
      <c r="A2550">
        <v>91038276</v>
      </c>
      <c r="B2550" t="s">
        <v>12322</v>
      </c>
      <c r="C2550">
        <v>47876</v>
      </c>
      <c r="D2550">
        <v>320</v>
      </c>
      <c r="E2550" t="s">
        <v>37</v>
      </c>
      <c r="F2550">
        <v>13000000</v>
      </c>
      <c r="G2550">
        <v>6.1</v>
      </c>
      <c r="H2550">
        <f>Table13[[#This Row],[budget]]-Table13[[#This Row],[gross]]</f>
        <v>-78038276</v>
      </c>
      <c r="I2550">
        <v>0</v>
      </c>
      <c r="J2550">
        <f>0.00001*Table13[[#This Row],[budget]]</f>
        <v>130</v>
      </c>
      <c r="K2550" s="1">
        <f>0</f>
        <v>0</v>
      </c>
    </row>
    <row r="2551" spans="1:11" x14ac:dyDescent="0.3">
      <c r="A2551">
        <v>49369900</v>
      </c>
      <c r="B2551" t="s">
        <v>12328</v>
      </c>
      <c r="C2551">
        <v>36108</v>
      </c>
      <c r="D2551">
        <v>260</v>
      </c>
      <c r="E2551" t="s">
        <v>37</v>
      </c>
      <c r="F2551">
        <v>7000000</v>
      </c>
      <c r="G2551">
        <v>5.7</v>
      </c>
      <c r="H2551">
        <f>Table13[[#This Row],[budget]]-Table13[[#This Row],[gross]]</f>
        <v>-42369900</v>
      </c>
      <c r="I2551">
        <v>0</v>
      </c>
      <c r="J2551">
        <f>0.00001*Table13[[#This Row],[budget]]</f>
        <v>70</v>
      </c>
      <c r="K2551" s="1">
        <f>0</f>
        <v>0</v>
      </c>
    </row>
    <row r="2552" spans="1:11" x14ac:dyDescent="0.3">
      <c r="A2552">
        <v>61693523</v>
      </c>
      <c r="B2552" t="s">
        <v>12333</v>
      </c>
      <c r="C2552">
        <v>6276</v>
      </c>
      <c r="D2552">
        <v>55</v>
      </c>
      <c r="E2552" t="s">
        <v>37</v>
      </c>
      <c r="F2552">
        <v>13000000</v>
      </c>
      <c r="G2552">
        <v>6.8</v>
      </c>
      <c r="H2552">
        <f>Table13[[#This Row],[budget]]-Table13[[#This Row],[gross]]</f>
        <v>-48693523</v>
      </c>
      <c r="I2552">
        <v>16000</v>
      </c>
      <c r="J2552">
        <f>0.00001*Table13[[#This Row],[budget]]</f>
        <v>130</v>
      </c>
      <c r="K2552" s="1">
        <f>0</f>
        <v>0</v>
      </c>
    </row>
    <row r="2553" spans="1:11" x14ac:dyDescent="0.3">
      <c r="A2553">
        <v>46729374</v>
      </c>
      <c r="B2553" t="s">
        <v>12337</v>
      </c>
      <c r="C2553">
        <v>116625</v>
      </c>
      <c r="D2553">
        <v>469</v>
      </c>
      <c r="E2553" t="s">
        <v>37</v>
      </c>
      <c r="F2553">
        <v>13000000</v>
      </c>
      <c r="G2553">
        <v>5.5</v>
      </c>
      <c r="H2553">
        <f>Table13[[#This Row],[budget]]-Table13[[#This Row],[gross]]</f>
        <v>-33729374</v>
      </c>
      <c r="I2553">
        <v>0</v>
      </c>
      <c r="J2553">
        <f>0.00001*Table13[[#This Row],[budget]]</f>
        <v>130</v>
      </c>
      <c r="K2553" s="1">
        <f>0</f>
        <v>0</v>
      </c>
    </row>
    <row r="2554" spans="1:11" x14ac:dyDescent="0.3">
      <c r="A2554">
        <v>44726644</v>
      </c>
      <c r="B2554" t="s">
        <v>12342</v>
      </c>
      <c r="C2554">
        <v>42614</v>
      </c>
      <c r="D2554">
        <v>120</v>
      </c>
      <c r="E2554" t="s">
        <v>37</v>
      </c>
      <c r="F2554">
        <v>13000000</v>
      </c>
      <c r="G2554">
        <v>6.8</v>
      </c>
      <c r="H2554">
        <f>Table13[[#This Row],[budget]]-Table13[[#This Row],[gross]]</f>
        <v>-31726644</v>
      </c>
      <c r="I2554">
        <v>0</v>
      </c>
      <c r="J2554">
        <f>0.00001*Table13[[#This Row],[budget]]</f>
        <v>130</v>
      </c>
      <c r="K2554" s="1">
        <f>0</f>
        <v>0</v>
      </c>
    </row>
    <row r="2555" spans="1:11" x14ac:dyDescent="0.3">
      <c r="A2555">
        <v>44134898</v>
      </c>
      <c r="B2555" t="s">
        <v>12346</v>
      </c>
      <c r="C2555">
        <v>72803</v>
      </c>
      <c r="D2555">
        <v>171</v>
      </c>
      <c r="E2555" t="s">
        <v>37</v>
      </c>
      <c r="F2555">
        <v>13000000</v>
      </c>
      <c r="G2555">
        <v>7.3</v>
      </c>
      <c r="H2555">
        <f>Table13[[#This Row],[budget]]-Table13[[#This Row],[gross]]</f>
        <v>-31134898</v>
      </c>
      <c r="I2555">
        <v>33000</v>
      </c>
      <c r="J2555">
        <f>0.00001*Table13[[#This Row],[budget]]</f>
        <v>130</v>
      </c>
      <c r="K2555" s="1">
        <f>0</f>
        <v>0</v>
      </c>
    </row>
    <row r="2556" spans="1:11" x14ac:dyDescent="0.3">
      <c r="A2556">
        <v>48637684</v>
      </c>
      <c r="B2556" t="s">
        <v>12349</v>
      </c>
      <c r="C2556">
        <v>16979</v>
      </c>
      <c r="D2556">
        <v>42</v>
      </c>
      <c r="E2556" t="s">
        <v>37</v>
      </c>
      <c r="F2556">
        <v>12500000</v>
      </c>
      <c r="G2556">
        <v>6.1</v>
      </c>
      <c r="H2556">
        <f>Table13[[#This Row],[budget]]-Table13[[#This Row],[gross]]</f>
        <v>-36137684</v>
      </c>
      <c r="I2556">
        <v>0</v>
      </c>
      <c r="J2556">
        <f>0.00001*Table13[[#This Row],[budget]]</f>
        <v>125.00000000000001</v>
      </c>
      <c r="K2556" s="1">
        <f>0</f>
        <v>0</v>
      </c>
    </row>
    <row r="2557" spans="1:11" x14ac:dyDescent="0.3">
      <c r="A2557">
        <v>38176108</v>
      </c>
      <c r="B2557" t="s">
        <v>12352</v>
      </c>
      <c r="C2557">
        <v>222099</v>
      </c>
      <c r="D2557">
        <v>549</v>
      </c>
      <c r="E2557" t="s">
        <v>37</v>
      </c>
      <c r="F2557">
        <v>16000000</v>
      </c>
      <c r="G2557">
        <v>7.2</v>
      </c>
      <c r="H2557">
        <f>Table13[[#This Row],[budget]]-Table13[[#This Row],[gross]]</f>
        <v>-22176108</v>
      </c>
      <c r="I2557">
        <v>10000</v>
      </c>
      <c r="J2557">
        <f>0.00001*Table13[[#This Row],[budget]]</f>
        <v>160</v>
      </c>
      <c r="K2557" s="1">
        <f>0</f>
        <v>0</v>
      </c>
    </row>
    <row r="2558" spans="1:11" x14ac:dyDescent="0.3">
      <c r="A2558">
        <v>28972187</v>
      </c>
      <c r="B2558" t="s">
        <v>12357</v>
      </c>
      <c r="C2558">
        <v>28805</v>
      </c>
      <c r="D2558">
        <v>159</v>
      </c>
      <c r="E2558" t="s">
        <v>37</v>
      </c>
      <c r="F2558">
        <v>13000000</v>
      </c>
      <c r="G2558">
        <v>5.9</v>
      </c>
      <c r="H2558">
        <f>Table13[[#This Row],[budget]]-Table13[[#This Row],[gross]]</f>
        <v>-15972187</v>
      </c>
      <c r="I2558">
        <v>1000</v>
      </c>
      <c r="J2558">
        <f>0.00001*Table13[[#This Row],[budget]]</f>
        <v>130</v>
      </c>
      <c r="K2558" s="1">
        <f>0</f>
        <v>0</v>
      </c>
    </row>
    <row r="2559" spans="1:11" x14ac:dyDescent="0.3">
      <c r="A2559">
        <v>27979400</v>
      </c>
      <c r="B2559" t="s">
        <v>12362</v>
      </c>
      <c r="C2559">
        <v>37611</v>
      </c>
      <c r="D2559">
        <v>72</v>
      </c>
      <c r="E2559" t="s">
        <v>37</v>
      </c>
      <c r="F2559">
        <v>8200000</v>
      </c>
      <c r="G2559">
        <v>6.1</v>
      </c>
      <c r="H2559">
        <f>Table13[[#This Row],[budget]]-Table13[[#This Row],[gross]]</f>
        <v>-19779400</v>
      </c>
      <c r="I2559">
        <v>0</v>
      </c>
      <c r="J2559">
        <f>0.00001*Table13[[#This Row],[budget]]</f>
        <v>82</v>
      </c>
      <c r="K2559" s="1">
        <f>0</f>
        <v>0</v>
      </c>
    </row>
    <row r="2560" spans="1:11" x14ac:dyDescent="0.3">
      <c r="A2560">
        <v>54257433</v>
      </c>
      <c r="B2560" t="s">
        <v>12365</v>
      </c>
      <c r="C2560">
        <v>12983</v>
      </c>
      <c r="D2560">
        <v>139</v>
      </c>
      <c r="E2560" t="s">
        <v>37</v>
      </c>
      <c r="F2560">
        <v>17000000</v>
      </c>
      <c r="G2560">
        <v>6.8</v>
      </c>
      <c r="H2560">
        <f>Table13[[#This Row],[budget]]-Table13[[#This Row],[gross]]</f>
        <v>-37257433</v>
      </c>
      <c r="I2560">
        <v>0</v>
      </c>
      <c r="J2560">
        <f>0.00001*Table13[[#This Row],[budget]]</f>
        <v>170</v>
      </c>
      <c r="K2560" s="1">
        <f>0</f>
        <v>0</v>
      </c>
    </row>
    <row r="2561" spans="1:11" x14ac:dyDescent="0.3">
      <c r="A2561">
        <v>23947</v>
      </c>
      <c r="B2561" t="s">
        <v>12370</v>
      </c>
      <c r="C2561">
        <v>357579</v>
      </c>
      <c r="D2561">
        <v>1100</v>
      </c>
      <c r="E2561" t="s">
        <v>37</v>
      </c>
      <c r="F2561">
        <v>13000000</v>
      </c>
      <c r="G2561">
        <v>7.7</v>
      </c>
      <c r="H2561">
        <f>Table13[[#This Row],[budget]]-Table13[[#This Row],[gross]]</f>
        <v>12976053</v>
      </c>
      <c r="I2561">
        <v>15000</v>
      </c>
      <c r="J2561">
        <f>0.00001*Table13[[#This Row],[budget]]</f>
        <v>130</v>
      </c>
      <c r="K2561" s="1">
        <f>0</f>
        <v>0</v>
      </c>
    </row>
    <row r="2562" spans="1:11" x14ac:dyDescent="0.3">
      <c r="A2562">
        <v>60008303</v>
      </c>
      <c r="B2562" t="s">
        <v>12373</v>
      </c>
      <c r="C2562">
        <v>9285</v>
      </c>
      <c r="D2562">
        <v>91</v>
      </c>
      <c r="E2562" t="s">
        <v>37</v>
      </c>
      <c r="F2562">
        <v>13000000</v>
      </c>
      <c r="G2562">
        <v>4.9000000000000004</v>
      </c>
      <c r="H2562">
        <f>Table13[[#This Row],[budget]]-Table13[[#This Row],[gross]]</f>
        <v>-47008303</v>
      </c>
      <c r="I2562">
        <v>0</v>
      </c>
      <c r="J2562">
        <f>0.00001*Table13[[#This Row],[budget]]</f>
        <v>130</v>
      </c>
      <c r="K2562" s="1">
        <f>0</f>
        <v>0</v>
      </c>
    </row>
    <row r="2563" spans="1:11" x14ac:dyDescent="0.3">
      <c r="A2563">
        <v>49121934</v>
      </c>
      <c r="B2563" t="s">
        <v>12377</v>
      </c>
      <c r="C2563">
        <v>6528</v>
      </c>
      <c r="D2563">
        <v>32</v>
      </c>
      <c r="E2563" t="s">
        <v>37</v>
      </c>
      <c r="F2563">
        <v>13000000</v>
      </c>
      <c r="G2563">
        <v>6.1</v>
      </c>
      <c r="H2563">
        <f>Table13[[#This Row],[budget]]-Table13[[#This Row],[gross]]</f>
        <v>-36121934</v>
      </c>
      <c r="I2563">
        <v>0</v>
      </c>
      <c r="J2563">
        <f>0.00001*Table13[[#This Row],[budget]]</f>
        <v>130</v>
      </c>
      <c r="K2563" s="1">
        <f>0</f>
        <v>0</v>
      </c>
    </row>
    <row r="2564" spans="1:11" x14ac:dyDescent="0.3">
      <c r="A2564">
        <v>27141959</v>
      </c>
      <c r="B2564" t="s">
        <v>12381</v>
      </c>
      <c r="C2564">
        <v>19547</v>
      </c>
      <c r="D2564">
        <v>168</v>
      </c>
      <c r="E2564" t="s">
        <v>37</v>
      </c>
      <c r="F2564">
        <v>18000000</v>
      </c>
      <c r="G2564">
        <v>2.5</v>
      </c>
      <c r="H2564">
        <f>Table13[[#This Row],[budget]]-Table13[[#This Row],[gross]]</f>
        <v>-9141959</v>
      </c>
      <c r="I2564">
        <v>0</v>
      </c>
      <c r="J2564">
        <f>0.00001*Table13[[#This Row],[budget]]</f>
        <v>180.00000000000003</v>
      </c>
      <c r="K2564" s="1">
        <f>0</f>
        <v>0</v>
      </c>
    </row>
    <row r="2565" spans="1:11" x14ac:dyDescent="0.3">
      <c r="A2565">
        <v>27052167</v>
      </c>
      <c r="B2565" t="s">
        <v>12385</v>
      </c>
      <c r="C2565">
        <v>24834</v>
      </c>
      <c r="D2565">
        <v>168</v>
      </c>
      <c r="E2565" t="s">
        <v>37</v>
      </c>
      <c r="F2565">
        <v>13000000</v>
      </c>
      <c r="G2565">
        <v>6.1</v>
      </c>
      <c r="H2565">
        <f>Table13[[#This Row],[budget]]-Table13[[#This Row],[gross]]</f>
        <v>-14052167</v>
      </c>
      <c r="I2565">
        <v>934</v>
      </c>
      <c r="J2565">
        <f>0.00001*Table13[[#This Row],[budget]]</f>
        <v>130</v>
      </c>
      <c r="K2565" s="1">
        <f>0</f>
        <v>0</v>
      </c>
    </row>
    <row r="2566" spans="1:11" x14ac:dyDescent="0.3">
      <c r="A2566">
        <v>26539321</v>
      </c>
      <c r="B2566" t="s">
        <v>12390</v>
      </c>
      <c r="C2566">
        <v>7984</v>
      </c>
      <c r="D2566">
        <v>42</v>
      </c>
      <c r="E2566" t="s">
        <v>37</v>
      </c>
      <c r="F2566">
        <v>13000000</v>
      </c>
      <c r="G2566">
        <v>5.9</v>
      </c>
      <c r="H2566">
        <f>Table13[[#This Row],[budget]]-Table13[[#This Row],[gross]]</f>
        <v>-13539321</v>
      </c>
      <c r="I2566">
        <v>833</v>
      </c>
      <c r="J2566">
        <f>0.00001*Table13[[#This Row],[budget]]</f>
        <v>130</v>
      </c>
      <c r="K2566" s="1">
        <f>0</f>
        <v>0</v>
      </c>
    </row>
    <row r="2567" spans="1:11" x14ac:dyDescent="0.3">
      <c r="A2567">
        <v>28501605</v>
      </c>
      <c r="B2567" t="s">
        <v>12396</v>
      </c>
      <c r="C2567">
        <v>31371</v>
      </c>
      <c r="D2567">
        <v>166</v>
      </c>
      <c r="E2567" t="s">
        <v>37</v>
      </c>
      <c r="F2567">
        <v>13000000</v>
      </c>
      <c r="G2567">
        <v>5.7</v>
      </c>
      <c r="H2567">
        <f>Table13[[#This Row],[budget]]-Table13[[#This Row],[gross]]</f>
        <v>-15501605</v>
      </c>
      <c r="I2567">
        <v>0</v>
      </c>
      <c r="J2567">
        <f>0.00001*Table13[[#This Row],[budget]]</f>
        <v>130</v>
      </c>
      <c r="K2567" s="1">
        <f>0</f>
        <v>0</v>
      </c>
    </row>
    <row r="2568" spans="1:11" x14ac:dyDescent="0.3">
      <c r="A2568">
        <v>52543632</v>
      </c>
      <c r="B2568" t="s">
        <v>12402</v>
      </c>
      <c r="C2568">
        <v>12676</v>
      </c>
      <c r="D2568">
        <v>84</v>
      </c>
      <c r="E2568" t="s">
        <v>37</v>
      </c>
      <c r="F2568">
        <v>13200000</v>
      </c>
      <c r="G2568">
        <v>5.6</v>
      </c>
      <c r="H2568">
        <f>Table13[[#This Row],[budget]]-Table13[[#This Row],[gross]]</f>
        <v>-39343632</v>
      </c>
      <c r="I2568">
        <v>0</v>
      </c>
      <c r="J2568">
        <f>0.00001*Table13[[#This Row],[budget]]</f>
        <v>132</v>
      </c>
      <c r="K2568" s="1">
        <f>0</f>
        <v>0</v>
      </c>
    </row>
    <row r="2569" spans="1:11" x14ac:dyDescent="0.3">
      <c r="A2569">
        <v>25592632</v>
      </c>
      <c r="B2569" t="s">
        <v>12406</v>
      </c>
      <c r="C2569">
        <v>220475</v>
      </c>
      <c r="D2569">
        <v>1066</v>
      </c>
      <c r="E2569" t="s">
        <v>37</v>
      </c>
      <c r="F2569">
        <v>18000000</v>
      </c>
      <c r="G2569">
        <v>7.2</v>
      </c>
      <c r="H2569">
        <f>Table13[[#This Row],[budget]]-Table13[[#This Row],[gross]]</f>
        <v>-7592632</v>
      </c>
      <c r="I2569">
        <v>20000</v>
      </c>
      <c r="J2569">
        <f>0.00001*Table13[[#This Row],[budget]]</f>
        <v>180.00000000000003</v>
      </c>
      <c r="K2569" s="1">
        <f>0</f>
        <v>0</v>
      </c>
    </row>
    <row r="2570" spans="1:11" x14ac:dyDescent="0.3">
      <c r="A2570">
        <v>25440971</v>
      </c>
      <c r="B2570" t="s">
        <v>12412</v>
      </c>
      <c r="C2570">
        <v>289508</v>
      </c>
      <c r="D2570">
        <v>611</v>
      </c>
      <c r="E2570" t="s">
        <v>37</v>
      </c>
      <c r="F2570">
        <v>15000000</v>
      </c>
      <c r="G2570">
        <v>7.7</v>
      </c>
      <c r="H2570">
        <f>Table13[[#This Row],[budget]]-Table13[[#This Row],[gross]]</f>
        <v>-10440971</v>
      </c>
      <c r="I2570">
        <v>109000</v>
      </c>
      <c r="J2570">
        <f>0.00001*Table13[[#This Row],[budget]]</f>
        <v>150</v>
      </c>
      <c r="K2570" s="1">
        <f>0</f>
        <v>0</v>
      </c>
    </row>
    <row r="2571" spans="1:11" x14ac:dyDescent="0.3">
      <c r="A2571">
        <v>22858926</v>
      </c>
      <c r="B2571" t="s">
        <v>12417</v>
      </c>
      <c r="C2571">
        <v>254404</v>
      </c>
      <c r="D2571">
        <v>840</v>
      </c>
      <c r="E2571" t="s">
        <v>37</v>
      </c>
      <c r="F2571">
        <v>13000000</v>
      </c>
      <c r="G2571">
        <v>7.8</v>
      </c>
      <c r="H2571">
        <f>Table13[[#This Row],[budget]]-Table13[[#This Row],[gross]]</f>
        <v>-9858926</v>
      </c>
      <c r="I2571">
        <v>0</v>
      </c>
      <c r="J2571">
        <f>0.00001*Table13[[#This Row],[budget]]</f>
        <v>130</v>
      </c>
      <c r="K2571" s="1">
        <f>0</f>
        <v>0</v>
      </c>
    </row>
    <row r="2572" spans="1:11" x14ac:dyDescent="0.3">
      <c r="A2572">
        <v>22235901</v>
      </c>
      <c r="B2572" t="s">
        <v>12421</v>
      </c>
      <c r="C2572">
        <v>4339</v>
      </c>
      <c r="D2572">
        <v>31</v>
      </c>
      <c r="E2572" t="s">
        <v>37</v>
      </c>
      <c r="F2572">
        <v>6000000</v>
      </c>
      <c r="G2572">
        <v>6.1</v>
      </c>
      <c r="H2572">
        <f>Table13[[#This Row],[budget]]-Table13[[#This Row],[gross]]</f>
        <v>-16235901</v>
      </c>
      <c r="I2572">
        <v>593</v>
      </c>
      <c r="J2572">
        <f>0.00001*Table13[[#This Row],[budget]]</f>
        <v>60.000000000000007</v>
      </c>
      <c r="K2572" s="1">
        <f>0</f>
        <v>0</v>
      </c>
    </row>
    <row r="2573" spans="1:11" x14ac:dyDescent="0.3">
      <c r="A2573">
        <v>38916903</v>
      </c>
      <c r="B2573" t="s">
        <v>12427</v>
      </c>
      <c r="C2573">
        <v>15664</v>
      </c>
      <c r="D2573">
        <v>149</v>
      </c>
      <c r="E2573" t="s">
        <v>37</v>
      </c>
      <c r="F2573">
        <v>13000000</v>
      </c>
      <c r="G2573">
        <v>5.8</v>
      </c>
      <c r="H2573">
        <f>Table13[[#This Row],[budget]]-Table13[[#This Row],[gross]]</f>
        <v>-25916903</v>
      </c>
      <c r="I2573">
        <v>0</v>
      </c>
      <c r="J2573">
        <f>0.00001*Table13[[#This Row],[budget]]</f>
        <v>130</v>
      </c>
      <c r="K2573" s="1">
        <f>0</f>
        <v>0</v>
      </c>
    </row>
    <row r="2574" spans="1:11" x14ac:dyDescent="0.3">
      <c r="A2574">
        <v>16929123</v>
      </c>
      <c r="B2574" t="s">
        <v>12431</v>
      </c>
      <c r="C2574">
        <v>21406</v>
      </c>
      <c r="D2574">
        <v>169</v>
      </c>
      <c r="E2574" t="s">
        <v>37</v>
      </c>
      <c r="F2574">
        <v>14000000</v>
      </c>
      <c r="G2574">
        <v>6.5</v>
      </c>
      <c r="H2574">
        <f>Table13[[#This Row],[budget]]-Table13[[#This Row],[gross]]</f>
        <v>-2929123</v>
      </c>
      <c r="I2574">
        <v>0</v>
      </c>
      <c r="J2574">
        <f>0.00001*Table13[[#This Row],[budget]]</f>
        <v>140</v>
      </c>
      <c r="K2574" s="1">
        <f>0</f>
        <v>0</v>
      </c>
    </row>
    <row r="2575" spans="1:11" hidden="1" x14ac:dyDescent="0.3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">
      <c r="A2576">
        <v>10996440</v>
      </c>
      <c r="B2576" t="s">
        <v>12442</v>
      </c>
      <c r="C2576">
        <v>19707</v>
      </c>
      <c r="D2576">
        <v>128</v>
      </c>
      <c r="E2576" t="s">
        <v>37</v>
      </c>
      <c r="F2576">
        <v>13000000</v>
      </c>
      <c r="G2576">
        <v>6.3</v>
      </c>
      <c r="H2576">
        <f>Table13[[#This Row],[budget]]-Table13[[#This Row],[gross]]</f>
        <v>2003560</v>
      </c>
      <c r="I2576">
        <v>862</v>
      </c>
      <c r="J2576">
        <f>0.00001*Table13[[#This Row],[budget]]</f>
        <v>130</v>
      </c>
      <c r="K2576" s="1">
        <f>0</f>
        <v>0</v>
      </c>
    </row>
    <row r="2577" spans="1:11" x14ac:dyDescent="0.3">
      <c r="A2577">
        <v>14677654</v>
      </c>
      <c r="B2577" t="s">
        <v>12447</v>
      </c>
      <c r="C2577">
        <v>161288</v>
      </c>
      <c r="D2577">
        <v>351</v>
      </c>
      <c r="E2577" t="s">
        <v>37</v>
      </c>
      <c r="F2577">
        <v>13000000</v>
      </c>
      <c r="G2577">
        <v>8.3000000000000007</v>
      </c>
      <c r="H2577">
        <f>Table13[[#This Row],[budget]]-Table13[[#This Row],[gross]]</f>
        <v>-1677654</v>
      </c>
      <c r="I2577">
        <v>72000</v>
      </c>
      <c r="J2577">
        <f>0.00001*Table13[[#This Row],[budget]]</f>
        <v>130</v>
      </c>
      <c r="K2577" s="1">
        <f>0</f>
        <v>0</v>
      </c>
    </row>
    <row r="2578" spans="1:11" x14ac:dyDescent="0.3">
      <c r="A2578">
        <v>9975684</v>
      </c>
      <c r="B2578" t="s">
        <v>12450</v>
      </c>
      <c r="C2578">
        <v>20033</v>
      </c>
      <c r="D2578">
        <v>117</v>
      </c>
      <c r="E2578" t="s">
        <v>37</v>
      </c>
      <c r="F2578">
        <v>13000000</v>
      </c>
      <c r="G2578">
        <v>6.4</v>
      </c>
      <c r="H2578">
        <f>Table13[[#This Row],[budget]]-Table13[[#This Row],[gross]]</f>
        <v>3024316</v>
      </c>
      <c r="I2578">
        <v>679</v>
      </c>
      <c r="J2578">
        <f>0.00001*Table13[[#This Row],[budget]]</f>
        <v>130</v>
      </c>
      <c r="K2578" s="1">
        <f>0</f>
        <v>0</v>
      </c>
    </row>
    <row r="2579" spans="1:11" x14ac:dyDescent="0.3">
      <c r="A2579">
        <v>7881335</v>
      </c>
      <c r="B2579" t="s">
        <v>12454</v>
      </c>
      <c r="C2579">
        <v>21212</v>
      </c>
      <c r="D2579">
        <v>107</v>
      </c>
      <c r="E2579" t="s">
        <v>37</v>
      </c>
      <c r="F2579">
        <v>13000000</v>
      </c>
      <c r="G2579">
        <v>6.7</v>
      </c>
      <c r="H2579">
        <f>Table13[[#This Row],[budget]]-Table13[[#This Row],[gross]]</f>
        <v>5118665</v>
      </c>
      <c r="I2579">
        <v>3000</v>
      </c>
      <c r="J2579">
        <f>0.00001*Table13[[#This Row],[budget]]</f>
        <v>130</v>
      </c>
      <c r="K2579" s="1">
        <f>0</f>
        <v>0</v>
      </c>
    </row>
    <row r="2580" spans="1:11" x14ac:dyDescent="0.3">
      <c r="A2580">
        <v>6241697</v>
      </c>
      <c r="B2580" t="s">
        <v>12457</v>
      </c>
      <c r="C2580">
        <v>16059</v>
      </c>
      <c r="D2580">
        <v>210</v>
      </c>
      <c r="E2580" t="s">
        <v>37</v>
      </c>
      <c r="F2580">
        <v>13000000</v>
      </c>
      <c r="G2580">
        <v>6.1</v>
      </c>
      <c r="H2580">
        <f>Table13[[#This Row],[budget]]-Table13[[#This Row],[gross]]</f>
        <v>6758303</v>
      </c>
      <c r="I2580">
        <v>0</v>
      </c>
      <c r="J2580">
        <f>0.00001*Table13[[#This Row],[budget]]</f>
        <v>130</v>
      </c>
      <c r="K2580" s="1">
        <f>0</f>
        <v>0</v>
      </c>
    </row>
    <row r="2581" spans="1:11" x14ac:dyDescent="0.3">
      <c r="A2581">
        <v>5871603</v>
      </c>
      <c r="B2581" t="s">
        <v>12461</v>
      </c>
      <c r="C2581">
        <v>3116</v>
      </c>
      <c r="D2581">
        <v>39</v>
      </c>
      <c r="E2581" t="s">
        <v>37</v>
      </c>
      <c r="F2581">
        <v>13000000</v>
      </c>
      <c r="G2581">
        <v>6</v>
      </c>
      <c r="H2581">
        <f>Table13[[#This Row],[budget]]-Table13[[#This Row],[gross]]</f>
        <v>7128397</v>
      </c>
      <c r="I2581">
        <v>251</v>
      </c>
      <c r="J2581">
        <f>0.00001*Table13[[#This Row],[budget]]</f>
        <v>130</v>
      </c>
      <c r="K2581" s="1">
        <f>0</f>
        <v>0</v>
      </c>
    </row>
    <row r="2582" spans="1:11" x14ac:dyDescent="0.3">
      <c r="A2582">
        <v>16574731</v>
      </c>
      <c r="B2582" t="s">
        <v>12465</v>
      </c>
      <c r="C2582">
        <v>27675</v>
      </c>
      <c r="D2582">
        <v>181</v>
      </c>
      <c r="E2582" t="s">
        <v>37</v>
      </c>
      <c r="F2582">
        <v>13000000</v>
      </c>
      <c r="G2582">
        <v>5.8</v>
      </c>
      <c r="H2582">
        <f>Table13[[#This Row],[budget]]-Table13[[#This Row],[gross]]</f>
        <v>-3574731</v>
      </c>
      <c r="I2582">
        <v>0</v>
      </c>
      <c r="J2582">
        <f>0.00001*Table13[[#This Row],[budget]]</f>
        <v>130</v>
      </c>
      <c r="K2582" s="1">
        <f>0</f>
        <v>0</v>
      </c>
    </row>
    <row r="2583" spans="1:11" x14ac:dyDescent="0.3">
      <c r="A2583">
        <v>5002310</v>
      </c>
      <c r="B2583" t="s">
        <v>12470</v>
      </c>
      <c r="C2583">
        <v>25541</v>
      </c>
      <c r="D2583">
        <v>181</v>
      </c>
      <c r="E2583" t="s">
        <v>37</v>
      </c>
      <c r="F2583">
        <v>13000000</v>
      </c>
      <c r="G2583">
        <v>5.6</v>
      </c>
      <c r="H2583">
        <f>Table13[[#This Row],[budget]]-Table13[[#This Row],[gross]]</f>
        <v>7997690</v>
      </c>
      <c r="I2583">
        <v>0</v>
      </c>
      <c r="J2583">
        <f>0.00001*Table13[[#This Row],[budget]]</f>
        <v>130</v>
      </c>
      <c r="K2583" s="1">
        <f>0</f>
        <v>0</v>
      </c>
    </row>
    <row r="2584" spans="1:11" x14ac:dyDescent="0.3">
      <c r="A2584">
        <v>4919896</v>
      </c>
      <c r="B2584" t="s">
        <v>12474</v>
      </c>
      <c r="C2584">
        <v>21530</v>
      </c>
      <c r="D2584">
        <v>159</v>
      </c>
      <c r="E2584" t="s">
        <v>37</v>
      </c>
      <c r="F2584">
        <v>13000000</v>
      </c>
      <c r="G2584">
        <v>6.1</v>
      </c>
      <c r="H2584">
        <f>Table13[[#This Row],[budget]]-Table13[[#This Row],[gross]]</f>
        <v>8080104</v>
      </c>
      <c r="I2584">
        <v>618</v>
      </c>
      <c r="J2584">
        <f>0.00001*Table13[[#This Row],[budget]]</f>
        <v>130</v>
      </c>
      <c r="K2584" s="1">
        <f>0</f>
        <v>0</v>
      </c>
    </row>
    <row r="2585" spans="1:11" x14ac:dyDescent="0.3">
      <c r="A2585">
        <v>25675765</v>
      </c>
      <c r="B2585" t="s">
        <v>12479</v>
      </c>
      <c r="C2585">
        <v>60407</v>
      </c>
      <c r="D2585">
        <v>84</v>
      </c>
      <c r="E2585" t="s">
        <v>37</v>
      </c>
      <c r="F2585">
        <v>13000000</v>
      </c>
      <c r="G2585">
        <v>5.9</v>
      </c>
      <c r="H2585">
        <f>Table13[[#This Row],[budget]]-Table13[[#This Row],[gross]]</f>
        <v>-12675765</v>
      </c>
      <c r="I2585">
        <v>11000</v>
      </c>
      <c r="J2585">
        <f>0.00001*Table13[[#This Row],[budget]]</f>
        <v>130</v>
      </c>
      <c r="K2585" s="1">
        <f>0</f>
        <v>0</v>
      </c>
    </row>
    <row r="2586" spans="1:11" hidden="1" x14ac:dyDescent="0.3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">
      <c r="A2587">
        <v>3169424</v>
      </c>
      <c r="B2587" t="s">
        <v>12489</v>
      </c>
      <c r="C2587">
        <v>18442</v>
      </c>
      <c r="D2587">
        <v>59</v>
      </c>
      <c r="E2587" t="s">
        <v>37</v>
      </c>
      <c r="F2587">
        <v>13000000</v>
      </c>
      <c r="G2587">
        <v>6.8</v>
      </c>
      <c r="H2587">
        <f>Table13[[#This Row],[budget]]-Table13[[#This Row],[gross]]</f>
        <v>9830576</v>
      </c>
      <c r="I2587">
        <v>689</v>
      </c>
      <c r="J2587">
        <f>0.00001*Table13[[#This Row],[budget]]</f>
        <v>130</v>
      </c>
      <c r="K2587" s="1">
        <f>0</f>
        <v>0</v>
      </c>
    </row>
    <row r="2588" spans="1:11" x14ac:dyDescent="0.3">
      <c r="A2588">
        <v>18004225</v>
      </c>
      <c r="B2588" t="s">
        <v>12493</v>
      </c>
      <c r="C2588">
        <v>28573</v>
      </c>
      <c r="D2588">
        <v>87</v>
      </c>
      <c r="E2588" t="s">
        <v>37</v>
      </c>
      <c r="F2588">
        <v>13000000</v>
      </c>
      <c r="G2588">
        <v>5.7</v>
      </c>
      <c r="H2588">
        <f>Table13[[#This Row],[budget]]-Table13[[#This Row],[gross]]</f>
        <v>-5004225</v>
      </c>
      <c r="I2588">
        <v>5000</v>
      </c>
      <c r="J2588">
        <f>0.00001*Table13[[#This Row],[budget]]</f>
        <v>130</v>
      </c>
      <c r="K2588" s="1">
        <f>0</f>
        <v>0</v>
      </c>
    </row>
    <row r="2589" spans="1:11" hidden="1" x14ac:dyDescent="0.3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">
      <c r="A2590">
        <v>3074838</v>
      </c>
      <c r="B2590" t="s">
        <v>12503</v>
      </c>
      <c r="C2590">
        <v>56264</v>
      </c>
      <c r="D2590">
        <v>166</v>
      </c>
      <c r="E2590" t="s">
        <v>37</v>
      </c>
      <c r="F2590">
        <v>11000000</v>
      </c>
      <c r="G2590">
        <v>6.3</v>
      </c>
      <c r="H2590">
        <f>Table13[[#This Row],[budget]]-Table13[[#This Row],[gross]]</f>
        <v>7925162</v>
      </c>
      <c r="I2590">
        <v>0</v>
      </c>
      <c r="J2590">
        <f>0.00001*Table13[[#This Row],[budget]]</f>
        <v>110.00000000000001</v>
      </c>
      <c r="K2590" s="1">
        <f>0</f>
        <v>0</v>
      </c>
    </row>
    <row r="2591" spans="1:11" x14ac:dyDescent="0.3">
      <c r="A2591">
        <v>2104000</v>
      </c>
      <c r="B2591" t="s">
        <v>12508</v>
      </c>
      <c r="C2591">
        <v>1595</v>
      </c>
      <c r="D2591">
        <v>19</v>
      </c>
      <c r="E2591" t="s">
        <v>37</v>
      </c>
      <c r="F2591">
        <v>13000000</v>
      </c>
      <c r="G2591">
        <v>5.9</v>
      </c>
      <c r="H2591">
        <f>Table13[[#This Row],[budget]]-Table13[[#This Row],[gross]]</f>
        <v>10896000</v>
      </c>
      <c r="I2591">
        <v>69</v>
      </c>
      <c r="J2591">
        <f>0.00001*Table13[[#This Row],[budget]]</f>
        <v>130</v>
      </c>
      <c r="K2591" s="1">
        <f>0</f>
        <v>0</v>
      </c>
    </row>
    <row r="2592" spans="1:11" x14ac:dyDescent="0.3">
      <c r="A2592">
        <v>28501651</v>
      </c>
      <c r="B2592" t="s">
        <v>8700</v>
      </c>
      <c r="C2592">
        <v>88037</v>
      </c>
      <c r="D2592">
        <v>201</v>
      </c>
      <c r="E2592" t="s">
        <v>37</v>
      </c>
      <c r="F2592">
        <v>26000000</v>
      </c>
      <c r="G2592">
        <v>7.1</v>
      </c>
      <c r="H2592">
        <f>Table13[[#This Row],[budget]]-Table13[[#This Row],[gross]]</f>
        <v>-2501651</v>
      </c>
      <c r="I2592">
        <v>10000</v>
      </c>
      <c r="J2592">
        <f>0.00001*Table13[[#This Row],[budget]]</f>
        <v>260</v>
      </c>
      <c r="K2592" s="1">
        <f>0</f>
        <v>0</v>
      </c>
    </row>
    <row r="2593" spans="1:11" x14ac:dyDescent="0.3">
      <c r="A2593">
        <v>1172769</v>
      </c>
      <c r="B2593" t="s">
        <v>12511</v>
      </c>
      <c r="C2593">
        <v>28068</v>
      </c>
      <c r="D2593">
        <v>108</v>
      </c>
      <c r="E2593" t="s">
        <v>37</v>
      </c>
      <c r="F2593">
        <v>13000000</v>
      </c>
      <c r="G2593">
        <v>7.1</v>
      </c>
      <c r="H2593">
        <f>Table13[[#This Row],[budget]]-Table13[[#This Row],[gross]]</f>
        <v>11827231</v>
      </c>
      <c r="I2593">
        <v>0</v>
      </c>
      <c r="J2593">
        <f>0.00001*Table13[[#This Row],[budget]]</f>
        <v>130</v>
      </c>
      <c r="K2593" s="1">
        <f>0</f>
        <v>0</v>
      </c>
    </row>
    <row r="2594" spans="1:11" x14ac:dyDescent="0.3">
      <c r="A2594">
        <v>17738570</v>
      </c>
      <c r="B2594" t="s">
        <v>12516</v>
      </c>
      <c r="C2594">
        <v>351274</v>
      </c>
      <c r="D2594">
        <v>457</v>
      </c>
      <c r="E2594" t="s">
        <v>37</v>
      </c>
      <c r="F2594">
        <v>13000000</v>
      </c>
      <c r="G2594">
        <v>8</v>
      </c>
      <c r="H2594">
        <f>Table13[[#This Row],[budget]]-Table13[[#This Row],[gross]]</f>
        <v>-4738570</v>
      </c>
      <c r="I2594">
        <v>131000</v>
      </c>
      <c r="J2594">
        <f>0.00001*Table13[[#This Row],[budget]]</f>
        <v>130</v>
      </c>
      <c r="K2594" s="1">
        <f>0</f>
        <v>0</v>
      </c>
    </row>
    <row r="2595" spans="1:11" x14ac:dyDescent="0.3">
      <c r="A2595">
        <v>1200000</v>
      </c>
      <c r="B2595" t="s">
        <v>12521</v>
      </c>
      <c r="C2595">
        <v>922</v>
      </c>
      <c r="D2595">
        <v>23</v>
      </c>
      <c r="E2595" t="s">
        <v>37</v>
      </c>
      <c r="F2595">
        <v>3000000</v>
      </c>
      <c r="G2595">
        <v>5.0999999999999996</v>
      </c>
      <c r="H2595">
        <f>Table13[[#This Row],[budget]]-Table13[[#This Row],[gross]]</f>
        <v>1800000</v>
      </c>
      <c r="I2595">
        <v>107</v>
      </c>
      <c r="J2595">
        <f>0.00001*Table13[[#This Row],[budget]]</f>
        <v>30.000000000000004</v>
      </c>
      <c r="K2595" s="1">
        <f>0</f>
        <v>0</v>
      </c>
    </row>
    <row r="2596" spans="1:11" x14ac:dyDescent="0.3">
      <c r="A2596">
        <v>1150403</v>
      </c>
      <c r="B2596" t="s">
        <v>12525</v>
      </c>
      <c r="C2596">
        <v>14143</v>
      </c>
      <c r="D2596">
        <v>102</v>
      </c>
      <c r="E2596" t="s">
        <v>37</v>
      </c>
      <c r="F2596">
        <v>13000000</v>
      </c>
      <c r="G2596">
        <v>7.1</v>
      </c>
      <c r="H2596">
        <f>Table13[[#This Row],[budget]]-Table13[[#This Row],[gross]]</f>
        <v>11849597</v>
      </c>
      <c r="I2596">
        <v>0</v>
      </c>
      <c r="J2596">
        <f>0.00001*Table13[[#This Row],[budget]]</f>
        <v>130</v>
      </c>
      <c r="K2596" s="1">
        <f>0</f>
        <v>0</v>
      </c>
    </row>
    <row r="2597" spans="1:11" x14ac:dyDescent="0.3">
      <c r="A2597">
        <v>403932</v>
      </c>
      <c r="B2597" t="s">
        <v>12528</v>
      </c>
      <c r="C2597">
        <v>5254</v>
      </c>
      <c r="D2597">
        <v>92</v>
      </c>
      <c r="E2597" t="s">
        <v>37</v>
      </c>
      <c r="F2597">
        <v>20000000</v>
      </c>
      <c r="G2597">
        <v>6.5</v>
      </c>
      <c r="H2597">
        <f>Table13[[#This Row],[budget]]-Table13[[#This Row],[gross]]</f>
        <v>19596068</v>
      </c>
      <c r="I2597">
        <v>141</v>
      </c>
      <c r="J2597">
        <f>0.00001*Table13[[#This Row],[budget]]</f>
        <v>200.00000000000003</v>
      </c>
      <c r="K2597" s="1">
        <f>0</f>
        <v>0</v>
      </c>
    </row>
    <row r="2598" spans="1:11" x14ac:dyDescent="0.3">
      <c r="A2598">
        <v>1712111</v>
      </c>
      <c r="B2598" t="s">
        <v>12531</v>
      </c>
      <c r="C2598">
        <v>7199</v>
      </c>
      <c r="D2598">
        <v>53</v>
      </c>
      <c r="E2598" t="s">
        <v>37</v>
      </c>
      <c r="F2598">
        <v>8495000</v>
      </c>
      <c r="G2598">
        <v>4.5</v>
      </c>
      <c r="H2598">
        <f>Table13[[#This Row],[budget]]-Table13[[#This Row],[gross]]</f>
        <v>6782889</v>
      </c>
      <c r="I2598">
        <v>0</v>
      </c>
      <c r="J2598">
        <f>0.00001*Table13[[#This Row],[budget]]</f>
        <v>84.95</v>
      </c>
      <c r="K2598" s="1">
        <f>0</f>
        <v>0</v>
      </c>
    </row>
    <row r="2599" spans="1:11" x14ac:dyDescent="0.3">
      <c r="A2599">
        <v>1024175</v>
      </c>
      <c r="B2599" t="s">
        <v>12536</v>
      </c>
      <c r="C2599">
        <v>82331</v>
      </c>
      <c r="D2599">
        <v>297</v>
      </c>
      <c r="E2599" t="s">
        <v>37</v>
      </c>
      <c r="F2599">
        <v>13000000</v>
      </c>
      <c r="G2599">
        <v>6.6</v>
      </c>
      <c r="H2599">
        <f>Table13[[#This Row],[budget]]-Table13[[#This Row],[gross]]</f>
        <v>11975825</v>
      </c>
      <c r="I2599">
        <v>18000</v>
      </c>
      <c r="J2599">
        <f>0.00001*Table13[[#This Row],[budget]]</f>
        <v>130</v>
      </c>
      <c r="K2599" s="1">
        <f>0</f>
        <v>0</v>
      </c>
    </row>
    <row r="2600" spans="1:11" hidden="1" x14ac:dyDescent="0.3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">
      <c r="A2601">
        <v>51872378</v>
      </c>
      <c r="B2601" t="s">
        <v>12547</v>
      </c>
      <c r="C2601">
        <v>88241</v>
      </c>
      <c r="D2601">
        <v>266</v>
      </c>
      <c r="E2601" t="s">
        <v>37</v>
      </c>
      <c r="F2601">
        <v>13000000</v>
      </c>
      <c r="G2601">
        <v>6.7</v>
      </c>
      <c r="H2601">
        <f>Table13[[#This Row],[budget]]-Table13[[#This Row],[gross]]</f>
        <v>-38872378</v>
      </c>
      <c r="I2601">
        <v>23000</v>
      </c>
      <c r="J2601">
        <f>0.00001*Table13[[#This Row],[budget]]</f>
        <v>130</v>
      </c>
      <c r="K2601" s="1">
        <f>0</f>
        <v>0</v>
      </c>
    </row>
    <row r="2602" spans="1:11" x14ac:dyDescent="0.3">
      <c r="A2602">
        <v>28399192</v>
      </c>
      <c r="B2602" t="s">
        <v>12553</v>
      </c>
      <c r="C2602">
        <v>5663</v>
      </c>
      <c r="D2602">
        <v>106</v>
      </c>
      <c r="E2602" t="s">
        <v>37</v>
      </c>
      <c r="F2602">
        <v>13000000</v>
      </c>
      <c r="G2602">
        <v>5.4</v>
      </c>
      <c r="H2602">
        <f>Table13[[#This Row],[budget]]-Table13[[#This Row],[gross]]</f>
        <v>-15399192</v>
      </c>
      <c r="I2602">
        <v>332</v>
      </c>
      <c r="J2602">
        <f>0.00001*Table13[[#This Row],[budget]]</f>
        <v>130</v>
      </c>
      <c r="K2602" s="1">
        <f>0</f>
        <v>0</v>
      </c>
    </row>
    <row r="2603" spans="1:11" x14ac:dyDescent="0.3">
      <c r="A2603">
        <v>2035566</v>
      </c>
      <c r="B2603" t="s">
        <v>12559</v>
      </c>
      <c r="C2603">
        <v>77305</v>
      </c>
      <c r="D2603">
        <v>162</v>
      </c>
      <c r="E2603" t="s">
        <v>37</v>
      </c>
      <c r="F2603">
        <v>13000000</v>
      </c>
      <c r="G2603">
        <v>6.6</v>
      </c>
      <c r="H2603">
        <f>Table13[[#This Row],[budget]]-Table13[[#This Row],[gross]]</f>
        <v>10964434</v>
      </c>
      <c r="I2603">
        <v>11000</v>
      </c>
      <c r="J2603">
        <f>0.00001*Table13[[#This Row],[budget]]</f>
        <v>130</v>
      </c>
      <c r="K2603" s="1">
        <f>0</f>
        <v>0</v>
      </c>
    </row>
    <row r="2604" spans="1:11" x14ac:dyDescent="0.3">
      <c r="A2604">
        <v>21078145</v>
      </c>
      <c r="B2604" t="s">
        <v>12565</v>
      </c>
      <c r="C2604">
        <v>26493</v>
      </c>
      <c r="D2604">
        <v>159</v>
      </c>
      <c r="E2604" t="s">
        <v>37</v>
      </c>
      <c r="F2604">
        <v>12500000</v>
      </c>
      <c r="G2604">
        <v>7.3</v>
      </c>
      <c r="H2604">
        <f>Table13[[#This Row],[budget]]-Table13[[#This Row],[gross]]</f>
        <v>-8578145</v>
      </c>
      <c r="I2604">
        <v>0</v>
      </c>
      <c r="J2604">
        <f>0.00001*Table13[[#This Row],[budget]]</f>
        <v>125.00000000000001</v>
      </c>
      <c r="K2604" s="1">
        <f>0</f>
        <v>0</v>
      </c>
    </row>
    <row r="2605" spans="1:11" x14ac:dyDescent="0.3">
      <c r="A2605">
        <v>14060950</v>
      </c>
      <c r="B2605" t="s">
        <v>12569</v>
      </c>
      <c r="C2605">
        <v>14354</v>
      </c>
      <c r="D2605">
        <v>139</v>
      </c>
      <c r="E2605" t="s">
        <v>37</v>
      </c>
      <c r="F2605">
        <v>12500000</v>
      </c>
      <c r="G2605">
        <v>6.9</v>
      </c>
      <c r="H2605">
        <f>Table13[[#This Row],[budget]]-Table13[[#This Row],[gross]]</f>
        <v>-1560950</v>
      </c>
      <c r="I2605">
        <v>0</v>
      </c>
      <c r="J2605">
        <f>0.00001*Table13[[#This Row],[budget]]</f>
        <v>125.00000000000001</v>
      </c>
      <c r="K2605" s="1">
        <f>0</f>
        <v>0</v>
      </c>
    </row>
    <row r="2606" spans="1:11" x14ac:dyDescent="0.3">
      <c r="A2606">
        <v>12281500</v>
      </c>
      <c r="B2606" t="s">
        <v>12573</v>
      </c>
      <c r="C2606">
        <v>163492</v>
      </c>
      <c r="D2606">
        <v>460</v>
      </c>
      <c r="E2606" t="s">
        <v>37</v>
      </c>
      <c r="F2606">
        <v>13000000</v>
      </c>
      <c r="G2606">
        <v>8</v>
      </c>
      <c r="H2606">
        <f>Table13[[#This Row],[budget]]-Table13[[#This Row],[gross]]</f>
        <v>718500</v>
      </c>
      <c r="I2606">
        <v>15000</v>
      </c>
      <c r="J2606">
        <f>0.00001*Table13[[#This Row],[budget]]</f>
        <v>130</v>
      </c>
      <c r="K2606" s="1">
        <f>0</f>
        <v>0</v>
      </c>
    </row>
    <row r="2607" spans="1:11" x14ac:dyDescent="0.3">
      <c r="A2607">
        <v>10725228</v>
      </c>
      <c r="B2607" t="s">
        <v>12576</v>
      </c>
      <c r="C2607">
        <v>75675</v>
      </c>
      <c r="D2607">
        <v>365</v>
      </c>
      <c r="E2607" t="s">
        <v>37</v>
      </c>
      <c r="F2607">
        <v>12500000</v>
      </c>
      <c r="G2607">
        <v>7.8</v>
      </c>
      <c r="H2607">
        <f>Table13[[#This Row],[budget]]-Table13[[#This Row],[gross]]</f>
        <v>1774772</v>
      </c>
      <c r="I2607">
        <v>0</v>
      </c>
      <c r="J2607">
        <f>0.00001*Table13[[#This Row],[budget]]</f>
        <v>125.00000000000001</v>
      </c>
      <c r="K2607" s="1">
        <f>0</f>
        <v>0</v>
      </c>
    </row>
    <row r="2608" spans="1:11" x14ac:dyDescent="0.3">
      <c r="A2608">
        <v>214966</v>
      </c>
      <c r="B2608" t="s">
        <v>12580</v>
      </c>
      <c r="C2608">
        <v>28483</v>
      </c>
      <c r="D2608">
        <v>176</v>
      </c>
      <c r="E2608" t="s">
        <v>37</v>
      </c>
      <c r="F2608">
        <v>13000000</v>
      </c>
      <c r="G2608">
        <v>6.1</v>
      </c>
      <c r="H2608">
        <f>Table13[[#This Row],[budget]]-Table13[[#This Row],[gross]]</f>
        <v>12785034</v>
      </c>
      <c r="I2608">
        <v>0</v>
      </c>
      <c r="J2608">
        <f>0.00001*Table13[[#This Row],[budget]]</f>
        <v>130</v>
      </c>
      <c r="K2608" s="1">
        <f>0</f>
        <v>0</v>
      </c>
    </row>
    <row r="2609" spans="1:11" x14ac:dyDescent="0.3">
      <c r="A2609">
        <v>11956207</v>
      </c>
      <c r="B2609" t="s">
        <v>12587</v>
      </c>
      <c r="C2609">
        <v>24012</v>
      </c>
      <c r="D2609">
        <v>126</v>
      </c>
      <c r="E2609" t="s">
        <v>37</v>
      </c>
      <c r="F2609">
        <v>16000000</v>
      </c>
      <c r="G2609">
        <v>5.0999999999999996</v>
      </c>
      <c r="H2609">
        <f>Table13[[#This Row],[budget]]-Table13[[#This Row],[gross]]</f>
        <v>4043793</v>
      </c>
      <c r="I2609">
        <v>0</v>
      </c>
      <c r="J2609">
        <f>0.00001*Table13[[#This Row],[budget]]</f>
        <v>160</v>
      </c>
      <c r="K2609" s="1">
        <f>0</f>
        <v>0</v>
      </c>
    </row>
    <row r="2610" spans="1:11" x14ac:dyDescent="0.3">
      <c r="A2610">
        <v>5949693</v>
      </c>
      <c r="B2610" t="s">
        <v>12590</v>
      </c>
      <c r="C2610">
        <v>114762</v>
      </c>
      <c r="D2610">
        <v>299</v>
      </c>
      <c r="E2610" t="s">
        <v>37</v>
      </c>
      <c r="F2610">
        <v>12000000</v>
      </c>
      <c r="G2610">
        <v>7.4</v>
      </c>
      <c r="H2610">
        <f>Table13[[#This Row],[budget]]-Table13[[#This Row],[gross]]</f>
        <v>6050307</v>
      </c>
      <c r="I2610">
        <v>19000</v>
      </c>
      <c r="J2610">
        <f>0.00001*Table13[[#This Row],[budget]]</f>
        <v>120.00000000000001</v>
      </c>
      <c r="K2610" s="1">
        <f>0</f>
        <v>0</v>
      </c>
    </row>
    <row r="2611" spans="1:11" x14ac:dyDescent="0.3">
      <c r="A2611">
        <v>9030581</v>
      </c>
      <c r="B2611" t="s">
        <v>12596</v>
      </c>
      <c r="C2611">
        <v>132386</v>
      </c>
      <c r="D2611">
        <v>398</v>
      </c>
      <c r="E2611" t="s">
        <v>37</v>
      </c>
      <c r="F2611">
        <v>12500000</v>
      </c>
      <c r="G2611">
        <v>7.8</v>
      </c>
      <c r="H2611">
        <f>Table13[[#This Row],[budget]]-Table13[[#This Row],[gross]]</f>
        <v>3469419</v>
      </c>
      <c r="I2611">
        <v>38000</v>
      </c>
      <c r="J2611">
        <f>0.00001*Table13[[#This Row],[budget]]</f>
        <v>125.00000000000001</v>
      </c>
      <c r="K2611" s="1">
        <f>0</f>
        <v>0</v>
      </c>
    </row>
    <row r="2612" spans="1:11" x14ac:dyDescent="0.3">
      <c r="A2612">
        <v>4157491</v>
      </c>
      <c r="B2612" t="s">
        <v>12601</v>
      </c>
      <c r="C2612">
        <v>79330</v>
      </c>
      <c r="D2612">
        <v>690</v>
      </c>
      <c r="E2612" t="s">
        <v>37</v>
      </c>
      <c r="F2612">
        <v>12800000</v>
      </c>
      <c r="G2612">
        <v>8</v>
      </c>
      <c r="H2612">
        <f>Table13[[#This Row],[budget]]-Table13[[#This Row],[gross]]</f>
        <v>8642509</v>
      </c>
      <c r="I2612">
        <v>0</v>
      </c>
      <c r="J2612">
        <f>0.00001*Table13[[#This Row],[budget]]</f>
        <v>128</v>
      </c>
      <c r="K2612" s="1">
        <f>0</f>
        <v>0</v>
      </c>
    </row>
    <row r="2613" spans="1:11" x14ac:dyDescent="0.3">
      <c r="A2613">
        <v>1508689</v>
      </c>
      <c r="B2613" t="s">
        <v>12605</v>
      </c>
      <c r="C2613">
        <v>5648</v>
      </c>
      <c r="D2613">
        <v>50</v>
      </c>
      <c r="E2613" t="s">
        <v>37</v>
      </c>
      <c r="F2613">
        <v>16000000</v>
      </c>
      <c r="G2613">
        <v>6.7</v>
      </c>
      <c r="H2613">
        <f>Table13[[#This Row],[budget]]-Table13[[#This Row],[gross]]</f>
        <v>14491311</v>
      </c>
      <c r="I2613">
        <v>329</v>
      </c>
      <c r="J2613">
        <f>0.00001*Table13[[#This Row],[budget]]</f>
        <v>160</v>
      </c>
      <c r="K2613" s="1">
        <f>0</f>
        <v>0</v>
      </c>
    </row>
    <row r="2614" spans="1:11" x14ac:dyDescent="0.3">
      <c r="A2614">
        <v>1227324</v>
      </c>
      <c r="B2614" t="s">
        <v>12610</v>
      </c>
      <c r="C2614">
        <v>6921</v>
      </c>
      <c r="D2614">
        <v>48</v>
      </c>
      <c r="E2614" t="s">
        <v>37</v>
      </c>
      <c r="F2614">
        <v>12500000</v>
      </c>
      <c r="G2614">
        <v>6.6</v>
      </c>
      <c r="H2614">
        <f>Table13[[#This Row],[budget]]-Table13[[#This Row],[gross]]</f>
        <v>11272676</v>
      </c>
      <c r="I2614">
        <v>344</v>
      </c>
      <c r="J2614">
        <f>0.00001*Table13[[#This Row],[budget]]</f>
        <v>125.00000000000001</v>
      </c>
      <c r="K2614" s="1">
        <f>0</f>
        <v>0</v>
      </c>
    </row>
    <row r="2615" spans="1:11" x14ac:dyDescent="0.3">
      <c r="A2615">
        <v>4360548</v>
      </c>
      <c r="B2615" t="s">
        <v>12613</v>
      </c>
      <c r="C2615">
        <v>13371</v>
      </c>
      <c r="D2615">
        <v>60</v>
      </c>
      <c r="E2615" t="s">
        <v>37</v>
      </c>
      <c r="F2615">
        <v>15000000</v>
      </c>
      <c r="G2615">
        <v>6.4</v>
      </c>
      <c r="H2615">
        <f>Table13[[#This Row],[budget]]-Table13[[#This Row],[gross]]</f>
        <v>10639452</v>
      </c>
      <c r="I2615">
        <v>0</v>
      </c>
      <c r="J2615">
        <f>0.00001*Table13[[#This Row],[budget]]</f>
        <v>150</v>
      </c>
      <c r="K2615" s="1">
        <f>0</f>
        <v>0</v>
      </c>
    </row>
    <row r="2616" spans="1:11" x14ac:dyDescent="0.3">
      <c r="A2616">
        <v>26589953</v>
      </c>
      <c r="B2616" t="s">
        <v>12617</v>
      </c>
      <c r="C2616">
        <v>165792</v>
      </c>
      <c r="D2616">
        <v>392</v>
      </c>
      <c r="E2616" t="s">
        <v>37</v>
      </c>
      <c r="F2616">
        <v>10500000</v>
      </c>
      <c r="G2616">
        <v>6.7</v>
      </c>
      <c r="H2616">
        <f>Table13[[#This Row],[budget]]-Table13[[#This Row],[gross]]</f>
        <v>-16089953</v>
      </c>
      <c r="I2616">
        <v>44000</v>
      </c>
      <c r="J2616">
        <f>0.00001*Table13[[#This Row],[budget]]</f>
        <v>105.00000000000001</v>
      </c>
      <c r="K2616" s="1">
        <f>0</f>
        <v>0</v>
      </c>
    </row>
    <row r="2617" spans="1:11" x14ac:dyDescent="0.3">
      <c r="A2617">
        <v>1039869</v>
      </c>
      <c r="B2617" t="s">
        <v>12621</v>
      </c>
      <c r="C2617">
        <v>14757</v>
      </c>
      <c r="D2617">
        <v>51</v>
      </c>
      <c r="E2617" t="s">
        <v>37</v>
      </c>
      <c r="F2617">
        <v>15000000</v>
      </c>
      <c r="G2617">
        <v>6.2</v>
      </c>
      <c r="H2617">
        <f>Table13[[#This Row],[budget]]-Table13[[#This Row],[gross]]</f>
        <v>13960131</v>
      </c>
      <c r="I2617">
        <v>0</v>
      </c>
      <c r="J2617">
        <f>0.00001*Table13[[#This Row],[budget]]</f>
        <v>150</v>
      </c>
      <c r="K2617" s="1">
        <f>0</f>
        <v>0</v>
      </c>
    </row>
    <row r="2618" spans="1:11" x14ac:dyDescent="0.3">
      <c r="A2618">
        <v>48092846</v>
      </c>
      <c r="B2618" t="s">
        <v>12626</v>
      </c>
      <c r="C2618">
        <v>61753</v>
      </c>
      <c r="D2618">
        <v>133</v>
      </c>
      <c r="E2618" t="s">
        <v>37</v>
      </c>
      <c r="F2618">
        <v>12500000</v>
      </c>
      <c r="G2618">
        <v>7.3</v>
      </c>
      <c r="H2618">
        <f>Table13[[#This Row],[budget]]-Table13[[#This Row],[gross]]</f>
        <v>-35592846</v>
      </c>
      <c r="I2618">
        <v>5000</v>
      </c>
      <c r="J2618">
        <f>0.00001*Table13[[#This Row],[budget]]</f>
        <v>125.00000000000001</v>
      </c>
      <c r="K2618" s="1">
        <f>0</f>
        <v>0</v>
      </c>
    </row>
    <row r="2619" spans="1:11" hidden="1" x14ac:dyDescent="0.3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">
      <c r="A2620">
        <v>1089445</v>
      </c>
      <c r="B2620" t="s">
        <v>12637</v>
      </c>
      <c r="C2620">
        <v>2676</v>
      </c>
      <c r="D2620">
        <v>33</v>
      </c>
      <c r="E2620" t="s">
        <v>37</v>
      </c>
      <c r="F2620">
        <v>12500000</v>
      </c>
      <c r="G2620">
        <v>7</v>
      </c>
      <c r="H2620">
        <f>Table13[[#This Row],[budget]]-Table13[[#This Row],[gross]]</f>
        <v>11410555</v>
      </c>
      <c r="I2620">
        <v>0</v>
      </c>
      <c r="J2620">
        <f>0.00001*Table13[[#This Row],[budget]]</f>
        <v>125.00000000000001</v>
      </c>
      <c r="K2620" s="1">
        <f>0</f>
        <v>0</v>
      </c>
    </row>
    <row r="2621" spans="1:11" x14ac:dyDescent="0.3">
      <c r="A2621">
        <v>204565000</v>
      </c>
      <c r="B2621" t="s">
        <v>12640</v>
      </c>
      <c r="C2621">
        <v>284252</v>
      </c>
      <c r="D2621">
        <v>1058</v>
      </c>
      <c r="E2621" t="s">
        <v>37</v>
      </c>
      <c r="F2621">
        <v>8000000</v>
      </c>
      <c r="G2621">
        <v>8</v>
      </c>
      <c r="H2621">
        <f>Table13[[#This Row],[budget]]-Table13[[#This Row],[gross]]</f>
        <v>-196565000</v>
      </c>
      <c r="I2621">
        <v>18000</v>
      </c>
      <c r="J2621">
        <f>0.00001*Table13[[#This Row],[budget]]</f>
        <v>80</v>
      </c>
      <c r="K2621" s="1">
        <f>0</f>
        <v>0</v>
      </c>
    </row>
    <row r="2622" spans="1:11" x14ac:dyDescent="0.3">
      <c r="A2622">
        <v>260000000</v>
      </c>
      <c r="B2622" t="s">
        <v>12645</v>
      </c>
      <c r="C2622">
        <v>412454</v>
      </c>
      <c r="D2622">
        <v>962</v>
      </c>
      <c r="E2622" t="s">
        <v>37</v>
      </c>
      <c r="F2622">
        <v>8000000</v>
      </c>
      <c r="G2622">
        <v>8</v>
      </c>
      <c r="H2622">
        <f>Table13[[#This Row],[budget]]-Table13[[#This Row],[gross]]</f>
        <v>-252000000</v>
      </c>
      <c r="I2622">
        <v>21000</v>
      </c>
      <c r="J2622">
        <f>0.00001*Table13[[#This Row],[budget]]</f>
        <v>80</v>
      </c>
      <c r="K2622" s="1">
        <f>0</f>
        <v>0</v>
      </c>
    </row>
    <row r="2623" spans="1:11" x14ac:dyDescent="0.3">
      <c r="A2623">
        <v>101736215</v>
      </c>
      <c r="B2623" t="s">
        <v>12648</v>
      </c>
      <c r="C2623">
        <v>315549</v>
      </c>
      <c r="D2623">
        <v>789</v>
      </c>
      <c r="E2623" t="s">
        <v>37</v>
      </c>
      <c r="F2623">
        <v>11000000</v>
      </c>
      <c r="G2623">
        <v>7</v>
      </c>
      <c r="H2623">
        <f>Table13[[#This Row],[budget]]-Table13[[#This Row],[gross]]</f>
        <v>-90736215</v>
      </c>
      <c r="I2623">
        <v>0</v>
      </c>
      <c r="J2623">
        <f>0.00001*Table13[[#This Row],[budget]]</f>
        <v>110.00000000000001</v>
      </c>
      <c r="K2623" s="1">
        <f>0</f>
        <v>0</v>
      </c>
    </row>
    <row r="2624" spans="1:11" hidden="1" x14ac:dyDescent="0.3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">
      <c r="A2625">
        <v>79817937</v>
      </c>
      <c r="B2625" t="s">
        <v>12658</v>
      </c>
      <c r="C2625">
        <v>39798</v>
      </c>
      <c r="D2625">
        <v>69</v>
      </c>
      <c r="E2625" t="s">
        <v>37</v>
      </c>
      <c r="F2625">
        <v>25000000</v>
      </c>
      <c r="G2625">
        <v>5.9</v>
      </c>
      <c r="H2625">
        <f>Table13[[#This Row],[budget]]-Table13[[#This Row],[gross]]</f>
        <v>-54817937</v>
      </c>
      <c r="I2625">
        <v>0</v>
      </c>
      <c r="J2625">
        <f>0.00001*Table13[[#This Row],[budget]]</f>
        <v>250.00000000000003</v>
      </c>
      <c r="K2625" s="1">
        <f>0</f>
        <v>0</v>
      </c>
    </row>
    <row r="2626" spans="1:11" x14ac:dyDescent="0.3">
      <c r="A2626">
        <v>91547205</v>
      </c>
      <c r="B2626" t="s">
        <v>12662</v>
      </c>
      <c r="C2626">
        <v>34579</v>
      </c>
      <c r="D2626">
        <v>62</v>
      </c>
      <c r="E2626" t="s">
        <v>37</v>
      </c>
      <c r="F2626">
        <v>12000000</v>
      </c>
      <c r="G2626">
        <v>6.6</v>
      </c>
      <c r="H2626">
        <f>Table13[[#This Row],[budget]]-Table13[[#This Row],[gross]]</f>
        <v>-79547205</v>
      </c>
      <c r="I2626">
        <v>0</v>
      </c>
      <c r="J2626">
        <f>0.00001*Table13[[#This Row],[budget]]</f>
        <v>120.00000000000001</v>
      </c>
      <c r="K2626" s="1">
        <f>0</f>
        <v>0</v>
      </c>
    </row>
    <row r="2627" spans="1:11" x14ac:dyDescent="0.3">
      <c r="A2627">
        <v>75074950</v>
      </c>
      <c r="B2627" t="s">
        <v>12665</v>
      </c>
      <c r="C2627">
        <v>22147</v>
      </c>
      <c r="D2627">
        <v>156</v>
      </c>
      <c r="E2627" t="s">
        <v>37</v>
      </c>
      <c r="F2627">
        <v>12000000</v>
      </c>
      <c r="G2627">
        <v>6.3</v>
      </c>
      <c r="H2627">
        <f>Table13[[#This Row],[budget]]-Table13[[#This Row],[gross]]</f>
        <v>-63074950</v>
      </c>
      <c r="I2627">
        <v>770</v>
      </c>
      <c r="J2627">
        <f>0.00001*Table13[[#This Row],[budget]]</f>
        <v>120.00000000000001</v>
      </c>
      <c r="K2627" s="1">
        <f>0</f>
        <v>0</v>
      </c>
    </row>
    <row r="2628" spans="1:11" x14ac:dyDescent="0.3">
      <c r="A2628">
        <v>78900000</v>
      </c>
      <c r="B2628" t="s">
        <v>12668</v>
      </c>
      <c r="C2628">
        <v>91414</v>
      </c>
      <c r="D2628">
        <v>359</v>
      </c>
      <c r="E2628" t="s">
        <v>37</v>
      </c>
      <c r="F2628">
        <v>11000000</v>
      </c>
      <c r="G2628">
        <v>7.7</v>
      </c>
      <c r="H2628">
        <f>Table13[[#This Row],[budget]]-Table13[[#This Row],[gross]]</f>
        <v>-67900000</v>
      </c>
      <c r="I2628">
        <v>0</v>
      </c>
      <c r="J2628">
        <f>0.00001*Table13[[#This Row],[budget]]</f>
        <v>110.00000000000001</v>
      </c>
      <c r="K2628" s="1">
        <f>0</f>
        <v>0</v>
      </c>
    </row>
    <row r="2629" spans="1:11" x14ac:dyDescent="0.3">
      <c r="A2629">
        <v>72217000</v>
      </c>
      <c r="B2629" t="s">
        <v>12671</v>
      </c>
      <c r="C2629">
        <v>216486</v>
      </c>
      <c r="D2629">
        <v>242</v>
      </c>
      <c r="E2629" t="s">
        <v>37</v>
      </c>
      <c r="F2629">
        <v>12000000</v>
      </c>
      <c r="G2629">
        <v>6.9</v>
      </c>
      <c r="H2629">
        <f>Table13[[#This Row],[budget]]-Table13[[#This Row],[gross]]</f>
        <v>-60217000</v>
      </c>
      <c r="I2629">
        <v>0</v>
      </c>
      <c r="J2629">
        <f>0.00001*Table13[[#This Row],[budget]]</f>
        <v>120.00000000000001</v>
      </c>
      <c r="K2629" s="1">
        <f>0</f>
        <v>0</v>
      </c>
    </row>
    <row r="2630" spans="1:11" x14ac:dyDescent="0.3">
      <c r="A2630">
        <v>79568000</v>
      </c>
      <c r="B2630" t="s">
        <v>12675</v>
      </c>
      <c r="C2630">
        <v>71842</v>
      </c>
      <c r="D2630">
        <v>152</v>
      </c>
      <c r="E2630" t="s">
        <v>37</v>
      </c>
      <c r="F2630">
        <v>12000000</v>
      </c>
      <c r="G2630">
        <v>7.1</v>
      </c>
      <c r="H2630">
        <f>Table13[[#This Row],[budget]]-Table13[[#This Row],[gross]]</f>
        <v>-67568000</v>
      </c>
      <c r="I2630">
        <v>0</v>
      </c>
      <c r="J2630">
        <f>0.00001*Table13[[#This Row],[budget]]</f>
        <v>120.00000000000001</v>
      </c>
      <c r="K2630" s="1">
        <f>0</f>
        <v>0</v>
      </c>
    </row>
    <row r="2631" spans="1:11" x14ac:dyDescent="0.3">
      <c r="A2631">
        <v>65500000</v>
      </c>
      <c r="B2631" t="s">
        <v>12679</v>
      </c>
      <c r="C2631">
        <v>66966</v>
      </c>
      <c r="D2631">
        <v>175</v>
      </c>
      <c r="E2631" t="s">
        <v>37</v>
      </c>
      <c r="F2631">
        <v>12000000</v>
      </c>
      <c r="G2631">
        <v>7.4</v>
      </c>
      <c r="H2631">
        <f>Table13[[#This Row],[budget]]-Table13[[#This Row],[gross]]</f>
        <v>-53500000</v>
      </c>
      <c r="I2631">
        <v>0</v>
      </c>
      <c r="J2631">
        <f>0.00001*Table13[[#This Row],[budget]]</f>
        <v>120.00000000000001</v>
      </c>
      <c r="K2631" s="1">
        <f>0</f>
        <v>0</v>
      </c>
    </row>
    <row r="2632" spans="1:11" x14ac:dyDescent="0.3">
      <c r="A2632">
        <v>70011073</v>
      </c>
      <c r="B2632" t="s">
        <v>12686</v>
      </c>
      <c r="C2632">
        <v>57996</v>
      </c>
      <c r="D2632">
        <v>349</v>
      </c>
      <c r="E2632" t="s">
        <v>37</v>
      </c>
      <c r="F2632">
        <v>12000000</v>
      </c>
      <c r="G2632">
        <v>6.5</v>
      </c>
      <c r="H2632">
        <f>Table13[[#This Row],[budget]]-Table13[[#This Row],[gross]]</f>
        <v>-58011073</v>
      </c>
      <c r="I2632">
        <v>15000</v>
      </c>
      <c r="J2632">
        <f>0.00001*Table13[[#This Row],[budget]]</f>
        <v>120.00000000000001</v>
      </c>
      <c r="K2632" s="1">
        <f>0</f>
        <v>0</v>
      </c>
    </row>
    <row r="2633" spans="1:11" x14ac:dyDescent="0.3">
      <c r="A2633">
        <v>65269010</v>
      </c>
      <c r="B2633" t="s">
        <v>12691</v>
      </c>
      <c r="C2633">
        <v>90938</v>
      </c>
      <c r="D2633">
        <v>271</v>
      </c>
      <c r="E2633" t="s">
        <v>37</v>
      </c>
      <c r="F2633">
        <v>12000000</v>
      </c>
      <c r="G2633">
        <v>6.5</v>
      </c>
      <c r="H2633">
        <f>Table13[[#This Row],[budget]]-Table13[[#This Row],[gross]]</f>
        <v>-53269010</v>
      </c>
      <c r="I2633">
        <v>0</v>
      </c>
      <c r="J2633">
        <f>0.00001*Table13[[#This Row],[budget]]</f>
        <v>120.00000000000001</v>
      </c>
      <c r="K2633" s="1">
        <f>0</f>
        <v>0</v>
      </c>
    </row>
    <row r="2634" spans="1:11" x14ac:dyDescent="0.3">
      <c r="A2634">
        <v>63071133</v>
      </c>
      <c r="B2634" t="s">
        <v>12697</v>
      </c>
      <c r="C2634">
        <v>42892</v>
      </c>
      <c r="D2634">
        <v>154</v>
      </c>
      <c r="E2634" t="s">
        <v>37</v>
      </c>
      <c r="F2634">
        <v>12000000</v>
      </c>
      <c r="G2634">
        <v>6.8</v>
      </c>
      <c r="H2634">
        <f>Table13[[#This Row],[budget]]-Table13[[#This Row],[gross]]</f>
        <v>-51071133</v>
      </c>
      <c r="I2634">
        <v>0</v>
      </c>
      <c r="J2634">
        <f>0.00001*Table13[[#This Row],[budget]]</f>
        <v>120.00000000000001</v>
      </c>
      <c r="K2634" s="1">
        <f>0</f>
        <v>0</v>
      </c>
    </row>
    <row r="2635" spans="1:11" x14ac:dyDescent="0.3">
      <c r="A2635">
        <v>39647595</v>
      </c>
      <c r="B2635" t="s">
        <v>12701</v>
      </c>
      <c r="C2635">
        <v>239540</v>
      </c>
      <c r="D2635">
        <v>462</v>
      </c>
      <c r="E2635" t="s">
        <v>37</v>
      </c>
      <c r="F2635">
        <v>12000000</v>
      </c>
      <c r="G2635">
        <v>7.5</v>
      </c>
      <c r="H2635">
        <f>Table13[[#This Row],[budget]]-Table13[[#This Row],[gross]]</f>
        <v>-27647595</v>
      </c>
      <c r="I2635">
        <v>0</v>
      </c>
      <c r="J2635">
        <f>0.00001*Table13[[#This Row],[budget]]</f>
        <v>120.00000000000001</v>
      </c>
      <c r="K2635" s="1">
        <f>0</f>
        <v>0</v>
      </c>
    </row>
    <row r="2636" spans="1:11" x14ac:dyDescent="0.3">
      <c r="A2636">
        <v>38087366</v>
      </c>
      <c r="B2636" t="s">
        <v>12704</v>
      </c>
      <c r="C2636">
        <v>113918</v>
      </c>
      <c r="D2636">
        <v>165</v>
      </c>
      <c r="E2636" t="s">
        <v>37</v>
      </c>
      <c r="F2636">
        <v>12000000</v>
      </c>
      <c r="G2636">
        <v>6.6</v>
      </c>
      <c r="H2636">
        <f>Table13[[#This Row],[budget]]-Table13[[#This Row],[gross]]</f>
        <v>-26087366</v>
      </c>
      <c r="I2636">
        <v>0</v>
      </c>
      <c r="J2636">
        <f>0.00001*Table13[[#This Row],[budget]]</f>
        <v>120.00000000000001</v>
      </c>
      <c r="K2636" s="1">
        <f>0</f>
        <v>0</v>
      </c>
    </row>
    <row r="2637" spans="1:11" x14ac:dyDescent="0.3">
      <c r="A2637">
        <v>64572496</v>
      </c>
      <c r="B2637" t="s">
        <v>12707</v>
      </c>
      <c r="C2637">
        <v>204327</v>
      </c>
      <c r="D2637">
        <v>471</v>
      </c>
      <c r="E2637" t="s">
        <v>37</v>
      </c>
      <c r="F2637">
        <v>12000000</v>
      </c>
      <c r="G2637">
        <v>7.1</v>
      </c>
      <c r="H2637">
        <f>Table13[[#This Row],[budget]]-Table13[[#This Row],[gross]]</f>
        <v>-52572496</v>
      </c>
      <c r="I2637">
        <v>32000</v>
      </c>
      <c r="J2637">
        <f>0.00001*Table13[[#This Row],[budget]]</f>
        <v>120.00000000000001</v>
      </c>
      <c r="K2637" s="1">
        <f>0</f>
        <v>0</v>
      </c>
    </row>
    <row r="2638" spans="1:11" x14ac:dyDescent="0.3">
      <c r="A2638">
        <v>30400000</v>
      </c>
      <c r="B2638" t="s">
        <v>12712</v>
      </c>
      <c r="C2638">
        <v>9503</v>
      </c>
      <c r="D2638">
        <v>68</v>
      </c>
      <c r="E2638" t="s">
        <v>37</v>
      </c>
      <c r="F2638">
        <v>12000000</v>
      </c>
      <c r="G2638">
        <v>6.6</v>
      </c>
      <c r="H2638">
        <f>Table13[[#This Row],[budget]]-Table13[[#This Row],[gross]]</f>
        <v>-18400000</v>
      </c>
      <c r="I2638">
        <v>0</v>
      </c>
      <c r="J2638">
        <f>0.00001*Table13[[#This Row],[budget]]</f>
        <v>120.00000000000001</v>
      </c>
      <c r="K2638" s="1">
        <f>0</f>
        <v>0</v>
      </c>
    </row>
    <row r="2639" spans="1:11" x14ac:dyDescent="0.3">
      <c r="A2639">
        <v>42365600</v>
      </c>
      <c r="B2639" t="s">
        <v>12717</v>
      </c>
      <c r="C2639">
        <v>45890</v>
      </c>
      <c r="D2639">
        <v>177</v>
      </c>
      <c r="E2639" t="s">
        <v>37</v>
      </c>
      <c r="F2639">
        <v>5000000</v>
      </c>
      <c r="G2639">
        <v>7</v>
      </c>
      <c r="H2639">
        <f>Table13[[#This Row],[budget]]-Table13[[#This Row],[gross]]</f>
        <v>-37365600</v>
      </c>
      <c r="I2639">
        <v>0</v>
      </c>
      <c r="J2639">
        <f>0.00001*Table13[[#This Row],[budget]]</f>
        <v>50.000000000000007</v>
      </c>
      <c r="K2639" s="1">
        <f>0</f>
        <v>0</v>
      </c>
    </row>
    <row r="2640" spans="1:11" x14ac:dyDescent="0.3">
      <c r="A2640">
        <v>37188667</v>
      </c>
      <c r="B2640" t="s">
        <v>12723</v>
      </c>
      <c r="C2640">
        <v>34219</v>
      </c>
      <c r="D2640">
        <v>578</v>
      </c>
      <c r="E2640" t="s">
        <v>37</v>
      </c>
      <c r="F2640">
        <v>12000000</v>
      </c>
      <c r="G2640">
        <v>3.3</v>
      </c>
      <c r="H2640">
        <f>Table13[[#This Row],[budget]]-Table13[[#This Row],[gross]]</f>
        <v>-25188667</v>
      </c>
      <c r="I2640">
        <v>0</v>
      </c>
      <c r="J2640">
        <f>0.00001*Table13[[#This Row],[budget]]</f>
        <v>120.00000000000001</v>
      </c>
      <c r="K2640" s="1">
        <f>0</f>
        <v>0</v>
      </c>
    </row>
    <row r="2641" spans="1:11" x14ac:dyDescent="0.3">
      <c r="A2641">
        <v>54724272</v>
      </c>
      <c r="B2641" t="s">
        <v>12729</v>
      </c>
      <c r="C2641">
        <v>157051</v>
      </c>
      <c r="D2641">
        <v>261</v>
      </c>
      <c r="E2641" t="s">
        <v>37</v>
      </c>
      <c r="F2641">
        <v>12000000</v>
      </c>
      <c r="G2641">
        <v>6.7</v>
      </c>
      <c r="H2641">
        <f>Table13[[#This Row],[budget]]-Table13[[#This Row],[gross]]</f>
        <v>-42724272</v>
      </c>
      <c r="I2641">
        <v>29000</v>
      </c>
      <c r="J2641">
        <f>0.00001*Table13[[#This Row],[budget]]</f>
        <v>120.00000000000001</v>
      </c>
      <c r="K2641" s="1">
        <f>0</f>
        <v>0</v>
      </c>
    </row>
    <row r="2642" spans="1:11" x14ac:dyDescent="0.3">
      <c r="A2642">
        <v>31597131</v>
      </c>
      <c r="B2642" t="s">
        <v>12735</v>
      </c>
      <c r="C2642">
        <v>97938</v>
      </c>
      <c r="D2642">
        <v>605</v>
      </c>
      <c r="E2642" t="s">
        <v>37</v>
      </c>
      <c r="F2642">
        <v>12000000</v>
      </c>
      <c r="G2642">
        <v>6.8</v>
      </c>
      <c r="H2642">
        <f>Table13[[#This Row],[budget]]-Table13[[#This Row],[gross]]</f>
        <v>-19597131</v>
      </c>
      <c r="I2642">
        <v>0</v>
      </c>
      <c r="J2642">
        <f>0.00001*Table13[[#This Row],[budget]]</f>
        <v>120.00000000000001</v>
      </c>
      <c r="K2642" s="1">
        <f>0</f>
        <v>0</v>
      </c>
    </row>
    <row r="2643" spans="1:11" x14ac:dyDescent="0.3">
      <c r="A2643">
        <v>31691811</v>
      </c>
      <c r="B2643" t="s">
        <v>12739</v>
      </c>
      <c r="C2643">
        <v>57446</v>
      </c>
      <c r="D2643">
        <v>369</v>
      </c>
      <c r="E2643" t="s">
        <v>37</v>
      </c>
      <c r="F2643">
        <v>12000000</v>
      </c>
      <c r="G2643">
        <v>6</v>
      </c>
      <c r="H2643">
        <f>Table13[[#This Row],[budget]]-Table13[[#This Row],[gross]]</f>
        <v>-19691811</v>
      </c>
      <c r="I2643">
        <v>0</v>
      </c>
      <c r="J2643">
        <f>0.00001*Table13[[#This Row],[budget]]</f>
        <v>120.00000000000001</v>
      </c>
      <c r="K2643" s="1">
        <f>0</f>
        <v>0</v>
      </c>
    </row>
    <row r="2644" spans="1:11" x14ac:dyDescent="0.3">
      <c r="A2644">
        <v>31397498</v>
      </c>
      <c r="B2644" t="s">
        <v>12743</v>
      </c>
      <c r="C2644">
        <v>44130</v>
      </c>
      <c r="D2644">
        <v>156</v>
      </c>
      <c r="E2644" t="s">
        <v>37</v>
      </c>
      <c r="F2644">
        <v>12000000</v>
      </c>
      <c r="G2644">
        <v>5.4</v>
      </c>
      <c r="H2644">
        <f>Table13[[#This Row],[budget]]-Table13[[#This Row],[gross]]</f>
        <v>-19397498</v>
      </c>
      <c r="I2644">
        <v>0</v>
      </c>
      <c r="J2644">
        <f>0.00001*Table13[[#This Row],[budget]]</f>
        <v>120.00000000000001</v>
      </c>
      <c r="K2644" s="1">
        <f>0</f>
        <v>0</v>
      </c>
    </row>
    <row r="2645" spans="1:11" x14ac:dyDescent="0.3">
      <c r="A2645">
        <v>31179516</v>
      </c>
      <c r="B2645" t="s">
        <v>12747</v>
      </c>
      <c r="C2645">
        <v>5928</v>
      </c>
      <c r="D2645">
        <v>49</v>
      </c>
      <c r="E2645" t="s">
        <v>37</v>
      </c>
      <c r="F2645">
        <v>12000000</v>
      </c>
      <c r="G2645">
        <v>4.3</v>
      </c>
      <c r="H2645">
        <f>Table13[[#This Row],[budget]]-Table13[[#This Row],[gross]]</f>
        <v>-19179516</v>
      </c>
      <c r="I2645">
        <v>243</v>
      </c>
      <c r="J2645">
        <f>0.00001*Table13[[#This Row],[budget]]</f>
        <v>120.00000000000001</v>
      </c>
      <c r="K2645" s="1">
        <f>0</f>
        <v>0</v>
      </c>
    </row>
    <row r="2646" spans="1:11" x14ac:dyDescent="0.3">
      <c r="A2646">
        <v>31155435</v>
      </c>
      <c r="B2646" t="s">
        <v>12750</v>
      </c>
      <c r="C2646">
        <v>42644</v>
      </c>
      <c r="D2646">
        <v>102</v>
      </c>
      <c r="E2646" t="s">
        <v>37</v>
      </c>
      <c r="F2646">
        <v>12000000</v>
      </c>
      <c r="G2646">
        <v>6.2</v>
      </c>
      <c r="H2646">
        <f>Table13[[#This Row],[budget]]-Table13[[#This Row],[gross]]</f>
        <v>-19155435</v>
      </c>
      <c r="I2646">
        <v>0</v>
      </c>
      <c r="J2646">
        <f>0.00001*Table13[[#This Row],[budget]]</f>
        <v>120.00000000000001</v>
      </c>
      <c r="K2646" s="1">
        <f>0</f>
        <v>0</v>
      </c>
    </row>
    <row r="2647" spans="1:11" x14ac:dyDescent="0.3">
      <c r="A2647">
        <v>27281507</v>
      </c>
      <c r="B2647" t="s">
        <v>12756</v>
      </c>
      <c r="C2647">
        <v>33850</v>
      </c>
      <c r="D2647">
        <v>147</v>
      </c>
      <c r="E2647" t="s">
        <v>37</v>
      </c>
      <c r="F2647">
        <v>12000000</v>
      </c>
      <c r="G2647">
        <v>7.7</v>
      </c>
      <c r="H2647">
        <f>Table13[[#This Row],[budget]]-Table13[[#This Row],[gross]]</f>
        <v>-15281507</v>
      </c>
      <c r="I2647">
        <v>0</v>
      </c>
      <c r="J2647">
        <f>0.00001*Table13[[#This Row],[budget]]</f>
        <v>120.00000000000001</v>
      </c>
      <c r="K2647" s="1">
        <f>0</f>
        <v>0</v>
      </c>
    </row>
    <row r="2648" spans="1:11" x14ac:dyDescent="0.3">
      <c r="A2648">
        <v>167007184</v>
      </c>
      <c r="B2648" t="s">
        <v>1644</v>
      </c>
      <c r="C2648">
        <v>470501</v>
      </c>
      <c r="D2648">
        <v>2301</v>
      </c>
      <c r="E2648" t="s">
        <v>37</v>
      </c>
      <c r="F2648">
        <v>150000000</v>
      </c>
      <c r="G2648">
        <v>8</v>
      </c>
      <c r="H2648">
        <f>Table13[[#This Row],[budget]]-Table13[[#This Row],[gross]]</f>
        <v>-17007184</v>
      </c>
      <c r="I2648">
        <v>0</v>
      </c>
      <c r="J2648">
        <f>0.00001*Table13[[#This Row],[budget]]</f>
        <v>1500.0000000000002</v>
      </c>
      <c r="K2648" s="1">
        <f>0</f>
        <v>0</v>
      </c>
    </row>
    <row r="2649" spans="1:11" x14ac:dyDescent="0.3">
      <c r="A2649">
        <v>25776062</v>
      </c>
      <c r="B2649" t="s">
        <v>12759</v>
      </c>
      <c r="C2649">
        <v>61651</v>
      </c>
      <c r="D2649">
        <v>271</v>
      </c>
      <c r="E2649" t="s">
        <v>37</v>
      </c>
      <c r="F2649">
        <v>12000000</v>
      </c>
      <c r="G2649">
        <v>7.4</v>
      </c>
      <c r="H2649">
        <f>Table13[[#This Row],[budget]]-Table13[[#This Row],[gross]]</f>
        <v>-13776062</v>
      </c>
      <c r="I2649">
        <v>0</v>
      </c>
      <c r="J2649">
        <f>0.00001*Table13[[#This Row],[budget]]</f>
        <v>120.00000000000001</v>
      </c>
      <c r="K2649" s="1">
        <f>0</f>
        <v>0</v>
      </c>
    </row>
    <row r="2650" spans="1:11" x14ac:dyDescent="0.3">
      <c r="A2650">
        <v>25240988</v>
      </c>
      <c r="B2650" t="s">
        <v>12765</v>
      </c>
      <c r="C2650">
        <v>12383</v>
      </c>
      <c r="D2650">
        <v>50</v>
      </c>
      <c r="E2650" t="s">
        <v>37</v>
      </c>
      <c r="F2650">
        <v>12000000</v>
      </c>
      <c r="G2650">
        <v>5.9</v>
      </c>
      <c r="H2650">
        <f>Table13[[#This Row],[budget]]-Table13[[#This Row],[gross]]</f>
        <v>-13240988</v>
      </c>
      <c r="I2650">
        <v>0</v>
      </c>
      <c r="J2650">
        <f>0.00001*Table13[[#This Row],[budget]]</f>
        <v>120.00000000000001</v>
      </c>
      <c r="K2650" s="1">
        <f>0</f>
        <v>0</v>
      </c>
    </row>
    <row r="2651" spans="1:11" x14ac:dyDescent="0.3">
      <c r="A2651">
        <v>124868837</v>
      </c>
      <c r="B2651" t="s">
        <v>12770</v>
      </c>
      <c r="C2651">
        <v>249688</v>
      </c>
      <c r="D2651">
        <v>548</v>
      </c>
      <c r="E2651" t="s">
        <v>37</v>
      </c>
      <c r="F2651">
        <v>12000000</v>
      </c>
      <c r="G2651">
        <v>7.8</v>
      </c>
      <c r="H2651">
        <f>Table13[[#This Row],[budget]]-Table13[[#This Row],[gross]]</f>
        <v>-112868837</v>
      </c>
      <c r="I2651">
        <v>93000</v>
      </c>
      <c r="J2651">
        <f>0.00001*Table13[[#This Row],[budget]]</f>
        <v>120.00000000000001</v>
      </c>
      <c r="K2651" s="1">
        <f>0</f>
        <v>0</v>
      </c>
    </row>
    <row r="2652" spans="1:11" x14ac:dyDescent="0.3">
      <c r="A2652">
        <v>22905674</v>
      </c>
      <c r="B2652" t="s">
        <v>12774</v>
      </c>
      <c r="C2652">
        <v>121676</v>
      </c>
      <c r="D2652">
        <v>290</v>
      </c>
      <c r="E2652" t="s">
        <v>37</v>
      </c>
      <c r="F2652">
        <v>12000000</v>
      </c>
      <c r="G2652">
        <v>7.4</v>
      </c>
      <c r="H2652">
        <f>Table13[[#This Row],[budget]]-Table13[[#This Row],[gross]]</f>
        <v>-10905674</v>
      </c>
      <c r="I2652">
        <v>0</v>
      </c>
      <c r="J2652">
        <f>0.00001*Table13[[#This Row],[budget]]</f>
        <v>120.00000000000001</v>
      </c>
      <c r="K2652" s="1">
        <f>0</f>
        <v>0</v>
      </c>
    </row>
    <row r="2653" spans="1:11" x14ac:dyDescent="0.3">
      <c r="A2653">
        <v>25277561</v>
      </c>
      <c r="B2653" t="s">
        <v>12777</v>
      </c>
      <c r="C2653">
        <v>21672</v>
      </c>
      <c r="D2653">
        <v>93</v>
      </c>
      <c r="E2653" t="s">
        <v>37</v>
      </c>
      <c r="F2653">
        <v>12000000</v>
      </c>
      <c r="G2653">
        <v>6.5</v>
      </c>
      <c r="H2653">
        <f>Table13[[#This Row],[budget]]-Table13[[#This Row],[gross]]</f>
        <v>-13277561</v>
      </c>
      <c r="I2653">
        <v>0</v>
      </c>
      <c r="J2653">
        <f>0.00001*Table13[[#This Row],[budget]]</f>
        <v>120.00000000000001</v>
      </c>
      <c r="K2653" s="1">
        <f>0</f>
        <v>0</v>
      </c>
    </row>
    <row r="2654" spans="1:11" x14ac:dyDescent="0.3">
      <c r="A2654">
        <v>21133087</v>
      </c>
      <c r="B2654" t="s">
        <v>12781</v>
      </c>
      <c r="C2654">
        <v>62468</v>
      </c>
      <c r="D2654">
        <v>374</v>
      </c>
      <c r="E2654" t="s">
        <v>37</v>
      </c>
      <c r="F2654">
        <v>12000000</v>
      </c>
      <c r="G2654">
        <v>7</v>
      </c>
      <c r="H2654">
        <f>Table13[[#This Row],[budget]]-Table13[[#This Row],[gross]]</f>
        <v>-9133087</v>
      </c>
      <c r="I2654">
        <v>0</v>
      </c>
      <c r="J2654">
        <f>0.00001*Table13[[#This Row],[budget]]</f>
        <v>120.00000000000001</v>
      </c>
      <c r="K2654" s="1">
        <f>0</f>
        <v>0</v>
      </c>
    </row>
    <row r="2655" spans="1:11" x14ac:dyDescent="0.3">
      <c r="A2655">
        <v>37707719</v>
      </c>
      <c r="B2655" t="s">
        <v>12786</v>
      </c>
      <c r="C2655">
        <v>76094</v>
      </c>
      <c r="D2655">
        <v>233</v>
      </c>
      <c r="E2655" t="s">
        <v>37</v>
      </c>
      <c r="F2655">
        <v>12000000</v>
      </c>
      <c r="G2655">
        <v>7.6</v>
      </c>
      <c r="H2655">
        <f>Table13[[#This Row],[budget]]-Table13[[#This Row],[gross]]</f>
        <v>-25707719</v>
      </c>
      <c r="I2655">
        <v>37000</v>
      </c>
      <c r="J2655">
        <f>0.00001*Table13[[#This Row],[budget]]</f>
        <v>120.00000000000001</v>
      </c>
      <c r="K2655" s="1">
        <f>0</f>
        <v>0</v>
      </c>
    </row>
    <row r="2656" spans="1:11" x14ac:dyDescent="0.3">
      <c r="A2656">
        <v>18761993</v>
      </c>
      <c r="B2656" t="s">
        <v>12790</v>
      </c>
      <c r="C2656">
        <v>19007</v>
      </c>
      <c r="D2656">
        <v>219</v>
      </c>
      <c r="E2656" t="s">
        <v>37</v>
      </c>
      <c r="F2656">
        <v>9000000</v>
      </c>
      <c r="G2656">
        <v>6.9</v>
      </c>
      <c r="H2656">
        <f>Table13[[#This Row],[budget]]-Table13[[#This Row],[gross]]</f>
        <v>-9761993</v>
      </c>
      <c r="I2656">
        <v>549</v>
      </c>
      <c r="J2656">
        <f>0.00001*Table13[[#This Row],[budget]]</f>
        <v>90.000000000000014</v>
      </c>
      <c r="K2656" s="1">
        <f>0</f>
        <v>0</v>
      </c>
    </row>
    <row r="2657" spans="1:11" x14ac:dyDescent="0.3">
      <c r="A2657">
        <v>18595716</v>
      </c>
      <c r="B2657" t="s">
        <v>12795</v>
      </c>
      <c r="C2657">
        <v>30462</v>
      </c>
      <c r="D2657">
        <v>150</v>
      </c>
      <c r="E2657" t="s">
        <v>37</v>
      </c>
      <c r="F2657">
        <v>12000000</v>
      </c>
      <c r="G2657">
        <v>5.3</v>
      </c>
      <c r="H2657">
        <f>Table13[[#This Row],[budget]]-Table13[[#This Row],[gross]]</f>
        <v>-6595716</v>
      </c>
      <c r="I2657">
        <v>0</v>
      </c>
      <c r="J2657">
        <f>0.00001*Table13[[#This Row],[budget]]</f>
        <v>120.00000000000001</v>
      </c>
      <c r="K2657" s="1">
        <f>0</f>
        <v>0</v>
      </c>
    </row>
    <row r="2658" spans="1:11" x14ac:dyDescent="0.3">
      <c r="A2658">
        <v>31990064</v>
      </c>
      <c r="B2658" t="s">
        <v>12800</v>
      </c>
      <c r="C2658">
        <v>63390</v>
      </c>
      <c r="D2658">
        <v>160</v>
      </c>
      <c r="E2658" t="s">
        <v>37</v>
      </c>
      <c r="F2658">
        <v>12000000</v>
      </c>
      <c r="G2658">
        <v>6.4</v>
      </c>
      <c r="H2658">
        <f>Table13[[#This Row],[budget]]-Table13[[#This Row],[gross]]</f>
        <v>-19990064</v>
      </c>
      <c r="I2658">
        <v>0</v>
      </c>
      <c r="J2658">
        <f>0.00001*Table13[[#This Row],[budget]]</f>
        <v>120.00000000000001</v>
      </c>
      <c r="K2658" s="1">
        <f>0</f>
        <v>0</v>
      </c>
    </row>
    <row r="2659" spans="1:11" x14ac:dyDescent="0.3">
      <c r="A2659">
        <v>17613460</v>
      </c>
      <c r="B2659" t="s">
        <v>12804</v>
      </c>
      <c r="C2659">
        <v>91082</v>
      </c>
      <c r="D2659">
        <v>274</v>
      </c>
      <c r="E2659" t="s">
        <v>37</v>
      </c>
      <c r="F2659">
        <v>12000000</v>
      </c>
      <c r="G2659">
        <v>7.8</v>
      </c>
      <c r="H2659">
        <f>Table13[[#This Row],[budget]]-Table13[[#This Row],[gross]]</f>
        <v>-5613460</v>
      </c>
      <c r="I2659">
        <v>28000</v>
      </c>
      <c r="J2659">
        <f>0.00001*Table13[[#This Row],[budget]]</f>
        <v>120.00000000000001</v>
      </c>
      <c r="K2659" s="1">
        <f>0</f>
        <v>0</v>
      </c>
    </row>
    <row r="2660" spans="1:11" x14ac:dyDescent="0.3">
      <c r="A2660">
        <v>21088568</v>
      </c>
      <c r="B2660" t="s">
        <v>12808</v>
      </c>
      <c r="C2660">
        <v>16646</v>
      </c>
      <c r="D2660">
        <v>104</v>
      </c>
      <c r="E2660" t="s">
        <v>37</v>
      </c>
      <c r="F2660">
        <v>13000000</v>
      </c>
      <c r="G2660">
        <v>6.7</v>
      </c>
      <c r="H2660">
        <f>Table13[[#This Row],[budget]]-Table13[[#This Row],[gross]]</f>
        <v>-8088568</v>
      </c>
      <c r="I2660">
        <v>0</v>
      </c>
      <c r="J2660">
        <f>0.00001*Table13[[#This Row],[budget]]</f>
        <v>130</v>
      </c>
      <c r="K2660" s="1">
        <f>0</f>
        <v>0</v>
      </c>
    </row>
    <row r="2661" spans="1:11" x14ac:dyDescent="0.3">
      <c r="A2661">
        <v>17292381</v>
      </c>
      <c r="B2661" t="s">
        <v>12812</v>
      </c>
      <c r="C2661">
        <v>5794</v>
      </c>
      <c r="D2661">
        <v>69</v>
      </c>
      <c r="E2661" t="s">
        <v>37</v>
      </c>
      <c r="F2661">
        <v>12000000</v>
      </c>
      <c r="G2661">
        <v>5.3</v>
      </c>
      <c r="H2661">
        <f>Table13[[#This Row],[budget]]-Table13[[#This Row],[gross]]</f>
        <v>-5292381</v>
      </c>
      <c r="I2661">
        <v>371</v>
      </c>
      <c r="J2661">
        <f>0.00001*Table13[[#This Row],[budget]]</f>
        <v>120.00000000000001</v>
      </c>
      <c r="K2661" s="1">
        <f>0</f>
        <v>0</v>
      </c>
    </row>
    <row r="2662" spans="1:11" x14ac:dyDescent="0.3">
      <c r="A2662">
        <v>16300302</v>
      </c>
      <c r="B2662" t="s">
        <v>12815</v>
      </c>
      <c r="C2662">
        <v>64682</v>
      </c>
      <c r="D2662">
        <v>203</v>
      </c>
      <c r="E2662" t="s">
        <v>37</v>
      </c>
      <c r="F2662">
        <v>12000000</v>
      </c>
      <c r="G2662">
        <v>6.3</v>
      </c>
      <c r="H2662">
        <f>Table13[[#This Row],[budget]]-Table13[[#This Row],[gross]]</f>
        <v>-4300302</v>
      </c>
      <c r="I2662">
        <v>0</v>
      </c>
      <c r="J2662">
        <f>0.00001*Table13[[#This Row],[budget]]</f>
        <v>120.00000000000001</v>
      </c>
      <c r="K2662" s="1">
        <f>0</f>
        <v>0</v>
      </c>
    </row>
    <row r="2663" spans="1:11" x14ac:dyDescent="0.3">
      <c r="A2663">
        <v>27829874</v>
      </c>
      <c r="B2663" t="s">
        <v>12818</v>
      </c>
      <c r="C2663">
        <v>196422</v>
      </c>
      <c r="D2663">
        <v>444</v>
      </c>
      <c r="E2663" t="s">
        <v>37</v>
      </c>
      <c r="F2663">
        <v>12000000</v>
      </c>
      <c r="G2663">
        <v>7</v>
      </c>
      <c r="H2663">
        <f>Table13[[#This Row],[budget]]-Table13[[#This Row],[gross]]</f>
        <v>-15829874</v>
      </c>
      <c r="I2663">
        <v>0</v>
      </c>
      <c r="J2663">
        <f>0.00001*Table13[[#This Row],[budget]]</f>
        <v>120.00000000000001</v>
      </c>
      <c r="K2663" s="1">
        <f>0</f>
        <v>0</v>
      </c>
    </row>
    <row r="2664" spans="1:11" x14ac:dyDescent="0.3">
      <c r="A2664">
        <v>12902790</v>
      </c>
      <c r="B2664" t="s">
        <v>12821</v>
      </c>
      <c r="C2664">
        <v>4052</v>
      </c>
      <c r="D2664">
        <v>88</v>
      </c>
      <c r="E2664" t="s">
        <v>37</v>
      </c>
      <c r="F2664">
        <v>12000000</v>
      </c>
      <c r="G2664">
        <v>6.6</v>
      </c>
      <c r="H2664">
        <f>Table13[[#This Row],[budget]]-Table13[[#This Row],[gross]]</f>
        <v>-902790</v>
      </c>
      <c r="I2664">
        <v>242</v>
      </c>
      <c r="J2664">
        <f>0.00001*Table13[[#This Row],[budget]]</f>
        <v>120.00000000000001</v>
      </c>
      <c r="K2664" s="1">
        <f>0</f>
        <v>0</v>
      </c>
    </row>
    <row r="2665" spans="1:11" hidden="1" x14ac:dyDescent="0.3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">
      <c r="A2666">
        <v>22406362</v>
      </c>
      <c r="B2666" t="s">
        <v>1993</v>
      </c>
      <c r="C2666">
        <v>16832</v>
      </c>
      <c r="D2666">
        <v>267</v>
      </c>
      <c r="E2666" t="s">
        <v>37</v>
      </c>
      <c r="F2666">
        <v>107000000</v>
      </c>
      <c r="G2666">
        <v>6</v>
      </c>
      <c r="H2666">
        <f>Table13[[#This Row],[budget]]-Table13[[#This Row],[gross]]</f>
        <v>84593638</v>
      </c>
      <c r="I2666">
        <v>701</v>
      </c>
      <c r="J2666">
        <f>0.00001*Table13[[#This Row],[budget]]</f>
        <v>1070</v>
      </c>
      <c r="K2666" s="1">
        <f>0</f>
        <v>0</v>
      </c>
    </row>
    <row r="2667" spans="1:11" x14ac:dyDescent="0.3">
      <c r="A2667">
        <v>10198766</v>
      </c>
      <c r="B2667" t="s">
        <v>12832</v>
      </c>
      <c r="C2667">
        <v>12007</v>
      </c>
      <c r="D2667">
        <v>105</v>
      </c>
      <c r="E2667" t="s">
        <v>37</v>
      </c>
      <c r="F2667">
        <v>12000000</v>
      </c>
      <c r="G2667">
        <v>5.4</v>
      </c>
      <c r="H2667">
        <f>Table13[[#This Row],[budget]]-Table13[[#This Row],[gross]]</f>
        <v>1801234</v>
      </c>
      <c r="I2667">
        <v>507</v>
      </c>
      <c r="J2667">
        <f>0.00001*Table13[[#This Row],[budget]]</f>
        <v>120.00000000000001</v>
      </c>
      <c r="K2667" s="1">
        <f>0</f>
        <v>0</v>
      </c>
    </row>
    <row r="2668" spans="1:11" x14ac:dyDescent="0.3">
      <c r="A2668">
        <v>15294553</v>
      </c>
      <c r="B2668" t="s">
        <v>12836</v>
      </c>
      <c r="C2668">
        <v>202341</v>
      </c>
      <c r="D2668">
        <v>391</v>
      </c>
      <c r="E2668" t="s">
        <v>37</v>
      </c>
      <c r="F2668">
        <v>12000000</v>
      </c>
      <c r="G2668">
        <v>7.8</v>
      </c>
      <c r="H2668">
        <f>Table13[[#This Row],[budget]]-Table13[[#This Row],[gross]]</f>
        <v>-3294553</v>
      </c>
      <c r="I2668">
        <v>105000</v>
      </c>
      <c r="J2668">
        <f>0.00001*Table13[[#This Row],[budget]]</f>
        <v>120.00000000000001</v>
      </c>
      <c r="K2668" s="1">
        <f>0</f>
        <v>0</v>
      </c>
    </row>
    <row r="2669" spans="1:11" hidden="1" x14ac:dyDescent="0.3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">
      <c r="A2670">
        <v>7918283</v>
      </c>
      <c r="B2670" t="s">
        <v>12844</v>
      </c>
      <c r="C2670">
        <v>41574</v>
      </c>
      <c r="D2670">
        <v>145</v>
      </c>
      <c r="E2670" t="s">
        <v>37</v>
      </c>
      <c r="F2670">
        <v>12000000</v>
      </c>
      <c r="G2670">
        <v>6.6</v>
      </c>
      <c r="H2670">
        <f>Table13[[#This Row],[budget]]-Table13[[#This Row],[gross]]</f>
        <v>4081717</v>
      </c>
      <c r="I2670">
        <v>0</v>
      </c>
      <c r="J2670">
        <f>0.00001*Table13[[#This Row],[budget]]</f>
        <v>120.00000000000001</v>
      </c>
      <c r="K2670" s="1">
        <f>0</f>
        <v>0</v>
      </c>
    </row>
    <row r="2671" spans="1:11" x14ac:dyDescent="0.3">
      <c r="A2671">
        <v>22331028</v>
      </c>
      <c r="B2671" t="s">
        <v>12850</v>
      </c>
      <c r="C2671">
        <v>57349</v>
      </c>
      <c r="D2671">
        <v>177</v>
      </c>
      <c r="E2671" t="s">
        <v>37</v>
      </c>
      <c r="F2671">
        <v>12000000</v>
      </c>
      <c r="G2671">
        <v>6.4</v>
      </c>
      <c r="H2671">
        <f>Table13[[#This Row],[budget]]-Table13[[#This Row],[gross]]</f>
        <v>-10331028</v>
      </c>
      <c r="I2671">
        <v>0</v>
      </c>
      <c r="J2671">
        <f>0.00001*Table13[[#This Row],[budget]]</f>
        <v>120.00000000000001</v>
      </c>
      <c r="K2671" s="1">
        <f>0</f>
        <v>0</v>
      </c>
    </row>
    <row r="2672" spans="1:11" x14ac:dyDescent="0.3">
      <c r="A2672">
        <v>8134217</v>
      </c>
      <c r="B2672" t="s">
        <v>12856</v>
      </c>
      <c r="C2672">
        <v>15412</v>
      </c>
      <c r="D2672">
        <v>90</v>
      </c>
      <c r="E2672" t="s">
        <v>37</v>
      </c>
      <c r="F2672">
        <v>12000000</v>
      </c>
      <c r="G2672">
        <v>7</v>
      </c>
      <c r="H2672">
        <f>Table13[[#This Row],[budget]]-Table13[[#This Row],[gross]]</f>
        <v>3865783</v>
      </c>
      <c r="I2672">
        <v>0</v>
      </c>
      <c r="J2672">
        <f>0.00001*Table13[[#This Row],[budget]]</f>
        <v>120.00000000000001</v>
      </c>
      <c r="K2672" s="1">
        <f>0</f>
        <v>0</v>
      </c>
    </row>
    <row r="2673" spans="1:11" x14ac:dyDescent="0.3">
      <c r="A2673">
        <v>6982680</v>
      </c>
      <c r="B2673" t="s">
        <v>12861</v>
      </c>
      <c r="C2673">
        <v>6965</v>
      </c>
      <c r="D2673">
        <v>69</v>
      </c>
      <c r="E2673" t="s">
        <v>37</v>
      </c>
      <c r="F2673">
        <v>10000000</v>
      </c>
      <c r="G2673">
        <v>5.7</v>
      </c>
      <c r="H2673">
        <f>Table13[[#This Row],[budget]]-Table13[[#This Row],[gross]]</f>
        <v>3017320</v>
      </c>
      <c r="I2673">
        <v>262</v>
      </c>
      <c r="J2673">
        <f>0.00001*Table13[[#This Row],[budget]]</f>
        <v>100.00000000000001</v>
      </c>
      <c r="K2673" s="1">
        <f>0</f>
        <v>0</v>
      </c>
    </row>
    <row r="2674" spans="1:11" x14ac:dyDescent="0.3">
      <c r="A2674">
        <v>6739141</v>
      </c>
      <c r="B2674" t="s">
        <v>12866</v>
      </c>
      <c r="C2674">
        <v>23383</v>
      </c>
      <c r="D2674">
        <v>68</v>
      </c>
      <c r="E2674" t="s">
        <v>37</v>
      </c>
      <c r="F2674">
        <v>8000000</v>
      </c>
      <c r="G2674">
        <v>5.9</v>
      </c>
      <c r="H2674">
        <f>Table13[[#This Row],[budget]]-Table13[[#This Row],[gross]]</f>
        <v>1260859</v>
      </c>
      <c r="I2674">
        <v>1000</v>
      </c>
      <c r="J2674">
        <f>0.00001*Table13[[#This Row],[budget]]</f>
        <v>80</v>
      </c>
      <c r="K2674" s="1">
        <f>0</f>
        <v>0</v>
      </c>
    </row>
    <row r="2675" spans="1:11" x14ac:dyDescent="0.3">
      <c r="A2675">
        <v>5542025</v>
      </c>
      <c r="B2675" t="s">
        <v>12869</v>
      </c>
      <c r="C2675">
        <v>12197</v>
      </c>
      <c r="D2675">
        <v>150</v>
      </c>
      <c r="E2675" t="s">
        <v>37</v>
      </c>
      <c r="F2675">
        <v>12000000</v>
      </c>
      <c r="G2675">
        <v>6.3</v>
      </c>
      <c r="H2675">
        <f>Table13[[#This Row],[budget]]-Table13[[#This Row],[gross]]</f>
        <v>6457975</v>
      </c>
      <c r="I2675">
        <v>650</v>
      </c>
      <c r="J2675">
        <f>0.00001*Table13[[#This Row],[budget]]</f>
        <v>120.00000000000001</v>
      </c>
      <c r="K2675" s="1">
        <f>0</f>
        <v>0</v>
      </c>
    </row>
    <row r="2676" spans="1:11" x14ac:dyDescent="0.3">
      <c r="A2676">
        <v>5032496</v>
      </c>
      <c r="B2676" t="s">
        <v>12873</v>
      </c>
      <c r="C2676">
        <v>20576</v>
      </c>
      <c r="D2676">
        <v>161</v>
      </c>
      <c r="E2676" t="s">
        <v>37</v>
      </c>
      <c r="F2676">
        <v>12000000</v>
      </c>
      <c r="G2676">
        <v>6.3</v>
      </c>
      <c r="H2676">
        <f>Table13[[#This Row],[budget]]-Table13[[#This Row],[gross]]</f>
        <v>6967504</v>
      </c>
      <c r="I2676">
        <v>652</v>
      </c>
      <c r="J2676">
        <f>0.00001*Table13[[#This Row],[budget]]</f>
        <v>120.00000000000001</v>
      </c>
      <c r="K2676" s="1">
        <f>0</f>
        <v>0</v>
      </c>
    </row>
    <row r="2677" spans="1:11" x14ac:dyDescent="0.3">
      <c r="A2677">
        <v>6754898</v>
      </c>
      <c r="B2677" t="s">
        <v>12877</v>
      </c>
      <c r="C2677">
        <v>20000</v>
      </c>
      <c r="D2677">
        <v>188</v>
      </c>
      <c r="E2677" t="s">
        <v>37</v>
      </c>
      <c r="F2677">
        <v>12000000</v>
      </c>
      <c r="G2677">
        <v>6.2</v>
      </c>
      <c r="H2677">
        <f>Table13[[#This Row],[budget]]-Table13[[#This Row],[gross]]</f>
        <v>5245102</v>
      </c>
      <c r="I2677">
        <v>0</v>
      </c>
      <c r="J2677">
        <f>0.00001*Table13[[#This Row],[budget]]</f>
        <v>120.00000000000001</v>
      </c>
      <c r="K2677" s="1">
        <f>0</f>
        <v>0</v>
      </c>
    </row>
    <row r="2678" spans="1:11" x14ac:dyDescent="0.3">
      <c r="A2678">
        <v>4922166</v>
      </c>
      <c r="B2678" t="s">
        <v>12881</v>
      </c>
      <c r="C2678">
        <v>23606</v>
      </c>
      <c r="D2678">
        <v>304</v>
      </c>
      <c r="E2678" t="s">
        <v>37</v>
      </c>
      <c r="F2678">
        <v>12000000</v>
      </c>
      <c r="G2678">
        <v>2.1</v>
      </c>
      <c r="H2678">
        <f>Table13[[#This Row],[budget]]-Table13[[#This Row],[gross]]</f>
        <v>7077834</v>
      </c>
      <c r="I2678">
        <v>0</v>
      </c>
      <c r="J2678">
        <f>0.00001*Table13[[#This Row],[budget]]</f>
        <v>120.00000000000001</v>
      </c>
      <c r="K2678" s="1">
        <f>0</f>
        <v>0</v>
      </c>
    </row>
    <row r="2679" spans="1:11" x14ac:dyDescent="0.3">
      <c r="A2679">
        <v>4903000</v>
      </c>
      <c r="B2679" t="s">
        <v>12885</v>
      </c>
      <c r="C2679">
        <v>4961</v>
      </c>
      <c r="D2679">
        <v>33</v>
      </c>
      <c r="E2679" t="s">
        <v>37</v>
      </c>
      <c r="F2679">
        <v>12000000</v>
      </c>
      <c r="G2679">
        <v>5</v>
      </c>
      <c r="H2679">
        <f>Table13[[#This Row],[budget]]-Table13[[#This Row],[gross]]</f>
        <v>7097000</v>
      </c>
      <c r="I2679">
        <v>251</v>
      </c>
      <c r="J2679">
        <f>0.00001*Table13[[#This Row],[budget]]</f>
        <v>120.00000000000001</v>
      </c>
      <c r="K2679" s="1">
        <f>0</f>
        <v>0</v>
      </c>
    </row>
    <row r="2680" spans="1:11" x14ac:dyDescent="0.3">
      <c r="A2680">
        <v>4717455</v>
      </c>
      <c r="B2680" t="s">
        <v>12890</v>
      </c>
      <c r="C2680">
        <v>18632</v>
      </c>
      <c r="D2680">
        <v>354</v>
      </c>
      <c r="E2680" t="s">
        <v>37</v>
      </c>
      <c r="F2680">
        <v>12000000</v>
      </c>
      <c r="G2680">
        <v>5.3</v>
      </c>
      <c r="H2680">
        <f>Table13[[#This Row],[budget]]-Table13[[#This Row],[gross]]</f>
        <v>7282545</v>
      </c>
      <c r="I2680">
        <v>656</v>
      </c>
      <c r="J2680">
        <f>0.00001*Table13[[#This Row],[budget]]</f>
        <v>120.00000000000001</v>
      </c>
      <c r="K2680" s="1">
        <f>0</f>
        <v>0</v>
      </c>
    </row>
    <row r="2681" spans="1:11" x14ac:dyDescent="0.3">
      <c r="A2681">
        <v>3148482</v>
      </c>
      <c r="B2681" t="s">
        <v>12894</v>
      </c>
      <c r="C2681">
        <v>29613</v>
      </c>
      <c r="D2681">
        <v>98</v>
      </c>
      <c r="E2681" t="s">
        <v>37</v>
      </c>
      <c r="F2681">
        <v>12000000</v>
      </c>
      <c r="G2681">
        <v>7.1</v>
      </c>
      <c r="H2681">
        <f>Table13[[#This Row],[budget]]-Table13[[#This Row],[gross]]</f>
        <v>8851518</v>
      </c>
      <c r="I2681">
        <v>0</v>
      </c>
      <c r="J2681">
        <f>0.00001*Table13[[#This Row],[budget]]</f>
        <v>120.00000000000001</v>
      </c>
      <c r="K2681" s="1">
        <f>0</f>
        <v>0</v>
      </c>
    </row>
    <row r="2682" spans="1:11" x14ac:dyDescent="0.3">
      <c r="A2682">
        <v>2326407</v>
      </c>
      <c r="B2682" t="s">
        <v>12899</v>
      </c>
      <c r="C2682">
        <v>5016</v>
      </c>
      <c r="D2682">
        <v>99</v>
      </c>
      <c r="E2682" t="s">
        <v>37</v>
      </c>
      <c r="F2682">
        <v>12000000</v>
      </c>
      <c r="G2682">
        <v>7</v>
      </c>
      <c r="H2682">
        <f>Table13[[#This Row],[budget]]-Table13[[#This Row],[gross]]</f>
        <v>9673593</v>
      </c>
      <c r="I2682">
        <v>305</v>
      </c>
      <c r="J2682">
        <f>0.00001*Table13[[#This Row],[budget]]</f>
        <v>120.00000000000001</v>
      </c>
      <c r="K2682" s="1">
        <f>0</f>
        <v>0</v>
      </c>
    </row>
    <row r="2683" spans="1:11" hidden="1" x14ac:dyDescent="0.3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">
      <c r="A2684">
        <v>2060953</v>
      </c>
      <c r="B2684" t="s">
        <v>12908</v>
      </c>
      <c r="C2684">
        <v>29990</v>
      </c>
      <c r="D2684">
        <v>316</v>
      </c>
      <c r="E2684" t="s">
        <v>37</v>
      </c>
      <c r="F2684">
        <v>12000000</v>
      </c>
      <c r="G2684">
        <v>7.1</v>
      </c>
      <c r="H2684">
        <f>Table13[[#This Row],[budget]]-Table13[[#This Row],[gross]]</f>
        <v>9939047</v>
      </c>
      <c r="I2684">
        <v>0</v>
      </c>
      <c r="J2684">
        <f>0.00001*Table13[[#This Row],[budget]]</f>
        <v>120.00000000000001</v>
      </c>
      <c r="K2684" s="1">
        <f>0</f>
        <v>0</v>
      </c>
    </row>
    <row r="2685" spans="1:11" x14ac:dyDescent="0.3">
      <c r="A2685">
        <v>3950294</v>
      </c>
      <c r="B2685" t="s">
        <v>12912</v>
      </c>
      <c r="C2685">
        <v>56654</v>
      </c>
      <c r="D2685">
        <v>124</v>
      </c>
      <c r="E2685" t="s">
        <v>37</v>
      </c>
      <c r="F2685">
        <v>12000000</v>
      </c>
      <c r="G2685">
        <v>7</v>
      </c>
      <c r="H2685">
        <f>Table13[[#This Row],[budget]]-Table13[[#This Row],[gross]]</f>
        <v>8049706</v>
      </c>
      <c r="I2685">
        <v>0</v>
      </c>
      <c r="J2685">
        <f>0.00001*Table13[[#This Row],[budget]]</f>
        <v>120.00000000000001</v>
      </c>
      <c r="K2685" s="1">
        <f>0</f>
        <v>0</v>
      </c>
    </row>
    <row r="2686" spans="1:11" hidden="1" x14ac:dyDescent="0.3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">
      <c r="A2687">
        <v>1779284</v>
      </c>
      <c r="B2687" t="s">
        <v>12924</v>
      </c>
      <c r="C2687">
        <v>12047</v>
      </c>
      <c r="D2687">
        <v>122</v>
      </c>
      <c r="E2687" t="s">
        <v>37</v>
      </c>
      <c r="F2687">
        <v>12000000</v>
      </c>
      <c r="G2687">
        <v>7.1</v>
      </c>
      <c r="H2687">
        <f>Table13[[#This Row],[budget]]-Table13[[#This Row],[gross]]</f>
        <v>10220716</v>
      </c>
      <c r="I2687">
        <v>677</v>
      </c>
      <c r="J2687">
        <f>0.00001*Table13[[#This Row],[budget]]</f>
        <v>120.00000000000001</v>
      </c>
      <c r="K2687" s="1">
        <f>0</f>
        <v>0</v>
      </c>
    </row>
    <row r="2688" spans="1:11" x14ac:dyDescent="0.3">
      <c r="A2688">
        <v>1702277</v>
      </c>
      <c r="B2688" t="s">
        <v>12930</v>
      </c>
      <c r="C2688">
        <v>84620</v>
      </c>
      <c r="D2688">
        <v>235</v>
      </c>
      <c r="E2688" t="s">
        <v>37</v>
      </c>
      <c r="F2688">
        <v>12000000</v>
      </c>
      <c r="G2688">
        <v>6.8</v>
      </c>
      <c r="H2688">
        <f>Table13[[#This Row],[budget]]-Table13[[#This Row],[gross]]</f>
        <v>10297723</v>
      </c>
      <c r="I2688">
        <v>27000</v>
      </c>
      <c r="J2688">
        <f>0.00001*Table13[[#This Row],[budget]]</f>
        <v>120.00000000000001</v>
      </c>
      <c r="K2688" s="1">
        <f>0</f>
        <v>0</v>
      </c>
    </row>
    <row r="2689" spans="1:11" hidden="1" x14ac:dyDescent="0.3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">
      <c r="A2690">
        <v>1506998</v>
      </c>
      <c r="B2690" t="s">
        <v>12940</v>
      </c>
      <c r="C2690">
        <v>8014</v>
      </c>
      <c r="D2690">
        <v>50</v>
      </c>
      <c r="E2690" t="s">
        <v>37</v>
      </c>
      <c r="F2690">
        <v>12000000</v>
      </c>
      <c r="G2690">
        <v>6.3</v>
      </c>
      <c r="H2690">
        <f>Table13[[#This Row],[budget]]-Table13[[#This Row],[gross]]</f>
        <v>10493002</v>
      </c>
      <c r="I2690">
        <v>314</v>
      </c>
      <c r="J2690">
        <f>0.00001*Table13[[#This Row],[budget]]</f>
        <v>120.00000000000001</v>
      </c>
      <c r="K2690" s="1">
        <f>0</f>
        <v>0</v>
      </c>
    </row>
    <row r="2691" spans="1:11" x14ac:dyDescent="0.3">
      <c r="A2691">
        <v>860002</v>
      </c>
      <c r="B2691" t="s">
        <v>12946</v>
      </c>
      <c r="C2691">
        <v>6454</v>
      </c>
      <c r="D2691">
        <v>43</v>
      </c>
      <c r="E2691" t="s">
        <v>37</v>
      </c>
      <c r="F2691">
        <v>12000000</v>
      </c>
      <c r="G2691">
        <v>7.3</v>
      </c>
      <c r="H2691">
        <f>Table13[[#This Row],[budget]]-Table13[[#This Row],[gross]]</f>
        <v>11139998</v>
      </c>
      <c r="I2691">
        <v>0</v>
      </c>
      <c r="J2691">
        <f>0.00001*Table13[[#This Row],[budget]]</f>
        <v>120.00000000000001</v>
      </c>
      <c r="K2691" s="1">
        <f>0</f>
        <v>0</v>
      </c>
    </row>
    <row r="2692" spans="1:11" x14ac:dyDescent="0.3">
      <c r="A2692">
        <v>548934</v>
      </c>
      <c r="B2692" t="s">
        <v>12949</v>
      </c>
      <c r="C2692">
        <v>16863</v>
      </c>
      <c r="D2692">
        <v>57</v>
      </c>
      <c r="E2692" t="s">
        <v>37</v>
      </c>
      <c r="F2692">
        <v>12000000</v>
      </c>
      <c r="G2692">
        <v>6.8</v>
      </c>
      <c r="H2692">
        <f>Table13[[#This Row],[budget]]-Table13[[#This Row],[gross]]</f>
        <v>11451066</v>
      </c>
      <c r="I2692">
        <v>0</v>
      </c>
      <c r="J2692">
        <f>0.00001*Table13[[#This Row],[budget]]</f>
        <v>120.00000000000001</v>
      </c>
      <c r="K2692" s="1">
        <f>0</f>
        <v>0</v>
      </c>
    </row>
    <row r="2693" spans="1:11" x14ac:dyDescent="0.3">
      <c r="A2693">
        <v>447750</v>
      </c>
      <c r="B2693" t="s">
        <v>12954</v>
      </c>
      <c r="C2693">
        <v>18520</v>
      </c>
      <c r="D2693">
        <v>133</v>
      </c>
      <c r="E2693" t="s">
        <v>37</v>
      </c>
      <c r="F2693">
        <v>10000000</v>
      </c>
      <c r="G2693">
        <v>7.2</v>
      </c>
      <c r="H2693">
        <f>Table13[[#This Row],[budget]]-Table13[[#This Row],[gross]]</f>
        <v>9552250</v>
      </c>
      <c r="I2693">
        <v>0</v>
      </c>
      <c r="J2693">
        <f>0.00001*Table13[[#This Row],[budget]]</f>
        <v>100.00000000000001</v>
      </c>
      <c r="K2693" s="1">
        <f>0</f>
        <v>0</v>
      </c>
    </row>
    <row r="2694" spans="1:11" x14ac:dyDescent="0.3">
      <c r="A2694">
        <v>333976</v>
      </c>
      <c r="B2694" t="s">
        <v>12958</v>
      </c>
      <c r="C2694">
        <v>12559</v>
      </c>
      <c r="D2694">
        <v>90</v>
      </c>
      <c r="E2694" t="s">
        <v>37</v>
      </c>
      <c r="F2694">
        <v>12000000</v>
      </c>
      <c r="G2694">
        <v>6.4</v>
      </c>
      <c r="H2694">
        <f>Table13[[#This Row],[budget]]-Table13[[#This Row],[gross]]</f>
        <v>11666024</v>
      </c>
      <c r="I2694">
        <v>423</v>
      </c>
      <c r="J2694">
        <f>0.00001*Table13[[#This Row],[budget]]</f>
        <v>120.00000000000001</v>
      </c>
      <c r="K2694" s="1">
        <f>0</f>
        <v>0</v>
      </c>
    </row>
    <row r="2695" spans="1:11" x14ac:dyDescent="0.3">
      <c r="A2695">
        <v>141853</v>
      </c>
      <c r="B2695" t="s">
        <v>12962</v>
      </c>
      <c r="C2695">
        <v>1427</v>
      </c>
      <c r="D2695">
        <v>12</v>
      </c>
      <c r="E2695" t="s">
        <v>37</v>
      </c>
      <c r="F2695">
        <v>12000000</v>
      </c>
      <c r="G2695">
        <v>6</v>
      </c>
      <c r="H2695">
        <f>Table13[[#This Row],[budget]]-Table13[[#This Row],[gross]]</f>
        <v>11858147</v>
      </c>
      <c r="I2695">
        <v>88</v>
      </c>
      <c r="J2695">
        <f>0.00001*Table13[[#This Row],[budget]]</f>
        <v>120.00000000000001</v>
      </c>
      <c r="K2695" s="1">
        <f>0</f>
        <v>0</v>
      </c>
    </row>
    <row r="2696" spans="1:11" x14ac:dyDescent="0.3">
      <c r="A2696">
        <v>303439</v>
      </c>
      <c r="B2696" t="s">
        <v>12965</v>
      </c>
      <c r="C2696">
        <v>12125</v>
      </c>
      <c r="D2696">
        <v>78</v>
      </c>
      <c r="E2696" t="s">
        <v>37</v>
      </c>
      <c r="F2696">
        <v>8000000</v>
      </c>
      <c r="G2696">
        <v>6.4</v>
      </c>
      <c r="H2696">
        <f>Table13[[#This Row],[budget]]-Table13[[#This Row],[gross]]</f>
        <v>7696561</v>
      </c>
      <c r="I2696">
        <v>1000</v>
      </c>
      <c r="J2696">
        <f>0.00001*Table13[[#This Row],[budget]]</f>
        <v>80</v>
      </c>
      <c r="K2696" s="1">
        <f>0</f>
        <v>0</v>
      </c>
    </row>
    <row r="2697" spans="1:11" x14ac:dyDescent="0.3">
      <c r="A2697">
        <v>214202</v>
      </c>
      <c r="B2697" t="s">
        <v>12969</v>
      </c>
      <c r="C2697">
        <v>14831</v>
      </c>
      <c r="D2697">
        <v>75</v>
      </c>
      <c r="E2697" t="s">
        <v>37</v>
      </c>
      <c r="F2697">
        <v>12000000</v>
      </c>
      <c r="G2697">
        <v>7.5</v>
      </c>
      <c r="H2697">
        <f>Table13[[#This Row],[budget]]-Table13[[#This Row],[gross]]</f>
        <v>11785798</v>
      </c>
      <c r="I2697">
        <v>0</v>
      </c>
      <c r="J2697">
        <f>0.00001*Table13[[#This Row],[budget]]</f>
        <v>120.00000000000001</v>
      </c>
      <c r="K2697" s="1">
        <f>0</f>
        <v>0</v>
      </c>
    </row>
    <row r="2698" spans="1:11" hidden="1" x14ac:dyDescent="0.3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">
      <c r="A2699">
        <v>175370</v>
      </c>
      <c r="B2699" t="s">
        <v>12981</v>
      </c>
      <c r="C2699">
        <v>6884</v>
      </c>
      <c r="D2699">
        <v>133</v>
      </c>
      <c r="E2699" t="s">
        <v>37</v>
      </c>
      <c r="F2699">
        <v>12000000</v>
      </c>
      <c r="G2699">
        <v>4.5999999999999996</v>
      </c>
      <c r="H2699">
        <f>Table13[[#This Row],[budget]]-Table13[[#This Row],[gross]]</f>
        <v>11824630</v>
      </c>
      <c r="I2699">
        <v>458</v>
      </c>
      <c r="J2699">
        <f>0.00001*Table13[[#This Row],[budget]]</f>
        <v>120.00000000000001</v>
      </c>
      <c r="K2699" s="1">
        <f>0</f>
        <v>0</v>
      </c>
    </row>
    <row r="2700" spans="1:11" hidden="1" x14ac:dyDescent="0.3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">
      <c r="A2701">
        <v>177343675</v>
      </c>
      <c r="B2701" t="s">
        <v>1146</v>
      </c>
      <c r="C2701">
        <v>70133</v>
      </c>
      <c r="D2701">
        <v>214</v>
      </c>
      <c r="E2701" t="s">
        <v>37</v>
      </c>
      <c r="F2701">
        <v>135000000</v>
      </c>
      <c r="G2701">
        <v>6.7</v>
      </c>
      <c r="H2701">
        <f>Table13[[#This Row],[budget]]-Table13[[#This Row],[gross]]</f>
        <v>-42343675</v>
      </c>
      <c r="I2701">
        <v>26000</v>
      </c>
      <c r="J2701">
        <f>0.00001*Table13[[#This Row],[budget]]</f>
        <v>1350</v>
      </c>
      <c r="K2701" s="1">
        <f>0</f>
        <v>0</v>
      </c>
    </row>
    <row r="2702" spans="1:11" x14ac:dyDescent="0.3">
      <c r="A2702">
        <v>17149</v>
      </c>
      <c r="B2702" t="s">
        <v>12991</v>
      </c>
      <c r="C2702">
        <v>12128</v>
      </c>
      <c r="D2702">
        <v>61</v>
      </c>
      <c r="E2702" t="s">
        <v>37</v>
      </c>
      <c r="F2702">
        <v>20000000</v>
      </c>
      <c r="G2702">
        <v>5.6</v>
      </c>
      <c r="H2702">
        <f>Table13[[#This Row],[budget]]-Table13[[#This Row],[gross]]</f>
        <v>19982851</v>
      </c>
      <c r="I2702">
        <v>0</v>
      </c>
      <c r="J2702">
        <f>0.00001*Table13[[#This Row],[budget]]</f>
        <v>200.00000000000003</v>
      </c>
      <c r="K2702" s="1">
        <f>0</f>
        <v>0</v>
      </c>
    </row>
    <row r="2703" spans="1:11" x14ac:dyDescent="0.3">
      <c r="A2703">
        <v>30093107</v>
      </c>
      <c r="B2703" t="s">
        <v>12997</v>
      </c>
      <c r="C2703">
        <v>600996</v>
      </c>
      <c r="D2703">
        <v>726</v>
      </c>
      <c r="E2703" t="s">
        <v>37</v>
      </c>
      <c r="F2703">
        <v>6000000</v>
      </c>
      <c r="G2703">
        <v>8.3000000000000007</v>
      </c>
      <c r="H2703">
        <f>Table13[[#This Row],[budget]]-Table13[[#This Row],[gross]]</f>
        <v>-24093107</v>
      </c>
      <c r="I2703">
        <v>27000</v>
      </c>
      <c r="J2703">
        <f>0.00001*Table13[[#This Row],[budget]]</f>
        <v>60.000000000000007</v>
      </c>
      <c r="K2703" s="1">
        <f>0</f>
        <v>0</v>
      </c>
    </row>
    <row r="2704" spans="1:11" x14ac:dyDescent="0.3">
      <c r="A2704">
        <v>57469179</v>
      </c>
      <c r="B2704" t="s">
        <v>13000</v>
      </c>
      <c r="C2704">
        <v>63855</v>
      </c>
      <c r="D2704">
        <v>248</v>
      </c>
      <c r="E2704" t="s">
        <v>37</v>
      </c>
      <c r="F2704">
        <v>11500000</v>
      </c>
      <c r="G2704">
        <v>6.6</v>
      </c>
      <c r="H2704">
        <f>Table13[[#This Row],[budget]]-Table13[[#This Row],[gross]]</f>
        <v>-45969179</v>
      </c>
      <c r="I2704">
        <v>0</v>
      </c>
      <c r="J2704">
        <f>0.00001*Table13[[#This Row],[budget]]</f>
        <v>115.00000000000001</v>
      </c>
      <c r="K2704" s="1">
        <f>0</f>
        <v>0</v>
      </c>
    </row>
    <row r="2705" spans="1:11" x14ac:dyDescent="0.3">
      <c r="A2705">
        <v>148170000</v>
      </c>
      <c r="B2705" t="s">
        <v>13006</v>
      </c>
      <c r="C2705">
        <v>142293</v>
      </c>
      <c r="D2705">
        <v>245</v>
      </c>
      <c r="E2705" t="s">
        <v>37</v>
      </c>
      <c r="F2705">
        <v>11000000</v>
      </c>
      <c r="G2705">
        <v>7.2</v>
      </c>
      <c r="H2705">
        <f>Table13[[#This Row],[budget]]-Table13[[#This Row],[gross]]</f>
        <v>-137170000</v>
      </c>
      <c r="I2705">
        <v>14000</v>
      </c>
      <c r="J2705">
        <f>0.00001*Table13[[#This Row],[budget]]</f>
        <v>110.00000000000001</v>
      </c>
      <c r="K2705" s="1">
        <f>0</f>
        <v>0</v>
      </c>
    </row>
    <row r="2706" spans="1:11" x14ac:dyDescent="0.3">
      <c r="A2706">
        <v>460935665</v>
      </c>
      <c r="B2706" t="s">
        <v>13011</v>
      </c>
      <c r="C2706">
        <v>911097</v>
      </c>
      <c r="D2706">
        <v>1470</v>
      </c>
      <c r="E2706" t="s">
        <v>37</v>
      </c>
      <c r="F2706">
        <v>11000000</v>
      </c>
      <c r="G2706">
        <v>8.6999999999999993</v>
      </c>
      <c r="H2706">
        <f>Table13[[#This Row],[budget]]-Table13[[#This Row],[gross]]</f>
        <v>-449935665</v>
      </c>
      <c r="I2706">
        <v>33000</v>
      </c>
      <c r="J2706">
        <f>0.00001*Table13[[#This Row],[budget]]</f>
        <v>110.00000000000001</v>
      </c>
      <c r="K2706" s="1">
        <f>0</f>
        <v>0</v>
      </c>
    </row>
    <row r="2707" spans="1:11" x14ac:dyDescent="0.3">
      <c r="A2707">
        <v>35537564</v>
      </c>
      <c r="B2707" t="s">
        <v>13015</v>
      </c>
      <c r="C2707">
        <v>49671</v>
      </c>
      <c r="D2707">
        <v>166</v>
      </c>
      <c r="E2707" t="s">
        <v>37</v>
      </c>
      <c r="F2707">
        <v>11500000</v>
      </c>
      <c r="G2707">
        <v>6</v>
      </c>
      <c r="H2707">
        <f>Table13[[#This Row],[budget]]-Table13[[#This Row],[gross]]</f>
        <v>-24037564</v>
      </c>
      <c r="I2707">
        <v>11000</v>
      </c>
      <c r="J2707">
        <f>0.00001*Table13[[#This Row],[budget]]</f>
        <v>115.00000000000001</v>
      </c>
      <c r="K2707" s="1">
        <f>0</f>
        <v>0</v>
      </c>
    </row>
    <row r="2708" spans="1:11" x14ac:dyDescent="0.3">
      <c r="A2708">
        <v>111722000</v>
      </c>
      <c r="B2708" t="s">
        <v>13020</v>
      </c>
      <c r="C2708">
        <v>55816</v>
      </c>
      <c r="D2708">
        <v>255</v>
      </c>
      <c r="E2708" t="s">
        <v>37</v>
      </c>
      <c r="F2708">
        <v>11000000</v>
      </c>
      <c r="G2708">
        <v>8</v>
      </c>
      <c r="H2708">
        <f>Table13[[#This Row],[budget]]-Table13[[#This Row],[gross]]</f>
        <v>-100722000</v>
      </c>
      <c r="I2708">
        <v>7000</v>
      </c>
      <c r="J2708">
        <f>0.00001*Table13[[#This Row],[budget]]</f>
        <v>110.00000000000001</v>
      </c>
      <c r="K2708" s="1">
        <f>0</f>
        <v>0</v>
      </c>
    </row>
    <row r="2709" spans="1:11" x14ac:dyDescent="0.3">
      <c r="A2709">
        <v>90556401</v>
      </c>
      <c r="B2709" t="s">
        <v>13025</v>
      </c>
      <c r="C2709">
        <v>43795</v>
      </c>
      <c r="D2709">
        <v>171</v>
      </c>
      <c r="E2709" t="s">
        <v>37</v>
      </c>
      <c r="F2709">
        <v>11000000</v>
      </c>
      <c r="G2709">
        <v>4.5</v>
      </c>
      <c r="H2709">
        <f>Table13[[#This Row],[budget]]-Table13[[#This Row],[gross]]</f>
        <v>-79556401</v>
      </c>
      <c r="I2709">
        <v>0</v>
      </c>
      <c r="J2709">
        <f>0.00001*Table13[[#This Row],[budget]]</f>
        <v>110.00000000000001</v>
      </c>
      <c r="K2709" s="1">
        <f>0</f>
        <v>0</v>
      </c>
    </row>
    <row r="2710" spans="1:11" x14ac:dyDescent="0.3">
      <c r="A2710">
        <v>93571803</v>
      </c>
      <c r="B2710" t="s">
        <v>13029</v>
      </c>
      <c r="C2710">
        <v>275869</v>
      </c>
      <c r="D2710">
        <v>389</v>
      </c>
      <c r="E2710" t="s">
        <v>37</v>
      </c>
      <c r="F2710">
        <v>25000000</v>
      </c>
      <c r="G2710">
        <v>7.9</v>
      </c>
      <c r="H2710">
        <f>Table13[[#This Row],[budget]]-Table13[[#This Row],[gross]]</f>
        <v>-68571803</v>
      </c>
      <c r="I2710">
        <v>36000</v>
      </c>
      <c r="J2710">
        <f>0.00001*Table13[[#This Row],[budget]]</f>
        <v>250.00000000000003</v>
      </c>
      <c r="K2710" s="1">
        <f>0</f>
        <v>0</v>
      </c>
    </row>
    <row r="2711" spans="1:11" x14ac:dyDescent="0.3">
      <c r="A2711">
        <v>52929168</v>
      </c>
      <c r="B2711" t="s">
        <v>13032</v>
      </c>
      <c r="C2711">
        <v>82743</v>
      </c>
      <c r="D2711">
        <v>201</v>
      </c>
      <c r="E2711" t="s">
        <v>37</v>
      </c>
      <c r="F2711">
        <v>11000000</v>
      </c>
      <c r="G2711">
        <v>7.5</v>
      </c>
      <c r="H2711">
        <f>Table13[[#This Row],[budget]]-Table13[[#This Row],[gross]]</f>
        <v>-41929168</v>
      </c>
      <c r="I2711">
        <v>7000</v>
      </c>
      <c r="J2711">
        <f>0.00001*Table13[[#This Row],[budget]]</f>
        <v>110.00000000000001</v>
      </c>
      <c r="K2711" s="1">
        <f>0</f>
        <v>0</v>
      </c>
    </row>
    <row r="2712" spans="1:11" x14ac:dyDescent="0.3">
      <c r="A2712">
        <v>50461335</v>
      </c>
      <c r="B2712" t="s">
        <v>13038</v>
      </c>
      <c r="C2712">
        <v>83893</v>
      </c>
      <c r="D2712">
        <v>132</v>
      </c>
      <c r="E2712" t="s">
        <v>37</v>
      </c>
      <c r="F2712">
        <v>11000000</v>
      </c>
      <c r="G2712">
        <v>6.8</v>
      </c>
      <c r="H2712">
        <f>Table13[[#This Row],[budget]]-Table13[[#This Row],[gross]]</f>
        <v>-39461335</v>
      </c>
      <c r="I2712">
        <v>15000</v>
      </c>
      <c r="J2712">
        <f>0.00001*Table13[[#This Row],[budget]]</f>
        <v>110.00000000000001</v>
      </c>
      <c r="K2712" s="1">
        <f>0</f>
        <v>0</v>
      </c>
    </row>
    <row r="2713" spans="1:11" x14ac:dyDescent="0.3">
      <c r="A2713">
        <v>49797148</v>
      </c>
      <c r="B2713" t="s">
        <v>13042</v>
      </c>
      <c r="C2713">
        <v>49007</v>
      </c>
      <c r="D2713">
        <v>97</v>
      </c>
      <c r="E2713" t="s">
        <v>37</v>
      </c>
      <c r="F2713">
        <v>11000000</v>
      </c>
      <c r="G2713">
        <v>7.2</v>
      </c>
      <c r="H2713">
        <f>Table13[[#This Row],[budget]]-Table13[[#This Row],[gross]]</f>
        <v>-38797148</v>
      </c>
      <c r="I2713">
        <v>0</v>
      </c>
      <c r="J2713">
        <f>0.00001*Table13[[#This Row],[budget]]</f>
        <v>110.00000000000001</v>
      </c>
      <c r="K2713" s="1">
        <f>0</f>
        <v>0</v>
      </c>
    </row>
    <row r="2714" spans="1:11" x14ac:dyDescent="0.3">
      <c r="A2714">
        <v>46563158</v>
      </c>
      <c r="B2714" t="s">
        <v>13046</v>
      </c>
      <c r="C2714">
        <v>207934</v>
      </c>
      <c r="D2714">
        <v>629</v>
      </c>
      <c r="E2714" t="s">
        <v>37</v>
      </c>
      <c r="F2714">
        <v>13000000</v>
      </c>
      <c r="G2714">
        <v>7.1</v>
      </c>
      <c r="H2714">
        <f>Table13[[#This Row],[budget]]-Table13[[#This Row],[gross]]</f>
        <v>-33563158</v>
      </c>
      <c r="I2714">
        <v>0</v>
      </c>
      <c r="J2714">
        <f>0.00001*Table13[[#This Row],[budget]]</f>
        <v>130</v>
      </c>
      <c r="K2714" s="1">
        <f>0</f>
        <v>0</v>
      </c>
    </row>
    <row r="2715" spans="1:11" x14ac:dyDescent="0.3">
      <c r="A2715">
        <v>41227069</v>
      </c>
      <c r="B2715" t="s">
        <v>13050</v>
      </c>
      <c r="C2715">
        <v>162701</v>
      </c>
      <c r="D2715">
        <v>962</v>
      </c>
      <c r="E2715" t="s">
        <v>37</v>
      </c>
      <c r="F2715">
        <v>11000000</v>
      </c>
      <c r="G2715">
        <v>7.4</v>
      </c>
      <c r="H2715">
        <f>Table13[[#This Row],[budget]]-Table13[[#This Row],[gross]]</f>
        <v>-30227069</v>
      </c>
      <c r="I2715">
        <v>19000</v>
      </c>
      <c r="J2715">
        <f>0.00001*Table13[[#This Row],[budget]]</f>
        <v>110.00000000000001</v>
      </c>
      <c r="K2715" s="1">
        <f>0</f>
        <v>0</v>
      </c>
    </row>
    <row r="2716" spans="1:11" x14ac:dyDescent="0.3">
      <c r="A2716">
        <v>39025000</v>
      </c>
      <c r="B2716" t="s">
        <v>13053</v>
      </c>
      <c r="C2716">
        <v>73193</v>
      </c>
      <c r="D2716">
        <v>190</v>
      </c>
      <c r="E2716" t="s">
        <v>37</v>
      </c>
      <c r="F2716">
        <v>11000000</v>
      </c>
      <c r="G2716">
        <v>7.6</v>
      </c>
      <c r="H2716">
        <f>Table13[[#This Row],[budget]]-Table13[[#This Row],[gross]]</f>
        <v>-28025000</v>
      </c>
      <c r="I2716">
        <v>0</v>
      </c>
      <c r="J2716">
        <f>0.00001*Table13[[#This Row],[budget]]</f>
        <v>110.00000000000001</v>
      </c>
      <c r="K2716" s="1">
        <f>0</f>
        <v>0</v>
      </c>
    </row>
    <row r="2717" spans="1:11" x14ac:dyDescent="0.3">
      <c r="A2717">
        <v>38201895</v>
      </c>
      <c r="B2717" t="s">
        <v>13057</v>
      </c>
      <c r="C2717">
        <v>149222</v>
      </c>
      <c r="D2717">
        <v>749</v>
      </c>
      <c r="E2717" t="s">
        <v>37</v>
      </c>
      <c r="F2717">
        <v>10500000</v>
      </c>
      <c r="G2717">
        <v>6.9</v>
      </c>
      <c r="H2717">
        <f>Table13[[#This Row],[budget]]-Table13[[#This Row],[gross]]</f>
        <v>-27701895</v>
      </c>
      <c r="I2717">
        <v>0</v>
      </c>
      <c r="J2717">
        <f>0.00001*Table13[[#This Row],[budget]]</f>
        <v>105.00000000000001</v>
      </c>
      <c r="K2717" s="1">
        <f>0</f>
        <v>0</v>
      </c>
    </row>
    <row r="2718" spans="1:11" x14ac:dyDescent="0.3">
      <c r="A2718">
        <v>27669413</v>
      </c>
      <c r="B2718" t="s">
        <v>13062</v>
      </c>
      <c r="C2718">
        <v>76207</v>
      </c>
      <c r="D2718">
        <v>194</v>
      </c>
      <c r="E2718" t="s">
        <v>37</v>
      </c>
      <c r="F2718">
        <v>11000000</v>
      </c>
      <c r="G2718">
        <v>6</v>
      </c>
      <c r="H2718">
        <f>Table13[[#This Row],[budget]]-Table13[[#This Row],[gross]]</f>
        <v>-16669413</v>
      </c>
      <c r="I2718">
        <v>0</v>
      </c>
      <c r="J2718">
        <f>0.00001*Table13[[#This Row],[budget]]</f>
        <v>110.00000000000001</v>
      </c>
      <c r="K2718" s="1">
        <f>0</f>
        <v>0</v>
      </c>
    </row>
    <row r="2719" spans="1:11" x14ac:dyDescent="0.3">
      <c r="A2719">
        <v>37766350</v>
      </c>
      <c r="B2719" t="s">
        <v>13068</v>
      </c>
      <c r="C2719">
        <v>19440</v>
      </c>
      <c r="D2719">
        <v>56</v>
      </c>
      <c r="E2719" t="s">
        <v>37</v>
      </c>
      <c r="F2719">
        <v>11000000</v>
      </c>
      <c r="G2719">
        <v>7.3</v>
      </c>
      <c r="H2719">
        <f>Table13[[#This Row],[budget]]-Table13[[#This Row],[gross]]</f>
        <v>-26766350</v>
      </c>
      <c r="I2719">
        <v>0</v>
      </c>
      <c r="J2719">
        <f>0.00001*Table13[[#This Row],[budget]]</f>
        <v>110.00000000000001</v>
      </c>
      <c r="K2719" s="1">
        <f>0</f>
        <v>0</v>
      </c>
    </row>
    <row r="2720" spans="1:11" x14ac:dyDescent="0.3">
      <c r="A2720">
        <v>23978402</v>
      </c>
      <c r="B2720" t="s">
        <v>13072</v>
      </c>
      <c r="C2720">
        <v>10966</v>
      </c>
      <c r="D2720">
        <v>100</v>
      </c>
      <c r="E2720" t="s">
        <v>37</v>
      </c>
      <c r="F2720">
        <v>11000000</v>
      </c>
      <c r="G2720">
        <v>4.5999999999999996</v>
      </c>
      <c r="H2720">
        <f>Table13[[#This Row],[budget]]-Table13[[#This Row],[gross]]</f>
        <v>-12978402</v>
      </c>
      <c r="I2720">
        <v>365</v>
      </c>
      <c r="J2720">
        <f>0.00001*Table13[[#This Row],[budget]]</f>
        <v>110.00000000000001</v>
      </c>
      <c r="K2720" s="1">
        <f>0</f>
        <v>0</v>
      </c>
    </row>
    <row r="2721" spans="1:11" x14ac:dyDescent="0.3">
      <c r="A2721">
        <v>21370057</v>
      </c>
      <c r="B2721" t="s">
        <v>13077</v>
      </c>
      <c r="C2721">
        <v>9903</v>
      </c>
      <c r="D2721">
        <v>80</v>
      </c>
      <c r="E2721" t="s">
        <v>37</v>
      </c>
      <c r="F2721">
        <v>12000000</v>
      </c>
      <c r="G2721">
        <v>6</v>
      </c>
      <c r="H2721">
        <f>Table13[[#This Row],[budget]]-Table13[[#This Row],[gross]]</f>
        <v>-9370057</v>
      </c>
      <c r="I2721">
        <v>541</v>
      </c>
      <c r="J2721">
        <f>0.00001*Table13[[#This Row],[budget]]</f>
        <v>120.00000000000001</v>
      </c>
      <c r="K2721" s="1">
        <f>0</f>
        <v>0</v>
      </c>
    </row>
    <row r="2722" spans="1:11" x14ac:dyDescent="0.3">
      <c r="A2722">
        <v>4884663</v>
      </c>
      <c r="B2722" t="s">
        <v>13082</v>
      </c>
      <c r="C2722">
        <v>5187</v>
      </c>
      <c r="D2722">
        <v>64</v>
      </c>
      <c r="E2722" t="s">
        <v>37</v>
      </c>
      <c r="F2722">
        <v>12000000</v>
      </c>
      <c r="G2722">
        <v>5.5</v>
      </c>
      <c r="H2722">
        <f>Table13[[#This Row],[budget]]-Table13[[#This Row],[gross]]</f>
        <v>7115337</v>
      </c>
      <c r="I2722">
        <v>902</v>
      </c>
      <c r="J2722">
        <f>0.00001*Table13[[#This Row],[budget]]</f>
        <v>120.00000000000001</v>
      </c>
      <c r="K2722" s="1">
        <f>0</f>
        <v>0</v>
      </c>
    </row>
    <row r="2723" spans="1:11" x14ac:dyDescent="0.3">
      <c r="A2723">
        <v>38317535</v>
      </c>
      <c r="B2723" t="s">
        <v>13087</v>
      </c>
      <c r="C2723">
        <v>73249</v>
      </c>
      <c r="D2723">
        <v>212</v>
      </c>
      <c r="E2723" t="s">
        <v>37</v>
      </c>
      <c r="F2723">
        <v>11000000</v>
      </c>
      <c r="G2723">
        <v>7.5</v>
      </c>
      <c r="H2723">
        <f>Table13[[#This Row],[budget]]-Table13[[#This Row],[gross]]</f>
        <v>-27317535</v>
      </c>
      <c r="I2723">
        <v>36000</v>
      </c>
      <c r="J2723">
        <f>0.00001*Table13[[#This Row],[budget]]</f>
        <v>110.00000000000001</v>
      </c>
      <c r="K2723" s="1">
        <f>0</f>
        <v>0</v>
      </c>
    </row>
    <row r="2724" spans="1:11" x14ac:dyDescent="0.3">
      <c r="A2724">
        <v>13903262</v>
      </c>
      <c r="B2724" t="s">
        <v>13092</v>
      </c>
      <c r="C2724">
        <v>14656</v>
      </c>
      <c r="D2724">
        <v>90</v>
      </c>
      <c r="E2724" t="s">
        <v>37</v>
      </c>
      <c r="F2724">
        <v>11000000</v>
      </c>
      <c r="G2724">
        <v>6.3</v>
      </c>
      <c r="H2724">
        <f>Table13[[#This Row],[budget]]-Table13[[#This Row],[gross]]</f>
        <v>-2903262</v>
      </c>
      <c r="I2724">
        <v>0</v>
      </c>
      <c r="J2724">
        <f>0.00001*Table13[[#This Row],[budget]]</f>
        <v>110.00000000000001</v>
      </c>
      <c r="K2724" s="1">
        <f>0</f>
        <v>0</v>
      </c>
    </row>
    <row r="2725" spans="1:11" x14ac:dyDescent="0.3">
      <c r="A2725">
        <v>13592872</v>
      </c>
      <c r="B2725" t="s">
        <v>13095</v>
      </c>
      <c r="C2725">
        <v>10777</v>
      </c>
      <c r="D2725">
        <v>79</v>
      </c>
      <c r="E2725" t="s">
        <v>37</v>
      </c>
      <c r="F2725">
        <v>11000000</v>
      </c>
      <c r="G2725">
        <v>5.0999999999999996</v>
      </c>
      <c r="H2725">
        <f>Table13[[#This Row],[budget]]-Table13[[#This Row],[gross]]</f>
        <v>-2592872</v>
      </c>
      <c r="I2725">
        <v>671</v>
      </c>
      <c r="J2725">
        <f>0.00001*Table13[[#This Row],[budget]]</f>
        <v>110.00000000000001</v>
      </c>
      <c r="K2725" s="1">
        <f>0</f>
        <v>0</v>
      </c>
    </row>
    <row r="2726" spans="1:11" x14ac:dyDescent="0.3">
      <c r="A2726">
        <v>18381787</v>
      </c>
      <c r="B2726" t="s">
        <v>13100</v>
      </c>
      <c r="C2726">
        <v>15684</v>
      </c>
      <c r="D2726">
        <v>126</v>
      </c>
      <c r="E2726" t="s">
        <v>37</v>
      </c>
      <c r="F2726">
        <v>11000000</v>
      </c>
      <c r="G2726">
        <v>6.8</v>
      </c>
      <c r="H2726">
        <f>Table13[[#This Row],[budget]]-Table13[[#This Row],[gross]]</f>
        <v>-7381787</v>
      </c>
      <c r="I2726">
        <v>13000</v>
      </c>
      <c r="J2726">
        <f>0.00001*Table13[[#This Row],[budget]]</f>
        <v>110.00000000000001</v>
      </c>
      <c r="K2726" s="1">
        <f>0</f>
        <v>0</v>
      </c>
    </row>
    <row r="2727" spans="1:11" x14ac:dyDescent="0.3">
      <c r="A2727">
        <v>13558739</v>
      </c>
      <c r="B2727" t="s">
        <v>13105</v>
      </c>
      <c r="C2727">
        <v>15427</v>
      </c>
      <c r="D2727">
        <v>121</v>
      </c>
      <c r="E2727" t="s">
        <v>37</v>
      </c>
      <c r="F2727">
        <v>11000000</v>
      </c>
      <c r="G2727">
        <v>5.3</v>
      </c>
      <c r="H2727">
        <f>Table13[[#This Row],[budget]]-Table13[[#This Row],[gross]]</f>
        <v>-2558739</v>
      </c>
      <c r="I2727">
        <v>449</v>
      </c>
      <c r="J2727">
        <f>0.00001*Table13[[#This Row],[budget]]</f>
        <v>110.00000000000001</v>
      </c>
      <c r="K2727" s="1">
        <f>0</f>
        <v>0</v>
      </c>
    </row>
    <row r="2728" spans="1:11" x14ac:dyDescent="0.3">
      <c r="A2728">
        <v>13103828</v>
      </c>
      <c r="B2728" t="s">
        <v>13108</v>
      </c>
      <c r="C2728">
        <v>59982</v>
      </c>
      <c r="D2728">
        <v>463</v>
      </c>
      <c r="E2728" t="s">
        <v>37</v>
      </c>
      <c r="F2728">
        <v>11000000</v>
      </c>
      <c r="G2728">
        <v>7.3</v>
      </c>
      <c r="H2728">
        <f>Table13[[#This Row],[budget]]-Table13[[#This Row],[gross]]</f>
        <v>-2103828</v>
      </c>
      <c r="I2728">
        <v>5000</v>
      </c>
      <c r="J2728">
        <f>0.00001*Table13[[#This Row],[budget]]</f>
        <v>110.00000000000001</v>
      </c>
      <c r="K2728" s="1">
        <f>0</f>
        <v>0</v>
      </c>
    </row>
    <row r="2729" spans="1:11" x14ac:dyDescent="0.3">
      <c r="A2729">
        <v>33305037</v>
      </c>
      <c r="B2729" t="s">
        <v>13112</v>
      </c>
      <c r="C2729">
        <v>33856</v>
      </c>
      <c r="D2729">
        <v>147</v>
      </c>
      <c r="E2729" t="s">
        <v>37</v>
      </c>
      <c r="F2729">
        <v>11000000</v>
      </c>
      <c r="G2729">
        <v>7.3</v>
      </c>
      <c r="H2729">
        <f>Table13[[#This Row],[budget]]-Table13[[#This Row],[gross]]</f>
        <v>-22305037</v>
      </c>
      <c r="I2729">
        <v>34000</v>
      </c>
      <c r="J2729">
        <f>0.00001*Table13[[#This Row],[budget]]</f>
        <v>110.00000000000001</v>
      </c>
      <c r="K2729" s="1">
        <f>0</f>
        <v>0</v>
      </c>
    </row>
    <row r="2730" spans="1:11" x14ac:dyDescent="0.3">
      <c r="A2730">
        <v>10214647</v>
      </c>
      <c r="B2730" t="s">
        <v>13115</v>
      </c>
      <c r="C2730">
        <v>42689</v>
      </c>
      <c r="D2730">
        <v>204</v>
      </c>
      <c r="E2730" t="s">
        <v>37</v>
      </c>
      <c r="F2730">
        <v>11000000</v>
      </c>
      <c r="G2730">
        <v>7.1</v>
      </c>
      <c r="H2730">
        <f>Table13[[#This Row],[budget]]-Table13[[#This Row],[gross]]</f>
        <v>785353</v>
      </c>
      <c r="I2730">
        <v>0</v>
      </c>
      <c r="J2730">
        <f>0.00001*Table13[[#This Row],[budget]]</f>
        <v>110.00000000000001</v>
      </c>
      <c r="K2730" s="1">
        <f>0</f>
        <v>0</v>
      </c>
    </row>
    <row r="2731" spans="1:11" x14ac:dyDescent="0.3">
      <c r="A2731">
        <v>11501093</v>
      </c>
      <c r="B2731" t="s">
        <v>13119</v>
      </c>
      <c r="C2731">
        <v>128850</v>
      </c>
      <c r="D2731">
        <v>604</v>
      </c>
      <c r="E2731" t="s">
        <v>37</v>
      </c>
      <c r="F2731">
        <v>13000000</v>
      </c>
      <c r="G2731">
        <v>7.6</v>
      </c>
      <c r="H2731">
        <f>Table13[[#This Row],[budget]]-Table13[[#This Row],[gross]]</f>
        <v>1498907</v>
      </c>
      <c r="I2731">
        <v>10000</v>
      </c>
      <c r="J2731">
        <f>0.00001*Table13[[#This Row],[budget]]</f>
        <v>130</v>
      </c>
      <c r="K2731" s="1">
        <f>0</f>
        <v>0</v>
      </c>
    </row>
    <row r="2732" spans="1:11" x14ac:dyDescent="0.3">
      <c r="A2732">
        <v>4814244</v>
      </c>
      <c r="B2732" t="s">
        <v>13123</v>
      </c>
      <c r="C2732">
        <v>12437</v>
      </c>
      <c r="D2732">
        <v>107</v>
      </c>
      <c r="E2732" t="s">
        <v>37</v>
      </c>
      <c r="F2732">
        <v>11000000</v>
      </c>
      <c r="G2732">
        <v>5.3</v>
      </c>
      <c r="H2732">
        <f>Table13[[#This Row],[budget]]-Table13[[#This Row],[gross]]</f>
        <v>6185756</v>
      </c>
      <c r="I2732">
        <v>405</v>
      </c>
      <c r="J2732">
        <f>0.00001*Table13[[#This Row],[budget]]</f>
        <v>110.00000000000001</v>
      </c>
      <c r="K2732" s="1">
        <f>0</f>
        <v>0</v>
      </c>
    </row>
    <row r="2733" spans="1:11" x14ac:dyDescent="0.3">
      <c r="A2733">
        <v>9170214</v>
      </c>
      <c r="B2733" t="s">
        <v>13127</v>
      </c>
      <c r="C2733">
        <v>171882</v>
      </c>
      <c r="D2733">
        <v>292</v>
      </c>
      <c r="E2733" t="s">
        <v>37</v>
      </c>
      <c r="F2733">
        <v>11000000</v>
      </c>
      <c r="G2733">
        <v>7.8</v>
      </c>
      <c r="H2733">
        <f>Table13[[#This Row],[budget]]-Table13[[#This Row],[gross]]</f>
        <v>1829786</v>
      </c>
      <c r="I2733">
        <v>14000</v>
      </c>
      <c r="J2733">
        <f>0.00001*Table13[[#This Row],[budget]]</f>
        <v>110.00000000000001</v>
      </c>
      <c r="K2733" s="1">
        <f>0</f>
        <v>0</v>
      </c>
    </row>
    <row r="2734" spans="1:11" x14ac:dyDescent="0.3">
      <c r="A2734">
        <v>4068087</v>
      </c>
      <c r="B2734" t="s">
        <v>13133</v>
      </c>
      <c r="C2734">
        <v>2164</v>
      </c>
      <c r="D2734">
        <v>74</v>
      </c>
      <c r="E2734" t="s">
        <v>37</v>
      </c>
      <c r="F2734">
        <v>17000000</v>
      </c>
      <c r="G2734">
        <v>7.7</v>
      </c>
      <c r="H2734">
        <f>Table13[[#This Row],[budget]]-Table13[[#This Row],[gross]]</f>
        <v>12931913</v>
      </c>
      <c r="I2734">
        <v>0</v>
      </c>
      <c r="J2734">
        <f>0.00001*Table13[[#This Row],[budget]]</f>
        <v>170</v>
      </c>
      <c r="K2734" s="1">
        <f>0</f>
        <v>0</v>
      </c>
    </row>
    <row r="2735" spans="1:11" x14ac:dyDescent="0.3">
      <c r="A2735">
        <v>3753806</v>
      </c>
      <c r="B2735" t="s">
        <v>13137</v>
      </c>
      <c r="C2735">
        <v>20307</v>
      </c>
      <c r="D2735">
        <v>165</v>
      </c>
      <c r="E2735" t="s">
        <v>37</v>
      </c>
      <c r="F2735">
        <v>11000000</v>
      </c>
      <c r="G2735">
        <v>7.7</v>
      </c>
      <c r="H2735">
        <f>Table13[[#This Row],[budget]]-Table13[[#This Row],[gross]]</f>
        <v>7246194</v>
      </c>
      <c r="I2735">
        <v>0</v>
      </c>
      <c r="J2735">
        <f>0.00001*Table13[[#This Row],[budget]]</f>
        <v>110.00000000000001</v>
      </c>
      <c r="K2735" s="1">
        <f>0</f>
        <v>0</v>
      </c>
    </row>
    <row r="2736" spans="1:11" x14ac:dyDescent="0.3">
      <c r="A2736">
        <v>3034181</v>
      </c>
      <c r="B2736" t="s">
        <v>13140</v>
      </c>
      <c r="C2736">
        <v>13622</v>
      </c>
      <c r="D2736">
        <v>128</v>
      </c>
      <c r="E2736" t="s">
        <v>37</v>
      </c>
      <c r="F2736">
        <v>11000000</v>
      </c>
      <c r="G2736">
        <v>5.4</v>
      </c>
      <c r="H2736">
        <f>Table13[[#This Row],[budget]]-Table13[[#This Row],[gross]]</f>
        <v>7965819</v>
      </c>
      <c r="I2736">
        <v>550</v>
      </c>
      <c r="J2736">
        <f>0.00001*Table13[[#This Row],[budget]]</f>
        <v>110.00000000000001</v>
      </c>
      <c r="K2736" s="1">
        <f>0</f>
        <v>0</v>
      </c>
    </row>
    <row r="2737" spans="1:11" x14ac:dyDescent="0.3">
      <c r="A2737">
        <v>2832826</v>
      </c>
      <c r="B2737" t="s">
        <v>13144</v>
      </c>
      <c r="C2737">
        <v>1761</v>
      </c>
      <c r="D2737">
        <v>19</v>
      </c>
      <c r="E2737" t="s">
        <v>37</v>
      </c>
      <c r="F2737">
        <v>11000000</v>
      </c>
      <c r="G2737">
        <v>6.2</v>
      </c>
      <c r="H2737">
        <f>Table13[[#This Row],[budget]]-Table13[[#This Row],[gross]]</f>
        <v>8167174</v>
      </c>
      <c r="I2737">
        <v>174</v>
      </c>
      <c r="J2737">
        <f>0.00001*Table13[[#This Row],[budget]]</f>
        <v>110.00000000000001</v>
      </c>
      <c r="K2737" s="1">
        <f>0</f>
        <v>0</v>
      </c>
    </row>
    <row r="2738" spans="1:11" x14ac:dyDescent="0.3">
      <c r="A2738">
        <v>13214255</v>
      </c>
      <c r="B2738" t="s">
        <v>13147</v>
      </c>
      <c r="C2738">
        <v>96233</v>
      </c>
      <c r="D2738">
        <v>313</v>
      </c>
      <c r="E2738" t="s">
        <v>37</v>
      </c>
      <c r="F2738">
        <v>11000000</v>
      </c>
      <c r="G2738">
        <v>7.4</v>
      </c>
      <c r="H2738">
        <f>Table13[[#This Row],[budget]]-Table13[[#This Row],[gross]]</f>
        <v>-2214255</v>
      </c>
      <c r="I2738">
        <v>26000</v>
      </c>
      <c r="J2738">
        <f>0.00001*Table13[[#This Row],[budget]]</f>
        <v>110.00000000000001</v>
      </c>
      <c r="K2738" s="1">
        <f>0</f>
        <v>0</v>
      </c>
    </row>
    <row r="2739" spans="1:11" x14ac:dyDescent="0.3">
      <c r="A2739">
        <v>16017403</v>
      </c>
      <c r="B2739" t="s">
        <v>13151</v>
      </c>
      <c r="C2739">
        <v>17333</v>
      </c>
      <c r="D2739">
        <v>153</v>
      </c>
      <c r="E2739" t="s">
        <v>37</v>
      </c>
      <c r="F2739">
        <v>5000000</v>
      </c>
      <c r="G2739">
        <v>6.2</v>
      </c>
      <c r="H2739">
        <f>Table13[[#This Row],[budget]]-Table13[[#This Row],[gross]]</f>
        <v>-11017403</v>
      </c>
      <c r="I2739">
        <v>0</v>
      </c>
      <c r="J2739">
        <f>0.00001*Table13[[#This Row],[budget]]</f>
        <v>50.000000000000007</v>
      </c>
      <c r="K2739" s="1">
        <f>0</f>
        <v>0</v>
      </c>
    </row>
    <row r="2740" spans="1:11" x14ac:dyDescent="0.3">
      <c r="A2740">
        <v>2807854</v>
      </c>
      <c r="B2740" t="s">
        <v>13156</v>
      </c>
      <c r="C2740">
        <v>14129</v>
      </c>
      <c r="D2740">
        <v>39</v>
      </c>
      <c r="E2740" t="s">
        <v>37</v>
      </c>
      <c r="F2740">
        <v>11000000</v>
      </c>
      <c r="G2740">
        <v>5.0999999999999996</v>
      </c>
      <c r="H2740">
        <f>Table13[[#This Row],[budget]]-Table13[[#This Row],[gross]]</f>
        <v>8192146</v>
      </c>
      <c r="I2740">
        <v>967</v>
      </c>
      <c r="J2740">
        <f>0.00001*Table13[[#This Row],[budget]]</f>
        <v>110.00000000000001</v>
      </c>
      <c r="K2740" s="1">
        <f>0</f>
        <v>0</v>
      </c>
    </row>
    <row r="2741" spans="1:11" x14ac:dyDescent="0.3">
      <c r="A2741">
        <v>352786</v>
      </c>
      <c r="B2741" t="s">
        <v>13163</v>
      </c>
      <c r="C2741">
        <v>11132</v>
      </c>
      <c r="D2741">
        <v>86</v>
      </c>
      <c r="E2741" t="s">
        <v>37</v>
      </c>
      <c r="F2741">
        <v>11000000</v>
      </c>
      <c r="G2741">
        <v>6.8</v>
      </c>
      <c r="H2741">
        <f>Table13[[#This Row],[budget]]-Table13[[#This Row],[gross]]</f>
        <v>10647214</v>
      </c>
      <c r="I2741">
        <v>0</v>
      </c>
      <c r="J2741">
        <f>0.00001*Table13[[#This Row],[budget]]</f>
        <v>110.00000000000001</v>
      </c>
      <c r="K2741" s="1">
        <f>0</f>
        <v>0</v>
      </c>
    </row>
    <row r="2742" spans="1:11" x14ac:dyDescent="0.3">
      <c r="A2742">
        <v>76600000</v>
      </c>
      <c r="B2742" t="s">
        <v>7037</v>
      </c>
      <c r="C2742">
        <v>105448</v>
      </c>
      <c r="D2742">
        <v>321</v>
      </c>
      <c r="E2742" t="s">
        <v>37</v>
      </c>
      <c r="F2742">
        <v>10700000</v>
      </c>
      <c r="G2742">
        <v>7.4</v>
      </c>
      <c r="H2742">
        <f>Table13[[#This Row],[budget]]-Table13[[#This Row],[gross]]</f>
        <v>-65900000</v>
      </c>
      <c r="I2742">
        <v>11000</v>
      </c>
      <c r="J2742">
        <f>0.00001*Table13[[#This Row],[budget]]</f>
        <v>107.00000000000001</v>
      </c>
      <c r="K2742" s="1">
        <f>0</f>
        <v>0</v>
      </c>
    </row>
    <row r="2743" spans="1:11" x14ac:dyDescent="0.3">
      <c r="A2743">
        <v>56729973</v>
      </c>
      <c r="B2743" t="s">
        <v>13169</v>
      </c>
      <c r="C2743">
        <v>88529</v>
      </c>
      <c r="D2743">
        <v>262</v>
      </c>
      <c r="E2743" t="s">
        <v>37</v>
      </c>
      <c r="F2743">
        <v>10800000</v>
      </c>
      <c r="G2743">
        <v>5.8</v>
      </c>
      <c r="H2743">
        <f>Table13[[#This Row],[budget]]-Table13[[#This Row],[gross]]</f>
        <v>-45929973</v>
      </c>
      <c r="I2743">
        <v>0</v>
      </c>
      <c r="J2743">
        <f>0.00001*Table13[[#This Row],[budget]]</f>
        <v>108.00000000000001</v>
      </c>
      <c r="K2743" s="1">
        <f>0</f>
        <v>0</v>
      </c>
    </row>
    <row r="2744" spans="1:11" x14ac:dyDescent="0.3">
      <c r="A2744">
        <v>399879</v>
      </c>
      <c r="B2744" t="s">
        <v>13176</v>
      </c>
      <c r="C2744">
        <v>5772</v>
      </c>
      <c r="D2744">
        <v>115</v>
      </c>
      <c r="E2744" t="s">
        <v>37</v>
      </c>
      <c r="F2744">
        <v>15000000</v>
      </c>
      <c r="G2744">
        <v>6.4</v>
      </c>
      <c r="H2744">
        <f>Table13[[#This Row],[budget]]-Table13[[#This Row],[gross]]</f>
        <v>14600121</v>
      </c>
      <c r="I2744">
        <v>302</v>
      </c>
      <c r="J2744">
        <f>0.00001*Table13[[#This Row],[budget]]</f>
        <v>150</v>
      </c>
      <c r="K2744" s="1">
        <f>0</f>
        <v>0</v>
      </c>
    </row>
    <row r="2745" spans="1:11" hidden="1" x14ac:dyDescent="0.3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">
      <c r="A2746">
        <v>18535191</v>
      </c>
      <c r="B2746" t="s">
        <v>13187</v>
      </c>
      <c r="C2746">
        <v>12980</v>
      </c>
      <c r="D2746">
        <v>132</v>
      </c>
      <c r="E2746" t="s">
        <v>37</v>
      </c>
      <c r="F2746">
        <v>14000000</v>
      </c>
      <c r="G2746">
        <v>6.9</v>
      </c>
      <c r="H2746">
        <f>Table13[[#This Row],[budget]]-Table13[[#This Row],[gross]]</f>
        <v>-4535191</v>
      </c>
      <c r="I2746">
        <v>646</v>
      </c>
      <c r="J2746">
        <f>0.00001*Table13[[#This Row],[budget]]</f>
        <v>140</v>
      </c>
      <c r="K2746" s="1">
        <f>0</f>
        <v>0</v>
      </c>
    </row>
    <row r="2747" spans="1:11" x14ac:dyDescent="0.3">
      <c r="A2747">
        <v>23838</v>
      </c>
      <c r="B2747" t="s">
        <v>13191</v>
      </c>
      <c r="C2747">
        <v>28570</v>
      </c>
      <c r="D2747">
        <v>160</v>
      </c>
      <c r="E2747" t="s">
        <v>37</v>
      </c>
      <c r="F2747">
        <v>7000000</v>
      </c>
      <c r="G2747">
        <v>5.5</v>
      </c>
      <c r="H2747">
        <f>Table13[[#This Row],[budget]]-Table13[[#This Row],[gross]]</f>
        <v>6976162</v>
      </c>
      <c r="I2747">
        <v>0</v>
      </c>
      <c r="J2747">
        <f>0.00001*Table13[[#This Row],[budget]]</f>
        <v>70</v>
      </c>
      <c r="K2747" s="1">
        <f>0</f>
        <v>0</v>
      </c>
    </row>
    <row r="2748" spans="1:11" x14ac:dyDescent="0.3">
      <c r="A2748">
        <v>22160085</v>
      </c>
      <c r="B2748" t="s">
        <v>13196</v>
      </c>
      <c r="C2748">
        <v>16747</v>
      </c>
      <c r="D2748">
        <v>349</v>
      </c>
      <c r="E2748" t="s">
        <v>37</v>
      </c>
      <c r="F2748">
        <v>10600000</v>
      </c>
      <c r="G2748">
        <v>5.4</v>
      </c>
      <c r="H2748">
        <f>Table13[[#This Row],[budget]]-Table13[[#This Row],[gross]]</f>
        <v>-11560085</v>
      </c>
      <c r="I2748">
        <v>1000</v>
      </c>
      <c r="J2748">
        <f>0.00001*Table13[[#This Row],[budget]]</f>
        <v>106.00000000000001</v>
      </c>
      <c r="K2748" s="1">
        <f>0</f>
        <v>0</v>
      </c>
    </row>
    <row r="2749" spans="1:11" x14ac:dyDescent="0.3">
      <c r="A2749">
        <v>56715371</v>
      </c>
      <c r="B2749" t="s">
        <v>13202</v>
      </c>
      <c r="C2749">
        <v>427357</v>
      </c>
      <c r="D2749">
        <v>1736</v>
      </c>
      <c r="E2749" t="s">
        <v>37</v>
      </c>
      <c r="F2749">
        <v>12000000</v>
      </c>
      <c r="G2749">
        <v>8.3000000000000007</v>
      </c>
      <c r="H2749">
        <f>Table13[[#This Row],[budget]]-Table13[[#This Row],[gross]]</f>
        <v>-44715371</v>
      </c>
      <c r="I2749">
        <v>24000</v>
      </c>
      <c r="J2749">
        <f>0.00001*Table13[[#This Row],[budget]]</f>
        <v>120.00000000000001</v>
      </c>
      <c r="K2749" s="1">
        <f>0</f>
        <v>0</v>
      </c>
    </row>
    <row r="2750" spans="1:11" x14ac:dyDescent="0.3">
      <c r="A2750">
        <v>434949459</v>
      </c>
      <c r="B2750" t="s">
        <v>13208</v>
      </c>
      <c r="C2750">
        <v>281842</v>
      </c>
      <c r="D2750">
        <v>515</v>
      </c>
      <c r="E2750" t="s">
        <v>37</v>
      </c>
      <c r="F2750">
        <v>10500000</v>
      </c>
      <c r="G2750">
        <v>7.9</v>
      </c>
      <c r="H2750">
        <f>Table13[[#This Row],[budget]]-Table13[[#This Row],[gross]]</f>
        <v>-424449459</v>
      </c>
      <c r="I2750">
        <v>34000</v>
      </c>
      <c r="J2750">
        <f>0.00001*Table13[[#This Row],[budget]]</f>
        <v>105.00000000000001</v>
      </c>
      <c r="K2750" s="1">
        <f>0</f>
        <v>0</v>
      </c>
    </row>
    <row r="2751" spans="1:11" x14ac:dyDescent="0.3">
      <c r="A2751">
        <v>11043445</v>
      </c>
      <c r="B2751" t="s">
        <v>13212</v>
      </c>
      <c r="C2751">
        <v>27689</v>
      </c>
      <c r="D2751">
        <v>74</v>
      </c>
      <c r="E2751" t="s">
        <v>37</v>
      </c>
      <c r="F2751">
        <v>10000000</v>
      </c>
      <c r="G2751">
        <v>6.5</v>
      </c>
      <c r="H2751">
        <f>Table13[[#This Row],[budget]]-Table13[[#This Row],[gross]]</f>
        <v>-1043445</v>
      </c>
      <c r="I2751">
        <v>1000</v>
      </c>
      <c r="J2751">
        <f>0.00001*Table13[[#This Row],[budget]]</f>
        <v>100.00000000000001</v>
      </c>
      <c r="K2751" s="1">
        <f>0</f>
        <v>0</v>
      </c>
    </row>
    <row r="2752" spans="1:11" hidden="1" x14ac:dyDescent="0.3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">
      <c r="A2753">
        <v>138339411</v>
      </c>
      <c r="B2753" t="s">
        <v>13220</v>
      </c>
      <c r="C2753">
        <v>604904</v>
      </c>
      <c r="D2753">
        <v>682</v>
      </c>
      <c r="E2753" t="s">
        <v>37</v>
      </c>
      <c r="F2753">
        <v>10000000</v>
      </c>
      <c r="G2753">
        <v>8.3000000000000007</v>
      </c>
      <c r="H2753">
        <f>Table13[[#This Row],[budget]]-Table13[[#This Row],[gross]]</f>
        <v>-128339411</v>
      </c>
      <c r="I2753">
        <v>31000</v>
      </c>
      <c r="J2753">
        <f>0.00001*Table13[[#This Row],[budget]]</f>
        <v>100.00000000000001</v>
      </c>
      <c r="K2753" s="1">
        <f>0</f>
        <v>0</v>
      </c>
    </row>
    <row r="2754" spans="1:11" x14ac:dyDescent="0.3">
      <c r="A2754">
        <v>80150343</v>
      </c>
      <c r="B2754" t="s">
        <v>13224</v>
      </c>
      <c r="C2754">
        <v>142115</v>
      </c>
      <c r="D2754">
        <v>614</v>
      </c>
      <c r="E2754" t="s">
        <v>37</v>
      </c>
      <c r="F2754">
        <v>10000000</v>
      </c>
      <c r="G2754">
        <v>6.2</v>
      </c>
      <c r="H2754">
        <f>Table13[[#This Row],[budget]]-Table13[[#This Row],[gross]]</f>
        <v>-70150343</v>
      </c>
      <c r="I2754">
        <v>0</v>
      </c>
      <c r="J2754">
        <f>0.00001*Table13[[#This Row],[budget]]</f>
        <v>100.00000000000001</v>
      </c>
      <c r="K2754" s="1">
        <f>0</f>
        <v>0</v>
      </c>
    </row>
    <row r="2755" spans="1:11" x14ac:dyDescent="0.3">
      <c r="A2755">
        <v>85300000</v>
      </c>
      <c r="B2755" t="s">
        <v>13228</v>
      </c>
      <c r="C2755">
        <v>48629</v>
      </c>
      <c r="D2755">
        <v>134</v>
      </c>
      <c r="E2755" t="s">
        <v>37</v>
      </c>
      <c r="F2755">
        <v>10000000</v>
      </c>
      <c r="G2755">
        <v>6.9</v>
      </c>
      <c r="H2755">
        <f>Table13[[#This Row],[budget]]-Table13[[#This Row],[gross]]</f>
        <v>-75300000</v>
      </c>
      <c r="I2755">
        <v>0</v>
      </c>
      <c r="J2755">
        <f>0.00001*Table13[[#This Row],[budget]]</f>
        <v>100.00000000000001</v>
      </c>
      <c r="K2755" s="1">
        <f>0</f>
        <v>0</v>
      </c>
    </row>
    <row r="2756" spans="1:11" x14ac:dyDescent="0.3">
      <c r="A2756">
        <v>68353550</v>
      </c>
      <c r="B2756" t="s">
        <v>13231</v>
      </c>
      <c r="C2756">
        <v>70141</v>
      </c>
      <c r="D2756">
        <v>385</v>
      </c>
      <c r="E2756" t="s">
        <v>37</v>
      </c>
      <c r="F2756">
        <v>10000000</v>
      </c>
      <c r="G2756">
        <v>5.9</v>
      </c>
      <c r="H2756">
        <f>Table13[[#This Row],[budget]]-Table13[[#This Row],[gross]]</f>
        <v>-58353550</v>
      </c>
      <c r="I2756">
        <v>0</v>
      </c>
      <c r="J2756">
        <f>0.00001*Table13[[#This Row],[budget]]</f>
        <v>100.00000000000001</v>
      </c>
      <c r="K2756" s="1">
        <f>0</f>
        <v>0</v>
      </c>
    </row>
    <row r="2757" spans="1:11" x14ac:dyDescent="0.3">
      <c r="A2757">
        <v>78845130</v>
      </c>
      <c r="B2757" t="s">
        <v>13236</v>
      </c>
      <c r="C2757">
        <v>17596</v>
      </c>
      <c r="D2757">
        <v>94</v>
      </c>
      <c r="E2757" t="s">
        <v>37</v>
      </c>
      <c r="F2757">
        <v>10000000</v>
      </c>
      <c r="G2757">
        <v>6.1</v>
      </c>
      <c r="H2757">
        <f>Table13[[#This Row],[budget]]-Table13[[#This Row],[gross]]</f>
        <v>-68845130</v>
      </c>
      <c r="I2757">
        <v>0</v>
      </c>
      <c r="J2757">
        <f>0.00001*Table13[[#This Row],[budget]]</f>
        <v>100.00000000000001</v>
      </c>
      <c r="K2757" s="1">
        <f>0</f>
        <v>0</v>
      </c>
    </row>
    <row r="2758" spans="1:11" x14ac:dyDescent="0.3">
      <c r="A2758">
        <v>63319509</v>
      </c>
      <c r="B2758" t="s">
        <v>13239</v>
      </c>
      <c r="C2758">
        <v>67115</v>
      </c>
      <c r="D2758">
        <v>389</v>
      </c>
      <c r="E2758" t="s">
        <v>37</v>
      </c>
      <c r="F2758">
        <v>10000000</v>
      </c>
      <c r="G2758">
        <v>5.8</v>
      </c>
      <c r="H2758">
        <f>Table13[[#This Row],[budget]]-Table13[[#This Row],[gross]]</f>
        <v>-53319509</v>
      </c>
      <c r="I2758">
        <v>0</v>
      </c>
      <c r="J2758">
        <f>0.00001*Table13[[#This Row],[budget]]</f>
        <v>100.00000000000001</v>
      </c>
      <c r="K2758" s="1">
        <f>0</f>
        <v>0</v>
      </c>
    </row>
    <row r="2759" spans="1:11" x14ac:dyDescent="0.3">
      <c r="A2759">
        <v>47536959</v>
      </c>
      <c r="B2759" t="s">
        <v>6682</v>
      </c>
      <c r="C2759">
        <v>86956</v>
      </c>
      <c r="D2759">
        <v>275</v>
      </c>
      <c r="E2759" t="s">
        <v>37</v>
      </c>
      <c r="F2759">
        <v>10000000</v>
      </c>
      <c r="G2759">
        <v>7.3</v>
      </c>
      <c r="H2759">
        <f>Table13[[#This Row],[budget]]-Table13[[#This Row],[gross]]</f>
        <v>-37536959</v>
      </c>
      <c r="I2759">
        <v>12000</v>
      </c>
      <c r="J2759">
        <f>0.00001*Table13[[#This Row],[budget]]</f>
        <v>100.00000000000001</v>
      </c>
      <c r="K2759" s="1">
        <f>0</f>
        <v>0</v>
      </c>
    </row>
    <row r="2760" spans="1:11" x14ac:dyDescent="0.3">
      <c r="A2760">
        <v>63270259</v>
      </c>
      <c r="B2760" t="s">
        <v>13242</v>
      </c>
      <c r="C2760">
        <v>111087</v>
      </c>
      <c r="D2760">
        <v>319</v>
      </c>
      <c r="E2760" t="s">
        <v>37</v>
      </c>
      <c r="F2760">
        <v>10000000</v>
      </c>
      <c r="G2760">
        <v>5.9</v>
      </c>
      <c r="H2760">
        <f>Table13[[#This Row],[budget]]-Table13[[#This Row],[gross]]</f>
        <v>-53270259</v>
      </c>
      <c r="I2760">
        <v>0</v>
      </c>
      <c r="J2760">
        <f>0.00001*Table13[[#This Row],[budget]]</f>
        <v>100.00000000000001</v>
      </c>
      <c r="K2760" s="1">
        <f>0</f>
        <v>0</v>
      </c>
    </row>
    <row r="2761" spans="1:11" x14ac:dyDescent="0.3">
      <c r="A2761">
        <v>55865715</v>
      </c>
      <c r="B2761" t="s">
        <v>13245</v>
      </c>
      <c r="C2761">
        <v>41763</v>
      </c>
      <c r="D2761">
        <v>403</v>
      </c>
      <c r="E2761" t="s">
        <v>37</v>
      </c>
      <c r="F2761">
        <v>10000000</v>
      </c>
      <c r="G2761">
        <v>5.5</v>
      </c>
      <c r="H2761">
        <f>Table13[[#This Row],[budget]]-Table13[[#This Row],[gross]]</f>
        <v>-45865715</v>
      </c>
      <c r="I2761">
        <v>0</v>
      </c>
      <c r="J2761">
        <f>0.00001*Table13[[#This Row],[budget]]</f>
        <v>100.00000000000001</v>
      </c>
      <c r="K2761" s="1">
        <f>0</f>
        <v>0</v>
      </c>
    </row>
    <row r="2762" spans="1:11" x14ac:dyDescent="0.3">
      <c r="A2762">
        <v>63231524</v>
      </c>
      <c r="B2762" t="s">
        <v>13248</v>
      </c>
      <c r="C2762">
        <v>8962</v>
      </c>
      <c r="D2762">
        <v>137</v>
      </c>
      <c r="E2762" t="s">
        <v>37</v>
      </c>
      <c r="F2762">
        <v>6000000</v>
      </c>
      <c r="G2762">
        <v>5</v>
      </c>
      <c r="H2762">
        <f>Table13[[#This Row],[budget]]-Table13[[#This Row],[gross]]</f>
        <v>-57231524</v>
      </c>
      <c r="I2762">
        <v>676</v>
      </c>
      <c r="J2762">
        <f>0.00001*Table13[[#This Row],[budget]]</f>
        <v>60.000000000000007</v>
      </c>
      <c r="K2762" s="1">
        <f>0</f>
        <v>0</v>
      </c>
    </row>
    <row r="2763" spans="1:11" x14ac:dyDescent="0.3">
      <c r="A2763">
        <v>52293982</v>
      </c>
      <c r="B2763" t="s">
        <v>13251</v>
      </c>
      <c r="C2763">
        <v>57831</v>
      </c>
      <c r="D2763">
        <v>115</v>
      </c>
      <c r="E2763" t="s">
        <v>37</v>
      </c>
      <c r="F2763">
        <v>13800000</v>
      </c>
      <c r="G2763">
        <v>7</v>
      </c>
      <c r="H2763">
        <f>Table13[[#This Row],[budget]]-Table13[[#This Row],[gross]]</f>
        <v>-38493982</v>
      </c>
      <c r="I2763">
        <v>0</v>
      </c>
      <c r="J2763">
        <f>0.00001*Table13[[#This Row],[budget]]</f>
        <v>138</v>
      </c>
      <c r="K2763" s="1">
        <f>0</f>
        <v>0</v>
      </c>
    </row>
    <row r="2764" spans="1:11" x14ac:dyDescent="0.3">
      <c r="A2764">
        <v>50752337</v>
      </c>
      <c r="B2764" t="s">
        <v>13255</v>
      </c>
      <c r="C2764">
        <v>44502</v>
      </c>
      <c r="D2764">
        <v>46</v>
      </c>
      <c r="E2764" t="s">
        <v>37</v>
      </c>
      <c r="F2764">
        <v>10000000</v>
      </c>
      <c r="G2764">
        <v>6.4</v>
      </c>
      <c r="H2764">
        <f>Table13[[#This Row],[budget]]-Table13[[#This Row],[gross]]</f>
        <v>-40752337</v>
      </c>
      <c r="I2764">
        <v>0</v>
      </c>
      <c r="J2764">
        <f>0.00001*Table13[[#This Row],[budget]]</f>
        <v>100.00000000000001</v>
      </c>
      <c r="K2764" s="1">
        <f>0</f>
        <v>0</v>
      </c>
    </row>
    <row r="2765" spans="1:11" x14ac:dyDescent="0.3">
      <c r="A2765">
        <v>110175871</v>
      </c>
      <c r="B2765" t="s">
        <v>13258</v>
      </c>
      <c r="C2765">
        <v>115050</v>
      </c>
      <c r="D2765">
        <v>911</v>
      </c>
      <c r="E2765" t="s">
        <v>37</v>
      </c>
      <c r="F2765">
        <v>10000000</v>
      </c>
      <c r="G2765">
        <v>5.9</v>
      </c>
      <c r="H2765">
        <f>Table13[[#This Row],[budget]]-Table13[[#This Row],[gross]]</f>
        <v>-100175871</v>
      </c>
      <c r="I2765">
        <v>4000</v>
      </c>
      <c r="J2765">
        <f>0.00001*Table13[[#This Row],[budget]]</f>
        <v>100.00000000000001</v>
      </c>
      <c r="K2765" s="1">
        <f>0</f>
        <v>0</v>
      </c>
    </row>
    <row r="2766" spans="1:11" x14ac:dyDescent="0.3">
      <c r="A2766">
        <v>38624000</v>
      </c>
      <c r="B2766" t="s">
        <v>13262</v>
      </c>
      <c r="C2766">
        <v>156143</v>
      </c>
      <c r="D2766">
        <v>289</v>
      </c>
      <c r="E2766" t="s">
        <v>37</v>
      </c>
      <c r="F2766">
        <v>12000000</v>
      </c>
      <c r="G2766">
        <v>7</v>
      </c>
      <c r="H2766">
        <f>Table13[[#This Row],[budget]]-Table13[[#This Row],[gross]]</f>
        <v>-26624000</v>
      </c>
      <c r="I2766">
        <v>0</v>
      </c>
      <c r="J2766">
        <f>0.00001*Table13[[#This Row],[budget]]</f>
        <v>120.00000000000001</v>
      </c>
      <c r="K2766" s="1">
        <f>0</f>
        <v>0</v>
      </c>
    </row>
    <row r="2767" spans="1:11" x14ac:dyDescent="0.3">
      <c r="A2767">
        <v>37470017</v>
      </c>
      <c r="B2767" t="s">
        <v>13267</v>
      </c>
      <c r="C2767">
        <v>86890</v>
      </c>
      <c r="D2767">
        <v>985</v>
      </c>
      <c r="E2767" t="s">
        <v>37</v>
      </c>
      <c r="F2767">
        <v>10000000</v>
      </c>
      <c r="G2767">
        <v>6.1</v>
      </c>
      <c r="H2767">
        <f>Table13[[#This Row],[budget]]-Table13[[#This Row],[gross]]</f>
        <v>-27470017</v>
      </c>
      <c r="I2767">
        <v>0</v>
      </c>
      <c r="J2767">
        <f>0.00001*Table13[[#This Row],[budget]]</f>
        <v>100.00000000000001</v>
      </c>
      <c r="K2767" s="1">
        <f>0</f>
        <v>0</v>
      </c>
    </row>
    <row r="2768" spans="1:11" x14ac:dyDescent="0.3">
      <c r="A2768">
        <v>40485039</v>
      </c>
      <c r="B2768" t="s">
        <v>13271</v>
      </c>
      <c r="C2768">
        <v>85362</v>
      </c>
      <c r="D2768">
        <v>181</v>
      </c>
      <c r="E2768" t="s">
        <v>37</v>
      </c>
      <c r="F2768">
        <v>10000000</v>
      </c>
      <c r="G2768">
        <v>6.9</v>
      </c>
      <c r="H2768">
        <f>Table13[[#This Row],[budget]]-Table13[[#This Row],[gross]]</f>
        <v>-30485039</v>
      </c>
      <c r="I2768">
        <v>0</v>
      </c>
      <c r="J2768">
        <f>0.00001*Table13[[#This Row],[budget]]</f>
        <v>100.00000000000001</v>
      </c>
      <c r="K2768" s="1">
        <f>0</f>
        <v>0</v>
      </c>
    </row>
    <row r="2769" spans="1:11" x14ac:dyDescent="0.3">
      <c r="A2769">
        <v>16800000</v>
      </c>
      <c r="B2769" t="s">
        <v>13278</v>
      </c>
      <c r="C2769">
        <v>25303</v>
      </c>
      <c r="D2769">
        <v>138</v>
      </c>
      <c r="E2769" t="s">
        <v>37</v>
      </c>
      <c r="F2769">
        <v>10000000</v>
      </c>
      <c r="G2769">
        <v>7.5</v>
      </c>
      <c r="H2769">
        <f>Table13[[#This Row],[budget]]-Table13[[#This Row],[gross]]</f>
        <v>-6800000</v>
      </c>
      <c r="I2769">
        <v>0</v>
      </c>
      <c r="J2769">
        <f>0.00001*Table13[[#This Row],[budget]]</f>
        <v>100.00000000000001</v>
      </c>
      <c r="K2769" s="1">
        <f>0</f>
        <v>0</v>
      </c>
    </row>
    <row r="2770" spans="1:11" x14ac:dyDescent="0.3">
      <c r="A2770">
        <v>46377022</v>
      </c>
      <c r="B2770" t="s">
        <v>13282</v>
      </c>
      <c r="C2770">
        <v>75306</v>
      </c>
      <c r="D2770">
        <v>266</v>
      </c>
      <c r="E2770" t="s">
        <v>37</v>
      </c>
      <c r="F2770">
        <v>10000000</v>
      </c>
      <c r="G2770">
        <v>7.3</v>
      </c>
      <c r="H2770">
        <f>Table13[[#This Row],[budget]]-Table13[[#This Row],[gross]]</f>
        <v>-36377022</v>
      </c>
      <c r="I2770">
        <v>48000</v>
      </c>
      <c r="J2770">
        <f>0.00001*Table13[[#This Row],[budget]]</f>
        <v>100.00000000000001</v>
      </c>
      <c r="K2770" s="1">
        <f>0</f>
        <v>0</v>
      </c>
    </row>
    <row r="2771" spans="1:11" x14ac:dyDescent="0.3">
      <c r="A2771">
        <v>36696761</v>
      </c>
      <c r="B2771" t="s">
        <v>13287</v>
      </c>
      <c r="C2771">
        <v>6808</v>
      </c>
      <c r="D2771">
        <v>38</v>
      </c>
      <c r="E2771" t="s">
        <v>37</v>
      </c>
      <c r="F2771">
        <v>23000000</v>
      </c>
      <c r="G2771">
        <v>6.5</v>
      </c>
      <c r="H2771">
        <f>Table13[[#This Row],[budget]]-Table13[[#This Row],[gross]]</f>
        <v>-13696761</v>
      </c>
      <c r="I2771">
        <v>227</v>
      </c>
      <c r="J2771">
        <f>0.00001*Table13[[#This Row],[budget]]</f>
        <v>230.00000000000003</v>
      </c>
      <c r="K2771" s="1">
        <f>0</f>
        <v>0</v>
      </c>
    </row>
    <row r="2772" spans="1:11" x14ac:dyDescent="0.3">
      <c r="A2772">
        <v>36200000</v>
      </c>
      <c r="B2772" t="s">
        <v>13292</v>
      </c>
      <c r="C2772">
        <v>101840</v>
      </c>
      <c r="D2772">
        <v>193</v>
      </c>
      <c r="E2772" t="s">
        <v>37</v>
      </c>
      <c r="F2772">
        <v>12305523</v>
      </c>
      <c r="G2772">
        <v>6.2</v>
      </c>
      <c r="H2772">
        <f>Table13[[#This Row],[budget]]-Table13[[#This Row],[gross]]</f>
        <v>-23894477</v>
      </c>
      <c r="I2772">
        <v>0</v>
      </c>
      <c r="J2772">
        <f>0.00001*Table13[[#This Row],[budget]]</f>
        <v>123.05523000000001</v>
      </c>
      <c r="K2772" s="1">
        <f>0</f>
        <v>0</v>
      </c>
    </row>
    <row r="2773" spans="1:11" x14ac:dyDescent="0.3">
      <c r="A2773">
        <v>35794166</v>
      </c>
      <c r="B2773" t="s">
        <v>13297</v>
      </c>
      <c r="C2773">
        <v>35654</v>
      </c>
      <c r="D2773">
        <v>155</v>
      </c>
      <c r="E2773" t="s">
        <v>37</v>
      </c>
      <c r="F2773">
        <v>10000000</v>
      </c>
      <c r="G2773">
        <v>6</v>
      </c>
      <c r="H2773">
        <f>Table13[[#This Row],[budget]]-Table13[[#This Row],[gross]]</f>
        <v>-25794166</v>
      </c>
      <c r="I2773">
        <v>20000</v>
      </c>
      <c r="J2773">
        <f>0.00001*Table13[[#This Row],[budget]]</f>
        <v>100.00000000000001</v>
      </c>
      <c r="K2773" s="1">
        <f>0</f>
        <v>0</v>
      </c>
    </row>
    <row r="2774" spans="1:11" x14ac:dyDescent="0.3">
      <c r="A2774">
        <v>33583175</v>
      </c>
      <c r="B2774" t="s">
        <v>13301</v>
      </c>
      <c r="C2774">
        <v>104089</v>
      </c>
      <c r="D2774">
        <v>319</v>
      </c>
      <c r="E2774" t="s">
        <v>37</v>
      </c>
      <c r="F2774">
        <v>10000000</v>
      </c>
      <c r="G2774">
        <v>6.3</v>
      </c>
      <c r="H2774">
        <f>Table13[[#This Row],[budget]]-Table13[[#This Row],[gross]]</f>
        <v>-23583175</v>
      </c>
      <c r="I2774">
        <v>16000</v>
      </c>
      <c r="J2774">
        <f>0.00001*Table13[[#This Row],[budget]]</f>
        <v>100.00000000000001</v>
      </c>
      <c r="K2774" s="1">
        <f>0</f>
        <v>0</v>
      </c>
    </row>
    <row r="2775" spans="1:11" x14ac:dyDescent="0.3">
      <c r="A2775">
        <v>32983713</v>
      </c>
      <c r="B2775" t="s">
        <v>13305</v>
      </c>
      <c r="C2775">
        <v>19284</v>
      </c>
      <c r="D2775">
        <v>66</v>
      </c>
      <c r="E2775" t="s">
        <v>37</v>
      </c>
      <c r="F2775">
        <v>20000000</v>
      </c>
      <c r="G2775">
        <v>5.8</v>
      </c>
      <c r="H2775">
        <f>Table13[[#This Row],[budget]]-Table13[[#This Row],[gross]]</f>
        <v>-12983713</v>
      </c>
      <c r="I2775">
        <v>981</v>
      </c>
      <c r="J2775">
        <f>0.00001*Table13[[#This Row],[budget]]</f>
        <v>200.00000000000003</v>
      </c>
      <c r="K2775" s="1">
        <f>0</f>
        <v>0</v>
      </c>
    </row>
    <row r="2776" spans="1:11" x14ac:dyDescent="0.3">
      <c r="A2776">
        <v>52200504</v>
      </c>
      <c r="B2776" t="s">
        <v>13309</v>
      </c>
      <c r="C2776">
        <v>54190</v>
      </c>
      <c r="D2776">
        <v>183</v>
      </c>
      <c r="E2776" t="s">
        <v>37</v>
      </c>
      <c r="F2776">
        <v>10000000</v>
      </c>
      <c r="G2776">
        <v>6.1</v>
      </c>
      <c r="H2776">
        <f>Table13[[#This Row],[budget]]-Table13[[#This Row],[gross]]</f>
        <v>-42200504</v>
      </c>
      <c r="I2776">
        <v>29000</v>
      </c>
      <c r="J2776">
        <f>0.00001*Table13[[#This Row],[budget]]</f>
        <v>100.00000000000001</v>
      </c>
      <c r="K2776" s="1">
        <f>0</f>
        <v>0</v>
      </c>
    </row>
    <row r="2777" spans="1:11" x14ac:dyDescent="0.3">
      <c r="A2777">
        <v>33000000</v>
      </c>
      <c r="B2777" t="s">
        <v>13315</v>
      </c>
      <c r="C2777">
        <v>9424</v>
      </c>
      <c r="D2777">
        <v>109</v>
      </c>
      <c r="E2777" t="s">
        <v>37</v>
      </c>
      <c r="F2777">
        <v>10000000</v>
      </c>
      <c r="G2777">
        <v>6.9</v>
      </c>
      <c r="H2777">
        <f>Table13[[#This Row],[budget]]-Table13[[#This Row],[gross]]</f>
        <v>-23000000</v>
      </c>
      <c r="I2777">
        <v>0</v>
      </c>
      <c r="J2777">
        <f>0.00001*Table13[[#This Row],[budget]]</f>
        <v>100.00000000000001</v>
      </c>
      <c r="K2777" s="1">
        <f>0</f>
        <v>0</v>
      </c>
    </row>
    <row r="2778" spans="1:11" x14ac:dyDescent="0.3">
      <c r="A2778">
        <v>30093107</v>
      </c>
      <c r="B2778" t="s">
        <v>12997</v>
      </c>
      <c r="C2778">
        <v>600996</v>
      </c>
      <c r="D2778">
        <v>726</v>
      </c>
      <c r="E2778" t="s">
        <v>37</v>
      </c>
      <c r="F2778">
        <v>6000000</v>
      </c>
      <c r="G2778">
        <v>8.3000000000000007</v>
      </c>
      <c r="H2778">
        <f>Table13[[#This Row],[budget]]-Table13[[#This Row],[gross]]</f>
        <v>-24093107</v>
      </c>
      <c r="I2778">
        <v>27000</v>
      </c>
      <c r="J2778">
        <f>0.00001*Table13[[#This Row],[budget]]</f>
        <v>60.000000000000007</v>
      </c>
      <c r="K2778" s="1">
        <f>0</f>
        <v>0</v>
      </c>
    </row>
    <row r="2779" spans="1:11" x14ac:dyDescent="0.3">
      <c r="A2779">
        <v>32101000</v>
      </c>
      <c r="B2779" t="s">
        <v>13320</v>
      </c>
      <c r="C2779">
        <v>27800</v>
      </c>
      <c r="D2779">
        <v>96</v>
      </c>
      <c r="E2779" t="s">
        <v>37</v>
      </c>
      <c r="F2779">
        <v>10000000</v>
      </c>
      <c r="G2779">
        <v>5.4</v>
      </c>
      <c r="H2779">
        <f>Table13[[#This Row],[budget]]-Table13[[#This Row],[gross]]</f>
        <v>-22101000</v>
      </c>
      <c r="I2779">
        <v>0</v>
      </c>
      <c r="J2779">
        <f>0.00001*Table13[[#This Row],[budget]]</f>
        <v>100.00000000000001</v>
      </c>
      <c r="K2779" s="1">
        <f>0</f>
        <v>0</v>
      </c>
    </row>
    <row r="2780" spans="1:11" x14ac:dyDescent="0.3">
      <c r="A2780">
        <v>31487293</v>
      </c>
      <c r="B2780" t="s">
        <v>13324</v>
      </c>
      <c r="C2780">
        <v>74887</v>
      </c>
      <c r="D2780">
        <v>129</v>
      </c>
      <c r="E2780" t="s">
        <v>37</v>
      </c>
      <c r="F2780">
        <v>9000000</v>
      </c>
      <c r="G2780">
        <v>6.7</v>
      </c>
      <c r="H2780">
        <f>Table13[[#This Row],[budget]]-Table13[[#This Row],[gross]]</f>
        <v>-22487293</v>
      </c>
      <c r="I2780">
        <v>0</v>
      </c>
      <c r="J2780">
        <f>0.00001*Table13[[#This Row],[budget]]</f>
        <v>90.000000000000014</v>
      </c>
      <c r="K2780" s="1">
        <f>0</f>
        <v>0</v>
      </c>
    </row>
    <row r="2781" spans="1:11" x14ac:dyDescent="0.3">
      <c r="A2781">
        <v>30651422</v>
      </c>
      <c r="B2781" t="s">
        <v>13327</v>
      </c>
      <c r="C2781">
        <v>181737</v>
      </c>
      <c r="D2781">
        <v>1015</v>
      </c>
      <c r="E2781" t="s">
        <v>37</v>
      </c>
      <c r="F2781">
        <v>10000000</v>
      </c>
      <c r="G2781">
        <v>7.4</v>
      </c>
      <c r="H2781">
        <f>Table13[[#This Row],[budget]]-Table13[[#This Row],[gross]]</f>
        <v>-20651422</v>
      </c>
      <c r="I2781">
        <v>10000</v>
      </c>
      <c r="J2781">
        <f>0.00001*Table13[[#This Row],[budget]]</f>
        <v>100.00000000000001</v>
      </c>
      <c r="K2781" s="1">
        <f>0</f>
        <v>0</v>
      </c>
    </row>
    <row r="2782" spans="1:11" x14ac:dyDescent="0.3">
      <c r="A2782">
        <v>30306281</v>
      </c>
      <c r="B2782" t="s">
        <v>13331</v>
      </c>
      <c r="C2782">
        <v>12388</v>
      </c>
      <c r="D2782">
        <v>147</v>
      </c>
      <c r="E2782" t="s">
        <v>37</v>
      </c>
      <c r="F2782">
        <v>10000000</v>
      </c>
      <c r="G2782">
        <v>5.6</v>
      </c>
      <c r="H2782">
        <f>Table13[[#This Row],[budget]]-Table13[[#This Row],[gross]]</f>
        <v>-20306281</v>
      </c>
      <c r="I2782">
        <v>744</v>
      </c>
      <c r="J2782">
        <f>0.00001*Table13[[#This Row],[budget]]</f>
        <v>100.00000000000001</v>
      </c>
      <c r="K2782" s="1">
        <f>0</f>
        <v>0</v>
      </c>
    </row>
    <row r="2783" spans="1:11" x14ac:dyDescent="0.3">
      <c r="A2783">
        <v>29500000</v>
      </c>
      <c r="B2783" t="s">
        <v>13336</v>
      </c>
      <c r="C2783">
        <v>25613</v>
      </c>
      <c r="D2783">
        <v>121</v>
      </c>
      <c r="E2783" t="s">
        <v>37</v>
      </c>
      <c r="F2783">
        <v>10000000</v>
      </c>
      <c r="G2783">
        <v>6.5</v>
      </c>
      <c r="H2783">
        <f>Table13[[#This Row],[budget]]-Table13[[#This Row],[gross]]</f>
        <v>-19500000</v>
      </c>
      <c r="I2783">
        <v>0</v>
      </c>
      <c r="J2783">
        <f>0.00001*Table13[[#This Row],[budget]]</f>
        <v>100.00000000000001</v>
      </c>
      <c r="K2783" s="1">
        <f>0</f>
        <v>0</v>
      </c>
    </row>
    <row r="2784" spans="1:11" x14ac:dyDescent="0.3">
      <c r="A2784">
        <v>30050028</v>
      </c>
      <c r="B2784" t="s">
        <v>13339</v>
      </c>
      <c r="C2784">
        <v>42987</v>
      </c>
      <c r="D2784">
        <v>201</v>
      </c>
      <c r="E2784" t="s">
        <v>37</v>
      </c>
      <c r="F2784">
        <v>17000000</v>
      </c>
      <c r="G2784">
        <v>6.5</v>
      </c>
      <c r="H2784">
        <f>Table13[[#This Row],[budget]]-Table13[[#This Row],[gross]]</f>
        <v>-13050028</v>
      </c>
      <c r="I2784">
        <v>0</v>
      </c>
      <c r="J2784">
        <f>0.00001*Table13[[#This Row],[budget]]</f>
        <v>170</v>
      </c>
      <c r="K2784" s="1">
        <f>0</f>
        <v>0</v>
      </c>
    </row>
    <row r="2785" spans="1:11" x14ac:dyDescent="0.3">
      <c r="A2785">
        <v>29392418</v>
      </c>
      <c r="B2785" t="s">
        <v>13342</v>
      </c>
      <c r="C2785">
        <v>3924</v>
      </c>
      <c r="D2785">
        <v>26</v>
      </c>
      <c r="E2785" t="s">
        <v>37</v>
      </c>
      <c r="F2785">
        <v>10000000</v>
      </c>
      <c r="G2785">
        <v>5.8</v>
      </c>
      <c r="H2785">
        <f>Table13[[#This Row],[budget]]-Table13[[#This Row],[gross]]</f>
        <v>-19392418</v>
      </c>
      <c r="I2785">
        <v>368</v>
      </c>
      <c r="J2785">
        <f>0.00001*Table13[[#This Row],[budget]]</f>
        <v>100.00000000000001</v>
      </c>
      <c r="K2785" s="1">
        <f>0</f>
        <v>0</v>
      </c>
    </row>
    <row r="2786" spans="1:11" x14ac:dyDescent="0.3">
      <c r="A2786">
        <v>28563926</v>
      </c>
      <c r="B2786" t="s">
        <v>13346</v>
      </c>
      <c r="C2786">
        <v>16300</v>
      </c>
      <c r="D2786">
        <v>217</v>
      </c>
      <c r="E2786" t="s">
        <v>37</v>
      </c>
      <c r="F2786">
        <v>8500000</v>
      </c>
      <c r="G2786">
        <v>5</v>
      </c>
      <c r="H2786">
        <f>Table13[[#This Row],[budget]]-Table13[[#This Row],[gross]]</f>
        <v>-20063926</v>
      </c>
      <c r="I2786">
        <v>720</v>
      </c>
      <c r="J2786">
        <f>0.00001*Table13[[#This Row],[budget]]</f>
        <v>85</v>
      </c>
      <c r="K2786" s="1">
        <f>0</f>
        <v>0</v>
      </c>
    </row>
    <row r="2787" spans="1:11" x14ac:dyDescent="0.3">
      <c r="A2787">
        <v>28435406</v>
      </c>
      <c r="B2787" t="s">
        <v>13350</v>
      </c>
      <c r="C2787">
        <v>37681</v>
      </c>
      <c r="D2787">
        <v>151</v>
      </c>
      <c r="E2787" t="s">
        <v>37</v>
      </c>
      <c r="F2787">
        <v>12000000</v>
      </c>
      <c r="G2787">
        <v>5.5</v>
      </c>
      <c r="H2787">
        <f>Table13[[#This Row],[budget]]-Table13[[#This Row],[gross]]</f>
        <v>-16435406</v>
      </c>
      <c r="I2787">
        <v>0</v>
      </c>
      <c r="J2787">
        <f>0.00001*Table13[[#This Row],[budget]]</f>
        <v>120.00000000000001</v>
      </c>
      <c r="K2787" s="1">
        <f>0</f>
        <v>0</v>
      </c>
    </row>
    <row r="2788" spans="1:11" x14ac:dyDescent="0.3">
      <c r="A2788">
        <v>25339117</v>
      </c>
      <c r="B2788" t="s">
        <v>13353</v>
      </c>
      <c r="C2788">
        <v>37885</v>
      </c>
      <c r="D2788">
        <v>247</v>
      </c>
      <c r="E2788" t="s">
        <v>37</v>
      </c>
      <c r="F2788">
        <v>10000000</v>
      </c>
      <c r="G2788">
        <v>6.5</v>
      </c>
      <c r="H2788">
        <f>Table13[[#This Row],[budget]]-Table13[[#This Row],[gross]]</f>
        <v>-15339117</v>
      </c>
      <c r="I2788">
        <v>0</v>
      </c>
      <c r="J2788">
        <f>0.00001*Table13[[#This Row],[budget]]</f>
        <v>100.00000000000001</v>
      </c>
      <c r="K2788" s="1">
        <f>0</f>
        <v>0</v>
      </c>
    </row>
    <row r="2789" spans="1:11" x14ac:dyDescent="0.3">
      <c r="A2789">
        <v>25600000</v>
      </c>
      <c r="B2789" t="s">
        <v>13356</v>
      </c>
      <c r="C2789">
        <v>57363</v>
      </c>
      <c r="D2789">
        <v>308</v>
      </c>
      <c r="E2789" t="s">
        <v>37</v>
      </c>
      <c r="F2789">
        <v>10000000</v>
      </c>
      <c r="G2789">
        <v>7.2</v>
      </c>
      <c r="H2789">
        <f>Table13[[#This Row],[budget]]-Table13[[#This Row],[gross]]</f>
        <v>-15600000</v>
      </c>
      <c r="I2789">
        <v>10000</v>
      </c>
      <c r="J2789">
        <f>0.00001*Table13[[#This Row],[budget]]</f>
        <v>100.00000000000001</v>
      </c>
      <c r="K2789" s="1">
        <f>0</f>
        <v>0</v>
      </c>
    </row>
    <row r="2790" spans="1:11" x14ac:dyDescent="0.3">
      <c r="A2790">
        <v>27736779</v>
      </c>
      <c r="B2790" t="s">
        <v>13362</v>
      </c>
      <c r="C2790">
        <v>25210</v>
      </c>
      <c r="D2790">
        <v>126</v>
      </c>
      <c r="E2790" t="s">
        <v>37</v>
      </c>
      <c r="F2790">
        <v>10000000</v>
      </c>
      <c r="G2790">
        <v>5.2</v>
      </c>
      <c r="H2790">
        <f>Table13[[#This Row],[budget]]-Table13[[#This Row],[gross]]</f>
        <v>-17736779</v>
      </c>
      <c r="I2790">
        <v>13000</v>
      </c>
      <c r="J2790">
        <f>0.00001*Table13[[#This Row],[budget]]</f>
        <v>100.00000000000001</v>
      </c>
      <c r="K2790" s="1">
        <f>0</f>
        <v>0</v>
      </c>
    </row>
    <row r="2791" spans="1:11" x14ac:dyDescent="0.3">
      <c r="A2791">
        <v>24397469</v>
      </c>
      <c r="B2791" t="s">
        <v>13367</v>
      </c>
      <c r="C2791">
        <v>5161</v>
      </c>
      <c r="D2791">
        <v>48</v>
      </c>
      <c r="E2791" t="s">
        <v>37</v>
      </c>
      <c r="F2791">
        <v>17000000</v>
      </c>
      <c r="G2791">
        <v>5.7</v>
      </c>
      <c r="H2791">
        <f>Table13[[#This Row],[budget]]-Table13[[#This Row],[gross]]</f>
        <v>-7397469</v>
      </c>
      <c r="I2791">
        <v>0</v>
      </c>
      <c r="J2791">
        <f>0.00001*Table13[[#This Row],[budget]]</f>
        <v>170</v>
      </c>
      <c r="K2791" s="1">
        <f>0</f>
        <v>0</v>
      </c>
    </row>
    <row r="2792" spans="1:11" x14ac:dyDescent="0.3">
      <c r="A2792">
        <v>20384136</v>
      </c>
      <c r="B2792" t="s">
        <v>13370</v>
      </c>
      <c r="C2792">
        <v>20467</v>
      </c>
      <c r="D2792">
        <v>371</v>
      </c>
      <c r="E2792" t="s">
        <v>37</v>
      </c>
      <c r="F2792">
        <v>10000000</v>
      </c>
      <c r="G2792">
        <v>4.7</v>
      </c>
      <c r="H2792">
        <f>Table13[[#This Row],[budget]]-Table13[[#This Row],[gross]]</f>
        <v>-10384136</v>
      </c>
      <c r="I2792">
        <v>0</v>
      </c>
      <c r="J2792">
        <f>0.00001*Table13[[#This Row],[budget]]</f>
        <v>100.00000000000001</v>
      </c>
      <c r="K2792" s="1">
        <f>0</f>
        <v>0</v>
      </c>
    </row>
    <row r="2793" spans="1:11" x14ac:dyDescent="0.3">
      <c r="A2793">
        <v>25464480</v>
      </c>
      <c r="B2793" t="s">
        <v>13375</v>
      </c>
      <c r="C2793">
        <v>63108</v>
      </c>
      <c r="D2793">
        <v>330</v>
      </c>
      <c r="E2793" t="s">
        <v>37</v>
      </c>
      <c r="F2793">
        <v>10000000</v>
      </c>
      <c r="G2793">
        <v>5.9</v>
      </c>
      <c r="H2793">
        <f>Table13[[#This Row],[budget]]-Table13[[#This Row],[gross]]</f>
        <v>-15464480</v>
      </c>
      <c r="I2793">
        <v>15000</v>
      </c>
      <c r="J2793">
        <f>0.00001*Table13[[#This Row],[budget]]</f>
        <v>100.00000000000001</v>
      </c>
      <c r="K2793" s="1">
        <f>0</f>
        <v>0</v>
      </c>
    </row>
    <row r="2794" spans="1:11" x14ac:dyDescent="0.3">
      <c r="A2794">
        <v>20338609</v>
      </c>
      <c r="B2794" t="s">
        <v>13378</v>
      </c>
      <c r="C2794">
        <v>19655</v>
      </c>
      <c r="D2794">
        <v>280</v>
      </c>
      <c r="E2794" t="s">
        <v>37</v>
      </c>
      <c r="F2794">
        <v>10000000</v>
      </c>
      <c r="G2794">
        <v>6.8</v>
      </c>
      <c r="H2794">
        <f>Table13[[#This Row],[budget]]-Table13[[#This Row],[gross]]</f>
        <v>-10338609</v>
      </c>
      <c r="I2794">
        <v>683</v>
      </c>
      <c r="J2794">
        <f>0.00001*Table13[[#This Row],[budget]]</f>
        <v>100.00000000000001</v>
      </c>
      <c r="K2794" s="1">
        <f>0</f>
        <v>0</v>
      </c>
    </row>
    <row r="2795" spans="1:11" x14ac:dyDescent="0.3">
      <c r="A2795">
        <v>18272447</v>
      </c>
      <c r="B2795" t="s">
        <v>13382</v>
      </c>
      <c r="C2795">
        <v>3119</v>
      </c>
      <c r="D2795">
        <v>35</v>
      </c>
      <c r="E2795" t="s">
        <v>37</v>
      </c>
      <c r="F2795">
        <v>10000000</v>
      </c>
      <c r="G2795">
        <v>5.9</v>
      </c>
      <c r="H2795">
        <f>Table13[[#This Row],[budget]]-Table13[[#This Row],[gross]]</f>
        <v>-8272447</v>
      </c>
      <c r="I2795">
        <v>331</v>
      </c>
      <c r="J2795">
        <f>0.00001*Table13[[#This Row],[budget]]</f>
        <v>100.00000000000001</v>
      </c>
      <c r="K2795" s="1">
        <f>0</f>
        <v>0</v>
      </c>
    </row>
    <row r="2796" spans="1:11" x14ac:dyDescent="0.3">
      <c r="A2796">
        <v>17096053</v>
      </c>
      <c r="B2796" t="s">
        <v>13388</v>
      </c>
      <c r="C2796">
        <v>134458</v>
      </c>
      <c r="D2796">
        <v>640</v>
      </c>
      <c r="E2796" t="s">
        <v>37</v>
      </c>
      <c r="F2796">
        <v>9000000</v>
      </c>
      <c r="G2796">
        <v>7.7</v>
      </c>
      <c r="H2796">
        <f>Table13[[#This Row],[budget]]-Table13[[#This Row],[gross]]</f>
        <v>-8096053</v>
      </c>
      <c r="I2796">
        <v>5000</v>
      </c>
      <c r="J2796">
        <f>0.00001*Table13[[#This Row],[budget]]</f>
        <v>90.000000000000014</v>
      </c>
      <c r="K2796" s="1">
        <f>0</f>
        <v>0</v>
      </c>
    </row>
    <row r="2797" spans="1:11" x14ac:dyDescent="0.3">
      <c r="A2797">
        <v>21371425</v>
      </c>
      <c r="B2797" t="s">
        <v>13391</v>
      </c>
      <c r="C2797">
        <v>76199</v>
      </c>
      <c r="D2797">
        <v>944</v>
      </c>
      <c r="E2797" t="s">
        <v>37</v>
      </c>
      <c r="F2797">
        <v>10000000</v>
      </c>
      <c r="G2797">
        <v>4.4000000000000004</v>
      </c>
      <c r="H2797">
        <f>Table13[[#This Row],[budget]]-Table13[[#This Row],[gross]]</f>
        <v>-11371425</v>
      </c>
      <c r="I2797">
        <v>13000</v>
      </c>
      <c r="J2797">
        <f>0.00001*Table13[[#This Row],[budget]]</f>
        <v>100.00000000000001</v>
      </c>
      <c r="K2797" s="1">
        <f>0</f>
        <v>0</v>
      </c>
    </row>
    <row r="2798" spans="1:11" x14ac:dyDescent="0.3">
      <c r="A2798">
        <v>33071558</v>
      </c>
      <c r="B2798" t="s">
        <v>13395</v>
      </c>
      <c r="C2798">
        <v>22369</v>
      </c>
      <c r="D2798">
        <v>100</v>
      </c>
      <c r="E2798" t="s">
        <v>37</v>
      </c>
      <c r="F2798">
        <v>10000000</v>
      </c>
      <c r="G2798">
        <v>6.6</v>
      </c>
      <c r="H2798">
        <f>Table13[[#This Row],[budget]]-Table13[[#This Row],[gross]]</f>
        <v>-23071558</v>
      </c>
      <c r="I2798">
        <v>21000</v>
      </c>
      <c r="J2798">
        <f>0.00001*Table13[[#This Row],[budget]]</f>
        <v>100.00000000000001</v>
      </c>
      <c r="K2798" s="1">
        <f>0</f>
        <v>0</v>
      </c>
    </row>
    <row r="2799" spans="1:11" x14ac:dyDescent="0.3">
      <c r="A2799">
        <v>17655201</v>
      </c>
      <c r="B2799" t="s">
        <v>13400</v>
      </c>
      <c r="C2799">
        <v>4719</v>
      </c>
      <c r="D2799">
        <v>24</v>
      </c>
      <c r="E2799" t="s">
        <v>37</v>
      </c>
      <c r="F2799">
        <v>10000000</v>
      </c>
      <c r="G2799">
        <v>6.7</v>
      </c>
      <c r="H2799">
        <f>Table13[[#This Row],[budget]]-Table13[[#This Row],[gross]]</f>
        <v>-7655201</v>
      </c>
      <c r="I2799">
        <v>851</v>
      </c>
      <c r="J2799">
        <f>0.00001*Table13[[#This Row],[budget]]</f>
        <v>100.00000000000001</v>
      </c>
      <c r="K2799" s="1">
        <f>0</f>
        <v>0</v>
      </c>
    </row>
    <row r="2800" spans="1:11" x14ac:dyDescent="0.3">
      <c r="A2800">
        <v>16247775</v>
      </c>
      <c r="B2800" t="s">
        <v>13403</v>
      </c>
      <c r="C2800">
        <v>23527</v>
      </c>
      <c r="D2800">
        <v>104</v>
      </c>
      <c r="E2800" t="s">
        <v>37</v>
      </c>
      <c r="F2800">
        <v>25000000</v>
      </c>
      <c r="G2800">
        <v>5.5</v>
      </c>
      <c r="H2800">
        <f>Table13[[#This Row],[budget]]-Table13[[#This Row],[gross]]</f>
        <v>8752225</v>
      </c>
      <c r="I2800">
        <v>767</v>
      </c>
      <c r="J2800">
        <f>0.00001*Table13[[#This Row],[budget]]</f>
        <v>250.00000000000003</v>
      </c>
      <c r="K2800" s="1">
        <f>0</f>
        <v>0</v>
      </c>
    </row>
    <row r="2801" spans="1:11" x14ac:dyDescent="0.3">
      <c r="A2801">
        <v>16153600</v>
      </c>
      <c r="B2801" t="s">
        <v>13406</v>
      </c>
      <c r="C2801">
        <v>8295</v>
      </c>
      <c r="D2801">
        <v>30</v>
      </c>
      <c r="E2801" t="s">
        <v>37</v>
      </c>
      <c r="F2801">
        <v>10000000</v>
      </c>
      <c r="G2801">
        <v>6.5</v>
      </c>
      <c r="H2801">
        <f>Table13[[#This Row],[budget]]-Table13[[#This Row],[gross]]</f>
        <v>-6153600</v>
      </c>
      <c r="I2801">
        <v>720</v>
      </c>
      <c r="J2801">
        <f>0.00001*Table13[[#This Row],[budget]]</f>
        <v>100.00000000000001</v>
      </c>
      <c r="K2801" s="1">
        <f>0</f>
        <v>0</v>
      </c>
    </row>
    <row r="2802" spans="1:11" x14ac:dyDescent="0.3">
      <c r="A2802">
        <v>16033556</v>
      </c>
      <c r="B2802" t="s">
        <v>13411</v>
      </c>
      <c r="C2802">
        <v>37901</v>
      </c>
      <c r="D2802">
        <v>518</v>
      </c>
      <c r="E2802" t="s">
        <v>37</v>
      </c>
      <c r="F2802">
        <v>10000000</v>
      </c>
      <c r="G2802">
        <v>6.2</v>
      </c>
      <c r="H2802">
        <f>Table13[[#This Row],[budget]]-Table13[[#This Row],[gross]]</f>
        <v>-6033556</v>
      </c>
      <c r="I2802">
        <v>0</v>
      </c>
      <c r="J2802">
        <f>0.00001*Table13[[#This Row],[budget]]</f>
        <v>100.00000000000001</v>
      </c>
      <c r="K2802" s="1">
        <f>0</f>
        <v>0</v>
      </c>
    </row>
    <row r="2803" spans="1:11" x14ac:dyDescent="0.3">
      <c r="A2803">
        <v>16667084</v>
      </c>
      <c r="B2803" t="s">
        <v>13416</v>
      </c>
      <c r="C2803">
        <v>90070</v>
      </c>
      <c r="D2803">
        <v>248</v>
      </c>
      <c r="E2803" t="s">
        <v>37</v>
      </c>
      <c r="F2803">
        <v>11000000</v>
      </c>
      <c r="G2803">
        <v>7.1</v>
      </c>
      <c r="H2803">
        <f>Table13[[#This Row],[budget]]-Table13[[#This Row],[gross]]</f>
        <v>-5667084</v>
      </c>
      <c r="I2803">
        <v>11000</v>
      </c>
      <c r="J2803">
        <f>0.00001*Table13[[#This Row],[budget]]</f>
        <v>110.00000000000001</v>
      </c>
      <c r="K2803" s="1">
        <f>0</f>
        <v>0</v>
      </c>
    </row>
    <row r="2804" spans="1:11" x14ac:dyDescent="0.3">
      <c r="A2804">
        <v>15417771</v>
      </c>
      <c r="B2804" t="s">
        <v>13422</v>
      </c>
      <c r="C2804">
        <v>87494</v>
      </c>
      <c r="D2804">
        <v>540</v>
      </c>
      <c r="E2804" t="s">
        <v>37</v>
      </c>
      <c r="F2804">
        <v>12600000</v>
      </c>
      <c r="G2804">
        <v>6.1</v>
      </c>
      <c r="H2804">
        <f>Table13[[#This Row],[budget]]-Table13[[#This Row],[gross]]</f>
        <v>-2817771</v>
      </c>
      <c r="I2804">
        <v>0</v>
      </c>
      <c r="J2804">
        <f>0.00001*Table13[[#This Row],[budget]]</f>
        <v>126.00000000000001</v>
      </c>
      <c r="K2804" s="1">
        <f>0</f>
        <v>0</v>
      </c>
    </row>
    <row r="2805" spans="1:11" x14ac:dyDescent="0.3">
      <c r="A2805">
        <v>15156200</v>
      </c>
      <c r="B2805" t="s">
        <v>13427</v>
      </c>
      <c r="C2805">
        <v>15358</v>
      </c>
      <c r="D2805">
        <v>131</v>
      </c>
      <c r="E2805" t="s">
        <v>37</v>
      </c>
      <c r="F2805">
        <v>30000000</v>
      </c>
      <c r="G2805">
        <v>6</v>
      </c>
      <c r="H2805">
        <f>Table13[[#This Row],[budget]]-Table13[[#This Row],[gross]]</f>
        <v>14843800</v>
      </c>
      <c r="I2805">
        <v>328</v>
      </c>
      <c r="J2805">
        <f>0.00001*Table13[[#This Row],[budget]]</f>
        <v>300</v>
      </c>
      <c r="K2805" s="1">
        <f>0</f>
        <v>0</v>
      </c>
    </row>
    <row r="2806" spans="1:11" x14ac:dyDescent="0.3">
      <c r="A2806">
        <v>21589307</v>
      </c>
      <c r="B2806" t="s">
        <v>13430</v>
      </c>
      <c r="C2806">
        <v>135286</v>
      </c>
      <c r="D2806">
        <v>261</v>
      </c>
      <c r="E2806" t="s">
        <v>37</v>
      </c>
      <c r="F2806">
        <v>10000000</v>
      </c>
      <c r="G2806">
        <v>7.4</v>
      </c>
      <c r="H2806">
        <f>Table13[[#This Row],[budget]]-Table13[[#This Row],[gross]]</f>
        <v>-11589307</v>
      </c>
      <c r="I2806">
        <v>27000</v>
      </c>
      <c r="J2806">
        <f>0.00001*Table13[[#This Row],[budget]]</f>
        <v>100.00000000000001</v>
      </c>
      <c r="K2806" s="1">
        <f>0</f>
        <v>0</v>
      </c>
    </row>
    <row r="2807" spans="1:11" x14ac:dyDescent="0.3">
      <c r="A2807">
        <v>20339754</v>
      </c>
      <c r="B2807" t="s">
        <v>13434</v>
      </c>
      <c r="C2807">
        <v>23928</v>
      </c>
      <c r="D2807">
        <v>73</v>
      </c>
      <c r="E2807" t="s">
        <v>37</v>
      </c>
      <c r="F2807">
        <v>10000000</v>
      </c>
      <c r="G2807">
        <v>5.9</v>
      </c>
      <c r="H2807">
        <f>Table13[[#This Row],[budget]]-Table13[[#This Row],[gross]]</f>
        <v>-10339754</v>
      </c>
      <c r="I2807">
        <v>441</v>
      </c>
      <c r="J2807">
        <f>0.00001*Table13[[#This Row],[budget]]</f>
        <v>100.00000000000001</v>
      </c>
      <c r="K2807" s="1">
        <f>0</f>
        <v>0</v>
      </c>
    </row>
    <row r="2808" spans="1:11" x14ac:dyDescent="0.3">
      <c r="A2808">
        <v>28873374</v>
      </c>
      <c r="B2808" t="s">
        <v>13441</v>
      </c>
      <c r="C2808">
        <v>22161</v>
      </c>
      <c r="D2808">
        <v>68</v>
      </c>
      <c r="E2808" t="s">
        <v>37</v>
      </c>
      <c r="F2808">
        <v>10000000</v>
      </c>
      <c r="G2808">
        <v>4.0999999999999996</v>
      </c>
      <c r="H2808">
        <f>Table13[[#This Row],[budget]]-Table13[[#This Row],[gross]]</f>
        <v>-18873374</v>
      </c>
      <c r="I2808">
        <v>0</v>
      </c>
      <c r="J2808">
        <f>0.00001*Table13[[#This Row],[budget]]</f>
        <v>100.00000000000001</v>
      </c>
      <c r="K2808" s="1">
        <f>0</f>
        <v>0</v>
      </c>
    </row>
    <row r="2809" spans="1:11" x14ac:dyDescent="0.3">
      <c r="A2809">
        <v>13684949</v>
      </c>
      <c r="B2809" t="s">
        <v>13446</v>
      </c>
      <c r="C2809">
        <v>4564</v>
      </c>
      <c r="D2809">
        <v>43</v>
      </c>
      <c r="E2809" t="s">
        <v>37</v>
      </c>
      <c r="F2809">
        <v>3000000</v>
      </c>
      <c r="G2809">
        <v>5.9</v>
      </c>
      <c r="H2809">
        <f>Table13[[#This Row],[budget]]-Table13[[#This Row],[gross]]</f>
        <v>-10684949</v>
      </c>
      <c r="I2809">
        <v>227</v>
      </c>
      <c r="J2809">
        <f>0.00001*Table13[[#This Row],[budget]]</f>
        <v>30.000000000000004</v>
      </c>
      <c r="K2809" s="1">
        <f>0</f>
        <v>0</v>
      </c>
    </row>
    <row r="2810" spans="1:11" x14ac:dyDescent="0.3">
      <c r="A2810">
        <v>14597405</v>
      </c>
      <c r="B2810" t="s">
        <v>13449</v>
      </c>
      <c r="C2810">
        <v>71679</v>
      </c>
      <c r="D2810">
        <v>216</v>
      </c>
      <c r="E2810" t="s">
        <v>37</v>
      </c>
      <c r="F2810">
        <v>6400000</v>
      </c>
      <c r="G2810">
        <v>7</v>
      </c>
      <c r="H2810">
        <f>Table13[[#This Row],[budget]]-Table13[[#This Row],[gross]]</f>
        <v>-8197405</v>
      </c>
      <c r="I2810">
        <v>17000</v>
      </c>
      <c r="J2810">
        <f>0.00001*Table13[[#This Row],[budget]]</f>
        <v>64</v>
      </c>
      <c r="K2810" s="1">
        <f>0</f>
        <v>0</v>
      </c>
    </row>
    <row r="2811" spans="1:11" x14ac:dyDescent="0.3">
      <c r="A2811">
        <v>12570442</v>
      </c>
      <c r="B2811" t="s">
        <v>13452</v>
      </c>
      <c r="C2811">
        <v>40514</v>
      </c>
      <c r="D2811">
        <v>234</v>
      </c>
      <c r="E2811" t="s">
        <v>37</v>
      </c>
      <c r="F2811">
        <v>10000000</v>
      </c>
      <c r="G2811">
        <v>6.8</v>
      </c>
      <c r="H2811">
        <f>Table13[[#This Row],[budget]]-Table13[[#This Row],[gross]]</f>
        <v>-2570442</v>
      </c>
      <c r="I2811">
        <v>808</v>
      </c>
      <c r="J2811">
        <f>0.00001*Table13[[#This Row],[budget]]</f>
        <v>100.00000000000001</v>
      </c>
      <c r="K2811" s="1">
        <f>0</f>
        <v>0</v>
      </c>
    </row>
    <row r="2812" spans="1:11" x14ac:dyDescent="0.3">
      <c r="A2812">
        <v>12514138</v>
      </c>
      <c r="B2812" t="s">
        <v>13456</v>
      </c>
      <c r="C2812">
        <v>2801</v>
      </c>
      <c r="D2812">
        <v>28</v>
      </c>
      <c r="E2812" t="s">
        <v>37</v>
      </c>
      <c r="F2812">
        <v>10000000</v>
      </c>
      <c r="G2812">
        <v>7.4</v>
      </c>
      <c r="H2812">
        <f>Table13[[#This Row],[budget]]-Table13[[#This Row],[gross]]</f>
        <v>-2514138</v>
      </c>
      <c r="I2812">
        <v>1000</v>
      </c>
      <c r="J2812">
        <f>0.00001*Table13[[#This Row],[budget]]</f>
        <v>100.00000000000001</v>
      </c>
      <c r="K2812" s="1">
        <f>0</f>
        <v>0</v>
      </c>
    </row>
    <row r="2813" spans="1:11" x14ac:dyDescent="0.3">
      <c r="A2813">
        <v>43771291</v>
      </c>
      <c r="B2813" t="s">
        <v>13460</v>
      </c>
      <c r="C2813">
        <v>79909</v>
      </c>
      <c r="D2813">
        <v>279</v>
      </c>
      <c r="E2813" t="s">
        <v>37</v>
      </c>
      <c r="F2813">
        <v>5000000</v>
      </c>
      <c r="G2813">
        <v>7.1</v>
      </c>
      <c r="H2813">
        <f>Table13[[#This Row],[budget]]-Table13[[#This Row],[gross]]</f>
        <v>-38771291</v>
      </c>
      <c r="I2813">
        <v>15000</v>
      </c>
      <c r="J2813">
        <f>0.00001*Table13[[#This Row],[budget]]</f>
        <v>50.000000000000007</v>
      </c>
      <c r="K2813" s="1">
        <f>0</f>
        <v>0</v>
      </c>
    </row>
    <row r="2814" spans="1:11" x14ac:dyDescent="0.3">
      <c r="A2814">
        <v>11703287</v>
      </c>
      <c r="B2814" t="s">
        <v>13466</v>
      </c>
      <c r="C2814">
        <v>4360</v>
      </c>
      <c r="D2814">
        <v>148</v>
      </c>
      <c r="E2814" t="s">
        <v>37</v>
      </c>
      <c r="F2814">
        <v>10000000</v>
      </c>
      <c r="G2814">
        <v>7</v>
      </c>
      <c r="H2814">
        <f>Table13[[#This Row],[budget]]-Table13[[#This Row],[gross]]</f>
        <v>-1703287</v>
      </c>
      <c r="I2814">
        <v>1000</v>
      </c>
      <c r="J2814">
        <f>0.00001*Table13[[#This Row],[budget]]</f>
        <v>100.00000000000001</v>
      </c>
      <c r="K2814" s="1">
        <f>0</f>
        <v>0</v>
      </c>
    </row>
    <row r="2815" spans="1:11" x14ac:dyDescent="0.3">
      <c r="A2815">
        <v>11560259</v>
      </c>
      <c r="B2815" t="s">
        <v>13470</v>
      </c>
      <c r="C2815">
        <v>15617</v>
      </c>
      <c r="D2815">
        <v>180</v>
      </c>
      <c r="E2815" t="s">
        <v>37</v>
      </c>
      <c r="F2815">
        <v>22000000</v>
      </c>
      <c r="G2815">
        <v>5.8</v>
      </c>
      <c r="H2815">
        <f>Table13[[#This Row],[budget]]-Table13[[#This Row],[gross]]</f>
        <v>10439741</v>
      </c>
      <c r="I2815">
        <v>0</v>
      </c>
      <c r="J2815">
        <f>0.00001*Table13[[#This Row],[budget]]</f>
        <v>220.00000000000003</v>
      </c>
      <c r="K2815" s="1">
        <f>0</f>
        <v>0</v>
      </c>
    </row>
    <row r="2816" spans="1:11" x14ac:dyDescent="0.3">
      <c r="A2816">
        <v>10824921</v>
      </c>
      <c r="B2816" t="s">
        <v>13473</v>
      </c>
      <c r="C2816">
        <v>200293</v>
      </c>
      <c r="D2816">
        <v>621</v>
      </c>
      <c r="E2816" t="s">
        <v>37</v>
      </c>
      <c r="F2816">
        <v>10000000</v>
      </c>
      <c r="G2816">
        <v>7.8</v>
      </c>
      <c r="H2816">
        <f>Table13[[#This Row],[budget]]-Table13[[#This Row],[gross]]</f>
        <v>-824921</v>
      </c>
      <c r="I2816">
        <v>16000</v>
      </c>
      <c r="J2816">
        <f>0.00001*Table13[[#This Row],[budget]]</f>
        <v>100.00000000000001</v>
      </c>
      <c r="K2816" s="1">
        <f>0</f>
        <v>0</v>
      </c>
    </row>
    <row r="2817" spans="1:11" x14ac:dyDescent="0.3">
      <c r="A2817">
        <v>10561238</v>
      </c>
      <c r="B2817" t="s">
        <v>13478</v>
      </c>
      <c r="C2817">
        <v>27265</v>
      </c>
      <c r="D2817">
        <v>321</v>
      </c>
      <c r="E2817" t="s">
        <v>37</v>
      </c>
      <c r="F2817">
        <v>10000000</v>
      </c>
      <c r="G2817">
        <v>6.5</v>
      </c>
      <c r="H2817">
        <f>Table13[[#This Row],[budget]]-Table13[[#This Row],[gross]]</f>
        <v>-561238</v>
      </c>
      <c r="I2817">
        <v>0</v>
      </c>
      <c r="J2817">
        <f>0.00001*Table13[[#This Row],[budget]]</f>
        <v>100.00000000000001</v>
      </c>
      <c r="K2817" s="1">
        <f>0</f>
        <v>0</v>
      </c>
    </row>
    <row r="2818" spans="1:11" x14ac:dyDescent="0.3">
      <c r="A2818">
        <v>14479776</v>
      </c>
      <c r="B2818" t="s">
        <v>13482</v>
      </c>
      <c r="C2818">
        <v>55539</v>
      </c>
      <c r="D2818">
        <v>147</v>
      </c>
      <c r="E2818" t="s">
        <v>37</v>
      </c>
      <c r="F2818">
        <v>10000000</v>
      </c>
      <c r="G2818">
        <v>7</v>
      </c>
      <c r="H2818">
        <f>Table13[[#This Row],[budget]]-Table13[[#This Row],[gross]]</f>
        <v>-4479776</v>
      </c>
      <c r="I2818">
        <v>20000</v>
      </c>
      <c r="J2818">
        <f>0.00001*Table13[[#This Row],[budget]]</f>
        <v>100.00000000000001</v>
      </c>
      <c r="K2818" s="1">
        <f>0</f>
        <v>0</v>
      </c>
    </row>
    <row r="2819" spans="1:11" x14ac:dyDescent="0.3">
      <c r="A2819">
        <v>9801782</v>
      </c>
      <c r="B2819" t="s">
        <v>13485</v>
      </c>
      <c r="C2819">
        <v>39331</v>
      </c>
      <c r="D2819">
        <v>481</v>
      </c>
      <c r="E2819" t="s">
        <v>37</v>
      </c>
      <c r="F2819">
        <v>10000000</v>
      </c>
      <c r="G2819">
        <v>6.3</v>
      </c>
      <c r="H2819">
        <f>Table13[[#This Row],[budget]]-Table13[[#This Row],[gross]]</f>
        <v>198218</v>
      </c>
      <c r="I2819">
        <v>0</v>
      </c>
      <c r="J2819">
        <f>0.00001*Table13[[#This Row],[budget]]</f>
        <v>100.00000000000001</v>
      </c>
      <c r="K2819" s="1">
        <f>0</f>
        <v>0</v>
      </c>
    </row>
    <row r="2820" spans="1:11" x14ac:dyDescent="0.3">
      <c r="A2820">
        <v>8070311</v>
      </c>
      <c r="B2820" t="s">
        <v>13488</v>
      </c>
      <c r="C2820">
        <v>12706</v>
      </c>
      <c r="D2820">
        <v>75</v>
      </c>
      <c r="E2820" t="s">
        <v>37</v>
      </c>
      <c r="F2820">
        <v>10000000</v>
      </c>
      <c r="G2820">
        <v>5.3</v>
      </c>
      <c r="H2820">
        <f>Table13[[#This Row],[budget]]-Table13[[#This Row],[gross]]</f>
        <v>1929689</v>
      </c>
      <c r="I2820">
        <v>0</v>
      </c>
      <c r="J2820">
        <f>0.00001*Table13[[#This Row],[budget]]</f>
        <v>100.00000000000001</v>
      </c>
      <c r="K2820" s="1">
        <f>0</f>
        <v>0</v>
      </c>
    </row>
    <row r="2821" spans="1:11" x14ac:dyDescent="0.3">
      <c r="A2821">
        <v>8460995</v>
      </c>
      <c r="B2821" t="s">
        <v>13492</v>
      </c>
      <c r="C2821">
        <v>35888</v>
      </c>
      <c r="D2821">
        <v>125</v>
      </c>
      <c r="E2821" t="s">
        <v>37</v>
      </c>
      <c r="F2821">
        <v>10000000</v>
      </c>
      <c r="G2821">
        <v>5.5</v>
      </c>
      <c r="H2821">
        <f>Table13[[#This Row],[budget]]-Table13[[#This Row],[gross]]</f>
        <v>1539005</v>
      </c>
      <c r="I2821">
        <v>0</v>
      </c>
      <c r="J2821">
        <f>0.00001*Table13[[#This Row],[budget]]</f>
        <v>100.00000000000001</v>
      </c>
      <c r="K2821" s="1">
        <f>0</f>
        <v>0</v>
      </c>
    </row>
    <row r="2822" spans="1:11" x14ac:dyDescent="0.3">
      <c r="A2822">
        <v>8111360</v>
      </c>
      <c r="B2822" t="s">
        <v>13495</v>
      </c>
      <c r="C2822">
        <v>34848</v>
      </c>
      <c r="D2822">
        <v>203</v>
      </c>
      <c r="E2822" t="s">
        <v>37</v>
      </c>
      <c r="F2822">
        <v>10000000</v>
      </c>
      <c r="G2822">
        <v>7.4</v>
      </c>
      <c r="H2822">
        <f>Table13[[#This Row],[budget]]-Table13[[#This Row],[gross]]</f>
        <v>1888640</v>
      </c>
      <c r="I2822">
        <v>0</v>
      </c>
      <c r="J2822">
        <f>0.00001*Table13[[#This Row],[budget]]</f>
        <v>100.00000000000001</v>
      </c>
      <c r="K2822" s="1">
        <f>0</f>
        <v>0</v>
      </c>
    </row>
    <row r="2823" spans="1:11" x14ac:dyDescent="0.3">
      <c r="A2823">
        <v>8828771</v>
      </c>
      <c r="B2823" t="s">
        <v>13498</v>
      </c>
      <c r="C2823">
        <v>79146</v>
      </c>
      <c r="D2823">
        <v>352</v>
      </c>
      <c r="E2823" t="s">
        <v>37</v>
      </c>
      <c r="F2823">
        <v>6000000</v>
      </c>
      <c r="G2823">
        <v>4.3</v>
      </c>
      <c r="H2823">
        <f>Table13[[#This Row],[budget]]-Table13[[#This Row],[gross]]</f>
        <v>-2828771</v>
      </c>
      <c r="I2823">
        <v>25000</v>
      </c>
      <c r="J2823">
        <f>0.00001*Table13[[#This Row],[budget]]</f>
        <v>60.000000000000007</v>
      </c>
      <c r="K2823" s="1">
        <f>0</f>
        <v>0</v>
      </c>
    </row>
    <row r="2824" spans="1:11" x14ac:dyDescent="0.3">
      <c r="A2824">
        <v>67631157</v>
      </c>
      <c r="B2824" t="s">
        <v>1752</v>
      </c>
      <c r="C2824">
        <v>176606</v>
      </c>
      <c r="D2824">
        <v>374</v>
      </c>
      <c r="E2824" t="s">
        <v>37</v>
      </c>
      <c r="F2824">
        <v>100000000</v>
      </c>
      <c r="G2824">
        <v>6</v>
      </c>
      <c r="H2824">
        <f>Table13[[#This Row],[budget]]-Table13[[#This Row],[gross]]</f>
        <v>32368843</v>
      </c>
      <c r="I2824">
        <v>25000</v>
      </c>
      <c r="J2824">
        <f>0.00001*Table13[[#This Row],[budget]]</f>
        <v>1000.0000000000001</v>
      </c>
      <c r="K2824" s="1">
        <f>0</f>
        <v>0</v>
      </c>
    </row>
    <row r="2825" spans="1:11" x14ac:dyDescent="0.3">
      <c r="A2825">
        <v>7563670</v>
      </c>
      <c r="B2825" t="s">
        <v>13502</v>
      </c>
      <c r="C2825">
        <v>21268</v>
      </c>
      <c r="D2825">
        <v>53</v>
      </c>
      <c r="E2825" t="s">
        <v>37</v>
      </c>
      <c r="F2825">
        <v>10000000</v>
      </c>
      <c r="G2825">
        <v>5.2</v>
      </c>
      <c r="H2825">
        <f>Table13[[#This Row],[budget]]-Table13[[#This Row],[gross]]</f>
        <v>2436330</v>
      </c>
      <c r="I2825">
        <v>518</v>
      </c>
      <c r="J2825">
        <f>0.00001*Table13[[#This Row],[budget]]</f>
        <v>100.00000000000001</v>
      </c>
      <c r="K2825" s="1">
        <f>0</f>
        <v>0</v>
      </c>
    </row>
    <row r="2826" spans="1:11" x14ac:dyDescent="0.3">
      <c r="A2826">
        <v>6619173</v>
      </c>
      <c r="B2826" t="s">
        <v>13507</v>
      </c>
      <c r="C2826">
        <v>87203</v>
      </c>
      <c r="D2826">
        <v>221</v>
      </c>
      <c r="E2826" t="s">
        <v>37</v>
      </c>
      <c r="F2826">
        <v>10000000</v>
      </c>
      <c r="G2826">
        <v>6.7</v>
      </c>
      <c r="H2826">
        <f>Table13[[#This Row],[budget]]-Table13[[#This Row],[gross]]</f>
        <v>3380827</v>
      </c>
      <c r="I2826">
        <v>25000</v>
      </c>
      <c r="J2826">
        <f>0.00001*Table13[[#This Row],[budget]]</f>
        <v>100.00000000000001</v>
      </c>
      <c r="K2826" s="1">
        <f>0</f>
        <v>0</v>
      </c>
    </row>
    <row r="2827" spans="1:11" x14ac:dyDescent="0.3">
      <c r="A2827">
        <v>6712241</v>
      </c>
      <c r="B2827" t="s">
        <v>13512</v>
      </c>
      <c r="C2827">
        <v>782437</v>
      </c>
      <c r="D2827">
        <v>1420</v>
      </c>
      <c r="E2827" t="s">
        <v>37</v>
      </c>
      <c r="F2827">
        <v>7500000</v>
      </c>
      <c r="G2827">
        <v>8.6</v>
      </c>
      <c r="H2827">
        <f>Table13[[#This Row],[budget]]-Table13[[#This Row],[gross]]</f>
        <v>787759</v>
      </c>
      <c r="I2827">
        <v>35000</v>
      </c>
      <c r="J2827">
        <f>0.00001*Table13[[#This Row],[budget]]</f>
        <v>75</v>
      </c>
      <c r="K2827" s="1">
        <f>0</f>
        <v>0</v>
      </c>
    </row>
    <row r="2828" spans="1:11" x14ac:dyDescent="0.3">
      <c r="A2828">
        <v>6842058</v>
      </c>
      <c r="B2828" t="s">
        <v>13517</v>
      </c>
      <c r="C2828">
        <v>36029</v>
      </c>
      <c r="D2828">
        <v>99</v>
      </c>
      <c r="E2828" t="s">
        <v>37</v>
      </c>
      <c r="F2828">
        <v>10000000</v>
      </c>
      <c r="G2828">
        <v>6.1</v>
      </c>
      <c r="H2828">
        <f>Table13[[#This Row],[budget]]-Table13[[#This Row],[gross]]</f>
        <v>3157942</v>
      </c>
      <c r="I2828">
        <v>14000</v>
      </c>
      <c r="J2828">
        <f>0.00001*Table13[[#This Row],[budget]]</f>
        <v>100.00000000000001</v>
      </c>
      <c r="K2828" s="1">
        <f>0</f>
        <v>0</v>
      </c>
    </row>
    <row r="2829" spans="1:11" x14ac:dyDescent="0.3">
      <c r="A2829">
        <v>6491350</v>
      </c>
      <c r="B2829" t="s">
        <v>13522</v>
      </c>
      <c r="C2829">
        <v>1231</v>
      </c>
      <c r="D2829">
        <v>26</v>
      </c>
      <c r="E2829" t="s">
        <v>37</v>
      </c>
      <c r="F2829">
        <v>10000000</v>
      </c>
      <c r="G2829">
        <v>5.8</v>
      </c>
      <c r="H2829">
        <f>Table13[[#This Row],[budget]]-Table13[[#This Row],[gross]]</f>
        <v>3508650</v>
      </c>
      <c r="I2829">
        <v>49</v>
      </c>
      <c r="J2829">
        <f>0.00001*Table13[[#This Row],[budget]]</f>
        <v>100.00000000000001</v>
      </c>
      <c r="K2829" s="1">
        <f>0</f>
        <v>0</v>
      </c>
    </row>
    <row r="2830" spans="1:11" hidden="1" x14ac:dyDescent="0.3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">
      <c r="A2831">
        <v>6197866</v>
      </c>
      <c r="B2831" t="s">
        <v>13533</v>
      </c>
      <c r="C2831">
        <v>63733</v>
      </c>
      <c r="D2831">
        <v>414</v>
      </c>
      <c r="E2831" t="s">
        <v>37</v>
      </c>
      <c r="F2831">
        <v>10000000</v>
      </c>
      <c r="G2831">
        <v>8</v>
      </c>
      <c r="H2831">
        <f>Table13[[#This Row],[budget]]-Table13[[#This Row],[gross]]</f>
        <v>3802134</v>
      </c>
      <c r="I2831">
        <v>0</v>
      </c>
      <c r="J2831">
        <f>0.00001*Table13[[#This Row],[budget]]</f>
        <v>100.00000000000001</v>
      </c>
      <c r="K2831" s="1">
        <f>0</f>
        <v>0</v>
      </c>
    </row>
    <row r="2832" spans="1:11" x14ac:dyDescent="0.3">
      <c r="A2832">
        <v>6044618</v>
      </c>
      <c r="B2832" t="s">
        <v>13538</v>
      </c>
      <c r="C2832">
        <v>6200</v>
      </c>
      <c r="D2832">
        <v>92</v>
      </c>
      <c r="E2832" t="s">
        <v>37</v>
      </c>
      <c r="F2832">
        <v>10000000</v>
      </c>
      <c r="G2832">
        <v>5.6</v>
      </c>
      <c r="H2832">
        <f>Table13[[#This Row],[budget]]-Table13[[#This Row],[gross]]</f>
        <v>3955382</v>
      </c>
      <c r="I2832">
        <v>398</v>
      </c>
      <c r="J2832">
        <f>0.00001*Table13[[#This Row],[budget]]</f>
        <v>100.00000000000001</v>
      </c>
      <c r="K2832" s="1">
        <f>0</f>
        <v>0</v>
      </c>
    </row>
    <row r="2833" spans="1:11" x14ac:dyDescent="0.3">
      <c r="A2833">
        <v>7764027</v>
      </c>
      <c r="B2833" t="s">
        <v>13542</v>
      </c>
      <c r="C2833">
        <v>38459</v>
      </c>
      <c r="D2833">
        <v>119</v>
      </c>
      <c r="E2833" t="s">
        <v>37</v>
      </c>
      <c r="F2833">
        <v>10000000</v>
      </c>
      <c r="G2833">
        <v>6.7</v>
      </c>
      <c r="H2833">
        <f>Table13[[#This Row],[budget]]-Table13[[#This Row],[gross]]</f>
        <v>2235973</v>
      </c>
      <c r="I2833">
        <v>0</v>
      </c>
      <c r="J2833">
        <f>0.00001*Table13[[#This Row],[budget]]</f>
        <v>100.00000000000001</v>
      </c>
      <c r="K2833" s="1">
        <f>0</f>
        <v>0</v>
      </c>
    </row>
    <row r="2834" spans="1:11" x14ac:dyDescent="0.3">
      <c r="A2834">
        <v>21569041</v>
      </c>
      <c r="B2834" t="s">
        <v>13547</v>
      </c>
      <c r="C2834">
        <v>8058</v>
      </c>
      <c r="D2834">
        <v>57</v>
      </c>
      <c r="E2834" t="s">
        <v>37</v>
      </c>
      <c r="F2834">
        <v>9000000</v>
      </c>
      <c r="G2834">
        <v>6.6</v>
      </c>
      <c r="H2834">
        <f>Table13[[#This Row],[budget]]-Table13[[#This Row],[gross]]</f>
        <v>-12569041</v>
      </c>
      <c r="I2834">
        <v>0</v>
      </c>
      <c r="J2834">
        <f>0.00001*Table13[[#This Row],[budget]]</f>
        <v>90.000000000000014</v>
      </c>
      <c r="K2834" s="1">
        <f>0</f>
        <v>0</v>
      </c>
    </row>
    <row r="2835" spans="1:11" x14ac:dyDescent="0.3">
      <c r="A2835">
        <v>4356743</v>
      </c>
      <c r="B2835" t="s">
        <v>13552</v>
      </c>
      <c r="C2835">
        <v>3662</v>
      </c>
      <c r="D2835">
        <v>79</v>
      </c>
      <c r="E2835" t="s">
        <v>37</v>
      </c>
      <c r="F2835">
        <v>16000000</v>
      </c>
      <c r="G2835">
        <v>4.0999999999999996</v>
      </c>
      <c r="H2835">
        <f>Table13[[#This Row],[budget]]-Table13[[#This Row],[gross]]</f>
        <v>11643257</v>
      </c>
      <c r="I2835">
        <v>0</v>
      </c>
      <c r="J2835">
        <f>0.00001*Table13[[#This Row],[budget]]</f>
        <v>160</v>
      </c>
      <c r="K2835" s="1">
        <f>0</f>
        <v>0</v>
      </c>
    </row>
    <row r="2836" spans="1:11" x14ac:dyDescent="0.3">
      <c r="A2836">
        <v>5484375</v>
      </c>
      <c r="B2836" t="s">
        <v>13557</v>
      </c>
      <c r="C2836">
        <v>84641</v>
      </c>
      <c r="D2836">
        <v>205</v>
      </c>
      <c r="E2836" t="s">
        <v>37</v>
      </c>
      <c r="F2836">
        <v>10000000</v>
      </c>
      <c r="G2836">
        <v>7.3</v>
      </c>
      <c r="H2836">
        <f>Table13[[#This Row],[budget]]-Table13[[#This Row],[gross]]</f>
        <v>4515625</v>
      </c>
      <c r="I2836">
        <v>0</v>
      </c>
      <c r="J2836">
        <f>0.00001*Table13[[#This Row],[budget]]</f>
        <v>100.00000000000001</v>
      </c>
      <c r="K2836" s="1">
        <f>0</f>
        <v>0</v>
      </c>
    </row>
    <row r="2837" spans="1:11" x14ac:dyDescent="0.3">
      <c r="A2837">
        <v>4244155</v>
      </c>
      <c r="B2837" t="s">
        <v>13563</v>
      </c>
      <c r="C2837">
        <v>56005</v>
      </c>
      <c r="D2837">
        <v>112</v>
      </c>
      <c r="E2837" t="s">
        <v>37</v>
      </c>
      <c r="F2837">
        <v>10000000</v>
      </c>
      <c r="G2837">
        <v>6.5</v>
      </c>
      <c r="H2837">
        <f>Table13[[#This Row],[budget]]-Table13[[#This Row],[gross]]</f>
        <v>5755845</v>
      </c>
      <c r="I2837">
        <v>0</v>
      </c>
      <c r="J2837">
        <f>0.00001*Table13[[#This Row],[budget]]</f>
        <v>100.00000000000001</v>
      </c>
      <c r="K2837" s="1">
        <f>0</f>
        <v>0</v>
      </c>
    </row>
    <row r="2838" spans="1:11" hidden="1" x14ac:dyDescent="0.3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">
      <c r="A2839">
        <v>3333823</v>
      </c>
      <c r="B2839" t="s">
        <v>13574</v>
      </c>
      <c r="C2839">
        <v>5612</v>
      </c>
      <c r="D2839">
        <v>122</v>
      </c>
      <c r="E2839" t="s">
        <v>37</v>
      </c>
      <c r="F2839">
        <v>10000000</v>
      </c>
      <c r="G2839">
        <v>5.5</v>
      </c>
      <c r="H2839">
        <f>Table13[[#This Row],[budget]]-Table13[[#This Row],[gross]]</f>
        <v>6666177</v>
      </c>
      <c r="I2839">
        <v>0</v>
      </c>
      <c r="J2839">
        <f>0.00001*Table13[[#This Row],[budget]]</f>
        <v>100.00000000000001</v>
      </c>
      <c r="K2839" s="1">
        <f>0</f>
        <v>0</v>
      </c>
    </row>
    <row r="2840" spans="1:11" x14ac:dyDescent="0.3">
      <c r="A2840">
        <v>3275585</v>
      </c>
      <c r="B2840" t="s">
        <v>13578</v>
      </c>
      <c r="C2840">
        <v>10735</v>
      </c>
      <c r="D2840">
        <v>88</v>
      </c>
      <c r="E2840" t="s">
        <v>37</v>
      </c>
      <c r="F2840">
        <v>11500000</v>
      </c>
      <c r="G2840">
        <v>6.6</v>
      </c>
      <c r="H2840">
        <f>Table13[[#This Row],[budget]]-Table13[[#This Row],[gross]]</f>
        <v>8224415</v>
      </c>
      <c r="I2840">
        <v>561</v>
      </c>
      <c r="J2840">
        <f>0.00001*Table13[[#This Row],[budget]]</f>
        <v>115.00000000000001</v>
      </c>
      <c r="K2840" s="1">
        <f>0</f>
        <v>0</v>
      </c>
    </row>
    <row r="2841" spans="1:11" x14ac:dyDescent="0.3">
      <c r="A2841">
        <v>3193102</v>
      </c>
      <c r="B2841" t="s">
        <v>13582</v>
      </c>
      <c r="C2841">
        <v>24412</v>
      </c>
      <c r="D2841">
        <v>240</v>
      </c>
      <c r="E2841" t="s">
        <v>37</v>
      </c>
      <c r="F2841">
        <v>9000000</v>
      </c>
      <c r="G2841">
        <v>7.1</v>
      </c>
      <c r="H2841">
        <f>Table13[[#This Row],[budget]]-Table13[[#This Row],[gross]]</f>
        <v>5806898</v>
      </c>
      <c r="I2841">
        <v>944</v>
      </c>
      <c r="J2841">
        <f>0.00001*Table13[[#This Row],[budget]]</f>
        <v>90.000000000000014</v>
      </c>
      <c r="K2841" s="1">
        <f>0</f>
        <v>0</v>
      </c>
    </row>
    <row r="2842" spans="1:11" x14ac:dyDescent="0.3">
      <c r="A2842">
        <v>54557348</v>
      </c>
      <c r="B2842" t="s">
        <v>13585</v>
      </c>
      <c r="C2842">
        <v>361169</v>
      </c>
      <c r="D2842">
        <v>1624</v>
      </c>
      <c r="E2842" t="s">
        <v>37</v>
      </c>
      <c r="F2842">
        <v>6500000</v>
      </c>
      <c r="G2842">
        <v>7.9</v>
      </c>
      <c r="H2842">
        <f>Table13[[#This Row],[budget]]-Table13[[#This Row],[gross]]</f>
        <v>-48057348</v>
      </c>
      <c r="I2842">
        <v>18000</v>
      </c>
      <c r="J2842">
        <f>0.00001*Table13[[#This Row],[budget]]</f>
        <v>65</v>
      </c>
      <c r="K2842" s="1">
        <f>0</f>
        <v>0</v>
      </c>
    </row>
    <row r="2843" spans="1:11" x14ac:dyDescent="0.3">
      <c r="A2843">
        <v>3041803</v>
      </c>
      <c r="B2843" t="s">
        <v>13589</v>
      </c>
      <c r="C2843">
        <v>6377</v>
      </c>
      <c r="D2843">
        <v>181</v>
      </c>
      <c r="E2843" t="s">
        <v>37</v>
      </c>
      <c r="F2843">
        <v>10000000</v>
      </c>
      <c r="G2843">
        <v>7.1</v>
      </c>
      <c r="H2843">
        <f>Table13[[#This Row],[budget]]-Table13[[#This Row],[gross]]</f>
        <v>6958197</v>
      </c>
      <c r="I2843">
        <v>345</v>
      </c>
      <c r="J2843">
        <f>0.00001*Table13[[#This Row],[budget]]</f>
        <v>100.00000000000001</v>
      </c>
      <c r="K2843" s="1">
        <f>0</f>
        <v>0</v>
      </c>
    </row>
    <row r="2844" spans="1:11" x14ac:dyDescent="0.3">
      <c r="A2844">
        <v>3060858</v>
      </c>
      <c r="B2844" t="s">
        <v>13593</v>
      </c>
      <c r="C2844">
        <v>1768</v>
      </c>
      <c r="D2844">
        <v>37</v>
      </c>
      <c r="E2844" t="s">
        <v>37</v>
      </c>
      <c r="F2844">
        <v>10000000</v>
      </c>
      <c r="G2844">
        <v>5.6</v>
      </c>
      <c r="H2844">
        <f>Table13[[#This Row],[budget]]-Table13[[#This Row],[gross]]</f>
        <v>6939142</v>
      </c>
      <c r="I2844">
        <v>208</v>
      </c>
      <c r="J2844">
        <f>0.00001*Table13[[#This Row],[budget]]</f>
        <v>100.00000000000001</v>
      </c>
      <c r="K2844" s="1">
        <f>0</f>
        <v>0</v>
      </c>
    </row>
    <row r="2845" spans="1:11" x14ac:dyDescent="0.3">
      <c r="A2845">
        <v>1055654</v>
      </c>
      <c r="B2845" t="s">
        <v>13598</v>
      </c>
      <c r="C2845">
        <v>20426</v>
      </c>
      <c r="D2845">
        <v>175</v>
      </c>
      <c r="E2845" t="s">
        <v>37</v>
      </c>
      <c r="F2845">
        <v>10000000</v>
      </c>
      <c r="G2845">
        <v>7.3</v>
      </c>
      <c r="H2845">
        <f>Table13[[#This Row],[budget]]-Table13[[#This Row],[gross]]</f>
        <v>8944346</v>
      </c>
      <c r="I2845">
        <v>0</v>
      </c>
      <c r="J2845">
        <f>0.00001*Table13[[#This Row],[budget]]</f>
        <v>100.00000000000001</v>
      </c>
      <c r="K2845" s="1">
        <f>0</f>
        <v>0</v>
      </c>
    </row>
    <row r="2846" spans="1:11" x14ac:dyDescent="0.3">
      <c r="A2846">
        <v>2331318</v>
      </c>
      <c r="B2846" t="s">
        <v>13602</v>
      </c>
      <c r="C2846">
        <v>9541</v>
      </c>
      <c r="D2846">
        <v>64</v>
      </c>
      <c r="E2846" t="s">
        <v>37</v>
      </c>
      <c r="F2846">
        <v>10000000</v>
      </c>
      <c r="G2846">
        <v>3.3</v>
      </c>
      <c r="H2846">
        <f>Table13[[#This Row],[budget]]-Table13[[#This Row],[gross]]</f>
        <v>7668682</v>
      </c>
      <c r="I2846">
        <v>0</v>
      </c>
      <c r="J2846">
        <f>0.00001*Table13[[#This Row],[budget]]</f>
        <v>100.00000000000001</v>
      </c>
      <c r="K2846" s="1">
        <f>0</f>
        <v>0</v>
      </c>
    </row>
    <row r="2847" spans="1:11" x14ac:dyDescent="0.3">
      <c r="A2847">
        <v>2185266</v>
      </c>
      <c r="B2847" t="s">
        <v>13606</v>
      </c>
      <c r="C2847">
        <v>8720</v>
      </c>
      <c r="D2847">
        <v>186</v>
      </c>
      <c r="E2847" t="s">
        <v>37</v>
      </c>
      <c r="F2847">
        <v>10000000</v>
      </c>
      <c r="G2847">
        <v>6.5</v>
      </c>
      <c r="H2847">
        <f>Table13[[#This Row],[budget]]-Table13[[#This Row],[gross]]</f>
        <v>7814734</v>
      </c>
      <c r="I2847">
        <v>1000</v>
      </c>
      <c r="J2847">
        <f>0.00001*Table13[[#This Row],[budget]]</f>
        <v>100.00000000000001</v>
      </c>
      <c r="K2847" s="1">
        <f>0</f>
        <v>0</v>
      </c>
    </row>
    <row r="2848" spans="1:11" x14ac:dyDescent="0.3">
      <c r="A2848">
        <v>26583369</v>
      </c>
      <c r="B2848" t="s">
        <v>13612</v>
      </c>
      <c r="C2848">
        <v>20837</v>
      </c>
      <c r="D2848">
        <v>127</v>
      </c>
      <c r="E2848" t="s">
        <v>37</v>
      </c>
      <c r="F2848">
        <v>10000000</v>
      </c>
      <c r="G2848">
        <v>4.8</v>
      </c>
      <c r="H2848">
        <f>Table13[[#This Row],[budget]]-Table13[[#This Row],[gross]]</f>
        <v>-16583369</v>
      </c>
      <c r="I2848">
        <v>10000</v>
      </c>
      <c r="J2848">
        <f>0.00001*Table13[[#This Row],[budget]]</f>
        <v>100.00000000000001</v>
      </c>
      <c r="K2848" s="1">
        <f>0</f>
        <v>0</v>
      </c>
    </row>
    <row r="2849" spans="1:11" x14ac:dyDescent="0.3">
      <c r="A2849">
        <v>800000</v>
      </c>
      <c r="B2849" t="s">
        <v>13616</v>
      </c>
      <c r="C2849">
        <v>892</v>
      </c>
      <c r="D2849">
        <v>21</v>
      </c>
      <c r="E2849" t="s">
        <v>37</v>
      </c>
      <c r="F2849">
        <v>14000000</v>
      </c>
      <c r="G2849">
        <v>5.2</v>
      </c>
      <c r="H2849">
        <f>Table13[[#This Row],[budget]]-Table13[[#This Row],[gross]]</f>
        <v>13200000</v>
      </c>
      <c r="I2849">
        <v>106</v>
      </c>
      <c r="J2849">
        <f>0.00001*Table13[[#This Row],[budget]]</f>
        <v>140</v>
      </c>
      <c r="K2849" s="1">
        <f>0</f>
        <v>0</v>
      </c>
    </row>
    <row r="2850" spans="1:11" x14ac:dyDescent="0.3">
      <c r="A2850">
        <v>7574066</v>
      </c>
      <c r="B2850" t="s">
        <v>13621</v>
      </c>
      <c r="C2850">
        <v>30325</v>
      </c>
      <c r="D2850">
        <v>96</v>
      </c>
      <c r="E2850" t="s">
        <v>37</v>
      </c>
      <c r="F2850">
        <v>10000000</v>
      </c>
      <c r="G2850">
        <v>6.3</v>
      </c>
      <c r="H2850">
        <f>Table13[[#This Row],[budget]]-Table13[[#This Row],[gross]]</f>
        <v>2425934</v>
      </c>
      <c r="I2850">
        <v>0</v>
      </c>
      <c r="J2850">
        <f>0.00001*Table13[[#This Row],[budget]]</f>
        <v>100.00000000000001</v>
      </c>
      <c r="K2850" s="1">
        <f>0</f>
        <v>0</v>
      </c>
    </row>
    <row r="2851" spans="1:11" x14ac:dyDescent="0.3">
      <c r="A2851">
        <v>1754319</v>
      </c>
      <c r="B2851" t="s">
        <v>13626</v>
      </c>
      <c r="C2851">
        <v>13174</v>
      </c>
      <c r="D2851">
        <v>81</v>
      </c>
      <c r="E2851" t="s">
        <v>37</v>
      </c>
      <c r="F2851">
        <v>10000000</v>
      </c>
      <c r="G2851">
        <v>7.2</v>
      </c>
      <c r="H2851">
        <f>Table13[[#This Row],[budget]]-Table13[[#This Row],[gross]]</f>
        <v>8245681</v>
      </c>
      <c r="I2851">
        <v>0</v>
      </c>
      <c r="J2851">
        <f>0.00001*Table13[[#This Row],[budget]]</f>
        <v>100.00000000000001</v>
      </c>
      <c r="K2851" s="1">
        <f>0</f>
        <v>0</v>
      </c>
    </row>
    <row r="2852" spans="1:11" x14ac:dyDescent="0.3">
      <c r="A2852">
        <v>1641788</v>
      </c>
      <c r="B2852" t="s">
        <v>13630</v>
      </c>
      <c r="C2852">
        <v>30096</v>
      </c>
      <c r="D2852">
        <v>213</v>
      </c>
      <c r="E2852" t="s">
        <v>37</v>
      </c>
      <c r="F2852">
        <v>8000000</v>
      </c>
      <c r="G2852">
        <v>6.8</v>
      </c>
      <c r="H2852">
        <f>Table13[[#This Row],[budget]]-Table13[[#This Row],[gross]]</f>
        <v>6358212</v>
      </c>
      <c r="I2852">
        <v>0</v>
      </c>
      <c r="J2852">
        <f>0.00001*Table13[[#This Row],[budget]]</f>
        <v>80</v>
      </c>
      <c r="K2852" s="1">
        <f>0</f>
        <v>0</v>
      </c>
    </row>
    <row r="2853" spans="1:11" x14ac:dyDescent="0.3">
      <c r="A2853">
        <v>1631839</v>
      </c>
      <c r="B2853" t="s">
        <v>13634</v>
      </c>
      <c r="C2853">
        <v>5936</v>
      </c>
      <c r="D2853">
        <v>91</v>
      </c>
      <c r="E2853" t="s">
        <v>37</v>
      </c>
      <c r="F2853">
        <v>10000000</v>
      </c>
      <c r="G2853">
        <v>5.7</v>
      </c>
      <c r="H2853">
        <f>Table13[[#This Row],[budget]]-Table13[[#This Row],[gross]]</f>
        <v>8368161</v>
      </c>
      <c r="I2853">
        <v>242</v>
      </c>
      <c r="J2853">
        <f>0.00001*Table13[[#This Row],[budget]]</f>
        <v>100.00000000000001</v>
      </c>
      <c r="K2853" s="1">
        <f>0</f>
        <v>0</v>
      </c>
    </row>
    <row r="2854" spans="1:11" x14ac:dyDescent="0.3">
      <c r="A2854">
        <v>1309849</v>
      </c>
      <c r="B2854" t="s">
        <v>13637</v>
      </c>
      <c r="C2854">
        <v>9395</v>
      </c>
      <c r="D2854">
        <v>103</v>
      </c>
      <c r="E2854" t="s">
        <v>37</v>
      </c>
      <c r="F2854">
        <v>10000000</v>
      </c>
      <c r="G2854">
        <v>7.2</v>
      </c>
      <c r="H2854">
        <f>Table13[[#This Row],[budget]]-Table13[[#This Row],[gross]]</f>
        <v>8690151</v>
      </c>
      <c r="I2854">
        <v>0</v>
      </c>
      <c r="J2854">
        <f>0.00001*Table13[[#This Row],[budget]]</f>
        <v>100.00000000000001</v>
      </c>
      <c r="K2854" s="1">
        <f>0</f>
        <v>0</v>
      </c>
    </row>
    <row r="2855" spans="1:11" x14ac:dyDescent="0.3">
      <c r="A2855">
        <v>1939441</v>
      </c>
      <c r="B2855" t="s">
        <v>13640</v>
      </c>
      <c r="C2855">
        <v>55567</v>
      </c>
      <c r="D2855">
        <v>144</v>
      </c>
      <c r="E2855" t="s">
        <v>37</v>
      </c>
      <c r="F2855">
        <v>10000000</v>
      </c>
      <c r="G2855">
        <v>6.9</v>
      </c>
      <c r="H2855">
        <f>Table13[[#This Row],[budget]]-Table13[[#This Row],[gross]]</f>
        <v>8060559</v>
      </c>
      <c r="I2855">
        <v>20000</v>
      </c>
      <c r="J2855">
        <f>0.00001*Table13[[#This Row],[budget]]</f>
        <v>100.00000000000001</v>
      </c>
      <c r="K2855" s="1">
        <f>0</f>
        <v>0</v>
      </c>
    </row>
    <row r="2856" spans="1:11" x14ac:dyDescent="0.3">
      <c r="A2856">
        <v>1276984</v>
      </c>
      <c r="B2856" t="s">
        <v>13645</v>
      </c>
      <c r="C2856">
        <v>11403</v>
      </c>
      <c r="D2856">
        <v>150</v>
      </c>
      <c r="E2856" t="s">
        <v>37</v>
      </c>
      <c r="F2856">
        <v>10000000</v>
      </c>
      <c r="G2856">
        <v>6.2</v>
      </c>
      <c r="H2856">
        <f>Table13[[#This Row],[budget]]-Table13[[#This Row],[gross]]</f>
        <v>8723016</v>
      </c>
      <c r="I2856">
        <v>795</v>
      </c>
      <c r="J2856">
        <f>0.00001*Table13[[#This Row],[budget]]</f>
        <v>100.00000000000001</v>
      </c>
      <c r="K2856" s="1">
        <f>0</f>
        <v>0</v>
      </c>
    </row>
    <row r="2857" spans="1:11" x14ac:dyDescent="0.3">
      <c r="A2857">
        <v>1987762</v>
      </c>
      <c r="B2857" t="s">
        <v>13649</v>
      </c>
      <c r="C2857">
        <v>59297</v>
      </c>
      <c r="D2857">
        <v>216</v>
      </c>
      <c r="E2857" t="s">
        <v>37</v>
      </c>
      <c r="F2857">
        <v>11000000</v>
      </c>
      <c r="G2857">
        <v>6.7</v>
      </c>
      <c r="H2857">
        <f>Table13[[#This Row],[budget]]-Table13[[#This Row],[gross]]</f>
        <v>9012238</v>
      </c>
      <c r="I2857">
        <v>12000</v>
      </c>
      <c r="J2857">
        <f>0.00001*Table13[[#This Row],[budget]]</f>
        <v>110.00000000000001</v>
      </c>
      <c r="K2857" s="1">
        <f>0</f>
        <v>0</v>
      </c>
    </row>
    <row r="2858" spans="1:11" x14ac:dyDescent="0.3">
      <c r="A2858">
        <v>1474508</v>
      </c>
      <c r="B2858" t="s">
        <v>13654</v>
      </c>
      <c r="C2858">
        <v>33473</v>
      </c>
      <c r="D2858">
        <v>88</v>
      </c>
      <c r="E2858" t="s">
        <v>37</v>
      </c>
      <c r="F2858">
        <v>5000000</v>
      </c>
      <c r="G2858">
        <v>6.5</v>
      </c>
      <c r="H2858">
        <f>Table13[[#This Row],[budget]]-Table13[[#This Row],[gross]]</f>
        <v>3525492</v>
      </c>
      <c r="I2858">
        <v>0</v>
      </c>
      <c r="J2858">
        <f>0.00001*Table13[[#This Row],[budget]]</f>
        <v>50.000000000000007</v>
      </c>
      <c r="K2858" s="1">
        <f>0</f>
        <v>0</v>
      </c>
    </row>
    <row r="2859" spans="1:11" x14ac:dyDescent="0.3">
      <c r="A2859">
        <v>1011054</v>
      </c>
      <c r="B2859" t="s">
        <v>13659</v>
      </c>
      <c r="C2859">
        <v>10585</v>
      </c>
      <c r="D2859">
        <v>83</v>
      </c>
      <c r="E2859" t="s">
        <v>37</v>
      </c>
      <c r="F2859">
        <v>10000000</v>
      </c>
      <c r="G2859">
        <v>7.2</v>
      </c>
      <c r="H2859">
        <f>Table13[[#This Row],[budget]]-Table13[[#This Row],[gross]]</f>
        <v>8988946</v>
      </c>
      <c r="I2859">
        <v>0</v>
      </c>
      <c r="J2859">
        <f>0.00001*Table13[[#This Row],[budget]]</f>
        <v>100.00000000000001</v>
      </c>
      <c r="K2859" s="1">
        <f>0</f>
        <v>0</v>
      </c>
    </row>
    <row r="2860" spans="1:11" x14ac:dyDescent="0.3">
      <c r="A2860">
        <v>900926</v>
      </c>
      <c r="B2860" t="s">
        <v>13663</v>
      </c>
      <c r="C2860">
        <v>9517</v>
      </c>
      <c r="D2860">
        <v>46</v>
      </c>
      <c r="E2860" t="s">
        <v>37</v>
      </c>
      <c r="F2860">
        <v>10000000</v>
      </c>
      <c r="G2860">
        <v>5.3</v>
      </c>
      <c r="H2860">
        <f>Table13[[#This Row],[budget]]-Table13[[#This Row],[gross]]</f>
        <v>9099074</v>
      </c>
      <c r="I2860">
        <v>319</v>
      </c>
      <c r="J2860">
        <f>0.00001*Table13[[#This Row],[budget]]</f>
        <v>100.00000000000001</v>
      </c>
      <c r="K2860" s="1">
        <f>0</f>
        <v>0</v>
      </c>
    </row>
    <row r="2861" spans="1:11" x14ac:dyDescent="0.3">
      <c r="A2861">
        <v>866778</v>
      </c>
      <c r="B2861" t="s">
        <v>13667</v>
      </c>
      <c r="C2861">
        <v>44208</v>
      </c>
      <c r="D2861">
        <v>117</v>
      </c>
      <c r="E2861" t="s">
        <v>37</v>
      </c>
      <c r="F2861">
        <v>10000000</v>
      </c>
      <c r="G2861">
        <v>6.7</v>
      </c>
      <c r="H2861">
        <f>Table13[[#This Row],[budget]]-Table13[[#This Row],[gross]]</f>
        <v>9133222</v>
      </c>
      <c r="I2861">
        <v>0</v>
      </c>
      <c r="J2861">
        <f>0.00001*Table13[[#This Row],[budget]]</f>
        <v>100.00000000000001</v>
      </c>
      <c r="K2861" s="1">
        <f>0</f>
        <v>0</v>
      </c>
    </row>
    <row r="2862" spans="1:11" x14ac:dyDescent="0.3">
      <c r="A2862">
        <v>598645</v>
      </c>
      <c r="B2862" t="s">
        <v>13671</v>
      </c>
      <c r="C2862">
        <v>13145</v>
      </c>
      <c r="D2862">
        <v>215</v>
      </c>
      <c r="E2862" t="s">
        <v>37</v>
      </c>
      <c r="F2862">
        <v>10000000</v>
      </c>
      <c r="G2862">
        <v>3.6</v>
      </c>
      <c r="H2862">
        <f>Table13[[#This Row],[budget]]-Table13[[#This Row],[gross]]</f>
        <v>9401355</v>
      </c>
      <c r="I2862">
        <v>725</v>
      </c>
      <c r="J2862">
        <f>0.00001*Table13[[#This Row],[budget]]</f>
        <v>100.00000000000001</v>
      </c>
      <c r="K2862" s="1">
        <f>0</f>
        <v>0</v>
      </c>
    </row>
    <row r="2863" spans="1:11" x14ac:dyDescent="0.3">
      <c r="A2863">
        <v>578527</v>
      </c>
      <c r="B2863" t="s">
        <v>13676</v>
      </c>
      <c r="C2863">
        <v>20008</v>
      </c>
      <c r="D2863">
        <v>112</v>
      </c>
      <c r="E2863" t="s">
        <v>37</v>
      </c>
      <c r="F2863">
        <v>10000000</v>
      </c>
      <c r="G2863">
        <v>5.7</v>
      </c>
      <c r="H2863">
        <f>Table13[[#This Row],[budget]]-Table13[[#This Row],[gross]]</f>
        <v>9421473</v>
      </c>
      <c r="I2863">
        <v>883</v>
      </c>
      <c r="J2863">
        <f>0.00001*Table13[[#This Row],[budget]]</f>
        <v>100.00000000000001</v>
      </c>
      <c r="K2863" s="1">
        <f>0</f>
        <v>0</v>
      </c>
    </row>
    <row r="2864" spans="1:11" hidden="1" x14ac:dyDescent="0.3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">
      <c r="A2865">
        <v>365734</v>
      </c>
      <c r="B2865" t="s">
        <v>13684</v>
      </c>
      <c r="C2865">
        <v>11487</v>
      </c>
      <c r="D2865">
        <v>226</v>
      </c>
      <c r="E2865" t="s">
        <v>37</v>
      </c>
      <c r="F2865">
        <v>10000000</v>
      </c>
      <c r="G2865">
        <v>5</v>
      </c>
      <c r="H2865">
        <f>Table13[[#This Row],[budget]]-Table13[[#This Row],[gross]]</f>
        <v>9634266</v>
      </c>
      <c r="I2865">
        <v>952</v>
      </c>
      <c r="J2865">
        <f>0.00001*Table13[[#This Row],[budget]]</f>
        <v>100.00000000000001</v>
      </c>
      <c r="K2865" s="1">
        <f>0</f>
        <v>0</v>
      </c>
    </row>
    <row r="2866" spans="1:11" x14ac:dyDescent="0.3">
      <c r="A2866">
        <v>3093491</v>
      </c>
      <c r="B2866" t="s">
        <v>13690</v>
      </c>
      <c r="C2866">
        <v>8307</v>
      </c>
      <c r="D2866">
        <v>37</v>
      </c>
      <c r="E2866" t="s">
        <v>37</v>
      </c>
      <c r="F2866">
        <v>5000000</v>
      </c>
      <c r="G2866">
        <v>6.6</v>
      </c>
      <c r="H2866">
        <f>Table13[[#This Row],[budget]]-Table13[[#This Row],[gross]]</f>
        <v>1906509</v>
      </c>
      <c r="I2866">
        <v>5000</v>
      </c>
      <c r="J2866">
        <f>0.00001*Table13[[#This Row],[budget]]</f>
        <v>50.000000000000007</v>
      </c>
      <c r="K2866" s="1">
        <f>0</f>
        <v>0</v>
      </c>
    </row>
    <row r="2867" spans="1:11" x14ac:dyDescent="0.3">
      <c r="A2867">
        <v>228524</v>
      </c>
      <c r="B2867" t="s">
        <v>13698</v>
      </c>
      <c r="C2867">
        <v>8708</v>
      </c>
      <c r="D2867">
        <v>56</v>
      </c>
      <c r="E2867" t="s">
        <v>37</v>
      </c>
      <c r="F2867">
        <v>4000000</v>
      </c>
      <c r="G2867">
        <v>7.3</v>
      </c>
      <c r="H2867">
        <f>Table13[[#This Row],[budget]]-Table13[[#This Row],[gross]]</f>
        <v>3771476</v>
      </c>
      <c r="I2867">
        <v>345</v>
      </c>
      <c r="J2867">
        <f>0.00001*Table13[[#This Row],[budget]]</f>
        <v>40</v>
      </c>
      <c r="K2867" s="1">
        <f>0</f>
        <v>0</v>
      </c>
    </row>
    <row r="2868" spans="1:11" x14ac:dyDescent="0.3">
      <c r="A2868">
        <v>226792</v>
      </c>
      <c r="B2868" t="s">
        <v>13705</v>
      </c>
      <c r="C2868">
        <v>3080</v>
      </c>
      <c r="D2868">
        <v>44</v>
      </c>
      <c r="E2868" t="s">
        <v>37</v>
      </c>
      <c r="F2868">
        <v>10000000</v>
      </c>
      <c r="G2868">
        <v>6.2</v>
      </c>
      <c r="H2868">
        <f>Table13[[#This Row],[budget]]-Table13[[#This Row],[gross]]</f>
        <v>9773208</v>
      </c>
      <c r="I2868">
        <v>117</v>
      </c>
      <c r="J2868">
        <f>0.00001*Table13[[#This Row],[budget]]</f>
        <v>100.00000000000001</v>
      </c>
      <c r="K2868" s="1">
        <f>0</f>
        <v>0</v>
      </c>
    </row>
    <row r="2869" spans="1:11" x14ac:dyDescent="0.3">
      <c r="A2869">
        <v>136432</v>
      </c>
      <c r="B2869" t="s">
        <v>13708</v>
      </c>
      <c r="C2869">
        <v>31890</v>
      </c>
      <c r="D2869">
        <v>194</v>
      </c>
      <c r="E2869" t="s">
        <v>37</v>
      </c>
      <c r="F2869">
        <v>5000000</v>
      </c>
      <c r="G2869">
        <v>6.6</v>
      </c>
      <c r="H2869">
        <f>Table13[[#This Row],[budget]]-Table13[[#This Row],[gross]]</f>
        <v>4863568</v>
      </c>
      <c r="I2869">
        <v>0</v>
      </c>
      <c r="J2869">
        <f>0.00001*Table13[[#This Row],[budget]]</f>
        <v>50.000000000000007</v>
      </c>
      <c r="K2869" s="1">
        <f>0</f>
        <v>0</v>
      </c>
    </row>
    <row r="2870" spans="1:11" x14ac:dyDescent="0.3">
      <c r="A2870">
        <v>131617</v>
      </c>
      <c r="B2870" t="s">
        <v>13713</v>
      </c>
      <c r="C2870">
        <v>9971</v>
      </c>
      <c r="D2870">
        <v>119</v>
      </c>
      <c r="E2870" t="s">
        <v>37</v>
      </c>
      <c r="F2870">
        <v>10000000</v>
      </c>
      <c r="G2870">
        <v>6.3</v>
      </c>
      <c r="H2870">
        <f>Table13[[#This Row],[budget]]-Table13[[#This Row],[gross]]</f>
        <v>9868383</v>
      </c>
      <c r="I2870">
        <v>661</v>
      </c>
      <c r="J2870">
        <f>0.00001*Table13[[#This Row],[budget]]</f>
        <v>100.00000000000001</v>
      </c>
      <c r="K2870" s="1">
        <f>0</f>
        <v>0</v>
      </c>
    </row>
    <row r="2871" spans="1:11" x14ac:dyDescent="0.3">
      <c r="A2871">
        <v>126247</v>
      </c>
      <c r="B2871" t="s">
        <v>13717</v>
      </c>
      <c r="C2871">
        <v>24958</v>
      </c>
      <c r="D2871">
        <v>103</v>
      </c>
      <c r="E2871" t="s">
        <v>37</v>
      </c>
      <c r="F2871">
        <v>6200000</v>
      </c>
      <c r="G2871">
        <v>3.3</v>
      </c>
      <c r="H2871">
        <f>Table13[[#This Row],[budget]]-Table13[[#This Row],[gross]]</f>
        <v>6073753</v>
      </c>
      <c r="I2871">
        <v>321</v>
      </c>
      <c r="J2871">
        <f>0.00001*Table13[[#This Row],[budget]]</f>
        <v>62.000000000000007</v>
      </c>
      <c r="K2871" s="1">
        <f>0</f>
        <v>0</v>
      </c>
    </row>
    <row r="2872" spans="1:11" x14ac:dyDescent="0.3">
      <c r="A2872">
        <v>15447</v>
      </c>
      <c r="B2872" t="s">
        <v>13722</v>
      </c>
      <c r="C2872">
        <v>2971</v>
      </c>
      <c r="D2872">
        <v>85</v>
      </c>
      <c r="E2872" t="s">
        <v>37</v>
      </c>
      <c r="F2872">
        <v>10000000</v>
      </c>
      <c r="G2872">
        <v>3.5</v>
      </c>
      <c r="H2872">
        <f>Table13[[#This Row],[budget]]-Table13[[#This Row],[gross]]</f>
        <v>9984553</v>
      </c>
      <c r="I2872">
        <v>89</v>
      </c>
      <c r="J2872">
        <f>0.00001*Table13[[#This Row],[budget]]</f>
        <v>100.00000000000001</v>
      </c>
      <c r="K2872" s="1">
        <f>0</f>
        <v>0</v>
      </c>
    </row>
    <row r="2873" spans="1:11" x14ac:dyDescent="0.3">
      <c r="A2873">
        <v>19348</v>
      </c>
      <c r="B2873" t="s">
        <v>13726</v>
      </c>
      <c r="C2873">
        <v>2941</v>
      </c>
      <c r="D2873">
        <v>11</v>
      </c>
      <c r="E2873" t="s">
        <v>37</v>
      </c>
      <c r="F2873">
        <v>10000000</v>
      </c>
      <c r="G2873">
        <v>5.5</v>
      </c>
      <c r="H2873">
        <f>Table13[[#This Row],[budget]]-Table13[[#This Row],[gross]]</f>
        <v>9980652</v>
      </c>
      <c r="I2873">
        <v>370</v>
      </c>
      <c r="J2873">
        <f>0.00001*Table13[[#This Row],[budget]]</f>
        <v>100.00000000000001</v>
      </c>
      <c r="K2873" s="1">
        <f>0</f>
        <v>0</v>
      </c>
    </row>
    <row r="2874" spans="1:11" x14ac:dyDescent="0.3">
      <c r="A2874">
        <v>100503</v>
      </c>
      <c r="B2874" t="s">
        <v>13730</v>
      </c>
      <c r="C2874">
        <v>7759</v>
      </c>
      <c r="D2874">
        <v>20</v>
      </c>
      <c r="E2874" t="s">
        <v>37</v>
      </c>
      <c r="F2874">
        <v>8000000</v>
      </c>
      <c r="G2874">
        <v>5.9</v>
      </c>
      <c r="H2874">
        <f>Table13[[#This Row],[budget]]-Table13[[#This Row],[gross]]</f>
        <v>7899497</v>
      </c>
      <c r="I2874">
        <v>1000</v>
      </c>
      <c r="J2874">
        <f>0.00001*Table13[[#This Row],[budget]]</f>
        <v>80</v>
      </c>
      <c r="K2874" s="1">
        <f>0</f>
        <v>0</v>
      </c>
    </row>
    <row r="2875" spans="1:11" x14ac:dyDescent="0.3">
      <c r="A2875">
        <v>92900</v>
      </c>
      <c r="B2875" t="s">
        <v>13734</v>
      </c>
      <c r="C2875">
        <v>3662</v>
      </c>
      <c r="D2875">
        <v>23</v>
      </c>
      <c r="E2875" t="s">
        <v>37</v>
      </c>
      <c r="F2875">
        <v>5000000</v>
      </c>
      <c r="G2875">
        <v>4.7</v>
      </c>
      <c r="H2875">
        <f>Table13[[#This Row],[budget]]-Table13[[#This Row],[gross]]</f>
        <v>4907100</v>
      </c>
      <c r="I2875">
        <v>546</v>
      </c>
      <c r="J2875">
        <f>0.00001*Table13[[#This Row],[budget]]</f>
        <v>50.000000000000007</v>
      </c>
      <c r="K2875" s="1">
        <f>0</f>
        <v>0</v>
      </c>
    </row>
    <row r="2876" spans="1:11" x14ac:dyDescent="0.3">
      <c r="A2876">
        <v>5561</v>
      </c>
      <c r="B2876" t="s">
        <v>13741</v>
      </c>
      <c r="C2876">
        <v>4995</v>
      </c>
      <c r="D2876">
        <v>34</v>
      </c>
      <c r="E2876" t="s">
        <v>37</v>
      </c>
      <c r="F2876">
        <v>10000000</v>
      </c>
      <c r="G2876">
        <v>3.9</v>
      </c>
      <c r="H2876">
        <f>Table13[[#This Row],[budget]]-Table13[[#This Row],[gross]]</f>
        <v>9994439</v>
      </c>
      <c r="I2876">
        <v>160</v>
      </c>
      <c r="J2876">
        <f>0.00001*Table13[[#This Row],[budget]]</f>
        <v>100.00000000000001</v>
      </c>
      <c r="K2876" s="1">
        <f>0</f>
        <v>0</v>
      </c>
    </row>
    <row r="2877" spans="1:11" x14ac:dyDescent="0.3">
      <c r="A2877">
        <v>3607</v>
      </c>
      <c r="B2877" t="s">
        <v>13746</v>
      </c>
      <c r="C2877">
        <v>22753</v>
      </c>
      <c r="D2877">
        <v>94</v>
      </c>
      <c r="E2877" t="s">
        <v>37</v>
      </c>
      <c r="F2877">
        <v>10000000</v>
      </c>
      <c r="G2877">
        <v>6.1</v>
      </c>
      <c r="H2877">
        <f>Table13[[#This Row],[budget]]-Table13[[#This Row],[gross]]</f>
        <v>9996393</v>
      </c>
      <c r="I2877">
        <v>0</v>
      </c>
      <c r="J2877">
        <f>0.00001*Table13[[#This Row],[budget]]</f>
        <v>100.00000000000001</v>
      </c>
      <c r="K2877" s="1">
        <f>0</f>
        <v>0</v>
      </c>
    </row>
    <row r="2878" spans="1:11" x14ac:dyDescent="0.3">
      <c r="A2878">
        <v>70527</v>
      </c>
      <c r="B2878" t="s">
        <v>13751</v>
      </c>
      <c r="C2878">
        <v>7690</v>
      </c>
      <c r="D2878">
        <v>68</v>
      </c>
      <c r="E2878" t="s">
        <v>37</v>
      </c>
      <c r="F2878">
        <v>6500000</v>
      </c>
      <c r="G2878">
        <v>6.7</v>
      </c>
      <c r="H2878">
        <f>Table13[[#This Row],[budget]]-Table13[[#This Row],[gross]]</f>
        <v>6429473</v>
      </c>
      <c r="I2878">
        <v>376</v>
      </c>
      <c r="J2878">
        <f>0.00001*Table13[[#This Row],[budget]]</f>
        <v>65</v>
      </c>
      <c r="K2878" s="1">
        <f>0</f>
        <v>0</v>
      </c>
    </row>
    <row r="2879" spans="1:11" hidden="1" x14ac:dyDescent="0.3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">
      <c r="A2880">
        <v>2483955</v>
      </c>
      <c r="B2880" t="s">
        <v>13762</v>
      </c>
      <c r="C2880">
        <v>8369</v>
      </c>
      <c r="D2880">
        <v>165</v>
      </c>
      <c r="E2880" t="s">
        <v>37</v>
      </c>
      <c r="F2880">
        <v>9600000</v>
      </c>
      <c r="G2880">
        <v>6.7</v>
      </c>
      <c r="H2880">
        <f>Table13[[#This Row],[budget]]-Table13[[#This Row],[gross]]</f>
        <v>7116045</v>
      </c>
      <c r="I2880">
        <v>957</v>
      </c>
      <c r="J2880">
        <f>0.00001*Table13[[#This Row],[budget]]</f>
        <v>96.000000000000014</v>
      </c>
      <c r="K2880" s="1">
        <f>0</f>
        <v>0</v>
      </c>
    </row>
    <row r="2881" spans="1:11" x14ac:dyDescent="0.3">
      <c r="A2881">
        <v>57176582</v>
      </c>
      <c r="B2881" t="s">
        <v>13766</v>
      </c>
      <c r="C2881">
        <v>27492</v>
      </c>
      <c r="D2881">
        <v>84</v>
      </c>
      <c r="E2881" t="s">
        <v>37</v>
      </c>
      <c r="F2881">
        <v>9500000</v>
      </c>
      <c r="G2881">
        <v>6.1</v>
      </c>
      <c r="H2881">
        <f>Table13[[#This Row],[budget]]-Table13[[#This Row],[gross]]</f>
        <v>-47676582</v>
      </c>
      <c r="I2881">
        <v>0</v>
      </c>
      <c r="J2881">
        <f>0.00001*Table13[[#This Row],[budget]]</f>
        <v>95.000000000000014</v>
      </c>
      <c r="K2881" s="1">
        <f>0</f>
        <v>0</v>
      </c>
    </row>
    <row r="2882" spans="1:11" x14ac:dyDescent="0.3">
      <c r="A2882">
        <v>43100000</v>
      </c>
      <c r="B2882" t="s">
        <v>13770</v>
      </c>
      <c r="C2882">
        <v>75280</v>
      </c>
      <c r="D2882">
        <v>267</v>
      </c>
      <c r="E2882" t="s">
        <v>37</v>
      </c>
      <c r="F2882">
        <v>9500000</v>
      </c>
      <c r="G2882">
        <v>6.9</v>
      </c>
      <c r="H2882">
        <f>Table13[[#This Row],[budget]]-Table13[[#This Row],[gross]]</f>
        <v>-33600000</v>
      </c>
      <c r="I2882">
        <v>0</v>
      </c>
      <c r="J2882">
        <f>0.00001*Table13[[#This Row],[budget]]</f>
        <v>95.000000000000014</v>
      </c>
      <c r="K2882" s="1">
        <f>0</f>
        <v>0</v>
      </c>
    </row>
    <row r="2883" spans="1:11" hidden="1" x14ac:dyDescent="0.3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">
      <c r="A2884">
        <v>14114488</v>
      </c>
      <c r="B2884" t="s">
        <v>13779</v>
      </c>
      <c r="C2884">
        <v>13190</v>
      </c>
      <c r="D2884">
        <v>114</v>
      </c>
      <c r="E2884" t="s">
        <v>37</v>
      </c>
      <c r="F2884">
        <v>10500000</v>
      </c>
      <c r="G2884">
        <v>4.5</v>
      </c>
      <c r="H2884">
        <f>Table13[[#This Row],[budget]]-Table13[[#This Row],[gross]]</f>
        <v>-3614488</v>
      </c>
      <c r="I2884">
        <v>616</v>
      </c>
      <c r="J2884">
        <f>0.00001*Table13[[#This Row],[budget]]</f>
        <v>105.00000000000001</v>
      </c>
      <c r="K2884" s="1">
        <f>0</f>
        <v>0</v>
      </c>
    </row>
    <row r="2885" spans="1:11" x14ac:dyDescent="0.3">
      <c r="A2885">
        <v>46300000</v>
      </c>
      <c r="B2885" t="s">
        <v>13784</v>
      </c>
      <c r="C2885">
        <v>29323</v>
      </c>
      <c r="D2885">
        <v>344</v>
      </c>
      <c r="E2885" t="s">
        <v>37</v>
      </c>
      <c r="F2885">
        <v>9400000</v>
      </c>
      <c r="G2885">
        <v>7.6</v>
      </c>
      <c r="H2885">
        <f>Table13[[#This Row],[budget]]-Table13[[#This Row],[gross]]</f>
        <v>-36900000</v>
      </c>
      <c r="I2885">
        <v>0</v>
      </c>
      <c r="J2885">
        <f>0.00001*Table13[[#This Row],[budget]]</f>
        <v>94.000000000000014</v>
      </c>
      <c r="K2885" s="1">
        <f>0</f>
        <v>0</v>
      </c>
    </row>
    <row r="2886" spans="1:11" x14ac:dyDescent="0.3">
      <c r="A2886">
        <v>2600000</v>
      </c>
      <c r="B2886" t="s">
        <v>13788</v>
      </c>
      <c r="C2886">
        <v>11612</v>
      </c>
      <c r="D2886">
        <v>88</v>
      </c>
      <c r="E2886" t="s">
        <v>37</v>
      </c>
      <c r="F2886">
        <v>6000000</v>
      </c>
      <c r="G2886">
        <v>7.5</v>
      </c>
      <c r="H2886">
        <f>Table13[[#This Row],[budget]]-Table13[[#This Row],[gross]]</f>
        <v>3400000</v>
      </c>
      <c r="I2886">
        <v>0</v>
      </c>
      <c r="J2886">
        <f>0.00001*Table13[[#This Row],[budget]]</f>
        <v>60.000000000000007</v>
      </c>
      <c r="K2886" s="1">
        <f>0</f>
        <v>0</v>
      </c>
    </row>
    <row r="2887" spans="1:11" x14ac:dyDescent="0.3">
      <c r="A2887">
        <v>3029870</v>
      </c>
      <c r="B2887" t="s">
        <v>13791</v>
      </c>
      <c r="C2887">
        <v>128729</v>
      </c>
      <c r="D2887">
        <v>551</v>
      </c>
      <c r="E2887" t="s">
        <v>37</v>
      </c>
      <c r="F2887">
        <v>7400000</v>
      </c>
      <c r="G2887">
        <v>7.1</v>
      </c>
      <c r="H2887">
        <f>Table13[[#This Row],[budget]]-Table13[[#This Row],[gross]]</f>
        <v>4370130</v>
      </c>
      <c r="I2887">
        <v>50000</v>
      </c>
      <c r="J2887">
        <f>0.00001*Table13[[#This Row],[budget]]</f>
        <v>74</v>
      </c>
      <c r="K2887" s="1">
        <f>0</f>
        <v>0</v>
      </c>
    </row>
    <row r="2888" spans="1:11" hidden="1" x14ac:dyDescent="0.3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">
      <c r="A2889">
        <v>78900000</v>
      </c>
      <c r="B2889" t="s">
        <v>13800</v>
      </c>
      <c r="C2889">
        <v>563827</v>
      </c>
      <c r="D2889">
        <v>1110</v>
      </c>
      <c r="E2889" t="s">
        <v>37</v>
      </c>
      <c r="F2889">
        <v>11000000</v>
      </c>
      <c r="G2889">
        <v>8.5</v>
      </c>
      <c r="H2889">
        <f>Table13[[#This Row],[budget]]-Table13[[#This Row],[gross]]</f>
        <v>-67900000</v>
      </c>
      <c r="I2889">
        <v>23000</v>
      </c>
      <c r="J2889">
        <f>0.00001*Table13[[#This Row],[budget]]</f>
        <v>110.00000000000001</v>
      </c>
      <c r="K2889" s="1">
        <f>0</f>
        <v>0</v>
      </c>
    </row>
    <row r="2890" spans="1:11" x14ac:dyDescent="0.3">
      <c r="A2890">
        <v>30859000</v>
      </c>
      <c r="B2890" t="s">
        <v>13805</v>
      </c>
      <c r="C2890">
        <v>96410</v>
      </c>
      <c r="D2890">
        <v>826</v>
      </c>
      <c r="E2890" t="s">
        <v>37</v>
      </c>
      <c r="F2890">
        <v>83532</v>
      </c>
      <c r="G2890">
        <v>7.5</v>
      </c>
      <c r="H2890">
        <f>Table13[[#This Row],[budget]]-Table13[[#This Row],[gross]]</f>
        <v>-30775468</v>
      </c>
      <c r="I2890">
        <v>0</v>
      </c>
      <c r="J2890">
        <f>0.00001*Table13[[#This Row],[budget]]</f>
        <v>0.83532000000000006</v>
      </c>
      <c r="K2890" s="1">
        <f>0</f>
        <v>0</v>
      </c>
    </row>
    <row r="2891" spans="1:11" x14ac:dyDescent="0.3">
      <c r="A2891">
        <v>3571735</v>
      </c>
      <c r="B2891" t="s">
        <v>13810</v>
      </c>
      <c r="C2891">
        <v>39260</v>
      </c>
      <c r="D2891">
        <v>129</v>
      </c>
      <c r="E2891" t="s">
        <v>37</v>
      </c>
      <c r="F2891">
        <v>10000000</v>
      </c>
      <c r="G2891">
        <v>6.6</v>
      </c>
      <c r="H2891">
        <f>Table13[[#This Row],[budget]]-Table13[[#This Row],[gross]]</f>
        <v>6428265</v>
      </c>
      <c r="I2891">
        <v>0</v>
      </c>
      <c r="J2891">
        <f>0.00001*Table13[[#This Row],[budget]]</f>
        <v>100.00000000000001</v>
      </c>
      <c r="K2891" s="1">
        <f>0</f>
        <v>0</v>
      </c>
    </row>
    <row r="2892" spans="1:11" x14ac:dyDescent="0.3">
      <c r="A2892">
        <v>50000000</v>
      </c>
      <c r="B2892" t="s">
        <v>13813</v>
      </c>
      <c r="C2892">
        <v>29839</v>
      </c>
      <c r="D2892">
        <v>150</v>
      </c>
      <c r="E2892" t="s">
        <v>37</v>
      </c>
      <c r="F2892">
        <v>9000000</v>
      </c>
      <c r="G2892">
        <v>8</v>
      </c>
      <c r="H2892">
        <f>Table13[[#This Row],[budget]]-Table13[[#This Row],[gross]]</f>
        <v>-41000000</v>
      </c>
      <c r="I2892">
        <v>0</v>
      </c>
      <c r="J2892">
        <f>0.00001*Table13[[#This Row],[budget]]</f>
        <v>90.000000000000014</v>
      </c>
      <c r="K2892" s="1">
        <f>0</f>
        <v>0</v>
      </c>
    </row>
    <row r="2893" spans="1:11" x14ac:dyDescent="0.3">
      <c r="A2893">
        <v>63600000</v>
      </c>
      <c r="B2893" t="s">
        <v>13818</v>
      </c>
      <c r="C2893">
        <v>82073</v>
      </c>
      <c r="D2893">
        <v>275</v>
      </c>
      <c r="E2893" t="s">
        <v>37</v>
      </c>
      <c r="F2893">
        <v>9000000</v>
      </c>
      <c r="G2893">
        <v>7</v>
      </c>
      <c r="H2893">
        <f>Table13[[#This Row],[budget]]-Table13[[#This Row],[gross]]</f>
        <v>-54600000</v>
      </c>
      <c r="I2893">
        <v>0</v>
      </c>
      <c r="J2893">
        <f>0.00001*Table13[[#This Row],[budget]]</f>
        <v>90.000000000000014</v>
      </c>
      <c r="K2893" s="1">
        <f>0</f>
        <v>0</v>
      </c>
    </row>
    <row r="2894" spans="1:11" x14ac:dyDescent="0.3">
      <c r="A2894">
        <v>36049108</v>
      </c>
      <c r="B2894" t="s">
        <v>13822</v>
      </c>
      <c r="C2894">
        <v>10139</v>
      </c>
      <c r="D2894">
        <v>70</v>
      </c>
      <c r="E2894" t="s">
        <v>37</v>
      </c>
      <c r="F2894">
        <v>9000000</v>
      </c>
      <c r="G2894">
        <v>6.8</v>
      </c>
      <c r="H2894">
        <f>Table13[[#This Row],[budget]]-Table13[[#This Row],[gross]]</f>
        <v>-27049108</v>
      </c>
      <c r="I2894">
        <v>0</v>
      </c>
      <c r="J2894">
        <f>0.00001*Table13[[#This Row],[budget]]</f>
        <v>90.000000000000014</v>
      </c>
      <c r="K2894" s="1">
        <f>0</f>
        <v>0</v>
      </c>
    </row>
    <row r="2895" spans="1:11" x14ac:dyDescent="0.3">
      <c r="A2895">
        <v>34074895</v>
      </c>
      <c r="B2895" t="s">
        <v>13825</v>
      </c>
      <c r="C2895">
        <v>6525</v>
      </c>
      <c r="D2895">
        <v>79</v>
      </c>
      <c r="E2895" t="s">
        <v>37</v>
      </c>
      <c r="F2895">
        <v>9000000</v>
      </c>
      <c r="G2895">
        <v>6.7</v>
      </c>
      <c r="H2895">
        <f>Table13[[#This Row],[budget]]-Table13[[#This Row],[gross]]</f>
        <v>-25074895</v>
      </c>
      <c r="I2895">
        <v>0</v>
      </c>
      <c r="J2895">
        <f>0.00001*Table13[[#This Row],[budget]]</f>
        <v>90.000000000000014</v>
      </c>
      <c r="K2895" s="1">
        <f>0</f>
        <v>0</v>
      </c>
    </row>
    <row r="2896" spans="1:11" x14ac:dyDescent="0.3">
      <c r="A2896">
        <v>33244684</v>
      </c>
      <c r="B2896" t="s">
        <v>13831</v>
      </c>
      <c r="C2896">
        <v>62038</v>
      </c>
      <c r="D2896">
        <v>281</v>
      </c>
      <c r="E2896" t="s">
        <v>37</v>
      </c>
      <c r="F2896">
        <v>9000000</v>
      </c>
      <c r="G2896">
        <v>6.5</v>
      </c>
      <c r="H2896">
        <f>Table13[[#This Row],[budget]]-Table13[[#This Row],[gross]]</f>
        <v>-24244684</v>
      </c>
      <c r="I2896">
        <v>0</v>
      </c>
      <c r="J2896">
        <f>0.00001*Table13[[#This Row],[budget]]</f>
        <v>90.000000000000014</v>
      </c>
      <c r="K2896" s="1">
        <f>0</f>
        <v>0</v>
      </c>
    </row>
    <row r="2897" spans="1:11" x14ac:dyDescent="0.3">
      <c r="A2897">
        <v>24530513</v>
      </c>
      <c r="B2897" t="s">
        <v>13836</v>
      </c>
      <c r="C2897">
        <v>66610</v>
      </c>
      <c r="D2897">
        <v>429</v>
      </c>
      <c r="E2897" t="s">
        <v>37</v>
      </c>
      <c r="F2897">
        <v>9000000</v>
      </c>
      <c r="G2897">
        <v>8</v>
      </c>
      <c r="H2897">
        <f>Table13[[#This Row],[budget]]-Table13[[#This Row],[gross]]</f>
        <v>-15530513</v>
      </c>
      <c r="I2897">
        <v>0</v>
      </c>
      <c r="J2897">
        <f>0.00001*Table13[[#This Row],[budget]]</f>
        <v>90.000000000000014</v>
      </c>
      <c r="K2897" s="1">
        <f>0</f>
        <v>0</v>
      </c>
    </row>
    <row r="2898" spans="1:11" x14ac:dyDescent="0.3">
      <c r="A2898">
        <v>71519230</v>
      </c>
      <c r="B2898" t="s">
        <v>13840</v>
      </c>
      <c r="C2898">
        <v>92364</v>
      </c>
      <c r="D2898">
        <v>244</v>
      </c>
      <c r="E2898" t="s">
        <v>37</v>
      </c>
      <c r="F2898">
        <v>9000000</v>
      </c>
      <c r="G2898">
        <v>6.5</v>
      </c>
      <c r="H2898">
        <f>Table13[[#This Row],[budget]]-Table13[[#This Row],[gross]]</f>
        <v>-62519230</v>
      </c>
      <c r="I2898">
        <v>15000</v>
      </c>
      <c r="J2898">
        <f>0.00001*Table13[[#This Row],[budget]]</f>
        <v>90.000000000000014</v>
      </c>
      <c r="K2898" s="1">
        <f>0</f>
        <v>0</v>
      </c>
    </row>
    <row r="2899" spans="1:11" x14ac:dyDescent="0.3">
      <c r="A2899">
        <v>20035310</v>
      </c>
      <c r="B2899" t="s">
        <v>13845</v>
      </c>
      <c r="C2899">
        <v>12324</v>
      </c>
      <c r="D2899">
        <v>173</v>
      </c>
      <c r="E2899" t="s">
        <v>37</v>
      </c>
      <c r="F2899">
        <v>9000000</v>
      </c>
      <c r="G2899">
        <v>4.9000000000000004</v>
      </c>
      <c r="H2899">
        <f>Table13[[#This Row],[budget]]-Table13[[#This Row],[gross]]</f>
        <v>-11035310</v>
      </c>
      <c r="I2899">
        <v>580</v>
      </c>
      <c r="J2899">
        <f>0.00001*Table13[[#This Row],[budget]]</f>
        <v>90.000000000000014</v>
      </c>
      <c r="K2899" s="1">
        <f>0</f>
        <v>0</v>
      </c>
    </row>
    <row r="2900" spans="1:11" x14ac:dyDescent="0.3">
      <c r="A2900">
        <v>18225165</v>
      </c>
      <c r="B2900" t="s">
        <v>13848</v>
      </c>
      <c r="C2900">
        <v>155262</v>
      </c>
      <c r="D2900">
        <v>316</v>
      </c>
      <c r="E2900" t="s">
        <v>37</v>
      </c>
      <c r="F2900">
        <v>9000000</v>
      </c>
      <c r="G2900">
        <v>7.1</v>
      </c>
      <c r="H2900">
        <f>Table13[[#This Row],[budget]]-Table13[[#This Row],[gross]]</f>
        <v>-9225165</v>
      </c>
      <c r="I2900">
        <v>0</v>
      </c>
      <c r="J2900">
        <f>0.00001*Table13[[#This Row],[budget]]</f>
        <v>90.000000000000014</v>
      </c>
      <c r="K2900" s="1">
        <f>0</f>
        <v>0</v>
      </c>
    </row>
    <row r="2901" spans="1:11" x14ac:dyDescent="0.3">
      <c r="A2901">
        <v>17804273</v>
      </c>
      <c r="B2901" t="s">
        <v>13851</v>
      </c>
      <c r="C2901">
        <v>20449</v>
      </c>
      <c r="D2901">
        <v>370</v>
      </c>
      <c r="E2901" t="s">
        <v>37</v>
      </c>
      <c r="F2901">
        <v>20000000</v>
      </c>
      <c r="G2901">
        <v>7</v>
      </c>
      <c r="H2901">
        <f>Table13[[#This Row],[budget]]-Table13[[#This Row],[gross]]</f>
        <v>2195727</v>
      </c>
      <c r="I2901">
        <v>1000</v>
      </c>
      <c r="J2901">
        <f>0.00001*Table13[[#This Row],[budget]]</f>
        <v>200.00000000000003</v>
      </c>
      <c r="K2901" s="1">
        <f>0</f>
        <v>0</v>
      </c>
    </row>
    <row r="2902" spans="1:11" x14ac:dyDescent="0.3">
      <c r="A2902">
        <v>16938179</v>
      </c>
      <c r="B2902" t="s">
        <v>13855</v>
      </c>
      <c r="C2902">
        <v>41313</v>
      </c>
      <c r="D2902">
        <v>246</v>
      </c>
      <c r="E2902" t="s">
        <v>37</v>
      </c>
      <c r="F2902">
        <v>8000000</v>
      </c>
      <c r="G2902">
        <v>7</v>
      </c>
      <c r="H2902">
        <f>Table13[[#This Row],[budget]]-Table13[[#This Row],[gross]]</f>
        <v>-8938179</v>
      </c>
      <c r="I2902">
        <v>0</v>
      </c>
      <c r="J2902">
        <f>0.00001*Table13[[#This Row],[budget]]</f>
        <v>80</v>
      </c>
      <c r="K2902" s="1">
        <f>0</f>
        <v>0</v>
      </c>
    </row>
    <row r="2903" spans="1:11" x14ac:dyDescent="0.3">
      <c r="A2903">
        <v>16235293</v>
      </c>
      <c r="B2903" t="s">
        <v>13859</v>
      </c>
      <c r="C2903">
        <v>19918</v>
      </c>
      <c r="D2903">
        <v>278</v>
      </c>
      <c r="E2903" t="s">
        <v>37</v>
      </c>
      <c r="F2903">
        <v>9000000</v>
      </c>
      <c r="G2903">
        <v>4.5</v>
      </c>
      <c r="H2903">
        <f>Table13[[#This Row],[budget]]-Table13[[#This Row],[gross]]</f>
        <v>-7235293</v>
      </c>
      <c r="I2903">
        <v>0</v>
      </c>
      <c r="J2903">
        <f>0.00001*Table13[[#This Row],[budget]]</f>
        <v>90.000000000000014</v>
      </c>
      <c r="K2903" s="1">
        <f>0</f>
        <v>0</v>
      </c>
    </row>
    <row r="2904" spans="1:11" x14ac:dyDescent="0.3">
      <c r="A2904">
        <v>10161099</v>
      </c>
      <c r="B2904" t="s">
        <v>13863</v>
      </c>
      <c r="C2904">
        <v>23441</v>
      </c>
      <c r="D2904">
        <v>108</v>
      </c>
      <c r="E2904" t="s">
        <v>37</v>
      </c>
      <c r="F2904">
        <v>9000000</v>
      </c>
      <c r="G2904">
        <v>7.7</v>
      </c>
      <c r="H2904">
        <f>Table13[[#This Row],[budget]]-Table13[[#This Row],[gross]]</f>
        <v>-1161099</v>
      </c>
      <c r="I2904">
        <v>0</v>
      </c>
      <c r="J2904">
        <f>0.00001*Table13[[#This Row],[budget]]</f>
        <v>90.000000000000014</v>
      </c>
      <c r="K2904" s="1">
        <f>0</f>
        <v>0</v>
      </c>
    </row>
    <row r="2905" spans="1:11" x14ac:dyDescent="0.3">
      <c r="A2905">
        <v>6047856</v>
      </c>
      <c r="B2905" t="s">
        <v>13870</v>
      </c>
      <c r="C2905">
        <v>27536</v>
      </c>
      <c r="D2905">
        <v>327</v>
      </c>
      <c r="E2905" t="s">
        <v>37</v>
      </c>
      <c r="F2905">
        <v>8500000</v>
      </c>
      <c r="G2905">
        <v>6.7</v>
      </c>
      <c r="H2905">
        <f>Table13[[#This Row],[budget]]-Table13[[#This Row],[gross]]</f>
        <v>2452144</v>
      </c>
      <c r="I2905">
        <v>1000</v>
      </c>
      <c r="J2905">
        <f>0.00001*Table13[[#This Row],[budget]]</f>
        <v>85</v>
      </c>
      <c r="K2905" s="1">
        <f>0</f>
        <v>0</v>
      </c>
    </row>
    <row r="2906" spans="1:11" x14ac:dyDescent="0.3">
      <c r="A2906">
        <v>4681503</v>
      </c>
      <c r="B2906" t="s">
        <v>13874</v>
      </c>
      <c r="C2906">
        <v>29058</v>
      </c>
      <c r="D2906">
        <v>238</v>
      </c>
      <c r="E2906" t="s">
        <v>37</v>
      </c>
      <c r="F2906">
        <v>9000000</v>
      </c>
      <c r="G2906">
        <v>7</v>
      </c>
      <c r="H2906">
        <f>Table13[[#This Row],[budget]]-Table13[[#This Row],[gross]]</f>
        <v>4318497</v>
      </c>
      <c r="I2906">
        <v>838</v>
      </c>
      <c r="J2906">
        <f>0.00001*Table13[[#This Row],[budget]]</f>
        <v>90.000000000000014</v>
      </c>
      <c r="K2906" s="1">
        <f>0</f>
        <v>0</v>
      </c>
    </row>
    <row r="2907" spans="1:11" x14ac:dyDescent="0.3">
      <c r="A2907">
        <v>4350774</v>
      </c>
      <c r="B2907" t="s">
        <v>13878</v>
      </c>
      <c r="C2907">
        <v>10476</v>
      </c>
      <c r="D2907">
        <v>52</v>
      </c>
      <c r="E2907" t="s">
        <v>37</v>
      </c>
      <c r="F2907">
        <v>8000000</v>
      </c>
      <c r="G2907">
        <v>6.5</v>
      </c>
      <c r="H2907">
        <f>Table13[[#This Row],[budget]]-Table13[[#This Row],[gross]]</f>
        <v>3649226</v>
      </c>
      <c r="I2907">
        <v>0</v>
      </c>
      <c r="J2907">
        <f>0.00001*Table13[[#This Row],[budget]]</f>
        <v>80</v>
      </c>
      <c r="K2907" s="1">
        <f>0</f>
        <v>0</v>
      </c>
    </row>
    <row r="2908" spans="1:11" x14ac:dyDescent="0.3">
      <c r="A2908">
        <v>2955039</v>
      </c>
      <c r="B2908" t="s">
        <v>13882</v>
      </c>
      <c r="C2908">
        <v>3624</v>
      </c>
      <c r="D2908">
        <v>27</v>
      </c>
      <c r="E2908" t="s">
        <v>37</v>
      </c>
      <c r="F2908">
        <v>9000000</v>
      </c>
      <c r="G2908">
        <v>6.2</v>
      </c>
      <c r="H2908">
        <f>Table13[[#This Row],[budget]]-Table13[[#This Row],[gross]]</f>
        <v>6044961</v>
      </c>
      <c r="I2908">
        <v>313</v>
      </c>
      <c r="J2908">
        <f>0.00001*Table13[[#This Row],[budget]]</f>
        <v>90.000000000000014</v>
      </c>
      <c r="K2908" s="1">
        <f>0</f>
        <v>0</v>
      </c>
    </row>
    <row r="2909" spans="1:11" x14ac:dyDescent="0.3">
      <c r="A2909">
        <v>1530535</v>
      </c>
      <c r="B2909" t="s">
        <v>13886</v>
      </c>
      <c r="C2909">
        <v>7833</v>
      </c>
      <c r="D2909">
        <v>63</v>
      </c>
      <c r="E2909" t="s">
        <v>37</v>
      </c>
      <c r="F2909">
        <v>9000000</v>
      </c>
      <c r="G2909">
        <v>5.7</v>
      </c>
      <c r="H2909">
        <f>Table13[[#This Row],[budget]]-Table13[[#This Row],[gross]]</f>
        <v>7469465</v>
      </c>
      <c r="I2909">
        <v>215</v>
      </c>
      <c r="J2909">
        <f>0.00001*Table13[[#This Row],[budget]]</f>
        <v>90.000000000000014</v>
      </c>
      <c r="K2909" s="1">
        <f>0</f>
        <v>0</v>
      </c>
    </row>
    <row r="2910" spans="1:11" x14ac:dyDescent="0.3">
      <c r="A2910">
        <v>4881867</v>
      </c>
      <c r="B2910" t="s">
        <v>13889</v>
      </c>
      <c r="C2910">
        <v>15200</v>
      </c>
      <c r="D2910">
        <v>76</v>
      </c>
      <c r="E2910" t="s">
        <v>37</v>
      </c>
      <c r="F2910">
        <v>9000000</v>
      </c>
      <c r="G2910">
        <v>6.4</v>
      </c>
      <c r="H2910">
        <f>Table13[[#This Row],[budget]]-Table13[[#This Row],[gross]]</f>
        <v>4118133</v>
      </c>
      <c r="I2910">
        <v>1000</v>
      </c>
      <c r="J2910">
        <f>0.00001*Table13[[#This Row],[budget]]</f>
        <v>90.000000000000014</v>
      </c>
      <c r="K2910" s="1">
        <f>0</f>
        <v>0</v>
      </c>
    </row>
    <row r="2911" spans="1:11" x14ac:dyDescent="0.3">
      <c r="A2911">
        <v>11860839</v>
      </c>
      <c r="B2911" t="s">
        <v>13894</v>
      </c>
      <c r="C2911">
        <v>5156</v>
      </c>
      <c r="D2911">
        <v>21</v>
      </c>
      <c r="E2911" t="s">
        <v>37</v>
      </c>
      <c r="F2911">
        <v>9000000</v>
      </c>
      <c r="G2911">
        <v>5.4</v>
      </c>
      <c r="H2911">
        <f>Table13[[#This Row],[budget]]-Table13[[#This Row],[gross]]</f>
        <v>-2860839</v>
      </c>
      <c r="I2911">
        <v>0</v>
      </c>
      <c r="J2911">
        <f>0.00001*Table13[[#This Row],[budget]]</f>
        <v>90.000000000000014</v>
      </c>
      <c r="K2911" s="1">
        <f>0</f>
        <v>0</v>
      </c>
    </row>
    <row r="2912" spans="1:11" hidden="1" x14ac:dyDescent="0.3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">
      <c r="A2913">
        <v>349618</v>
      </c>
      <c r="B2913" t="s">
        <v>13905</v>
      </c>
      <c r="C2913">
        <v>4302</v>
      </c>
      <c r="D2913">
        <v>45</v>
      </c>
      <c r="E2913" t="s">
        <v>37</v>
      </c>
      <c r="F2913">
        <v>9000000</v>
      </c>
      <c r="G2913">
        <v>6.1</v>
      </c>
      <c r="H2913">
        <f>Table13[[#This Row],[budget]]-Table13[[#This Row],[gross]]</f>
        <v>8650382</v>
      </c>
      <c r="I2913">
        <v>375</v>
      </c>
      <c r="J2913">
        <f>0.00001*Table13[[#This Row],[budget]]</f>
        <v>90.000000000000014</v>
      </c>
      <c r="K2913" s="1">
        <f>0</f>
        <v>0</v>
      </c>
    </row>
    <row r="2914" spans="1:11" x14ac:dyDescent="0.3">
      <c r="A2914">
        <v>112935</v>
      </c>
      <c r="B2914" t="s">
        <v>13908</v>
      </c>
      <c r="C2914">
        <v>8161</v>
      </c>
      <c r="D2914">
        <v>94</v>
      </c>
      <c r="E2914" t="s">
        <v>37</v>
      </c>
      <c r="F2914">
        <v>9000000</v>
      </c>
      <c r="G2914">
        <v>7.6</v>
      </c>
      <c r="H2914">
        <f>Table13[[#This Row],[budget]]-Table13[[#This Row],[gross]]</f>
        <v>8887065</v>
      </c>
      <c r="I2914">
        <v>484</v>
      </c>
      <c r="J2914">
        <f>0.00001*Table13[[#This Row],[budget]]</f>
        <v>90.000000000000014</v>
      </c>
      <c r="K2914" s="1">
        <f>0</f>
        <v>0</v>
      </c>
    </row>
    <row r="2915" spans="1:11" x14ac:dyDescent="0.3">
      <c r="A2915">
        <v>883887</v>
      </c>
      <c r="B2915" t="s">
        <v>13914</v>
      </c>
      <c r="C2915">
        <v>1201</v>
      </c>
      <c r="D2915">
        <v>14</v>
      </c>
      <c r="E2915" t="s">
        <v>37</v>
      </c>
      <c r="F2915">
        <v>9000000</v>
      </c>
      <c r="G2915">
        <v>6.2</v>
      </c>
      <c r="H2915">
        <f>Table13[[#This Row],[budget]]-Table13[[#This Row],[gross]]</f>
        <v>8116113</v>
      </c>
      <c r="I2915">
        <v>0</v>
      </c>
      <c r="J2915">
        <f>0.00001*Table13[[#This Row],[budget]]</f>
        <v>90.000000000000014</v>
      </c>
      <c r="K2915" s="1">
        <f>0</f>
        <v>0</v>
      </c>
    </row>
    <row r="2916" spans="1:11" x14ac:dyDescent="0.3">
      <c r="A2916">
        <v>13751</v>
      </c>
      <c r="B2916" t="s">
        <v>13919</v>
      </c>
      <c r="C2916">
        <v>813</v>
      </c>
      <c r="D2916">
        <v>6</v>
      </c>
      <c r="E2916" t="s">
        <v>37</v>
      </c>
      <c r="F2916">
        <v>11400000</v>
      </c>
      <c r="G2916">
        <v>6.6</v>
      </c>
      <c r="H2916">
        <f>Table13[[#This Row],[budget]]-Table13[[#This Row],[gross]]</f>
        <v>11386249</v>
      </c>
      <c r="I2916">
        <v>135</v>
      </c>
      <c r="J2916">
        <f>0.00001*Table13[[#This Row],[budget]]</f>
        <v>114.00000000000001</v>
      </c>
      <c r="K2916" s="1">
        <f>0</f>
        <v>0</v>
      </c>
    </row>
    <row r="2917" spans="1:11" hidden="1" x14ac:dyDescent="0.3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">
      <c r="A2918">
        <v>1046166</v>
      </c>
      <c r="B2918" t="s">
        <v>13931</v>
      </c>
      <c r="C2918">
        <v>2599</v>
      </c>
      <c r="D2918">
        <v>45</v>
      </c>
      <c r="E2918" t="s">
        <v>37</v>
      </c>
      <c r="F2918">
        <v>9000000</v>
      </c>
      <c r="G2918">
        <v>4.2</v>
      </c>
      <c r="H2918">
        <f>Table13[[#This Row],[budget]]-Table13[[#This Row],[gross]]</f>
        <v>7953834</v>
      </c>
      <c r="I2918">
        <v>128</v>
      </c>
      <c r="J2918">
        <f>0.00001*Table13[[#This Row],[budget]]</f>
        <v>90.000000000000014</v>
      </c>
      <c r="K2918" s="1">
        <f>0</f>
        <v>0</v>
      </c>
    </row>
    <row r="2919" spans="1:11" x14ac:dyDescent="0.3">
      <c r="A2919">
        <v>174635000</v>
      </c>
      <c r="B2919" t="s">
        <v>13936</v>
      </c>
      <c r="C2919">
        <v>74743</v>
      </c>
      <c r="D2919">
        <v>93</v>
      </c>
      <c r="E2919" t="s">
        <v>37</v>
      </c>
      <c r="F2919">
        <v>8800000</v>
      </c>
      <c r="G2919">
        <v>6.5</v>
      </c>
      <c r="H2919">
        <f>Table13[[#This Row],[budget]]-Table13[[#This Row],[gross]]</f>
        <v>-165835000</v>
      </c>
      <c r="I2919">
        <v>0</v>
      </c>
      <c r="J2919">
        <f>0.00001*Table13[[#This Row],[budget]]</f>
        <v>88.000000000000014</v>
      </c>
      <c r="K2919" s="1">
        <f>0</f>
        <v>0</v>
      </c>
    </row>
    <row r="2920" spans="1:11" x14ac:dyDescent="0.3">
      <c r="A2920">
        <v>14373825</v>
      </c>
      <c r="B2920" t="s">
        <v>13942</v>
      </c>
      <c r="C2920">
        <v>63216</v>
      </c>
      <c r="D2920">
        <v>196</v>
      </c>
      <c r="E2920" t="s">
        <v>37</v>
      </c>
      <c r="F2920">
        <v>8600000</v>
      </c>
      <c r="G2920">
        <v>6.5</v>
      </c>
      <c r="H2920">
        <f>Table13[[#This Row],[budget]]-Table13[[#This Row],[gross]]</f>
        <v>-5773825</v>
      </c>
      <c r="I2920">
        <v>0</v>
      </c>
      <c r="J2920">
        <f>0.00001*Table13[[#This Row],[budget]]</f>
        <v>86</v>
      </c>
      <c r="K2920" s="1">
        <f>0</f>
        <v>0</v>
      </c>
    </row>
    <row r="2921" spans="1:11" x14ac:dyDescent="0.3">
      <c r="A2921">
        <v>162</v>
      </c>
      <c r="B2921" t="s">
        <v>13946</v>
      </c>
      <c r="C2921">
        <v>5228</v>
      </c>
      <c r="D2921">
        <v>38</v>
      </c>
      <c r="E2921" t="s">
        <v>37</v>
      </c>
      <c r="F2921">
        <v>9000000</v>
      </c>
      <c r="G2921">
        <v>5.7</v>
      </c>
      <c r="H2921">
        <f>Table13[[#This Row],[budget]]-Table13[[#This Row],[gross]]</f>
        <v>8999838</v>
      </c>
      <c r="I2921">
        <v>0</v>
      </c>
      <c r="J2921">
        <f>0.00001*Table13[[#This Row],[budget]]</f>
        <v>90.000000000000014</v>
      </c>
      <c r="K2921" s="1">
        <f>0</f>
        <v>0</v>
      </c>
    </row>
    <row r="2922" spans="1:11" x14ac:dyDescent="0.3">
      <c r="A2922">
        <v>39462438</v>
      </c>
      <c r="B2922" t="s">
        <v>13950</v>
      </c>
      <c r="C2922">
        <v>67760</v>
      </c>
      <c r="D2922">
        <v>226</v>
      </c>
      <c r="E2922" t="s">
        <v>37</v>
      </c>
      <c r="F2922">
        <v>7000000</v>
      </c>
      <c r="G2922">
        <v>7.3</v>
      </c>
      <c r="H2922">
        <f>Table13[[#This Row],[budget]]-Table13[[#This Row],[gross]]</f>
        <v>-32462438</v>
      </c>
      <c r="I2922">
        <v>0</v>
      </c>
      <c r="J2922">
        <f>0.00001*Table13[[#This Row],[budget]]</f>
        <v>70</v>
      </c>
      <c r="K2922" s="1">
        <f>0</f>
        <v>0</v>
      </c>
    </row>
    <row r="2923" spans="1:11" x14ac:dyDescent="0.3">
      <c r="A2923">
        <v>29200000</v>
      </c>
      <c r="B2923" t="s">
        <v>13956</v>
      </c>
      <c r="C2923">
        <v>6142</v>
      </c>
      <c r="D2923">
        <v>52</v>
      </c>
      <c r="E2923" t="s">
        <v>37</v>
      </c>
      <c r="F2923">
        <v>8500000</v>
      </c>
      <c r="G2923">
        <v>6.9</v>
      </c>
      <c r="H2923">
        <f>Table13[[#This Row],[budget]]-Table13[[#This Row],[gross]]</f>
        <v>-20700000</v>
      </c>
      <c r="I2923">
        <v>1000</v>
      </c>
      <c r="J2923">
        <f>0.00001*Table13[[#This Row],[budget]]</f>
        <v>85</v>
      </c>
      <c r="K2923" s="1">
        <f>0</f>
        <v>0</v>
      </c>
    </row>
    <row r="2924" spans="1:11" x14ac:dyDescent="0.3">
      <c r="A2924">
        <v>21564616</v>
      </c>
      <c r="B2924" t="s">
        <v>13961</v>
      </c>
      <c r="C2924">
        <v>7098</v>
      </c>
      <c r="D2924">
        <v>41</v>
      </c>
      <c r="E2924" t="s">
        <v>37</v>
      </c>
      <c r="F2924">
        <v>8500000</v>
      </c>
      <c r="G2924">
        <v>5</v>
      </c>
      <c r="H2924">
        <f>Table13[[#This Row],[budget]]-Table13[[#This Row],[gross]]</f>
        <v>-13064616</v>
      </c>
      <c r="I2924">
        <v>0</v>
      </c>
      <c r="J2924">
        <f>0.00001*Table13[[#This Row],[budget]]</f>
        <v>85</v>
      </c>
      <c r="K2924" s="1">
        <f>0</f>
        <v>0</v>
      </c>
    </row>
    <row r="2925" spans="1:11" x14ac:dyDescent="0.3">
      <c r="A2925">
        <v>14879556</v>
      </c>
      <c r="B2925" t="s">
        <v>13965</v>
      </c>
      <c r="C2925">
        <v>73640</v>
      </c>
      <c r="D2925">
        <v>441</v>
      </c>
      <c r="E2925" t="s">
        <v>37</v>
      </c>
      <c r="F2925">
        <v>8000000</v>
      </c>
      <c r="G2925">
        <v>7.3</v>
      </c>
      <c r="H2925">
        <f>Table13[[#This Row],[budget]]-Table13[[#This Row],[gross]]</f>
        <v>-6879556</v>
      </c>
      <c r="I2925">
        <v>0</v>
      </c>
      <c r="J2925">
        <f>0.00001*Table13[[#This Row],[budget]]</f>
        <v>80</v>
      </c>
      <c r="K2925" s="1">
        <f>0</f>
        <v>0</v>
      </c>
    </row>
    <row r="2926" spans="1:11" x14ac:dyDescent="0.3">
      <c r="A2926">
        <v>34017854</v>
      </c>
      <c r="B2926" t="s">
        <v>13970</v>
      </c>
      <c r="C2926">
        <v>51326</v>
      </c>
      <c r="D2926">
        <v>116</v>
      </c>
      <c r="E2926" t="s">
        <v>37</v>
      </c>
      <c r="F2926">
        <v>8500000</v>
      </c>
      <c r="G2926">
        <v>6.5</v>
      </c>
      <c r="H2926">
        <f>Table13[[#This Row],[budget]]-Table13[[#This Row],[gross]]</f>
        <v>-25517854</v>
      </c>
      <c r="I2926">
        <v>8000</v>
      </c>
      <c r="J2926">
        <f>0.00001*Table13[[#This Row],[budget]]</f>
        <v>85</v>
      </c>
      <c r="K2926" s="1">
        <f>0</f>
        <v>0</v>
      </c>
    </row>
    <row r="2927" spans="1:11" x14ac:dyDescent="0.3">
      <c r="A2927">
        <v>4273372</v>
      </c>
      <c r="B2927" t="s">
        <v>13974</v>
      </c>
      <c r="C2927">
        <v>19412</v>
      </c>
      <c r="D2927">
        <v>308</v>
      </c>
      <c r="E2927" t="s">
        <v>37</v>
      </c>
      <c r="F2927">
        <v>22000000</v>
      </c>
      <c r="G2927">
        <v>2.1</v>
      </c>
      <c r="H2927">
        <f>Table13[[#This Row],[budget]]-Table13[[#This Row],[gross]]</f>
        <v>17726628</v>
      </c>
      <c r="I2927">
        <v>0</v>
      </c>
      <c r="J2927">
        <f>0.00001*Table13[[#This Row],[budget]]</f>
        <v>220.00000000000003</v>
      </c>
      <c r="K2927" s="1">
        <f>0</f>
        <v>0</v>
      </c>
    </row>
    <row r="2928" spans="1:11" x14ac:dyDescent="0.3">
      <c r="A2928">
        <v>4440055</v>
      </c>
      <c r="B2928" t="s">
        <v>13978</v>
      </c>
      <c r="C2928">
        <v>21360</v>
      </c>
      <c r="D2928">
        <v>110</v>
      </c>
      <c r="E2928" t="s">
        <v>37</v>
      </c>
      <c r="F2928">
        <v>8500000</v>
      </c>
      <c r="G2928">
        <v>7</v>
      </c>
      <c r="H2928">
        <f>Table13[[#This Row],[budget]]-Table13[[#This Row],[gross]]</f>
        <v>4059945</v>
      </c>
      <c r="I2928">
        <v>0</v>
      </c>
      <c r="J2928">
        <f>0.00001*Table13[[#This Row],[budget]]</f>
        <v>85</v>
      </c>
      <c r="K2928" s="1">
        <f>0</f>
        <v>0</v>
      </c>
    </row>
    <row r="2929" spans="1:11" hidden="1" x14ac:dyDescent="0.3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">
      <c r="A2930">
        <v>80000000</v>
      </c>
      <c r="B2930" t="s">
        <v>9376</v>
      </c>
      <c r="C2930">
        <v>51459</v>
      </c>
      <c r="D2930">
        <v>113</v>
      </c>
      <c r="E2930" t="s">
        <v>37</v>
      </c>
      <c r="F2930">
        <v>8200000</v>
      </c>
      <c r="G2930">
        <v>6.5</v>
      </c>
      <c r="H2930">
        <f>Table13[[#This Row],[budget]]-Table13[[#This Row],[gross]]</f>
        <v>-71800000</v>
      </c>
      <c r="I2930">
        <v>0</v>
      </c>
      <c r="J2930">
        <f>0.00001*Table13[[#This Row],[budget]]</f>
        <v>82</v>
      </c>
      <c r="K2930" s="1">
        <f>0</f>
        <v>0</v>
      </c>
    </row>
    <row r="2931" spans="1:11" x14ac:dyDescent="0.3">
      <c r="A2931">
        <v>1997807</v>
      </c>
      <c r="B2931" t="s">
        <v>13989</v>
      </c>
      <c r="C2931">
        <v>5158</v>
      </c>
      <c r="D2931">
        <v>140</v>
      </c>
      <c r="E2931" t="s">
        <v>37</v>
      </c>
      <c r="F2931">
        <v>8000000</v>
      </c>
      <c r="G2931">
        <v>7.1</v>
      </c>
      <c r="H2931">
        <f>Table13[[#This Row],[budget]]-Table13[[#This Row],[gross]]</f>
        <v>6002193</v>
      </c>
      <c r="I2931">
        <v>196</v>
      </c>
      <c r="J2931">
        <f>0.00001*Table13[[#This Row],[budget]]</f>
        <v>80</v>
      </c>
      <c r="K2931" s="1">
        <f>0</f>
        <v>0</v>
      </c>
    </row>
    <row r="2932" spans="1:11" x14ac:dyDescent="0.3">
      <c r="A2932">
        <v>90800000</v>
      </c>
      <c r="B2932" t="s">
        <v>5930</v>
      </c>
      <c r="C2932">
        <v>126916</v>
      </c>
      <c r="D2932">
        <v>235</v>
      </c>
      <c r="E2932" t="s">
        <v>37</v>
      </c>
      <c r="F2932">
        <v>8000000</v>
      </c>
      <c r="G2932">
        <v>7.2</v>
      </c>
      <c r="H2932">
        <f>Table13[[#This Row],[budget]]-Table13[[#This Row],[gross]]</f>
        <v>-82800000</v>
      </c>
      <c r="I2932">
        <v>0</v>
      </c>
      <c r="J2932">
        <f>0.00001*Table13[[#This Row],[budget]]</f>
        <v>80</v>
      </c>
      <c r="K2932" s="1">
        <f>0</f>
        <v>0</v>
      </c>
    </row>
    <row r="2933" spans="1:11" x14ac:dyDescent="0.3">
      <c r="A2933">
        <v>140244</v>
      </c>
      <c r="B2933" t="s">
        <v>13996</v>
      </c>
      <c r="C2933">
        <v>20419</v>
      </c>
      <c r="D2933">
        <v>259</v>
      </c>
      <c r="E2933" t="s">
        <v>37</v>
      </c>
      <c r="F2933">
        <v>8500000</v>
      </c>
      <c r="G2933">
        <v>6.7</v>
      </c>
      <c r="H2933">
        <f>Table13[[#This Row],[budget]]-Table13[[#This Row],[gross]]</f>
        <v>8359756</v>
      </c>
      <c r="I2933">
        <v>8000</v>
      </c>
      <c r="J2933">
        <f>0.00001*Table13[[#This Row],[budget]]</f>
        <v>85</v>
      </c>
      <c r="K2933" s="1">
        <f>0</f>
        <v>0</v>
      </c>
    </row>
    <row r="2934" spans="1:11" x14ac:dyDescent="0.3">
      <c r="A2934">
        <v>107930000</v>
      </c>
      <c r="B2934" t="s">
        <v>14000</v>
      </c>
      <c r="C2934">
        <v>1324680</v>
      </c>
      <c r="D2934">
        <v>2195</v>
      </c>
      <c r="E2934" t="s">
        <v>37</v>
      </c>
      <c r="F2934">
        <v>8000000</v>
      </c>
      <c r="G2934">
        <v>8.9</v>
      </c>
      <c r="H2934">
        <f>Table13[[#This Row],[budget]]-Table13[[#This Row],[gross]]</f>
        <v>-99930000</v>
      </c>
      <c r="I2934">
        <v>45000</v>
      </c>
      <c r="J2934">
        <f>0.00001*Table13[[#This Row],[budget]]</f>
        <v>80</v>
      </c>
      <c r="K2934" s="1">
        <f>0</f>
        <v>0</v>
      </c>
    </row>
    <row r="2935" spans="1:11" x14ac:dyDescent="0.3">
      <c r="A2935">
        <v>32279955</v>
      </c>
      <c r="B2935" t="s">
        <v>14004</v>
      </c>
      <c r="C2935">
        <v>293304</v>
      </c>
      <c r="D2935">
        <v>552</v>
      </c>
      <c r="E2935" t="s">
        <v>37</v>
      </c>
      <c r="F2935">
        <v>8500000</v>
      </c>
      <c r="G2935">
        <v>7.9</v>
      </c>
      <c r="H2935">
        <f>Table13[[#This Row],[budget]]-Table13[[#This Row],[gross]]</f>
        <v>-23779955</v>
      </c>
      <c r="I2935">
        <v>65000</v>
      </c>
      <c r="J2935">
        <f>0.00001*Table13[[#This Row],[budget]]</f>
        <v>85</v>
      </c>
      <c r="K2935" s="1">
        <f>0</f>
        <v>0</v>
      </c>
    </row>
    <row r="2936" spans="1:11" x14ac:dyDescent="0.3">
      <c r="A2936">
        <v>4992159</v>
      </c>
      <c r="B2936" t="s">
        <v>14009</v>
      </c>
      <c r="C2936">
        <v>23823</v>
      </c>
      <c r="D2936">
        <v>201</v>
      </c>
      <c r="E2936" t="s">
        <v>37</v>
      </c>
      <c r="F2936">
        <v>8550000</v>
      </c>
      <c r="G2936">
        <v>5.6</v>
      </c>
      <c r="H2936">
        <f>Table13[[#This Row],[budget]]-Table13[[#This Row],[gross]]</f>
        <v>3557841</v>
      </c>
      <c r="I2936">
        <v>713</v>
      </c>
      <c r="J2936">
        <f>0.00001*Table13[[#This Row],[budget]]</f>
        <v>85.5</v>
      </c>
      <c r="K2936" s="1">
        <f>0</f>
        <v>0</v>
      </c>
    </row>
    <row r="2937" spans="1:11" x14ac:dyDescent="0.3">
      <c r="A2937">
        <v>163214286</v>
      </c>
      <c r="B2937" t="s">
        <v>14015</v>
      </c>
      <c r="C2937">
        <v>148172</v>
      </c>
      <c r="D2937">
        <v>406</v>
      </c>
      <c r="E2937" t="s">
        <v>37</v>
      </c>
      <c r="F2937">
        <v>8200000</v>
      </c>
      <c r="G2937">
        <v>8</v>
      </c>
      <c r="H2937">
        <f>Table13[[#This Row],[budget]]-Table13[[#This Row],[gross]]</f>
        <v>-155014286</v>
      </c>
      <c r="I2937">
        <v>15000</v>
      </c>
      <c r="J2937">
        <f>0.00001*Table13[[#This Row],[budget]]</f>
        <v>82</v>
      </c>
      <c r="K2937" s="1">
        <f>0</f>
        <v>0</v>
      </c>
    </row>
    <row r="2938" spans="1:11" x14ac:dyDescent="0.3">
      <c r="A2938">
        <v>69800000</v>
      </c>
      <c r="B2938" t="s">
        <v>14020</v>
      </c>
      <c r="C2938">
        <v>54723</v>
      </c>
      <c r="D2938">
        <v>99</v>
      </c>
      <c r="E2938" t="s">
        <v>37</v>
      </c>
      <c r="F2938">
        <v>8000000</v>
      </c>
      <c r="G2938">
        <v>6.2</v>
      </c>
      <c r="H2938">
        <f>Table13[[#This Row],[budget]]-Table13[[#This Row],[gross]]</f>
        <v>-61800000</v>
      </c>
      <c r="I2938">
        <v>0</v>
      </c>
      <c r="J2938">
        <f>0.00001*Table13[[#This Row],[budget]]</f>
        <v>80</v>
      </c>
      <c r="K2938" s="1">
        <f>0</f>
        <v>0</v>
      </c>
    </row>
    <row r="2939" spans="1:11" x14ac:dyDescent="0.3">
      <c r="A2939">
        <v>59889948</v>
      </c>
      <c r="B2939" t="s">
        <v>14026</v>
      </c>
      <c r="C2939">
        <v>355810</v>
      </c>
      <c r="D2939">
        <v>889</v>
      </c>
      <c r="E2939" t="s">
        <v>37</v>
      </c>
      <c r="F2939">
        <v>8000000</v>
      </c>
      <c r="G2939">
        <v>7.9</v>
      </c>
      <c r="H2939">
        <f>Table13[[#This Row],[budget]]-Table13[[#This Row],[gross]]</f>
        <v>-51889948</v>
      </c>
      <c r="I2939">
        <v>15000</v>
      </c>
      <c r="J2939">
        <f>0.00001*Table13[[#This Row],[budget]]</f>
        <v>80</v>
      </c>
      <c r="K2939" s="1">
        <f>0</f>
        <v>0</v>
      </c>
    </row>
    <row r="2940" spans="1:11" x14ac:dyDescent="0.3">
      <c r="A2940">
        <v>52287414</v>
      </c>
      <c r="B2940" t="s">
        <v>14031</v>
      </c>
      <c r="C2940">
        <v>271794</v>
      </c>
      <c r="D2940">
        <v>584</v>
      </c>
      <c r="E2940" t="s">
        <v>37</v>
      </c>
      <c r="F2940">
        <v>8000000</v>
      </c>
      <c r="G2940">
        <v>8.1</v>
      </c>
      <c r="H2940">
        <f>Table13[[#This Row],[budget]]-Table13[[#This Row],[gross]]</f>
        <v>-44287414</v>
      </c>
      <c r="I2940">
        <v>24000</v>
      </c>
      <c r="J2940">
        <f>0.00001*Table13[[#This Row],[budget]]</f>
        <v>80</v>
      </c>
      <c r="K2940" s="1">
        <f>0</f>
        <v>0</v>
      </c>
    </row>
    <row r="2941" spans="1:11" x14ac:dyDescent="0.3">
      <c r="A2941">
        <v>45063889</v>
      </c>
      <c r="B2941" t="s">
        <v>14036</v>
      </c>
      <c r="C2941">
        <v>297250</v>
      </c>
      <c r="D2941">
        <v>1441</v>
      </c>
      <c r="E2941" t="s">
        <v>37</v>
      </c>
      <c r="F2941">
        <v>8000000</v>
      </c>
      <c r="G2941">
        <v>7.6</v>
      </c>
      <c r="H2941">
        <f>Table13[[#This Row],[budget]]-Table13[[#This Row],[gross]]</f>
        <v>-37063889</v>
      </c>
      <c r="I2941">
        <v>11000</v>
      </c>
      <c r="J2941">
        <f>0.00001*Table13[[#This Row],[budget]]</f>
        <v>80</v>
      </c>
      <c r="K2941" s="1">
        <f>0</f>
        <v>0</v>
      </c>
    </row>
    <row r="2942" spans="1:11" x14ac:dyDescent="0.3">
      <c r="A2942">
        <v>40066497</v>
      </c>
      <c r="B2942" t="s">
        <v>14043</v>
      </c>
      <c r="C2942">
        <v>23671</v>
      </c>
      <c r="D2942">
        <v>247</v>
      </c>
      <c r="E2942" t="s">
        <v>37</v>
      </c>
      <c r="F2942">
        <v>8000000</v>
      </c>
      <c r="G2942">
        <v>3.5</v>
      </c>
      <c r="H2942">
        <f>Table13[[#This Row],[budget]]-Table13[[#This Row],[gross]]</f>
        <v>-32066497</v>
      </c>
      <c r="I2942">
        <v>0</v>
      </c>
      <c r="J2942">
        <f>0.00001*Table13[[#This Row],[budget]]</f>
        <v>80</v>
      </c>
      <c r="K2942" s="1">
        <f>0</f>
        <v>0</v>
      </c>
    </row>
    <row r="2943" spans="1:11" x14ac:dyDescent="0.3">
      <c r="A2943">
        <v>36500000</v>
      </c>
      <c r="B2943" t="s">
        <v>14048</v>
      </c>
      <c r="C2943">
        <v>87090</v>
      </c>
      <c r="D2943">
        <v>142</v>
      </c>
      <c r="E2943" t="s">
        <v>37</v>
      </c>
      <c r="F2943">
        <v>8000000</v>
      </c>
      <c r="G2943">
        <v>7.6</v>
      </c>
      <c r="H2943">
        <f>Table13[[#This Row],[budget]]-Table13[[#This Row],[gross]]</f>
        <v>-28500000</v>
      </c>
      <c r="I2943">
        <v>0</v>
      </c>
      <c r="J2943">
        <f>0.00001*Table13[[#This Row],[budget]]</f>
        <v>80</v>
      </c>
      <c r="K2943" s="1">
        <f>0</f>
        <v>0</v>
      </c>
    </row>
    <row r="2944" spans="1:11" x14ac:dyDescent="0.3">
      <c r="A2944">
        <v>27362712</v>
      </c>
      <c r="B2944" t="s">
        <v>14051</v>
      </c>
      <c r="C2944">
        <v>5971</v>
      </c>
      <c r="D2944">
        <v>60</v>
      </c>
      <c r="E2944" t="s">
        <v>37</v>
      </c>
      <c r="F2944">
        <v>8000000</v>
      </c>
      <c r="G2944">
        <v>6.5</v>
      </c>
      <c r="H2944">
        <f>Table13[[#This Row],[budget]]-Table13[[#This Row],[gross]]</f>
        <v>-19362712</v>
      </c>
      <c r="I2944">
        <v>0</v>
      </c>
      <c r="J2944">
        <f>0.00001*Table13[[#This Row],[budget]]</f>
        <v>80</v>
      </c>
      <c r="K2944" s="1">
        <f>0</f>
        <v>0</v>
      </c>
    </row>
    <row r="2945" spans="1:11" x14ac:dyDescent="0.3">
      <c r="A2945">
        <v>34746109</v>
      </c>
      <c r="B2945" t="s">
        <v>14056</v>
      </c>
      <c r="C2945">
        <v>3122</v>
      </c>
      <c r="D2945">
        <v>14</v>
      </c>
      <c r="E2945" t="s">
        <v>37</v>
      </c>
      <c r="F2945">
        <v>8000000</v>
      </c>
      <c r="G2945">
        <v>5.6</v>
      </c>
      <c r="H2945">
        <f>Table13[[#This Row],[budget]]-Table13[[#This Row],[gross]]</f>
        <v>-26746109</v>
      </c>
      <c r="I2945">
        <v>559</v>
      </c>
      <c r="J2945">
        <f>0.00001*Table13[[#This Row],[budget]]</f>
        <v>80</v>
      </c>
      <c r="K2945" s="1">
        <f>0</f>
        <v>0</v>
      </c>
    </row>
    <row r="2946" spans="1:11" x14ac:dyDescent="0.3">
      <c r="A2946">
        <v>34963967</v>
      </c>
      <c r="B2946" t="s">
        <v>14059</v>
      </c>
      <c r="C2946">
        <v>270441</v>
      </c>
      <c r="D2946">
        <v>378</v>
      </c>
      <c r="E2946" t="s">
        <v>37</v>
      </c>
      <c r="F2946">
        <v>8000000</v>
      </c>
      <c r="G2946">
        <v>7.7</v>
      </c>
      <c r="H2946">
        <f>Table13[[#This Row],[budget]]-Table13[[#This Row],[gross]]</f>
        <v>-26963967</v>
      </c>
      <c r="I2946">
        <v>40000</v>
      </c>
      <c r="J2946">
        <f>0.00001*Table13[[#This Row],[budget]]</f>
        <v>80</v>
      </c>
      <c r="K2946" s="1">
        <f>0</f>
        <v>0</v>
      </c>
    </row>
    <row r="2947" spans="1:11" x14ac:dyDescent="0.3">
      <c r="A2947">
        <v>25926543</v>
      </c>
      <c r="B2947" t="s">
        <v>14065</v>
      </c>
      <c r="C2947">
        <v>26609</v>
      </c>
      <c r="D2947">
        <v>148</v>
      </c>
      <c r="E2947" t="s">
        <v>37</v>
      </c>
      <c r="F2947">
        <v>8000000</v>
      </c>
      <c r="G2947">
        <v>5.2</v>
      </c>
      <c r="H2947">
        <f>Table13[[#This Row],[budget]]-Table13[[#This Row],[gross]]</f>
        <v>-17926543</v>
      </c>
      <c r="I2947">
        <v>0</v>
      </c>
      <c r="J2947">
        <f>0.00001*Table13[[#This Row],[budget]]</f>
        <v>80</v>
      </c>
      <c r="K2947" s="1">
        <f>0</f>
        <v>0</v>
      </c>
    </row>
    <row r="2948" spans="1:11" x14ac:dyDescent="0.3">
      <c r="A2948">
        <v>26049082</v>
      </c>
      <c r="B2948" t="s">
        <v>14072</v>
      </c>
      <c r="C2948">
        <v>76791</v>
      </c>
      <c r="D2948">
        <v>100</v>
      </c>
      <c r="E2948" t="s">
        <v>37</v>
      </c>
      <c r="F2948">
        <v>8000000</v>
      </c>
      <c r="G2948">
        <v>6.1</v>
      </c>
      <c r="H2948">
        <f>Table13[[#This Row],[budget]]-Table13[[#This Row],[gross]]</f>
        <v>-18049082</v>
      </c>
      <c r="I2948">
        <v>0</v>
      </c>
      <c r="J2948">
        <f>0.00001*Table13[[#This Row],[budget]]</f>
        <v>80</v>
      </c>
      <c r="K2948" s="1">
        <f>0</f>
        <v>0</v>
      </c>
    </row>
    <row r="2949" spans="1:11" x14ac:dyDescent="0.3">
      <c r="A2949">
        <v>22551000</v>
      </c>
      <c r="B2949" t="s">
        <v>14076</v>
      </c>
      <c r="C2949">
        <v>37269</v>
      </c>
      <c r="D2949">
        <v>165</v>
      </c>
      <c r="E2949" t="s">
        <v>37</v>
      </c>
      <c r="F2949">
        <v>8000000</v>
      </c>
      <c r="G2949">
        <v>7.4</v>
      </c>
      <c r="H2949">
        <f>Table13[[#This Row],[budget]]-Table13[[#This Row],[gross]]</f>
        <v>-14551000</v>
      </c>
      <c r="I2949">
        <v>0</v>
      </c>
      <c r="J2949">
        <f>0.00001*Table13[[#This Row],[budget]]</f>
        <v>80</v>
      </c>
      <c r="K2949" s="1">
        <f>0</f>
        <v>0</v>
      </c>
    </row>
    <row r="2950" spans="1:11" x14ac:dyDescent="0.3">
      <c r="A2950">
        <v>22800000</v>
      </c>
      <c r="B2950" t="s">
        <v>14082</v>
      </c>
      <c r="C2950">
        <v>59941</v>
      </c>
      <c r="D2950">
        <v>452</v>
      </c>
      <c r="E2950" t="s">
        <v>37</v>
      </c>
      <c r="F2950">
        <v>7000000</v>
      </c>
      <c r="G2950">
        <v>6.8</v>
      </c>
      <c r="H2950">
        <f>Table13[[#This Row],[budget]]-Table13[[#This Row],[gross]]</f>
        <v>-15800000</v>
      </c>
      <c r="I2950">
        <v>0</v>
      </c>
      <c r="J2950">
        <f>0.00001*Table13[[#This Row],[budget]]</f>
        <v>70</v>
      </c>
      <c r="K2950" s="1">
        <f>0</f>
        <v>0</v>
      </c>
    </row>
    <row r="2951" spans="1:11" x14ac:dyDescent="0.3">
      <c r="A2951">
        <v>18090181</v>
      </c>
      <c r="B2951" t="s">
        <v>14087</v>
      </c>
      <c r="C2951">
        <v>38191</v>
      </c>
      <c r="D2951">
        <v>271</v>
      </c>
      <c r="E2951" t="s">
        <v>37</v>
      </c>
      <c r="F2951">
        <v>8000000</v>
      </c>
      <c r="G2951">
        <v>6.4</v>
      </c>
      <c r="H2951">
        <f>Table13[[#This Row],[budget]]-Table13[[#This Row],[gross]]</f>
        <v>-10090181</v>
      </c>
      <c r="I2951">
        <v>0</v>
      </c>
      <c r="J2951">
        <f>0.00001*Table13[[#This Row],[budget]]</f>
        <v>80</v>
      </c>
      <c r="K2951" s="1">
        <f>0</f>
        <v>0</v>
      </c>
    </row>
    <row r="2952" spans="1:11" x14ac:dyDescent="0.3">
      <c r="A2952">
        <v>17843379</v>
      </c>
      <c r="B2952" t="s">
        <v>14091</v>
      </c>
      <c r="C2952">
        <v>14904</v>
      </c>
      <c r="D2952">
        <v>147</v>
      </c>
      <c r="E2952" t="s">
        <v>37</v>
      </c>
      <c r="F2952">
        <v>8000000</v>
      </c>
      <c r="G2952">
        <v>5.7</v>
      </c>
      <c r="H2952">
        <f>Table13[[#This Row],[budget]]-Table13[[#This Row],[gross]]</f>
        <v>-9843379</v>
      </c>
      <c r="I2952">
        <v>0</v>
      </c>
      <c r="J2952">
        <f>0.00001*Table13[[#This Row],[budget]]</f>
        <v>80</v>
      </c>
      <c r="K2952" s="1">
        <f>0</f>
        <v>0</v>
      </c>
    </row>
    <row r="2953" spans="1:11" x14ac:dyDescent="0.3">
      <c r="A2953">
        <v>17278980</v>
      </c>
      <c r="B2953" t="s">
        <v>14096</v>
      </c>
      <c r="C2953">
        <v>48225</v>
      </c>
      <c r="D2953">
        <v>164</v>
      </c>
      <c r="E2953" t="s">
        <v>37</v>
      </c>
      <c r="F2953">
        <v>8000000</v>
      </c>
      <c r="G2953">
        <v>6.7</v>
      </c>
      <c r="H2953">
        <f>Table13[[#This Row],[budget]]-Table13[[#This Row],[gross]]</f>
        <v>-9278980</v>
      </c>
      <c r="I2953">
        <v>0</v>
      </c>
      <c r="J2953">
        <f>0.00001*Table13[[#This Row],[budget]]</f>
        <v>80</v>
      </c>
      <c r="K2953" s="1">
        <f>0</f>
        <v>0</v>
      </c>
    </row>
    <row r="2954" spans="1:11" x14ac:dyDescent="0.3">
      <c r="A2954">
        <v>16699684</v>
      </c>
      <c r="B2954" t="s">
        <v>14100</v>
      </c>
      <c r="C2954">
        <v>17461</v>
      </c>
      <c r="D2954">
        <v>78</v>
      </c>
      <c r="E2954" t="s">
        <v>37</v>
      </c>
      <c r="F2954">
        <v>8000000</v>
      </c>
      <c r="G2954">
        <v>5.6</v>
      </c>
      <c r="H2954">
        <f>Table13[[#This Row],[budget]]-Table13[[#This Row],[gross]]</f>
        <v>-8699684</v>
      </c>
      <c r="I2954">
        <v>0</v>
      </c>
      <c r="J2954">
        <f>0.00001*Table13[[#This Row],[budget]]</f>
        <v>80</v>
      </c>
      <c r="K2954" s="1">
        <f>0</f>
        <v>0</v>
      </c>
    </row>
    <row r="2955" spans="1:11" x14ac:dyDescent="0.3">
      <c r="A2955">
        <v>50815288</v>
      </c>
      <c r="B2955" t="s">
        <v>4963</v>
      </c>
      <c r="C2955">
        <v>109191</v>
      </c>
      <c r="D2955">
        <v>625</v>
      </c>
      <c r="E2955" t="s">
        <v>37</v>
      </c>
      <c r="F2955">
        <v>50000000</v>
      </c>
      <c r="G2955">
        <v>7</v>
      </c>
      <c r="H2955">
        <f>Table13[[#This Row],[budget]]-Table13[[#This Row],[gross]]</f>
        <v>-815288</v>
      </c>
      <c r="I2955">
        <v>0</v>
      </c>
      <c r="J2955">
        <f>0.00001*Table13[[#This Row],[budget]]</f>
        <v>500.00000000000006</v>
      </c>
      <c r="K2955" s="1">
        <f>0</f>
        <v>0</v>
      </c>
    </row>
    <row r="2956" spans="1:11" x14ac:dyDescent="0.3">
      <c r="A2956">
        <v>15047419</v>
      </c>
      <c r="B2956" t="s">
        <v>14104</v>
      </c>
      <c r="C2956">
        <v>357275</v>
      </c>
      <c r="D2956">
        <v>1061</v>
      </c>
      <c r="E2956" t="s">
        <v>37</v>
      </c>
      <c r="F2956">
        <v>7000000</v>
      </c>
      <c r="G2956">
        <v>7.6</v>
      </c>
      <c r="H2956">
        <f>Table13[[#This Row],[budget]]-Table13[[#This Row],[gross]]</f>
        <v>-8047419</v>
      </c>
      <c r="I2956">
        <v>18000</v>
      </c>
      <c r="J2956">
        <f>0.00001*Table13[[#This Row],[budget]]</f>
        <v>70</v>
      </c>
      <c r="K2956" s="1">
        <f>0</f>
        <v>0</v>
      </c>
    </row>
    <row r="2957" spans="1:11" x14ac:dyDescent="0.3">
      <c r="A2957">
        <v>14015786</v>
      </c>
      <c r="B2957" t="s">
        <v>14107</v>
      </c>
      <c r="C2957">
        <v>37952</v>
      </c>
      <c r="D2957">
        <v>298</v>
      </c>
      <c r="E2957" t="s">
        <v>37</v>
      </c>
      <c r="F2957">
        <v>5000000</v>
      </c>
      <c r="G2957">
        <v>6.5</v>
      </c>
      <c r="H2957">
        <f>Table13[[#This Row],[budget]]-Table13[[#This Row],[gross]]</f>
        <v>-9015786</v>
      </c>
      <c r="I2957">
        <v>938</v>
      </c>
      <c r="J2957">
        <f>0.00001*Table13[[#This Row],[budget]]</f>
        <v>50.000000000000007</v>
      </c>
      <c r="K2957" s="1">
        <f>0</f>
        <v>0</v>
      </c>
    </row>
    <row r="2958" spans="1:11" x14ac:dyDescent="0.3">
      <c r="A2958">
        <v>10269307</v>
      </c>
      <c r="B2958" t="s">
        <v>14111</v>
      </c>
      <c r="C2958">
        <v>53251</v>
      </c>
      <c r="D2958">
        <v>188</v>
      </c>
      <c r="E2958" t="s">
        <v>37</v>
      </c>
      <c r="F2958">
        <v>8000000</v>
      </c>
      <c r="G2958">
        <v>6.3</v>
      </c>
      <c r="H2958">
        <f>Table13[[#This Row],[budget]]-Table13[[#This Row],[gross]]</f>
        <v>-2269307</v>
      </c>
      <c r="I2958">
        <v>0</v>
      </c>
      <c r="J2958">
        <f>0.00001*Table13[[#This Row],[budget]]</f>
        <v>80</v>
      </c>
      <c r="K2958" s="1">
        <f>0</f>
        <v>0</v>
      </c>
    </row>
    <row r="2959" spans="1:11" x14ac:dyDescent="0.3">
      <c r="A2959">
        <v>17536788</v>
      </c>
      <c r="B2959" t="s">
        <v>14116</v>
      </c>
      <c r="C2959">
        <v>49240</v>
      </c>
      <c r="D2959">
        <v>142</v>
      </c>
      <c r="E2959" t="s">
        <v>37</v>
      </c>
      <c r="F2959">
        <v>8000000</v>
      </c>
      <c r="G2959">
        <v>7.1</v>
      </c>
      <c r="H2959">
        <f>Table13[[#This Row],[budget]]-Table13[[#This Row],[gross]]</f>
        <v>-9536788</v>
      </c>
      <c r="I2959">
        <v>12000</v>
      </c>
      <c r="J2959">
        <f>0.00001*Table13[[#This Row],[budget]]</f>
        <v>80</v>
      </c>
      <c r="K2959" s="1">
        <f>0</f>
        <v>0</v>
      </c>
    </row>
    <row r="2960" spans="1:11" x14ac:dyDescent="0.3">
      <c r="A2960">
        <v>58401464</v>
      </c>
      <c r="B2960" t="s">
        <v>14120</v>
      </c>
      <c r="C2960">
        <v>276746</v>
      </c>
      <c r="D2960">
        <v>264</v>
      </c>
      <c r="E2960" t="s">
        <v>37</v>
      </c>
      <c r="F2960">
        <v>8000000</v>
      </c>
      <c r="G2960">
        <v>7.1</v>
      </c>
      <c r="H2960">
        <f>Table13[[#This Row],[budget]]-Table13[[#This Row],[gross]]</f>
        <v>-50401464</v>
      </c>
      <c r="I2960">
        <v>19000</v>
      </c>
      <c r="J2960">
        <f>0.00001*Table13[[#This Row],[budget]]</f>
        <v>80</v>
      </c>
      <c r="K2960" s="1">
        <f>0</f>
        <v>0</v>
      </c>
    </row>
    <row r="2961" spans="1:11" x14ac:dyDescent="0.3">
      <c r="A2961">
        <v>8279017</v>
      </c>
      <c r="B2961" t="s">
        <v>14125</v>
      </c>
      <c r="C2961">
        <v>34191</v>
      </c>
      <c r="D2961">
        <v>339</v>
      </c>
      <c r="E2961" t="s">
        <v>37</v>
      </c>
      <c r="F2961">
        <v>8000000</v>
      </c>
      <c r="G2961">
        <v>6.9</v>
      </c>
      <c r="H2961">
        <f>Table13[[#This Row],[budget]]-Table13[[#This Row],[gross]]</f>
        <v>-279017</v>
      </c>
      <c r="I2961">
        <v>0</v>
      </c>
      <c r="J2961">
        <f>0.00001*Table13[[#This Row],[budget]]</f>
        <v>80</v>
      </c>
      <c r="K2961" s="1">
        <f>0</f>
        <v>0</v>
      </c>
    </row>
    <row r="2962" spans="1:11" x14ac:dyDescent="0.3">
      <c r="A2962">
        <v>10106233</v>
      </c>
      <c r="B2962" t="s">
        <v>14128</v>
      </c>
      <c r="C2962">
        <v>12702</v>
      </c>
      <c r="D2962">
        <v>32</v>
      </c>
      <c r="E2962" t="s">
        <v>37</v>
      </c>
      <c r="F2962">
        <v>8000000</v>
      </c>
      <c r="G2962">
        <v>5.4</v>
      </c>
      <c r="H2962">
        <f>Table13[[#This Row],[budget]]-Table13[[#This Row],[gross]]</f>
        <v>-2106233</v>
      </c>
      <c r="I2962">
        <v>0</v>
      </c>
      <c r="J2962">
        <f>0.00001*Table13[[#This Row],[budget]]</f>
        <v>80</v>
      </c>
      <c r="K2962" s="1">
        <f>0</f>
        <v>0</v>
      </c>
    </row>
    <row r="2963" spans="1:11" x14ac:dyDescent="0.3">
      <c r="A2963">
        <v>4692814</v>
      </c>
      <c r="B2963" t="s">
        <v>14131</v>
      </c>
      <c r="C2963">
        <v>2870</v>
      </c>
      <c r="D2963">
        <v>34</v>
      </c>
      <c r="E2963" t="s">
        <v>37</v>
      </c>
      <c r="F2963">
        <v>8000000</v>
      </c>
      <c r="G2963">
        <v>5.0999999999999996</v>
      </c>
      <c r="H2963">
        <f>Table13[[#This Row],[budget]]-Table13[[#This Row],[gross]]</f>
        <v>3307186</v>
      </c>
      <c r="I2963">
        <v>77</v>
      </c>
      <c r="J2963">
        <f>0.00001*Table13[[#This Row],[budget]]</f>
        <v>80</v>
      </c>
      <c r="K2963" s="1">
        <f>0</f>
        <v>0</v>
      </c>
    </row>
    <row r="2964" spans="1:11" x14ac:dyDescent="0.3">
      <c r="A2964">
        <v>5018450</v>
      </c>
      <c r="B2964" t="s">
        <v>14135</v>
      </c>
      <c r="C2964">
        <v>8546</v>
      </c>
      <c r="D2964">
        <v>86</v>
      </c>
      <c r="E2964" t="s">
        <v>37</v>
      </c>
      <c r="F2964">
        <v>8000000</v>
      </c>
      <c r="G2964">
        <v>5.3</v>
      </c>
      <c r="H2964">
        <f>Table13[[#This Row],[budget]]-Table13[[#This Row],[gross]]</f>
        <v>2981550</v>
      </c>
      <c r="I2964">
        <v>859</v>
      </c>
      <c r="J2964">
        <f>0.00001*Table13[[#This Row],[budget]]</f>
        <v>80</v>
      </c>
      <c r="K2964" s="1">
        <f>0</f>
        <v>0</v>
      </c>
    </row>
    <row r="2965" spans="1:11" x14ac:dyDescent="0.3">
      <c r="A2965">
        <v>3442820</v>
      </c>
      <c r="B2965" t="s">
        <v>14140</v>
      </c>
      <c r="C2965">
        <v>31489</v>
      </c>
      <c r="D2965">
        <v>140</v>
      </c>
      <c r="E2965" t="s">
        <v>37</v>
      </c>
      <c r="F2965">
        <v>8000000</v>
      </c>
      <c r="G2965">
        <v>7.3</v>
      </c>
      <c r="H2965">
        <f>Table13[[#This Row],[budget]]-Table13[[#This Row],[gross]]</f>
        <v>4557180</v>
      </c>
      <c r="I2965">
        <v>0</v>
      </c>
      <c r="J2965">
        <f>0.00001*Table13[[#This Row],[budget]]</f>
        <v>80</v>
      </c>
      <c r="K2965" s="1">
        <f>0</f>
        <v>0</v>
      </c>
    </row>
    <row r="2966" spans="1:11" x14ac:dyDescent="0.3">
      <c r="A2966">
        <v>3205244</v>
      </c>
      <c r="B2966" t="s">
        <v>14144</v>
      </c>
      <c r="C2966">
        <v>23629</v>
      </c>
      <c r="D2966">
        <v>141</v>
      </c>
      <c r="E2966" t="s">
        <v>37</v>
      </c>
      <c r="F2966">
        <v>10000000</v>
      </c>
      <c r="G2966">
        <v>7.3</v>
      </c>
      <c r="H2966">
        <f>Table13[[#This Row],[budget]]-Table13[[#This Row],[gross]]</f>
        <v>6794756</v>
      </c>
      <c r="I2966">
        <v>0</v>
      </c>
      <c r="J2966">
        <f>0.00001*Table13[[#This Row],[budget]]</f>
        <v>100.00000000000001</v>
      </c>
      <c r="K2966" s="1">
        <f>0</f>
        <v>0</v>
      </c>
    </row>
    <row r="2967" spans="1:11" hidden="1" x14ac:dyDescent="0.3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">
      <c r="A2968">
        <v>2275557</v>
      </c>
      <c r="B2968" t="s">
        <v>14153</v>
      </c>
      <c r="C2968">
        <v>12561</v>
      </c>
      <c r="D2968">
        <v>102</v>
      </c>
      <c r="E2968" t="s">
        <v>37</v>
      </c>
      <c r="F2968">
        <v>8000000</v>
      </c>
      <c r="G2968">
        <v>6</v>
      </c>
      <c r="H2968">
        <f>Table13[[#This Row],[budget]]-Table13[[#This Row],[gross]]</f>
        <v>5724443</v>
      </c>
      <c r="I2968">
        <v>0</v>
      </c>
      <c r="J2968">
        <f>0.00001*Table13[[#This Row],[budget]]</f>
        <v>80</v>
      </c>
      <c r="K2968" s="1">
        <f>0</f>
        <v>0</v>
      </c>
    </row>
    <row r="2969" spans="1:11" x14ac:dyDescent="0.3">
      <c r="A2969">
        <v>1789892</v>
      </c>
      <c r="B2969" t="s">
        <v>14157</v>
      </c>
      <c r="C2969">
        <v>9494</v>
      </c>
      <c r="D2969">
        <v>109</v>
      </c>
      <c r="E2969" t="s">
        <v>37</v>
      </c>
      <c r="F2969">
        <v>8000000</v>
      </c>
      <c r="G2969">
        <v>6.6</v>
      </c>
      <c r="H2969">
        <f>Table13[[#This Row],[budget]]-Table13[[#This Row],[gross]]</f>
        <v>6210108</v>
      </c>
      <c r="I2969">
        <v>515</v>
      </c>
      <c r="J2969">
        <f>0.00001*Table13[[#This Row],[budget]]</f>
        <v>80</v>
      </c>
      <c r="K2969" s="1">
        <f>0</f>
        <v>0</v>
      </c>
    </row>
    <row r="2970" spans="1:11" x14ac:dyDescent="0.3">
      <c r="A2970">
        <v>6350058</v>
      </c>
      <c r="B2970" t="s">
        <v>14162</v>
      </c>
      <c r="C2970">
        <v>106098</v>
      </c>
      <c r="D2970">
        <v>150</v>
      </c>
      <c r="E2970" t="s">
        <v>37</v>
      </c>
      <c r="F2970">
        <v>8000000</v>
      </c>
      <c r="G2970">
        <v>7.2</v>
      </c>
      <c r="H2970">
        <f>Table13[[#This Row],[budget]]-Table13[[#This Row],[gross]]</f>
        <v>1649942</v>
      </c>
      <c r="I2970">
        <v>20000</v>
      </c>
      <c r="J2970">
        <f>0.00001*Table13[[#This Row],[budget]]</f>
        <v>80</v>
      </c>
      <c r="K2970" s="1">
        <f>0</f>
        <v>0</v>
      </c>
    </row>
    <row r="2971" spans="1:11" x14ac:dyDescent="0.3">
      <c r="A2971">
        <v>1094798</v>
      </c>
      <c r="B2971" t="s">
        <v>14166</v>
      </c>
      <c r="C2971">
        <v>11158</v>
      </c>
      <c r="D2971">
        <v>73</v>
      </c>
      <c r="E2971" t="s">
        <v>37</v>
      </c>
      <c r="F2971">
        <v>7200000</v>
      </c>
      <c r="G2971">
        <v>7.2</v>
      </c>
      <c r="H2971">
        <f>Table13[[#This Row],[budget]]-Table13[[#This Row],[gross]]</f>
        <v>6105202</v>
      </c>
      <c r="I2971">
        <v>0</v>
      </c>
      <c r="J2971">
        <f>0.00001*Table13[[#This Row],[budget]]</f>
        <v>72</v>
      </c>
      <c r="K2971" s="1">
        <f>0</f>
        <v>0</v>
      </c>
    </row>
    <row r="2972" spans="1:11" x14ac:dyDescent="0.3">
      <c r="A2972">
        <v>1071240</v>
      </c>
      <c r="B2972" t="s">
        <v>14169</v>
      </c>
      <c r="C2972">
        <v>3571</v>
      </c>
      <c r="D2972">
        <v>34</v>
      </c>
      <c r="E2972" t="s">
        <v>37</v>
      </c>
      <c r="F2972">
        <v>8000000</v>
      </c>
      <c r="G2972">
        <v>6.9</v>
      </c>
      <c r="H2972">
        <f>Table13[[#This Row],[budget]]-Table13[[#This Row],[gross]]</f>
        <v>6928760</v>
      </c>
      <c r="I2972">
        <v>429</v>
      </c>
      <c r="J2972">
        <f>0.00001*Table13[[#This Row],[budget]]</f>
        <v>80</v>
      </c>
      <c r="K2972" s="1">
        <f>0</f>
        <v>0</v>
      </c>
    </row>
    <row r="2973" spans="1:11" x14ac:dyDescent="0.3">
      <c r="A2973">
        <v>532190</v>
      </c>
      <c r="B2973" t="s">
        <v>14175</v>
      </c>
      <c r="C2973">
        <v>5673</v>
      </c>
      <c r="D2973">
        <v>37</v>
      </c>
      <c r="E2973" t="s">
        <v>37</v>
      </c>
      <c r="F2973">
        <v>8000000</v>
      </c>
      <c r="G2973">
        <v>6.8</v>
      </c>
      <c r="H2973">
        <f>Table13[[#This Row],[budget]]-Table13[[#This Row],[gross]]</f>
        <v>7467810</v>
      </c>
      <c r="I2973">
        <v>0</v>
      </c>
      <c r="J2973">
        <f>0.00001*Table13[[#This Row],[budget]]</f>
        <v>80</v>
      </c>
      <c r="K2973" s="1">
        <f>0</f>
        <v>0</v>
      </c>
    </row>
    <row r="2974" spans="1:11" x14ac:dyDescent="0.3">
      <c r="A2974">
        <v>686383</v>
      </c>
      <c r="B2974" t="s">
        <v>14182</v>
      </c>
      <c r="C2974">
        <v>22811</v>
      </c>
      <c r="D2974">
        <v>71</v>
      </c>
      <c r="E2974" t="s">
        <v>37</v>
      </c>
      <c r="F2974">
        <v>6500000</v>
      </c>
      <c r="G2974">
        <v>7.7</v>
      </c>
      <c r="H2974">
        <f>Table13[[#This Row],[budget]]-Table13[[#This Row],[gross]]</f>
        <v>5813617</v>
      </c>
      <c r="I2974">
        <v>11000</v>
      </c>
      <c r="J2974">
        <f>0.00001*Table13[[#This Row],[budget]]</f>
        <v>65</v>
      </c>
      <c r="K2974" s="1">
        <f>0</f>
        <v>0</v>
      </c>
    </row>
    <row r="2975" spans="1:11" x14ac:dyDescent="0.3">
      <c r="A2975">
        <v>16168741</v>
      </c>
      <c r="B2975" t="s">
        <v>14188</v>
      </c>
      <c r="C2975">
        <v>99430</v>
      </c>
      <c r="D2975">
        <v>182</v>
      </c>
      <c r="E2975" t="s">
        <v>37</v>
      </c>
      <c r="F2975">
        <v>8000000</v>
      </c>
      <c r="G2975">
        <v>7.4</v>
      </c>
      <c r="H2975">
        <f>Table13[[#This Row],[budget]]-Table13[[#This Row],[gross]]</f>
        <v>-8168741</v>
      </c>
      <c r="I2975">
        <v>43000</v>
      </c>
      <c r="J2975">
        <f>0.00001*Table13[[#This Row],[budget]]</f>
        <v>80</v>
      </c>
      <c r="K2975" s="1">
        <f>0</f>
        <v>0</v>
      </c>
    </row>
    <row r="2976" spans="1:11" x14ac:dyDescent="0.3">
      <c r="A2976">
        <v>568695</v>
      </c>
      <c r="B2976" t="s">
        <v>14193</v>
      </c>
      <c r="C2976">
        <v>16617</v>
      </c>
      <c r="D2976">
        <v>110</v>
      </c>
      <c r="E2976" t="s">
        <v>37</v>
      </c>
      <c r="F2976">
        <v>8000000</v>
      </c>
      <c r="G2976">
        <v>6.5</v>
      </c>
      <c r="H2976">
        <f>Table13[[#This Row],[budget]]-Table13[[#This Row],[gross]]</f>
        <v>7431305</v>
      </c>
      <c r="I2976">
        <v>412</v>
      </c>
      <c r="J2976">
        <f>0.00001*Table13[[#This Row],[budget]]</f>
        <v>80</v>
      </c>
      <c r="K2976" s="1">
        <f>0</f>
        <v>0</v>
      </c>
    </row>
    <row r="2977" spans="1:11" x14ac:dyDescent="0.3">
      <c r="A2977">
        <v>398420</v>
      </c>
      <c r="B2977" t="s">
        <v>14198</v>
      </c>
      <c r="C2977">
        <v>5049</v>
      </c>
      <c r="D2977">
        <v>48</v>
      </c>
      <c r="E2977" t="s">
        <v>37</v>
      </c>
      <c r="F2977">
        <v>8000000</v>
      </c>
      <c r="G2977">
        <v>6.4</v>
      </c>
      <c r="H2977">
        <f>Table13[[#This Row],[budget]]-Table13[[#This Row],[gross]]</f>
        <v>7601580</v>
      </c>
      <c r="I2977">
        <v>226</v>
      </c>
      <c r="J2977">
        <f>0.00001*Table13[[#This Row],[budget]]</f>
        <v>80</v>
      </c>
      <c r="K2977" s="1">
        <f>0</f>
        <v>0</v>
      </c>
    </row>
    <row r="2978" spans="1:11" x14ac:dyDescent="0.3">
      <c r="A2978">
        <v>336456</v>
      </c>
      <c r="B2978" t="s">
        <v>14204</v>
      </c>
      <c r="C2978">
        <v>7116</v>
      </c>
      <c r="D2978">
        <v>79</v>
      </c>
      <c r="E2978" t="s">
        <v>37</v>
      </c>
      <c r="F2978">
        <v>8000000</v>
      </c>
      <c r="G2978">
        <v>5.6</v>
      </c>
      <c r="H2978">
        <f>Table13[[#This Row],[budget]]-Table13[[#This Row],[gross]]</f>
        <v>7663544</v>
      </c>
      <c r="I2978">
        <v>494</v>
      </c>
      <c r="J2978">
        <f>0.00001*Table13[[#This Row],[budget]]</f>
        <v>80</v>
      </c>
      <c r="K2978" s="1">
        <f>0</f>
        <v>0</v>
      </c>
    </row>
    <row r="2979" spans="1:11" x14ac:dyDescent="0.3">
      <c r="A2979">
        <v>298110</v>
      </c>
      <c r="B2979" t="s">
        <v>14209</v>
      </c>
      <c r="C2979">
        <v>25055</v>
      </c>
      <c r="D2979">
        <v>98</v>
      </c>
      <c r="E2979" t="s">
        <v>37</v>
      </c>
      <c r="F2979">
        <v>8000000</v>
      </c>
      <c r="G2979">
        <v>6.8</v>
      </c>
      <c r="H2979">
        <f>Table13[[#This Row],[budget]]-Table13[[#This Row],[gross]]</f>
        <v>7701890</v>
      </c>
      <c r="I2979">
        <v>0</v>
      </c>
      <c r="J2979">
        <f>0.00001*Table13[[#This Row],[budget]]</f>
        <v>80</v>
      </c>
      <c r="K2979" s="1">
        <f>0</f>
        <v>0</v>
      </c>
    </row>
    <row r="2980" spans="1:11" x14ac:dyDescent="0.3">
      <c r="A2980">
        <v>127144</v>
      </c>
      <c r="B2980" t="s">
        <v>14213</v>
      </c>
      <c r="C2980">
        <v>5159</v>
      </c>
      <c r="D2980">
        <v>27</v>
      </c>
      <c r="E2980" t="s">
        <v>37</v>
      </c>
      <c r="F2980">
        <v>8000000</v>
      </c>
      <c r="G2980">
        <v>5.5</v>
      </c>
      <c r="H2980">
        <f>Table13[[#This Row],[budget]]-Table13[[#This Row],[gross]]</f>
        <v>7872856</v>
      </c>
      <c r="I2980">
        <v>143</v>
      </c>
      <c r="J2980">
        <f>0.00001*Table13[[#This Row],[budget]]</f>
        <v>80</v>
      </c>
      <c r="K2980" s="1">
        <f>0</f>
        <v>0</v>
      </c>
    </row>
    <row r="2981" spans="1:11" x14ac:dyDescent="0.3">
      <c r="A2981">
        <v>117190</v>
      </c>
      <c r="B2981" t="s">
        <v>14216</v>
      </c>
      <c r="C2981">
        <v>29994</v>
      </c>
      <c r="D2981">
        <v>86</v>
      </c>
      <c r="E2981" t="s">
        <v>37</v>
      </c>
      <c r="F2981">
        <v>8000000</v>
      </c>
      <c r="G2981">
        <v>6.9</v>
      </c>
      <c r="H2981">
        <f>Table13[[#This Row],[budget]]-Table13[[#This Row],[gross]]</f>
        <v>7882810</v>
      </c>
      <c r="I2981">
        <v>0</v>
      </c>
      <c r="J2981">
        <f>0.00001*Table13[[#This Row],[budget]]</f>
        <v>80</v>
      </c>
      <c r="K2981" s="1">
        <f>0</f>
        <v>0</v>
      </c>
    </row>
    <row r="2982" spans="1:11" x14ac:dyDescent="0.3">
      <c r="A2982">
        <v>108662</v>
      </c>
      <c r="B2982" t="s">
        <v>14221</v>
      </c>
      <c r="C2982">
        <v>26849</v>
      </c>
      <c r="D2982">
        <v>107</v>
      </c>
      <c r="E2982" t="s">
        <v>37</v>
      </c>
      <c r="F2982">
        <v>8000000</v>
      </c>
      <c r="G2982">
        <v>6</v>
      </c>
      <c r="H2982">
        <f>Table13[[#This Row],[budget]]-Table13[[#This Row],[gross]]</f>
        <v>7891338</v>
      </c>
      <c r="I2982">
        <v>3000</v>
      </c>
      <c r="J2982">
        <f>0.00001*Table13[[#This Row],[budget]]</f>
        <v>80</v>
      </c>
      <c r="K2982" s="1">
        <f>0</f>
        <v>0</v>
      </c>
    </row>
    <row r="2983" spans="1:11" x14ac:dyDescent="0.3">
      <c r="A2983">
        <v>53481</v>
      </c>
      <c r="B2983" t="s">
        <v>14225</v>
      </c>
      <c r="C2983">
        <v>5557</v>
      </c>
      <c r="D2983">
        <v>34</v>
      </c>
      <c r="E2983" t="s">
        <v>37</v>
      </c>
      <c r="F2983">
        <v>8000000</v>
      </c>
      <c r="G2983">
        <v>6.4</v>
      </c>
      <c r="H2983">
        <f>Table13[[#This Row],[budget]]-Table13[[#This Row],[gross]]</f>
        <v>7946519</v>
      </c>
      <c r="I2983">
        <v>294</v>
      </c>
      <c r="J2983">
        <f>0.00001*Table13[[#This Row],[budget]]</f>
        <v>80</v>
      </c>
      <c r="K2983" s="1">
        <f>0</f>
        <v>0</v>
      </c>
    </row>
    <row r="2984" spans="1:11" x14ac:dyDescent="0.3">
      <c r="A2984">
        <v>23106</v>
      </c>
      <c r="B2984" t="s">
        <v>14230</v>
      </c>
      <c r="C2984">
        <v>9003</v>
      </c>
      <c r="D2984">
        <v>58</v>
      </c>
      <c r="E2984" t="s">
        <v>37</v>
      </c>
      <c r="F2984">
        <v>50000000</v>
      </c>
      <c r="G2984">
        <v>6.6</v>
      </c>
      <c r="H2984">
        <f>Table13[[#This Row],[budget]]-Table13[[#This Row],[gross]]</f>
        <v>49976894</v>
      </c>
      <c r="I2984">
        <v>532</v>
      </c>
      <c r="J2984">
        <f>0.00001*Table13[[#This Row],[budget]]</f>
        <v>500.00000000000006</v>
      </c>
      <c r="K2984" s="1">
        <f>0</f>
        <v>0</v>
      </c>
    </row>
    <row r="2985" spans="1:11" hidden="1" x14ac:dyDescent="0.3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">
      <c r="A2986">
        <v>671240</v>
      </c>
      <c r="B2986" t="s">
        <v>14241</v>
      </c>
      <c r="C2986">
        <v>23023</v>
      </c>
      <c r="D2986">
        <v>149</v>
      </c>
      <c r="E2986" t="s">
        <v>37</v>
      </c>
      <c r="F2986">
        <v>7900000</v>
      </c>
      <c r="G2986">
        <v>6.9</v>
      </c>
      <c r="H2986">
        <f>Table13[[#This Row],[budget]]-Table13[[#This Row],[gross]]</f>
        <v>7228760</v>
      </c>
      <c r="I2986">
        <v>0</v>
      </c>
      <c r="J2986">
        <f>0.00001*Table13[[#This Row],[budget]]</f>
        <v>79</v>
      </c>
      <c r="K2986" s="1">
        <f>0</f>
        <v>0</v>
      </c>
    </row>
    <row r="2987" spans="1:11" x14ac:dyDescent="0.3">
      <c r="A2987">
        <v>882290</v>
      </c>
      <c r="B2987" t="s">
        <v>14246</v>
      </c>
      <c r="C2987">
        <v>4792</v>
      </c>
      <c r="D2987">
        <v>43</v>
      </c>
      <c r="E2987" t="s">
        <v>37</v>
      </c>
      <c r="F2987">
        <v>10000000</v>
      </c>
      <c r="G2987">
        <v>6.5</v>
      </c>
      <c r="H2987">
        <f>Table13[[#This Row],[budget]]-Table13[[#This Row],[gross]]</f>
        <v>9117710</v>
      </c>
      <c r="I2987">
        <v>999</v>
      </c>
      <c r="J2987">
        <f>0.00001*Table13[[#This Row],[budget]]</f>
        <v>100.00000000000001</v>
      </c>
      <c r="K2987" s="1">
        <f>0</f>
        <v>0</v>
      </c>
    </row>
    <row r="2988" spans="1:11" x14ac:dyDescent="0.3">
      <c r="A2988">
        <v>106593296</v>
      </c>
      <c r="B2988" t="s">
        <v>14252</v>
      </c>
      <c r="C2988">
        <v>72324</v>
      </c>
      <c r="D2988">
        <v>134</v>
      </c>
      <c r="E2988" t="s">
        <v>37</v>
      </c>
      <c r="F2988">
        <v>7500000</v>
      </c>
      <c r="G2988">
        <v>7.4</v>
      </c>
      <c r="H2988">
        <f>Table13[[#This Row],[budget]]-Table13[[#This Row],[gross]]</f>
        <v>-99093296</v>
      </c>
      <c r="I2988">
        <v>3000</v>
      </c>
      <c r="J2988">
        <f>0.00001*Table13[[#This Row],[budget]]</f>
        <v>75</v>
      </c>
      <c r="K2988" s="1">
        <f>0</f>
        <v>0</v>
      </c>
    </row>
    <row r="2989" spans="1:11" x14ac:dyDescent="0.3">
      <c r="A2989">
        <v>43490057</v>
      </c>
      <c r="B2989" t="s">
        <v>14256</v>
      </c>
      <c r="C2989">
        <v>5275</v>
      </c>
      <c r="D2989">
        <v>30</v>
      </c>
      <c r="E2989" t="s">
        <v>37</v>
      </c>
      <c r="F2989">
        <v>7500000</v>
      </c>
      <c r="G2989">
        <v>6.9</v>
      </c>
      <c r="H2989">
        <f>Table13[[#This Row],[budget]]-Table13[[#This Row],[gross]]</f>
        <v>-35990057</v>
      </c>
      <c r="I2989">
        <v>508</v>
      </c>
      <c r="J2989">
        <f>0.00001*Table13[[#This Row],[budget]]</f>
        <v>75</v>
      </c>
      <c r="K2989" s="1">
        <f>0</f>
        <v>0</v>
      </c>
    </row>
    <row r="2990" spans="1:11" hidden="1" x14ac:dyDescent="0.3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">
      <c r="A2991">
        <v>24792061</v>
      </c>
      <c r="B2991" t="s">
        <v>14266</v>
      </c>
      <c r="C2991">
        <v>191998</v>
      </c>
      <c r="D2991">
        <v>323</v>
      </c>
      <c r="E2991" t="s">
        <v>37</v>
      </c>
      <c r="F2991">
        <v>6500000</v>
      </c>
      <c r="G2991">
        <v>7.6</v>
      </c>
      <c r="H2991">
        <f>Table13[[#This Row],[budget]]-Table13[[#This Row],[gross]]</f>
        <v>-18292061</v>
      </c>
      <c r="I2991">
        <v>0</v>
      </c>
      <c r="J2991">
        <f>0.00001*Table13[[#This Row],[budget]]</f>
        <v>65</v>
      </c>
      <c r="K2991" s="1">
        <f>0</f>
        <v>0</v>
      </c>
    </row>
    <row r="2992" spans="1:11" x14ac:dyDescent="0.3">
      <c r="A2992">
        <v>17544812</v>
      </c>
      <c r="B2992" t="s">
        <v>14271</v>
      </c>
      <c r="C2992">
        <v>69989</v>
      </c>
      <c r="D2992">
        <v>384</v>
      </c>
      <c r="E2992" t="s">
        <v>37</v>
      </c>
      <c r="F2992">
        <v>10000000</v>
      </c>
      <c r="G2992">
        <v>5.4</v>
      </c>
      <c r="H2992">
        <f>Table13[[#This Row],[budget]]-Table13[[#This Row],[gross]]</f>
        <v>-7544812</v>
      </c>
      <c r="I2992">
        <v>0</v>
      </c>
      <c r="J2992">
        <f>0.00001*Table13[[#This Row],[budget]]</f>
        <v>100.00000000000001</v>
      </c>
      <c r="K2992" s="1">
        <f>0</f>
        <v>0</v>
      </c>
    </row>
    <row r="2993" spans="1:11" x14ac:dyDescent="0.3">
      <c r="A2993">
        <v>12574715</v>
      </c>
      <c r="B2993" t="s">
        <v>14275</v>
      </c>
      <c r="C2993">
        <v>112138</v>
      </c>
      <c r="D2993">
        <v>237</v>
      </c>
      <c r="E2993" t="s">
        <v>37</v>
      </c>
      <c r="F2993">
        <v>4500000</v>
      </c>
      <c r="G2993">
        <v>7.3</v>
      </c>
      <c r="H2993">
        <f>Table13[[#This Row],[budget]]-Table13[[#This Row],[gross]]</f>
        <v>-8074715</v>
      </c>
      <c r="I2993">
        <v>12000</v>
      </c>
      <c r="J2993">
        <f>0.00001*Table13[[#This Row],[budget]]</f>
        <v>45.000000000000007</v>
      </c>
      <c r="K2993" s="1">
        <f>0</f>
        <v>0</v>
      </c>
    </row>
    <row r="2994" spans="1:11" x14ac:dyDescent="0.3">
      <c r="A2994">
        <v>5100000</v>
      </c>
      <c r="B2994" t="s">
        <v>14280</v>
      </c>
      <c r="C2994">
        <v>6595</v>
      </c>
      <c r="D2994">
        <v>61</v>
      </c>
      <c r="E2994" t="s">
        <v>37</v>
      </c>
      <c r="F2994">
        <v>7500000</v>
      </c>
      <c r="G2994">
        <v>6</v>
      </c>
      <c r="H2994">
        <f>Table13[[#This Row],[budget]]-Table13[[#This Row],[gross]]</f>
        <v>2400000</v>
      </c>
      <c r="I2994">
        <v>345</v>
      </c>
      <c r="J2994">
        <f>0.00001*Table13[[#This Row],[budget]]</f>
        <v>75</v>
      </c>
      <c r="K2994" s="1">
        <f>0</f>
        <v>0</v>
      </c>
    </row>
    <row r="2995" spans="1:11" x14ac:dyDescent="0.3">
      <c r="A2995">
        <v>10460089</v>
      </c>
      <c r="B2995" t="s">
        <v>14284</v>
      </c>
      <c r="C2995">
        <v>34098</v>
      </c>
      <c r="D2995">
        <v>214</v>
      </c>
      <c r="E2995" t="s">
        <v>37</v>
      </c>
      <c r="F2995">
        <v>7500000</v>
      </c>
      <c r="G2995">
        <v>7.2</v>
      </c>
      <c r="H2995">
        <f>Table13[[#This Row],[budget]]-Table13[[#This Row],[gross]]</f>
        <v>-2960089</v>
      </c>
      <c r="I2995">
        <v>1000</v>
      </c>
      <c r="J2995">
        <f>0.00001*Table13[[#This Row],[budget]]</f>
        <v>75</v>
      </c>
      <c r="K2995" s="1">
        <f>0</f>
        <v>0</v>
      </c>
    </row>
    <row r="2996" spans="1:11" x14ac:dyDescent="0.3">
      <c r="A2996">
        <v>4239767</v>
      </c>
      <c r="B2996" t="s">
        <v>14288</v>
      </c>
      <c r="C2996">
        <v>3709</v>
      </c>
      <c r="D2996">
        <v>83</v>
      </c>
      <c r="E2996" t="s">
        <v>37</v>
      </c>
      <c r="F2996">
        <v>7500000</v>
      </c>
      <c r="G2996">
        <v>6</v>
      </c>
      <c r="H2996">
        <f>Table13[[#This Row],[budget]]-Table13[[#This Row],[gross]]</f>
        <v>3260233</v>
      </c>
      <c r="I2996">
        <v>0</v>
      </c>
      <c r="J2996">
        <f>0.00001*Table13[[#This Row],[budget]]</f>
        <v>75</v>
      </c>
      <c r="K2996" s="1">
        <f>0</f>
        <v>0</v>
      </c>
    </row>
    <row r="2997" spans="1:11" x14ac:dyDescent="0.3">
      <c r="A2997">
        <v>4131640</v>
      </c>
      <c r="B2997" t="s">
        <v>14292</v>
      </c>
      <c r="C2997">
        <v>5463</v>
      </c>
      <c r="D2997">
        <v>20</v>
      </c>
      <c r="E2997" t="s">
        <v>37</v>
      </c>
      <c r="F2997">
        <v>7500000</v>
      </c>
      <c r="G2997">
        <v>3.1</v>
      </c>
      <c r="H2997">
        <f>Table13[[#This Row],[budget]]-Table13[[#This Row],[gross]]</f>
        <v>3368360</v>
      </c>
      <c r="I2997">
        <v>140</v>
      </c>
      <c r="J2997">
        <f>0.00001*Table13[[#This Row],[budget]]</f>
        <v>75</v>
      </c>
      <c r="K2997" s="1">
        <f>0</f>
        <v>0</v>
      </c>
    </row>
    <row r="2998" spans="1:11" x14ac:dyDescent="0.3">
      <c r="A2998">
        <v>10814185</v>
      </c>
      <c r="B2998" t="s">
        <v>14297</v>
      </c>
      <c r="C2998">
        <v>37530</v>
      </c>
      <c r="D2998">
        <v>106</v>
      </c>
      <c r="E2998" t="s">
        <v>37</v>
      </c>
      <c r="F2998">
        <v>8000000</v>
      </c>
      <c r="G2998">
        <v>6.2</v>
      </c>
      <c r="H2998">
        <f>Table13[[#This Row],[budget]]-Table13[[#This Row],[gross]]</f>
        <v>-2814185</v>
      </c>
      <c r="I2998">
        <v>0</v>
      </c>
      <c r="J2998">
        <f>0.00001*Table13[[#This Row],[budget]]</f>
        <v>80</v>
      </c>
      <c r="K2998" s="1">
        <f>0</f>
        <v>0</v>
      </c>
    </row>
    <row r="2999" spans="1:11" x14ac:dyDescent="0.3">
      <c r="A2999">
        <v>197148</v>
      </c>
      <c r="B2999" t="s">
        <v>14301</v>
      </c>
      <c r="C2999">
        <v>18109</v>
      </c>
      <c r="D2999">
        <v>150</v>
      </c>
      <c r="E2999" t="s">
        <v>37</v>
      </c>
      <c r="F2999">
        <v>7500000</v>
      </c>
      <c r="G2999">
        <v>6.3</v>
      </c>
      <c r="H2999">
        <f>Table13[[#This Row],[budget]]-Table13[[#This Row],[gross]]</f>
        <v>7302852</v>
      </c>
      <c r="I2999">
        <v>0</v>
      </c>
      <c r="J2999">
        <f>0.00001*Table13[[#This Row],[budget]]</f>
        <v>75</v>
      </c>
      <c r="K2999" s="1">
        <f>0</f>
        <v>0</v>
      </c>
    </row>
    <row r="3000" spans="1:11" x14ac:dyDescent="0.3">
      <c r="A3000">
        <v>54557348</v>
      </c>
      <c r="B3000" t="s">
        <v>13585</v>
      </c>
      <c r="C3000">
        <v>361169</v>
      </c>
      <c r="D3000">
        <v>1624</v>
      </c>
      <c r="E3000" t="s">
        <v>37</v>
      </c>
      <c r="F3000">
        <v>6500000</v>
      </c>
      <c r="G3000">
        <v>7.9</v>
      </c>
      <c r="H3000">
        <f>Table13[[#This Row],[budget]]-Table13[[#This Row],[gross]]</f>
        <v>-48057348</v>
      </c>
      <c r="I3000">
        <v>18000</v>
      </c>
      <c r="J3000">
        <f>0.00001*Table13[[#This Row],[budget]]</f>
        <v>65</v>
      </c>
      <c r="K3000" s="1">
        <f>0</f>
        <v>0</v>
      </c>
    </row>
    <row r="3001" spans="1:11" x14ac:dyDescent="0.3">
      <c r="A3001">
        <v>3014541</v>
      </c>
      <c r="B3001" t="s">
        <v>14306</v>
      </c>
      <c r="C3001">
        <v>19616</v>
      </c>
      <c r="D3001">
        <v>98</v>
      </c>
      <c r="E3001" t="s">
        <v>37</v>
      </c>
      <c r="F3001">
        <v>8000000</v>
      </c>
      <c r="G3001">
        <v>6.7</v>
      </c>
      <c r="H3001">
        <f>Table13[[#This Row],[budget]]-Table13[[#This Row],[gross]]</f>
        <v>4985459</v>
      </c>
      <c r="I3001">
        <v>0</v>
      </c>
      <c r="J3001">
        <f>0.00001*Table13[[#This Row],[budget]]</f>
        <v>80</v>
      </c>
      <c r="K3001" s="1">
        <f>0</f>
        <v>0</v>
      </c>
    </row>
    <row r="3002" spans="1:11" hidden="1" x14ac:dyDescent="0.3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">
      <c r="A3003">
        <v>1330827</v>
      </c>
      <c r="B3003" t="s">
        <v>14315</v>
      </c>
      <c r="C3003">
        <v>9866</v>
      </c>
      <c r="D3003">
        <v>73</v>
      </c>
      <c r="E3003" t="s">
        <v>37</v>
      </c>
      <c r="F3003">
        <v>7000000</v>
      </c>
      <c r="G3003">
        <v>7</v>
      </c>
      <c r="H3003">
        <f>Table13[[#This Row],[budget]]-Table13[[#This Row],[gross]]</f>
        <v>5669173</v>
      </c>
      <c r="I3003">
        <v>0</v>
      </c>
      <c r="J3003">
        <f>0.00001*Table13[[#This Row],[budget]]</f>
        <v>70</v>
      </c>
      <c r="K3003" s="1">
        <f>0</f>
        <v>0</v>
      </c>
    </row>
    <row r="3004" spans="1:11" x14ac:dyDescent="0.3">
      <c r="A3004">
        <v>1818681</v>
      </c>
      <c r="B3004" t="s">
        <v>14320</v>
      </c>
      <c r="C3004">
        <v>74435</v>
      </c>
      <c r="D3004">
        <v>224</v>
      </c>
      <c r="E3004" t="s">
        <v>37</v>
      </c>
      <c r="F3004">
        <v>7300000</v>
      </c>
      <c r="G3004">
        <v>7.2</v>
      </c>
      <c r="H3004">
        <f>Table13[[#This Row],[budget]]-Table13[[#This Row],[gross]]</f>
        <v>5481319</v>
      </c>
      <c r="I3004">
        <v>0</v>
      </c>
      <c r="J3004">
        <f>0.00001*Table13[[#This Row],[budget]]</f>
        <v>73</v>
      </c>
      <c r="K3004" s="1">
        <f>0</f>
        <v>0</v>
      </c>
    </row>
    <row r="3005" spans="1:11" x14ac:dyDescent="0.3">
      <c r="A3005">
        <v>336530303</v>
      </c>
      <c r="B3005" t="s">
        <v>78</v>
      </c>
      <c r="C3005">
        <v>383071</v>
      </c>
      <c r="D3005">
        <v>1902</v>
      </c>
      <c r="E3005" t="s">
        <v>37</v>
      </c>
      <c r="F3005">
        <v>258000000</v>
      </c>
      <c r="G3005">
        <v>6.2</v>
      </c>
      <c r="H3005">
        <f>Table13[[#This Row],[budget]]-Table13[[#This Row],[gross]]</f>
        <v>-78530303</v>
      </c>
      <c r="I3005">
        <v>0</v>
      </c>
      <c r="J3005">
        <f>0.00001*Table13[[#This Row],[budget]]</f>
        <v>2580</v>
      </c>
      <c r="K3005" s="1">
        <f>0</f>
        <v>0</v>
      </c>
    </row>
    <row r="3006" spans="1:11" x14ac:dyDescent="0.3">
      <c r="A3006">
        <v>12610552</v>
      </c>
      <c r="B3006" t="s">
        <v>14325</v>
      </c>
      <c r="C3006">
        <v>4682</v>
      </c>
      <c r="D3006">
        <v>206</v>
      </c>
      <c r="E3006" t="s">
        <v>37</v>
      </c>
      <c r="F3006">
        <v>7500000</v>
      </c>
      <c r="G3006">
        <v>3.5</v>
      </c>
      <c r="H3006">
        <f>Table13[[#This Row],[budget]]-Table13[[#This Row],[gross]]</f>
        <v>-5110552</v>
      </c>
      <c r="I3006">
        <v>129</v>
      </c>
      <c r="J3006">
        <f>0.00001*Table13[[#This Row],[budget]]</f>
        <v>75</v>
      </c>
      <c r="K3006" s="1">
        <f>0</f>
        <v>0</v>
      </c>
    </row>
    <row r="3007" spans="1:11" x14ac:dyDescent="0.3">
      <c r="A3007">
        <v>143492840</v>
      </c>
      <c r="B3007" t="s">
        <v>14329</v>
      </c>
      <c r="C3007">
        <v>414335</v>
      </c>
      <c r="D3007">
        <v>881</v>
      </c>
      <c r="E3007" t="s">
        <v>37</v>
      </c>
      <c r="F3007">
        <v>7500000</v>
      </c>
      <c r="G3007">
        <v>7.5</v>
      </c>
      <c r="H3007">
        <f>Table13[[#This Row],[budget]]-Table13[[#This Row],[gross]]</f>
        <v>-135992840</v>
      </c>
      <c r="I3007">
        <v>10000</v>
      </c>
      <c r="J3007">
        <f>0.00001*Table13[[#This Row],[budget]]</f>
        <v>75</v>
      </c>
      <c r="K3007" s="1">
        <f>0</f>
        <v>0</v>
      </c>
    </row>
    <row r="3008" spans="1:11" x14ac:dyDescent="0.3">
      <c r="A3008">
        <v>43800000</v>
      </c>
      <c r="B3008" t="s">
        <v>14333</v>
      </c>
      <c r="C3008">
        <v>74249</v>
      </c>
      <c r="D3008">
        <v>276</v>
      </c>
      <c r="E3008" t="s">
        <v>37</v>
      </c>
      <c r="F3008">
        <v>7200000</v>
      </c>
      <c r="G3008">
        <v>6.7</v>
      </c>
      <c r="H3008">
        <f>Table13[[#This Row],[budget]]-Table13[[#This Row],[gross]]</f>
        <v>-36600000</v>
      </c>
      <c r="I3008">
        <v>0</v>
      </c>
      <c r="J3008">
        <f>0.00001*Table13[[#This Row],[budget]]</f>
        <v>72</v>
      </c>
      <c r="K3008" s="1">
        <f>0</f>
        <v>0</v>
      </c>
    </row>
    <row r="3009" spans="1:11" x14ac:dyDescent="0.3">
      <c r="A3009">
        <v>134821952</v>
      </c>
      <c r="B3009" t="s">
        <v>14337</v>
      </c>
      <c r="C3009">
        <v>1155770</v>
      </c>
      <c r="D3009">
        <v>2238</v>
      </c>
      <c r="E3009" t="s">
        <v>37</v>
      </c>
      <c r="F3009">
        <v>6000000</v>
      </c>
      <c r="G3009">
        <v>9.1999999999999993</v>
      </c>
      <c r="H3009">
        <f>Table13[[#This Row],[budget]]-Table13[[#This Row],[gross]]</f>
        <v>-128821952</v>
      </c>
      <c r="I3009">
        <v>43000</v>
      </c>
      <c r="J3009">
        <f>0.00001*Table13[[#This Row],[budget]]</f>
        <v>60.000000000000007</v>
      </c>
      <c r="K3009" s="1">
        <f>0</f>
        <v>0</v>
      </c>
    </row>
    <row r="3010" spans="1:11" x14ac:dyDescent="0.3">
      <c r="A3010">
        <v>94900000</v>
      </c>
      <c r="B3010" t="s">
        <v>14341</v>
      </c>
      <c r="C3010">
        <v>35172</v>
      </c>
      <c r="D3010">
        <v>128</v>
      </c>
      <c r="E3010" t="s">
        <v>37</v>
      </c>
      <c r="F3010">
        <v>4000000</v>
      </c>
      <c r="G3010">
        <v>6.1</v>
      </c>
      <c r="H3010">
        <f>Table13[[#This Row],[budget]]-Table13[[#This Row],[gross]]</f>
        <v>-90900000</v>
      </c>
      <c r="I3010">
        <v>0</v>
      </c>
      <c r="J3010">
        <f>0.00001*Table13[[#This Row],[budget]]</f>
        <v>40</v>
      </c>
      <c r="K3010" s="1">
        <f>0</f>
        <v>0</v>
      </c>
    </row>
    <row r="3011" spans="1:11" x14ac:dyDescent="0.3">
      <c r="A3011">
        <v>32391374</v>
      </c>
      <c r="B3011" t="s">
        <v>14345</v>
      </c>
      <c r="C3011">
        <v>376600</v>
      </c>
      <c r="D3011">
        <v>494</v>
      </c>
      <c r="E3011" t="s">
        <v>37</v>
      </c>
      <c r="F3011">
        <v>7500000</v>
      </c>
      <c r="G3011">
        <v>7.7</v>
      </c>
      <c r="H3011">
        <f>Table13[[#This Row],[budget]]-Table13[[#This Row],[gross]]</f>
        <v>-24891374</v>
      </c>
      <c r="I3011">
        <v>40000</v>
      </c>
      <c r="J3011">
        <f>0.00001*Table13[[#This Row],[budget]]</f>
        <v>75</v>
      </c>
      <c r="K3011" s="1">
        <f>0</f>
        <v>0</v>
      </c>
    </row>
    <row r="3012" spans="1:11" x14ac:dyDescent="0.3">
      <c r="A3012">
        <v>40158000</v>
      </c>
      <c r="B3012" t="s">
        <v>14349</v>
      </c>
      <c r="C3012">
        <v>63931</v>
      </c>
      <c r="D3012">
        <v>241</v>
      </c>
      <c r="E3012" t="s">
        <v>37</v>
      </c>
      <c r="F3012">
        <v>7000000</v>
      </c>
      <c r="G3012">
        <v>7.6</v>
      </c>
      <c r="H3012">
        <f>Table13[[#This Row],[budget]]-Table13[[#This Row],[gross]]</f>
        <v>-33158000</v>
      </c>
      <c r="I3012">
        <v>0</v>
      </c>
      <c r="J3012">
        <f>0.00001*Table13[[#This Row],[budget]]</f>
        <v>70</v>
      </c>
      <c r="K3012" s="1">
        <f>0</f>
        <v>0</v>
      </c>
    </row>
    <row r="3013" spans="1:11" x14ac:dyDescent="0.3">
      <c r="A3013">
        <v>113709992</v>
      </c>
      <c r="B3013" t="s">
        <v>14353</v>
      </c>
      <c r="C3013">
        <v>108843</v>
      </c>
      <c r="D3013">
        <v>281</v>
      </c>
      <c r="E3013" t="s">
        <v>37</v>
      </c>
      <c r="F3013">
        <v>7000000</v>
      </c>
      <c r="G3013">
        <v>6.1</v>
      </c>
      <c r="H3013">
        <f>Table13[[#This Row],[budget]]-Table13[[#This Row],[gross]]</f>
        <v>-106709992</v>
      </c>
      <c r="I3013">
        <v>54000</v>
      </c>
      <c r="J3013">
        <f>0.00001*Table13[[#This Row],[budget]]</f>
        <v>70</v>
      </c>
      <c r="K3013" s="1">
        <f>0</f>
        <v>0</v>
      </c>
    </row>
    <row r="3014" spans="1:11" x14ac:dyDescent="0.3">
      <c r="A3014">
        <v>32131483</v>
      </c>
      <c r="B3014" t="s">
        <v>14357</v>
      </c>
      <c r="C3014">
        <v>25870</v>
      </c>
      <c r="D3014">
        <v>369</v>
      </c>
      <c r="E3014" t="s">
        <v>37</v>
      </c>
      <c r="F3014">
        <v>11000000</v>
      </c>
      <c r="G3014">
        <v>4.9000000000000004</v>
      </c>
      <c r="H3014">
        <f>Table13[[#This Row],[budget]]-Table13[[#This Row],[gross]]</f>
        <v>-21131483</v>
      </c>
      <c r="I3014">
        <v>2000</v>
      </c>
      <c r="J3014">
        <f>0.00001*Table13[[#This Row],[budget]]</f>
        <v>110.00000000000001</v>
      </c>
      <c r="K3014" s="1">
        <f>0</f>
        <v>0</v>
      </c>
    </row>
    <row r="3015" spans="1:11" x14ac:dyDescent="0.3">
      <c r="A3015">
        <v>35400000</v>
      </c>
      <c r="B3015" t="s">
        <v>14361</v>
      </c>
      <c r="C3015">
        <v>74957</v>
      </c>
      <c r="D3015">
        <v>251</v>
      </c>
      <c r="E3015" t="s">
        <v>37</v>
      </c>
      <c r="F3015">
        <v>7000000</v>
      </c>
      <c r="G3015">
        <v>6.8</v>
      </c>
      <c r="H3015">
        <f>Table13[[#This Row],[budget]]-Table13[[#This Row],[gross]]</f>
        <v>-28400000</v>
      </c>
      <c r="I3015">
        <v>0</v>
      </c>
      <c r="J3015">
        <f>0.00001*Table13[[#This Row],[budget]]</f>
        <v>70</v>
      </c>
      <c r="K3015" s="1">
        <f>0</f>
        <v>0</v>
      </c>
    </row>
    <row r="3016" spans="1:11" x14ac:dyDescent="0.3">
      <c r="A3016">
        <v>34099640</v>
      </c>
      <c r="B3016" t="s">
        <v>14365</v>
      </c>
      <c r="C3016">
        <v>16651</v>
      </c>
      <c r="D3016">
        <v>149</v>
      </c>
      <c r="E3016" t="s">
        <v>37</v>
      </c>
      <c r="F3016">
        <v>5000000</v>
      </c>
      <c r="G3016">
        <v>7</v>
      </c>
      <c r="H3016">
        <f>Table13[[#This Row],[budget]]-Table13[[#This Row],[gross]]</f>
        <v>-29099640</v>
      </c>
      <c r="I3016">
        <v>0</v>
      </c>
      <c r="J3016">
        <f>0.00001*Table13[[#This Row],[budget]]</f>
        <v>50.000000000000007</v>
      </c>
      <c r="K3016" s="1">
        <f>0</f>
        <v>0</v>
      </c>
    </row>
    <row r="3017" spans="1:11" x14ac:dyDescent="0.3">
      <c r="A3017">
        <v>37295394</v>
      </c>
      <c r="B3017" t="s">
        <v>14369</v>
      </c>
      <c r="C3017">
        <v>7973</v>
      </c>
      <c r="D3017">
        <v>59</v>
      </c>
      <c r="E3017" t="s">
        <v>37</v>
      </c>
      <c r="F3017">
        <v>6600000</v>
      </c>
      <c r="G3017">
        <v>5.7</v>
      </c>
      <c r="H3017">
        <f>Table13[[#This Row],[budget]]-Table13[[#This Row],[gross]]</f>
        <v>-30695394</v>
      </c>
      <c r="I3017">
        <v>0</v>
      </c>
      <c r="J3017">
        <f>0.00001*Table13[[#This Row],[budget]]</f>
        <v>66</v>
      </c>
      <c r="K3017" s="1">
        <f>0</f>
        <v>0</v>
      </c>
    </row>
    <row r="3018" spans="1:11" x14ac:dyDescent="0.3">
      <c r="A3018">
        <v>144812796</v>
      </c>
      <c r="B3018" t="s">
        <v>361</v>
      </c>
      <c r="C3018">
        <v>362933</v>
      </c>
      <c r="D3018">
        <v>753</v>
      </c>
      <c r="E3018" t="s">
        <v>37</v>
      </c>
      <c r="F3018">
        <v>105000000</v>
      </c>
      <c r="G3018">
        <v>7.3</v>
      </c>
      <c r="H3018">
        <f>Table13[[#This Row],[budget]]-Table13[[#This Row],[gross]]</f>
        <v>-39812796</v>
      </c>
      <c r="I3018">
        <v>115000</v>
      </c>
      <c r="J3018">
        <f>0.00001*Table13[[#This Row],[budget]]</f>
        <v>1050</v>
      </c>
      <c r="K3018" s="1">
        <f>0</f>
        <v>0</v>
      </c>
    </row>
    <row r="3019" spans="1:11" x14ac:dyDescent="0.3">
      <c r="A3019">
        <v>31501218</v>
      </c>
      <c r="B3019" t="s">
        <v>14372</v>
      </c>
      <c r="C3019">
        <v>84070</v>
      </c>
      <c r="D3019">
        <v>526</v>
      </c>
      <c r="E3019" t="s">
        <v>37</v>
      </c>
      <c r="F3019">
        <v>7500000</v>
      </c>
      <c r="G3019">
        <v>7.5</v>
      </c>
      <c r="H3019">
        <f>Table13[[#This Row],[budget]]-Table13[[#This Row],[gross]]</f>
        <v>-24001218</v>
      </c>
      <c r="I3019">
        <v>0</v>
      </c>
      <c r="J3019">
        <f>0.00001*Table13[[#This Row],[budget]]</f>
        <v>75</v>
      </c>
      <c r="K3019" s="1">
        <f>0</f>
        <v>0</v>
      </c>
    </row>
    <row r="3020" spans="1:11" x14ac:dyDescent="0.3">
      <c r="A3020">
        <v>28747570</v>
      </c>
      <c r="B3020" t="s">
        <v>14376</v>
      </c>
      <c r="C3020">
        <v>100571</v>
      </c>
      <c r="D3020">
        <v>416</v>
      </c>
      <c r="E3020" t="s">
        <v>37</v>
      </c>
      <c r="F3020">
        <v>7000000</v>
      </c>
      <c r="G3020">
        <v>7.4</v>
      </c>
      <c r="H3020">
        <f>Table13[[#This Row],[budget]]-Table13[[#This Row],[gross]]</f>
        <v>-21747570</v>
      </c>
      <c r="I3020">
        <v>0</v>
      </c>
      <c r="J3020">
        <f>0.00001*Table13[[#This Row],[budget]]</f>
        <v>70</v>
      </c>
      <c r="K3020" s="1">
        <f>0</f>
        <v>0</v>
      </c>
    </row>
    <row r="3021" spans="1:11" x14ac:dyDescent="0.3">
      <c r="A3021">
        <v>25625110</v>
      </c>
      <c r="B3021" t="s">
        <v>14380</v>
      </c>
      <c r="C3021">
        <v>138707</v>
      </c>
      <c r="D3021">
        <v>202</v>
      </c>
      <c r="E3021" t="s">
        <v>37</v>
      </c>
      <c r="F3021">
        <v>7000000</v>
      </c>
      <c r="G3021">
        <v>7.2</v>
      </c>
      <c r="H3021">
        <f>Table13[[#This Row],[budget]]-Table13[[#This Row],[gross]]</f>
        <v>-18625110</v>
      </c>
      <c r="I3021">
        <v>0</v>
      </c>
      <c r="J3021">
        <f>0.00001*Table13[[#This Row],[budget]]</f>
        <v>70</v>
      </c>
      <c r="K3021" s="1">
        <f>0</f>
        <v>0</v>
      </c>
    </row>
    <row r="3022" spans="1:11" x14ac:dyDescent="0.3">
      <c r="A3022">
        <v>403932</v>
      </c>
      <c r="B3022" t="s">
        <v>12528</v>
      </c>
      <c r="C3022">
        <v>5254</v>
      </c>
      <c r="D3022">
        <v>92</v>
      </c>
      <c r="E3022" t="s">
        <v>37</v>
      </c>
      <c r="F3022">
        <v>20000000</v>
      </c>
      <c r="G3022">
        <v>6.5</v>
      </c>
      <c r="H3022">
        <f>Table13[[#This Row],[budget]]-Table13[[#This Row],[gross]]</f>
        <v>19596068</v>
      </c>
      <c r="I3022">
        <v>141</v>
      </c>
      <c r="J3022">
        <f>0.00001*Table13[[#This Row],[budget]]</f>
        <v>200.00000000000003</v>
      </c>
      <c r="K3022" s="1">
        <f>0</f>
        <v>0</v>
      </c>
    </row>
    <row r="3023" spans="1:11" x14ac:dyDescent="0.3">
      <c r="A3023">
        <v>25000000</v>
      </c>
      <c r="B3023" t="s">
        <v>14384</v>
      </c>
      <c r="C3023">
        <v>39847</v>
      </c>
      <c r="D3023">
        <v>242</v>
      </c>
      <c r="E3023" t="s">
        <v>37</v>
      </c>
      <c r="F3023">
        <v>9000000</v>
      </c>
      <c r="G3023">
        <v>6.8</v>
      </c>
      <c r="H3023">
        <f>Table13[[#This Row],[budget]]-Table13[[#This Row],[gross]]</f>
        <v>-16000000</v>
      </c>
      <c r="I3023">
        <v>0</v>
      </c>
      <c r="J3023">
        <f>0.00001*Table13[[#This Row],[budget]]</f>
        <v>90.000000000000014</v>
      </c>
      <c r="K3023" s="1">
        <f>0</f>
        <v>0</v>
      </c>
    </row>
    <row r="3024" spans="1:11" x14ac:dyDescent="0.3">
      <c r="A3024">
        <v>21000000</v>
      </c>
      <c r="B3024" t="s">
        <v>14388</v>
      </c>
      <c r="C3024">
        <v>73950</v>
      </c>
      <c r="D3024">
        <v>258</v>
      </c>
      <c r="E3024" t="s">
        <v>37</v>
      </c>
      <c r="F3024">
        <v>13000000</v>
      </c>
      <c r="G3024">
        <v>6.8</v>
      </c>
      <c r="H3024">
        <f>Table13[[#This Row],[budget]]-Table13[[#This Row],[gross]]</f>
        <v>-8000000</v>
      </c>
      <c r="I3024">
        <v>2000</v>
      </c>
      <c r="J3024">
        <f>0.00001*Table13[[#This Row],[budget]]</f>
        <v>130</v>
      </c>
      <c r="K3024" s="1">
        <f>0</f>
        <v>0</v>
      </c>
    </row>
    <row r="3025" spans="1:11" x14ac:dyDescent="0.3">
      <c r="A3025">
        <v>20257000</v>
      </c>
      <c r="B3025" t="s">
        <v>14391</v>
      </c>
      <c r="C3025">
        <v>7569</v>
      </c>
      <c r="D3025">
        <v>65</v>
      </c>
      <c r="E3025" t="s">
        <v>37</v>
      </c>
      <c r="F3025">
        <v>7000000</v>
      </c>
      <c r="G3025">
        <v>5.2</v>
      </c>
      <c r="H3025">
        <f>Table13[[#This Row],[budget]]-Table13[[#This Row],[gross]]</f>
        <v>-13257000</v>
      </c>
      <c r="I3025">
        <v>978</v>
      </c>
      <c r="J3025">
        <f>0.00001*Table13[[#This Row],[budget]]</f>
        <v>70</v>
      </c>
      <c r="K3025" s="1">
        <f>0</f>
        <v>0</v>
      </c>
    </row>
    <row r="3026" spans="1:11" x14ac:dyDescent="0.3">
      <c r="A3026">
        <v>26005908</v>
      </c>
      <c r="B3026" t="s">
        <v>14396</v>
      </c>
      <c r="C3026">
        <v>154938</v>
      </c>
      <c r="D3026">
        <v>1100</v>
      </c>
      <c r="E3026" t="s">
        <v>37</v>
      </c>
      <c r="F3026">
        <v>3500000</v>
      </c>
      <c r="G3026">
        <v>7.2</v>
      </c>
      <c r="H3026">
        <f>Table13[[#This Row],[budget]]-Table13[[#This Row],[gross]]</f>
        <v>-22505908</v>
      </c>
      <c r="I3026">
        <v>10000</v>
      </c>
      <c r="J3026">
        <f>0.00001*Table13[[#This Row],[budget]]</f>
        <v>35</v>
      </c>
      <c r="K3026" s="1">
        <f>0</f>
        <v>0</v>
      </c>
    </row>
    <row r="3027" spans="1:11" x14ac:dyDescent="0.3">
      <c r="A3027">
        <v>15818967</v>
      </c>
      <c r="B3027" t="s">
        <v>14403</v>
      </c>
      <c r="C3027">
        <v>13913</v>
      </c>
      <c r="D3027">
        <v>120</v>
      </c>
      <c r="E3027" t="s">
        <v>37</v>
      </c>
      <c r="F3027">
        <v>7000000</v>
      </c>
      <c r="G3027">
        <v>4</v>
      </c>
      <c r="H3027">
        <f>Table13[[#This Row],[budget]]-Table13[[#This Row],[gross]]</f>
        <v>-8818967</v>
      </c>
      <c r="I3027">
        <v>0</v>
      </c>
      <c r="J3027">
        <f>0.00001*Table13[[#This Row],[budget]]</f>
        <v>70</v>
      </c>
      <c r="K3027" s="1">
        <f>0</f>
        <v>0</v>
      </c>
    </row>
    <row r="3028" spans="1:11" x14ac:dyDescent="0.3">
      <c r="A3028">
        <v>14891000</v>
      </c>
      <c r="B3028" t="s">
        <v>14408</v>
      </c>
      <c r="C3028">
        <v>15088</v>
      </c>
      <c r="D3028">
        <v>105</v>
      </c>
      <c r="E3028" t="s">
        <v>37</v>
      </c>
      <c r="F3028">
        <v>7000000</v>
      </c>
      <c r="G3028">
        <v>6.8</v>
      </c>
      <c r="H3028">
        <f>Table13[[#This Row],[budget]]-Table13[[#This Row],[gross]]</f>
        <v>-7891000</v>
      </c>
      <c r="I3028">
        <v>824</v>
      </c>
      <c r="J3028">
        <f>0.00001*Table13[[#This Row],[budget]]</f>
        <v>70</v>
      </c>
      <c r="K3028" s="1">
        <f>0</f>
        <v>0</v>
      </c>
    </row>
    <row r="3029" spans="1:11" x14ac:dyDescent="0.3">
      <c r="A3029">
        <v>16901126</v>
      </c>
      <c r="B3029" t="s">
        <v>14413</v>
      </c>
      <c r="C3029">
        <v>76267</v>
      </c>
      <c r="D3029">
        <v>687</v>
      </c>
      <c r="E3029" t="s">
        <v>37</v>
      </c>
      <c r="F3029">
        <v>7000000</v>
      </c>
      <c r="G3029">
        <v>6.9</v>
      </c>
      <c r="H3029">
        <f>Table13[[#This Row],[budget]]-Table13[[#This Row],[gross]]</f>
        <v>-9901126</v>
      </c>
      <c r="I3029">
        <v>0</v>
      </c>
      <c r="J3029">
        <f>0.00001*Table13[[#This Row],[budget]]</f>
        <v>70</v>
      </c>
      <c r="K3029" s="1">
        <f>0</f>
        <v>0</v>
      </c>
    </row>
    <row r="3030" spans="1:11" x14ac:dyDescent="0.3">
      <c r="A3030">
        <v>17474107</v>
      </c>
      <c r="B3030" t="s">
        <v>14417</v>
      </c>
      <c r="C3030">
        <v>56605</v>
      </c>
      <c r="D3030">
        <v>89</v>
      </c>
      <c r="E3030" t="s">
        <v>37</v>
      </c>
      <c r="F3030">
        <v>7000000</v>
      </c>
      <c r="G3030">
        <v>7.3</v>
      </c>
      <c r="H3030">
        <f>Table13[[#This Row],[budget]]-Table13[[#This Row],[gross]]</f>
        <v>-10474107</v>
      </c>
      <c r="I3030">
        <v>23000</v>
      </c>
      <c r="J3030">
        <f>0.00001*Table13[[#This Row],[budget]]</f>
        <v>70</v>
      </c>
      <c r="K3030" s="1">
        <f>0</f>
        <v>0</v>
      </c>
    </row>
    <row r="3031" spans="1:11" x14ac:dyDescent="0.3">
      <c r="A3031">
        <v>14003141</v>
      </c>
      <c r="B3031" t="s">
        <v>14420</v>
      </c>
      <c r="C3031">
        <v>4598</v>
      </c>
      <c r="D3031">
        <v>29</v>
      </c>
      <c r="E3031" t="s">
        <v>37</v>
      </c>
      <c r="F3031">
        <v>7000000</v>
      </c>
      <c r="G3031">
        <v>6.1</v>
      </c>
      <c r="H3031">
        <f>Table13[[#This Row],[budget]]-Table13[[#This Row],[gross]]</f>
        <v>-7003141</v>
      </c>
      <c r="I3031">
        <v>375</v>
      </c>
      <c r="J3031">
        <f>0.00001*Table13[[#This Row],[budget]]</f>
        <v>70</v>
      </c>
      <c r="K3031" s="1">
        <f>0</f>
        <v>0</v>
      </c>
    </row>
    <row r="3032" spans="1:11" x14ac:dyDescent="0.3">
      <c r="A3032">
        <v>304360277</v>
      </c>
      <c r="B3032" t="s">
        <v>237</v>
      </c>
      <c r="C3032">
        <v>522048</v>
      </c>
      <c r="D3032">
        <v>1498</v>
      </c>
      <c r="E3032" t="s">
        <v>37</v>
      </c>
      <c r="F3032">
        <v>200000000</v>
      </c>
      <c r="G3032">
        <v>7.8</v>
      </c>
      <c r="H3032">
        <f>Table13[[#This Row],[budget]]-Table13[[#This Row],[gross]]</f>
        <v>-104360277</v>
      </c>
      <c r="I3032">
        <v>80000</v>
      </c>
      <c r="J3032">
        <f>0.00001*Table13[[#This Row],[budget]]</f>
        <v>2000.0000000000002</v>
      </c>
      <c r="K3032" s="1">
        <f>0</f>
        <v>0</v>
      </c>
    </row>
    <row r="3033" spans="1:11" x14ac:dyDescent="0.3">
      <c r="A3033">
        <v>12583510</v>
      </c>
      <c r="B3033" t="s">
        <v>14424</v>
      </c>
      <c r="C3033">
        <v>60709</v>
      </c>
      <c r="D3033">
        <v>922</v>
      </c>
      <c r="E3033" t="s">
        <v>37</v>
      </c>
      <c r="F3033">
        <v>7000000</v>
      </c>
      <c r="G3033">
        <v>6</v>
      </c>
      <c r="H3033">
        <f>Table13[[#This Row],[budget]]-Table13[[#This Row],[gross]]</f>
        <v>-5583510</v>
      </c>
      <c r="I3033">
        <v>0</v>
      </c>
      <c r="J3033">
        <f>0.00001*Table13[[#This Row],[budget]]</f>
        <v>70</v>
      </c>
      <c r="K3033" s="1">
        <f>0</f>
        <v>0</v>
      </c>
    </row>
    <row r="3034" spans="1:11" x14ac:dyDescent="0.3">
      <c r="A3034">
        <v>9190525</v>
      </c>
      <c r="B3034" t="s">
        <v>14429</v>
      </c>
      <c r="C3034">
        <v>102125</v>
      </c>
      <c r="D3034">
        <v>324</v>
      </c>
      <c r="E3034" t="s">
        <v>37</v>
      </c>
      <c r="F3034">
        <v>7000000</v>
      </c>
      <c r="G3034">
        <v>7</v>
      </c>
      <c r="H3034">
        <f>Table13[[#This Row],[budget]]-Table13[[#This Row],[gross]]</f>
        <v>-2190525</v>
      </c>
      <c r="I3034">
        <v>10000</v>
      </c>
      <c r="J3034">
        <f>0.00001*Table13[[#This Row],[budget]]</f>
        <v>70</v>
      </c>
      <c r="K3034" s="1">
        <f>0</f>
        <v>0</v>
      </c>
    </row>
    <row r="3035" spans="1:11" x14ac:dyDescent="0.3">
      <c r="A3035">
        <v>9176553</v>
      </c>
      <c r="B3035" t="s">
        <v>14434</v>
      </c>
      <c r="C3035">
        <v>19147</v>
      </c>
      <c r="D3035">
        <v>97</v>
      </c>
      <c r="E3035" t="s">
        <v>37</v>
      </c>
      <c r="F3035">
        <v>7500000</v>
      </c>
      <c r="G3035">
        <v>7.1</v>
      </c>
      <c r="H3035">
        <f>Table13[[#This Row],[budget]]-Table13[[#This Row],[gross]]</f>
        <v>-1676553</v>
      </c>
      <c r="I3035">
        <v>0</v>
      </c>
      <c r="J3035">
        <f>0.00001*Table13[[#This Row],[budget]]</f>
        <v>75</v>
      </c>
      <c r="K3035" s="1">
        <f>0</f>
        <v>0</v>
      </c>
    </row>
    <row r="3036" spans="1:11" x14ac:dyDescent="0.3">
      <c r="A3036">
        <v>9094451</v>
      </c>
      <c r="B3036" t="s">
        <v>14437</v>
      </c>
      <c r="C3036">
        <v>11668</v>
      </c>
      <c r="D3036">
        <v>79</v>
      </c>
      <c r="E3036" t="s">
        <v>37</v>
      </c>
      <c r="F3036">
        <v>7000000</v>
      </c>
      <c r="G3036">
        <v>6.2</v>
      </c>
      <c r="H3036">
        <f>Table13[[#This Row],[budget]]-Table13[[#This Row],[gross]]</f>
        <v>-2094451</v>
      </c>
      <c r="I3036">
        <v>0</v>
      </c>
      <c r="J3036">
        <f>0.00001*Table13[[#This Row],[budget]]</f>
        <v>70</v>
      </c>
      <c r="K3036" s="1">
        <f>0</f>
        <v>0</v>
      </c>
    </row>
    <row r="3037" spans="1:11" x14ac:dyDescent="0.3">
      <c r="A3037">
        <v>9166863</v>
      </c>
      <c r="B3037" t="s">
        <v>14442</v>
      </c>
      <c r="C3037">
        <v>83182</v>
      </c>
      <c r="D3037">
        <v>247</v>
      </c>
      <c r="E3037" t="s">
        <v>37</v>
      </c>
      <c r="F3037">
        <v>7000000</v>
      </c>
      <c r="G3037">
        <v>7.6</v>
      </c>
      <c r="H3037">
        <f>Table13[[#This Row],[budget]]-Table13[[#This Row],[gross]]</f>
        <v>-2166863</v>
      </c>
      <c r="I3037">
        <v>16000</v>
      </c>
      <c r="J3037">
        <f>0.00001*Table13[[#This Row],[budget]]</f>
        <v>70</v>
      </c>
      <c r="K3037" s="1">
        <f>0</f>
        <v>0</v>
      </c>
    </row>
    <row r="3038" spans="1:11" x14ac:dyDescent="0.3">
      <c r="A3038">
        <v>8373585</v>
      </c>
      <c r="B3038" t="s">
        <v>14446</v>
      </c>
      <c r="C3038">
        <v>39680</v>
      </c>
      <c r="D3038">
        <v>308</v>
      </c>
      <c r="E3038" t="s">
        <v>37</v>
      </c>
      <c r="F3038">
        <v>7000000</v>
      </c>
      <c r="G3038">
        <v>7.6</v>
      </c>
      <c r="H3038">
        <f>Table13[[#This Row],[budget]]-Table13[[#This Row],[gross]]</f>
        <v>-1373585</v>
      </c>
      <c r="I3038">
        <v>0</v>
      </c>
      <c r="J3038">
        <f>0.00001*Table13[[#This Row],[budget]]</f>
        <v>70</v>
      </c>
      <c r="K3038" s="1">
        <f>0</f>
        <v>0</v>
      </c>
    </row>
    <row r="3039" spans="1:11" x14ac:dyDescent="0.3">
      <c r="A3039">
        <v>7292175</v>
      </c>
      <c r="B3039" t="s">
        <v>14451</v>
      </c>
      <c r="C3039">
        <v>7736</v>
      </c>
      <c r="D3039">
        <v>100</v>
      </c>
      <c r="E3039" t="s">
        <v>37</v>
      </c>
      <c r="F3039">
        <v>7000000</v>
      </c>
      <c r="G3039">
        <v>6.4</v>
      </c>
      <c r="H3039">
        <f>Table13[[#This Row],[budget]]-Table13[[#This Row],[gross]]</f>
        <v>-292175</v>
      </c>
      <c r="I3039">
        <v>0</v>
      </c>
      <c r="J3039">
        <f>0.00001*Table13[[#This Row],[budget]]</f>
        <v>70</v>
      </c>
      <c r="K3039" s="1">
        <f>0</f>
        <v>0</v>
      </c>
    </row>
    <row r="3040" spans="1:11" x14ac:dyDescent="0.3">
      <c r="A3040">
        <v>6601079</v>
      </c>
      <c r="B3040" t="s">
        <v>14454</v>
      </c>
      <c r="C3040">
        <v>17436</v>
      </c>
      <c r="D3040">
        <v>276</v>
      </c>
      <c r="E3040" t="s">
        <v>37</v>
      </c>
      <c r="F3040">
        <v>7000000</v>
      </c>
      <c r="G3040">
        <v>6.2</v>
      </c>
      <c r="H3040">
        <f>Table13[[#This Row],[budget]]-Table13[[#This Row],[gross]]</f>
        <v>398921</v>
      </c>
      <c r="I3040">
        <v>0</v>
      </c>
      <c r="J3040">
        <f>0.00001*Table13[[#This Row],[budget]]</f>
        <v>70</v>
      </c>
      <c r="K3040" s="1">
        <f>0</f>
        <v>0</v>
      </c>
    </row>
    <row r="3041" spans="1:11" hidden="1" x14ac:dyDescent="0.3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">
      <c r="A3042">
        <v>5694308</v>
      </c>
      <c r="B3042" t="s">
        <v>14464</v>
      </c>
      <c r="C3042">
        <v>13815</v>
      </c>
      <c r="D3042">
        <v>46</v>
      </c>
      <c r="E3042" t="s">
        <v>37</v>
      </c>
      <c r="F3042">
        <v>7000000</v>
      </c>
      <c r="G3042">
        <v>2</v>
      </c>
      <c r="H3042">
        <f>Table13[[#This Row],[budget]]-Table13[[#This Row],[gross]]</f>
        <v>1305692</v>
      </c>
      <c r="I3042">
        <v>446</v>
      </c>
      <c r="J3042">
        <f>0.00001*Table13[[#This Row],[budget]]</f>
        <v>70</v>
      </c>
      <c r="K3042" s="1">
        <f>0</f>
        <v>0</v>
      </c>
    </row>
    <row r="3043" spans="1:11" x14ac:dyDescent="0.3">
      <c r="A3043">
        <v>5430822</v>
      </c>
      <c r="B3043" t="s">
        <v>14471</v>
      </c>
      <c r="C3043">
        <v>8391</v>
      </c>
      <c r="D3043">
        <v>75</v>
      </c>
      <c r="E3043" t="s">
        <v>37</v>
      </c>
      <c r="F3043">
        <v>7000000</v>
      </c>
      <c r="G3043">
        <v>6.2</v>
      </c>
      <c r="H3043">
        <f>Table13[[#This Row],[budget]]-Table13[[#This Row],[gross]]</f>
        <v>1569178</v>
      </c>
      <c r="I3043">
        <v>0</v>
      </c>
      <c r="J3043">
        <f>0.00001*Table13[[#This Row],[budget]]</f>
        <v>70</v>
      </c>
      <c r="K3043" s="1">
        <f>0</f>
        <v>0</v>
      </c>
    </row>
    <row r="3044" spans="1:11" x14ac:dyDescent="0.3">
      <c r="A3044">
        <v>4720371</v>
      </c>
      <c r="B3044" t="s">
        <v>14477</v>
      </c>
      <c r="C3044">
        <v>3203</v>
      </c>
      <c r="D3044">
        <v>85</v>
      </c>
      <c r="E3044" t="s">
        <v>37</v>
      </c>
      <c r="F3044">
        <v>7000000</v>
      </c>
      <c r="G3044">
        <v>6.5</v>
      </c>
      <c r="H3044">
        <f>Table13[[#This Row],[budget]]-Table13[[#This Row],[gross]]</f>
        <v>2279629</v>
      </c>
      <c r="I3044">
        <v>650</v>
      </c>
      <c r="J3044">
        <f>0.00001*Table13[[#This Row],[budget]]</f>
        <v>70</v>
      </c>
      <c r="K3044" s="1">
        <f>0</f>
        <v>0</v>
      </c>
    </row>
    <row r="3045" spans="1:11" x14ac:dyDescent="0.3">
      <c r="A3045">
        <v>2344847</v>
      </c>
      <c r="B3045" t="s">
        <v>14482</v>
      </c>
      <c r="C3045">
        <v>18561</v>
      </c>
      <c r="D3045">
        <v>119</v>
      </c>
      <c r="E3045" t="s">
        <v>37</v>
      </c>
      <c r="F3045">
        <v>7000000</v>
      </c>
      <c r="G3045">
        <v>6.8</v>
      </c>
      <c r="H3045">
        <f>Table13[[#This Row],[budget]]-Table13[[#This Row],[gross]]</f>
        <v>4655153</v>
      </c>
      <c r="I3045">
        <v>0</v>
      </c>
      <c r="J3045">
        <f>0.00001*Table13[[#This Row],[budget]]</f>
        <v>70</v>
      </c>
      <c r="K3045" s="1">
        <f>0</f>
        <v>0</v>
      </c>
    </row>
    <row r="3046" spans="1:11" x14ac:dyDescent="0.3">
      <c r="A3046">
        <v>7455447</v>
      </c>
      <c r="B3046" t="s">
        <v>14485</v>
      </c>
      <c r="C3046">
        <v>29967</v>
      </c>
      <c r="D3046">
        <v>126</v>
      </c>
      <c r="E3046" t="s">
        <v>37</v>
      </c>
      <c r="F3046">
        <v>7000000</v>
      </c>
      <c r="G3046">
        <v>6.3</v>
      </c>
      <c r="H3046">
        <f>Table13[[#This Row],[budget]]-Table13[[#This Row],[gross]]</f>
        <v>-455447</v>
      </c>
      <c r="I3046">
        <v>0</v>
      </c>
      <c r="J3046">
        <f>0.00001*Table13[[#This Row],[budget]]</f>
        <v>70</v>
      </c>
      <c r="K3046" s="1">
        <f>0</f>
        <v>0</v>
      </c>
    </row>
    <row r="3047" spans="1:11" x14ac:dyDescent="0.3">
      <c r="A3047">
        <v>2148212</v>
      </c>
      <c r="B3047" t="s">
        <v>14491</v>
      </c>
      <c r="C3047">
        <v>781</v>
      </c>
      <c r="D3047">
        <v>20</v>
      </c>
      <c r="E3047" t="s">
        <v>37</v>
      </c>
      <c r="F3047">
        <v>7000000</v>
      </c>
      <c r="G3047">
        <v>6.3</v>
      </c>
      <c r="H3047">
        <f>Table13[[#This Row],[budget]]-Table13[[#This Row],[gross]]</f>
        <v>4851788</v>
      </c>
      <c r="I3047">
        <v>157</v>
      </c>
      <c r="J3047">
        <f>0.00001*Table13[[#This Row],[budget]]</f>
        <v>70</v>
      </c>
      <c r="K3047" s="1">
        <f>0</f>
        <v>0</v>
      </c>
    </row>
    <row r="3048" spans="1:11" x14ac:dyDescent="0.3">
      <c r="A3048">
        <v>2062066</v>
      </c>
      <c r="B3048" t="s">
        <v>14494</v>
      </c>
      <c r="C3048">
        <v>11387</v>
      </c>
      <c r="D3048">
        <v>147</v>
      </c>
      <c r="E3048" t="s">
        <v>37</v>
      </c>
      <c r="F3048">
        <v>7000000</v>
      </c>
      <c r="G3048">
        <v>6.6</v>
      </c>
      <c r="H3048">
        <f>Table13[[#This Row],[budget]]-Table13[[#This Row],[gross]]</f>
        <v>4937934</v>
      </c>
      <c r="I3048">
        <v>357</v>
      </c>
      <c r="J3048">
        <f>0.00001*Table13[[#This Row],[budget]]</f>
        <v>70</v>
      </c>
      <c r="K3048" s="1">
        <f>0</f>
        <v>0</v>
      </c>
    </row>
    <row r="3049" spans="1:11" x14ac:dyDescent="0.3">
      <c r="A3049">
        <v>1654367</v>
      </c>
      <c r="B3049" t="s">
        <v>14497</v>
      </c>
      <c r="C3049">
        <v>18355</v>
      </c>
      <c r="D3049">
        <v>106</v>
      </c>
      <c r="E3049" t="s">
        <v>37</v>
      </c>
      <c r="F3049">
        <v>7000000</v>
      </c>
      <c r="G3049">
        <v>6.4</v>
      </c>
      <c r="H3049">
        <f>Table13[[#This Row],[budget]]-Table13[[#This Row],[gross]]</f>
        <v>5345633</v>
      </c>
      <c r="I3049">
        <v>3000</v>
      </c>
      <c r="J3049">
        <f>0.00001*Table13[[#This Row],[budget]]</f>
        <v>70</v>
      </c>
      <c r="K3049" s="1">
        <f>0</f>
        <v>0</v>
      </c>
    </row>
    <row r="3050" spans="1:11" x14ac:dyDescent="0.3">
      <c r="A3050">
        <v>1738692</v>
      </c>
      <c r="B3050" t="s">
        <v>14501</v>
      </c>
      <c r="C3050">
        <v>95529</v>
      </c>
      <c r="D3050">
        <v>301</v>
      </c>
      <c r="E3050" t="s">
        <v>37</v>
      </c>
      <c r="F3050">
        <v>7000000</v>
      </c>
      <c r="G3050">
        <v>7.5</v>
      </c>
      <c r="H3050">
        <f>Table13[[#This Row],[budget]]-Table13[[#This Row],[gross]]</f>
        <v>5261308</v>
      </c>
      <c r="I3050">
        <v>38000</v>
      </c>
      <c r="J3050">
        <f>0.00001*Table13[[#This Row],[budget]]</f>
        <v>70</v>
      </c>
      <c r="K3050" s="1">
        <f>0</f>
        <v>0</v>
      </c>
    </row>
    <row r="3051" spans="1:11" x14ac:dyDescent="0.3">
      <c r="A3051">
        <v>1889522</v>
      </c>
      <c r="B3051" t="s">
        <v>14506</v>
      </c>
      <c r="C3051">
        <v>1119</v>
      </c>
      <c r="D3051">
        <v>12</v>
      </c>
      <c r="E3051" t="s">
        <v>37</v>
      </c>
      <c r="F3051">
        <v>7000000</v>
      </c>
      <c r="G3051">
        <v>6.5</v>
      </c>
      <c r="H3051">
        <f>Table13[[#This Row],[budget]]-Table13[[#This Row],[gross]]</f>
        <v>5110478</v>
      </c>
      <c r="I3051">
        <v>797</v>
      </c>
      <c r="J3051">
        <f>0.00001*Table13[[#This Row],[budget]]</f>
        <v>70</v>
      </c>
      <c r="K3051" s="1">
        <f>0</f>
        <v>0</v>
      </c>
    </row>
    <row r="3052" spans="1:11" x14ac:dyDescent="0.3">
      <c r="A3052">
        <v>1110286</v>
      </c>
      <c r="B3052" t="s">
        <v>14510</v>
      </c>
      <c r="C3052">
        <v>9727</v>
      </c>
      <c r="D3052">
        <v>65</v>
      </c>
      <c r="E3052" t="s">
        <v>37</v>
      </c>
      <c r="F3052">
        <v>4825000</v>
      </c>
      <c r="G3052">
        <v>7.2</v>
      </c>
      <c r="H3052">
        <f>Table13[[#This Row],[budget]]-Table13[[#This Row],[gross]]</f>
        <v>3714714</v>
      </c>
      <c r="I3052">
        <v>0</v>
      </c>
      <c r="J3052">
        <f>0.00001*Table13[[#This Row],[budget]]</f>
        <v>48.250000000000007</v>
      </c>
      <c r="K3052" s="1">
        <f>0</f>
        <v>0</v>
      </c>
    </row>
    <row r="3053" spans="1:11" x14ac:dyDescent="0.3">
      <c r="A3053">
        <v>1000000</v>
      </c>
      <c r="B3053" t="s">
        <v>14515</v>
      </c>
      <c r="C3053">
        <v>2215</v>
      </c>
      <c r="D3053">
        <v>26</v>
      </c>
      <c r="E3053" t="s">
        <v>37</v>
      </c>
      <c r="F3053">
        <v>9000000</v>
      </c>
      <c r="G3053">
        <v>6.3</v>
      </c>
      <c r="H3053">
        <f>Table13[[#This Row],[budget]]-Table13[[#This Row],[gross]]</f>
        <v>8000000</v>
      </c>
      <c r="I3053">
        <v>122</v>
      </c>
      <c r="J3053">
        <f>0.00001*Table13[[#This Row],[budget]]</f>
        <v>90.000000000000014</v>
      </c>
      <c r="K3053" s="1">
        <f>0</f>
        <v>0</v>
      </c>
    </row>
    <row r="3054" spans="1:11" hidden="1" x14ac:dyDescent="0.3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">
      <c r="A3055">
        <v>1768416</v>
      </c>
      <c r="B3055" t="s">
        <v>14524</v>
      </c>
      <c r="C3055">
        <v>35848</v>
      </c>
      <c r="D3055">
        <v>198</v>
      </c>
      <c r="E3055" t="s">
        <v>37</v>
      </c>
      <c r="F3055">
        <v>7000000</v>
      </c>
      <c r="G3055">
        <v>6.3</v>
      </c>
      <c r="H3055">
        <f>Table13[[#This Row],[budget]]-Table13[[#This Row],[gross]]</f>
        <v>5231584</v>
      </c>
      <c r="I3055">
        <v>0</v>
      </c>
      <c r="J3055">
        <f>0.00001*Table13[[#This Row],[budget]]</f>
        <v>70</v>
      </c>
      <c r="K3055" s="1">
        <f>0</f>
        <v>0</v>
      </c>
    </row>
    <row r="3056" spans="1:11" x14ac:dyDescent="0.3">
      <c r="A3056">
        <v>306715</v>
      </c>
      <c r="B3056" t="s">
        <v>14529</v>
      </c>
      <c r="C3056">
        <v>5143</v>
      </c>
      <c r="D3056">
        <v>62</v>
      </c>
      <c r="E3056" t="s">
        <v>37</v>
      </c>
      <c r="F3056">
        <v>10000000</v>
      </c>
      <c r="G3056">
        <v>2.2999999999999998</v>
      </c>
      <c r="H3056">
        <f>Table13[[#This Row],[budget]]-Table13[[#This Row],[gross]]</f>
        <v>9693285</v>
      </c>
      <c r="I3056">
        <v>724</v>
      </c>
      <c r="J3056">
        <f>0.00001*Table13[[#This Row],[budget]]</f>
        <v>100.00000000000001</v>
      </c>
      <c r="K3056" s="1">
        <f>0</f>
        <v>0</v>
      </c>
    </row>
    <row r="3057" spans="1:11" x14ac:dyDescent="0.3">
      <c r="A3057">
        <v>382946</v>
      </c>
      <c r="B3057" t="s">
        <v>14533</v>
      </c>
      <c r="C3057">
        <v>43965</v>
      </c>
      <c r="D3057">
        <v>99</v>
      </c>
      <c r="E3057" t="s">
        <v>37</v>
      </c>
      <c r="F3057">
        <v>7000000</v>
      </c>
      <c r="G3057">
        <v>7.1</v>
      </c>
      <c r="H3057">
        <f>Table13[[#This Row],[budget]]-Table13[[#This Row],[gross]]</f>
        <v>6617054</v>
      </c>
      <c r="I3057">
        <v>19000</v>
      </c>
      <c r="J3057">
        <f>0.00001*Table13[[#This Row],[budget]]</f>
        <v>70</v>
      </c>
      <c r="K3057" s="1">
        <f>0</f>
        <v>0</v>
      </c>
    </row>
    <row r="3058" spans="1:11" x14ac:dyDescent="0.3">
      <c r="A3058">
        <v>196067</v>
      </c>
      <c r="B3058" t="s">
        <v>14537</v>
      </c>
      <c r="C3058">
        <v>1966</v>
      </c>
      <c r="D3058">
        <v>25</v>
      </c>
      <c r="E3058" t="s">
        <v>37</v>
      </c>
      <c r="F3058">
        <v>7000000</v>
      </c>
      <c r="G3058">
        <v>6.7</v>
      </c>
      <c r="H3058">
        <f>Table13[[#This Row],[budget]]-Table13[[#This Row],[gross]]</f>
        <v>6803933</v>
      </c>
      <c r="I3058">
        <v>97</v>
      </c>
      <c r="J3058">
        <f>0.00001*Table13[[#This Row],[budget]]</f>
        <v>70</v>
      </c>
      <c r="K3058" s="1">
        <f>0</f>
        <v>0</v>
      </c>
    </row>
    <row r="3059" spans="1:11" x14ac:dyDescent="0.3">
      <c r="A3059">
        <v>532988</v>
      </c>
      <c r="B3059" t="s">
        <v>14541</v>
      </c>
      <c r="C3059">
        <v>5863</v>
      </c>
      <c r="D3059">
        <v>25</v>
      </c>
      <c r="E3059" t="s">
        <v>37</v>
      </c>
      <c r="F3059">
        <v>7000000</v>
      </c>
      <c r="G3059">
        <v>6.5</v>
      </c>
      <c r="H3059">
        <f>Table13[[#This Row],[budget]]-Table13[[#This Row],[gross]]</f>
        <v>6467012</v>
      </c>
      <c r="I3059">
        <v>0</v>
      </c>
      <c r="J3059">
        <f>0.00001*Table13[[#This Row],[budget]]</f>
        <v>70</v>
      </c>
      <c r="K3059" s="1">
        <f>0</f>
        <v>0</v>
      </c>
    </row>
    <row r="3060" spans="1:11" x14ac:dyDescent="0.3">
      <c r="A3060">
        <v>453079</v>
      </c>
      <c r="B3060" t="s">
        <v>14545</v>
      </c>
      <c r="C3060">
        <v>4124</v>
      </c>
      <c r="D3060">
        <v>29</v>
      </c>
      <c r="E3060" t="s">
        <v>37</v>
      </c>
      <c r="F3060">
        <v>7000000</v>
      </c>
      <c r="G3060">
        <v>5.9</v>
      </c>
      <c r="H3060">
        <f>Table13[[#This Row],[budget]]-Table13[[#This Row],[gross]]</f>
        <v>6546921</v>
      </c>
      <c r="I3060">
        <v>916</v>
      </c>
      <c r="J3060">
        <f>0.00001*Table13[[#This Row],[budget]]</f>
        <v>70</v>
      </c>
      <c r="K3060" s="1">
        <f>0</f>
        <v>0</v>
      </c>
    </row>
    <row r="3061" spans="1:11" x14ac:dyDescent="0.3">
      <c r="A3061">
        <v>46451</v>
      </c>
      <c r="B3061" t="s">
        <v>14549</v>
      </c>
      <c r="C3061">
        <v>7663</v>
      </c>
      <c r="D3061">
        <v>38</v>
      </c>
      <c r="E3061" t="s">
        <v>37</v>
      </c>
      <c r="F3061">
        <v>7000000</v>
      </c>
      <c r="G3061">
        <v>6</v>
      </c>
      <c r="H3061">
        <f>Table13[[#This Row],[budget]]-Table13[[#This Row],[gross]]</f>
        <v>6953549</v>
      </c>
      <c r="I3061">
        <v>694</v>
      </c>
      <c r="J3061">
        <f>0.00001*Table13[[#This Row],[budget]]</f>
        <v>70</v>
      </c>
      <c r="K3061" s="1">
        <f>0</f>
        <v>0</v>
      </c>
    </row>
    <row r="3062" spans="1:11" x14ac:dyDescent="0.3">
      <c r="A3062">
        <v>233103</v>
      </c>
      <c r="B3062" t="s">
        <v>14552</v>
      </c>
      <c r="C3062">
        <v>2670</v>
      </c>
      <c r="D3062">
        <v>50</v>
      </c>
      <c r="E3062" t="s">
        <v>37</v>
      </c>
      <c r="F3062">
        <v>7000000</v>
      </c>
      <c r="G3062">
        <v>6.9</v>
      </c>
      <c r="H3062">
        <f>Table13[[#This Row],[budget]]-Table13[[#This Row],[gross]]</f>
        <v>6766897</v>
      </c>
      <c r="I3062">
        <v>311</v>
      </c>
      <c r="J3062">
        <f>0.00001*Table13[[#This Row],[budget]]</f>
        <v>70</v>
      </c>
      <c r="K3062" s="1">
        <f>0</f>
        <v>0</v>
      </c>
    </row>
    <row r="3063" spans="1:11" x14ac:dyDescent="0.3">
      <c r="A3063">
        <v>41400000</v>
      </c>
      <c r="B3063" t="s">
        <v>14555</v>
      </c>
      <c r="C3063">
        <v>39451</v>
      </c>
      <c r="D3063">
        <v>138</v>
      </c>
      <c r="E3063" t="s">
        <v>37</v>
      </c>
      <c r="F3063">
        <v>6900000</v>
      </c>
      <c r="G3063">
        <v>7.3</v>
      </c>
      <c r="H3063">
        <f>Table13[[#This Row],[budget]]-Table13[[#This Row],[gross]]</f>
        <v>-34500000</v>
      </c>
      <c r="I3063">
        <v>0</v>
      </c>
      <c r="J3063">
        <f>0.00001*Table13[[#This Row],[budget]]</f>
        <v>69</v>
      </c>
      <c r="K3063" s="1">
        <f>0</f>
        <v>0</v>
      </c>
    </row>
    <row r="3064" spans="1:11" x14ac:dyDescent="0.3">
      <c r="A3064">
        <v>7993039</v>
      </c>
      <c r="B3064" t="s">
        <v>14559</v>
      </c>
      <c r="C3064">
        <v>120036</v>
      </c>
      <c r="D3064">
        <v>408</v>
      </c>
      <c r="E3064" t="s">
        <v>37</v>
      </c>
      <c r="F3064">
        <v>6900000</v>
      </c>
      <c r="G3064">
        <v>7.7</v>
      </c>
      <c r="H3064">
        <f>Table13[[#This Row],[budget]]-Table13[[#This Row],[gross]]</f>
        <v>-1093039</v>
      </c>
      <c r="I3064">
        <v>10000</v>
      </c>
      <c r="J3064">
        <f>0.00001*Table13[[#This Row],[budget]]</f>
        <v>69</v>
      </c>
      <c r="K3064" s="1">
        <f>0</f>
        <v>0</v>
      </c>
    </row>
    <row r="3065" spans="1:11" x14ac:dyDescent="0.3">
      <c r="A3065">
        <v>49526</v>
      </c>
      <c r="B3065" t="s">
        <v>14564</v>
      </c>
      <c r="C3065">
        <v>16299</v>
      </c>
      <c r="D3065">
        <v>129</v>
      </c>
      <c r="E3065" t="s">
        <v>37</v>
      </c>
      <c r="F3065">
        <v>6800000</v>
      </c>
      <c r="G3065">
        <v>7</v>
      </c>
      <c r="H3065">
        <f>Table13[[#This Row],[budget]]-Table13[[#This Row],[gross]]</f>
        <v>6750474</v>
      </c>
      <c r="I3065">
        <v>1000</v>
      </c>
      <c r="J3065">
        <f>0.00001*Table13[[#This Row],[budget]]</f>
        <v>68</v>
      </c>
      <c r="K3065" s="1">
        <f>0</f>
        <v>0</v>
      </c>
    </row>
    <row r="3066" spans="1:11" x14ac:dyDescent="0.3">
      <c r="A3066">
        <v>10696</v>
      </c>
      <c r="B3066" t="s">
        <v>14569</v>
      </c>
      <c r="C3066">
        <v>10771</v>
      </c>
      <c r="D3066">
        <v>65</v>
      </c>
      <c r="E3066" t="s">
        <v>37</v>
      </c>
      <c r="F3066">
        <v>6800000</v>
      </c>
      <c r="G3066">
        <v>6.4</v>
      </c>
      <c r="H3066">
        <f>Table13[[#This Row],[budget]]-Table13[[#This Row],[gross]]</f>
        <v>6789304</v>
      </c>
      <c r="I3066">
        <v>413</v>
      </c>
      <c r="J3066">
        <f>0.00001*Table13[[#This Row],[budget]]</f>
        <v>68</v>
      </c>
      <c r="K3066" s="1">
        <f>0</f>
        <v>0</v>
      </c>
    </row>
    <row r="3067" spans="1:11" x14ac:dyDescent="0.3">
      <c r="A3067">
        <v>31607598</v>
      </c>
      <c r="B3067" t="s">
        <v>14574</v>
      </c>
      <c r="C3067">
        <v>58366</v>
      </c>
      <c r="D3067">
        <v>160</v>
      </c>
      <c r="E3067" t="s">
        <v>37</v>
      </c>
      <c r="F3067">
        <v>6900000</v>
      </c>
      <c r="G3067">
        <v>5.6</v>
      </c>
      <c r="H3067">
        <f>Table13[[#This Row],[budget]]-Table13[[#This Row],[gross]]</f>
        <v>-24707598</v>
      </c>
      <c r="I3067">
        <v>10000</v>
      </c>
      <c r="J3067">
        <f>0.00001*Table13[[#This Row],[budget]]</f>
        <v>69</v>
      </c>
      <c r="K3067" s="1">
        <f>0</f>
        <v>0</v>
      </c>
    </row>
    <row r="3068" spans="1:11" hidden="1" x14ac:dyDescent="0.3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">
      <c r="A3071">
        <v>84263837</v>
      </c>
      <c r="B3071" t="s">
        <v>14597</v>
      </c>
      <c r="C3071">
        <v>81699</v>
      </c>
      <c r="D3071">
        <v>291</v>
      </c>
      <c r="E3071" t="s">
        <v>37</v>
      </c>
      <c r="F3071">
        <v>6500000</v>
      </c>
      <c r="G3071">
        <v>5.4</v>
      </c>
      <c r="H3071">
        <f>Table13[[#This Row],[budget]]-Table13[[#This Row],[gross]]</f>
        <v>-77763837</v>
      </c>
      <c r="I3071">
        <v>45000</v>
      </c>
      <c r="J3071">
        <f>0.00001*Table13[[#This Row],[budget]]</f>
        <v>65</v>
      </c>
      <c r="K3071" s="1">
        <f>0</f>
        <v>0</v>
      </c>
    </row>
    <row r="3072" spans="1:11" x14ac:dyDescent="0.3">
      <c r="A3072">
        <v>110029</v>
      </c>
      <c r="B3072" t="s">
        <v>14604</v>
      </c>
      <c r="C3072">
        <v>1388</v>
      </c>
      <c r="D3072">
        <v>31</v>
      </c>
      <c r="E3072" t="s">
        <v>37</v>
      </c>
      <c r="F3072">
        <v>6500000</v>
      </c>
      <c r="G3072">
        <v>6.3</v>
      </c>
      <c r="H3072">
        <f>Table13[[#This Row],[budget]]-Table13[[#This Row],[gross]]</f>
        <v>6389971</v>
      </c>
      <c r="I3072">
        <v>479</v>
      </c>
      <c r="J3072">
        <f>0.00001*Table13[[#This Row],[budget]]</f>
        <v>65</v>
      </c>
      <c r="K3072" s="1">
        <f>0</f>
        <v>0</v>
      </c>
    </row>
    <row r="3073" spans="1:11" x14ac:dyDescent="0.3">
      <c r="A3073">
        <v>57504069</v>
      </c>
      <c r="B3073" t="s">
        <v>14610</v>
      </c>
      <c r="C3073">
        <v>94139</v>
      </c>
      <c r="D3073">
        <v>183</v>
      </c>
      <c r="E3073" t="s">
        <v>37</v>
      </c>
      <c r="F3073">
        <v>6000000</v>
      </c>
      <c r="G3073">
        <v>7.8</v>
      </c>
      <c r="H3073">
        <f>Table13[[#This Row],[budget]]-Table13[[#This Row],[gross]]</f>
        <v>-51504069</v>
      </c>
      <c r="I3073">
        <v>0</v>
      </c>
      <c r="J3073">
        <f>0.00001*Table13[[#This Row],[budget]]</f>
        <v>60.000000000000007</v>
      </c>
      <c r="K3073" s="1">
        <f>0</f>
        <v>0</v>
      </c>
    </row>
    <row r="3074" spans="1:11" x14ac:dyDescent="0.3">
      <c r="A3074">
        <v>54215416</v>
      </c>
      <c r="B3074" t="s">
        <v>14616</v>
      </c>
      <c r="C3074">
        <v>21409</v>
      </c>
      <c r="D3074">
        <v>63</v>
      </c>
      <c r="E3074" t="s">
        <v>37</v>
      </c>
      <c r="F3074">
        <v>6500000</v>
      </c>
      <c r="G3074">
        <v>6.8</v>
      </c>
      <c r="H3074">
        <f>Table13[[#This Row],[budget]]-Table13[[#This Row],[gross]]</f>
        <v>-47715416</v>
      </c>
      <c r="I3074">
        <v>0</v>
      </c>
      <c r="J3074">
        <f>0.00001*Table13[[#This Row],[budget]]</f>
        <v>65</v>
      </c>
      <c r="K3074" s="1">
        <f>0</f>
        <v>0</v>
      </c>
    </row>
    <row r="3075" spans="1:11" x14ac:dyDescent="0.3">
      <c r="A3075">
        <v>31899000</v>
      </c>
      <c r="B3075" t="s">
        <v>14622</v>
      </c>
      <c r="C3075">
        <v>23986</v>
      </c>
      <c r="D3075">
        <v>201</v>
      </c>
      <c r="E3075" t="s">
        <v>37</v>
      </c>
      <c r="F3075">
        <v>6500000</v>
      </c>
      <c r="G3075">
        <v>7.1</v>
      </c>
      <c r="H3075">
        <f>Table13[[#This Row],[budget]]-Table13[[#This Row],[gross]]</f>
        <v>-25399000</v>
      </c>
      <c r="I3075">
        <v>0</v>
      </c>
      <c r="J3075">
        <f>0.00001*Table13[[#This Row],[budget]]</f>
        <v>65</v>
      </c>
      <c r="K3075" s="1">
        <f>0</f>
        <v>0</v>
      </c>
    </row>
    <row r="3076" spans="1:11" x14ac:dyDescent="0.3">
      <c r="A3076">
        <v>24103594</v>
      </c>
      <c r="B3076" t="s">
        <v>14626</v>
      </c>
      <c r="C3076">
        <v>6384</v>
      </c>
      <c r="D3076">
        <v>54</v>
      </c>
      <c r="E3076" t="s">
        <v>37</v>
      </c>
      <c r="F3076">
        <v>6500000</v>
      </c>
      <c r="G3076">
        <v>6.2</v>
      </c>
      <c r="H3076">
        <f>Table13[[#This Row],[budget]]-Table13[[#This Row],[gross]]</f>
        <v>-17603594</v>
      </c>
      <c r="I3076">
        <v>391</v>
      </c>
      <c r="J3076">
        <f>0.00001*Table13[[#This Row],[budget]]</f>
        <v>65</v>
      </c>
      <c r="K3076" s="1">
        <f>0</f>
        <v>0</v>
      </c>
    </row>
    <row r="3077" spans="1:11" x14ac:dyDescent="0.3">
      <c r="A3077">
        <v>16842303</v>
      </c>
      <c r="B3077" t="s">
        <v>14629</v>
      </c>
      <c r="C3077">
        <v>59474</v>
      </c>
      <c r="D3077">
        <v>418</v>
      </c>
      <c r="E3077" t="s">
        <v>37</v>
      </c>
      <c r="F3077">
        <v>6500000</v>
      </c>
      <c r="G3077">
        <v>7.3</v>
      </c>
      <c r="H3077">
        <f>Table13[[#This Row],[budget]]-Table13[[#This Row],[gross]]</f>
        <v>-10342303</v>
      </c>
      <c r="I3077">
        <v>0</v>
      </c>
      <c r="J3077">
        <f>0.00001*Table13[[#This Row],[budget]]</f>
        <v>65</v>
      </c>
      <c r="K3077" s="1">
        <f>0</f>
        <v>0</v>
      </c>
    </row>
    <row r="3078" spans="1:11" x14ac:dyDescent="0.3">
      <c r="A3078">
        <v>13367101</v>
      </c>
      <c r="B3078" t="s">
        <v>14633</v>
      </c>
      <c r="C3078">
        <v>19715</v>
      </c>
      <c r="D3078">
        <v>166</v>
      </c>
      <c r="E3078" t="s">
        <v>37</v>
      </c>
      <c r="F3078">
        <v>6500000</v>
      </c>
      <c r="G3078">
        <v>5.9</v>
      </c>
      <c r="H3078">
        <f>Table13[[#This Row],[budget]]-Table13[[#This Row],[gross]]</f>
        <v>-6867101</v>
      </c>
      <c r="I3078">
        <v>515</v>
      </c>
      <c r="J3078">
        <f>0.00001*Table13[[#This Row],[budget]]</f>
        <v>65</v>
      </c>
      <c r="K3078" s="1">
        <f>0</f>
        <v>0</v>
      </c>
    </row>
    <row r="3079" spans="1:11" x14ac:dyDescent="0.3">
      <c r="A3079">
        <v>10149779</v>
      </c>
      <c r="B3079" t="s">
        <v>14638</v>
      </c>
      <c r="C3079">
        <v>8294</v>
      </c>
      <c r="D3079">
        <v>160</v>
      </c>
      <c r="E3079" t="s">
        <v>37</v>
      </c>
      <c r="F3079">
        <v>6500000</v>
      </c>
      <c r="G3079">
        <v>3.6</v>
      </c>
      <c r="H3079">
        <f>Table13[[#This Row],[budget]]-Table13[[#This Row],[gross]]</f>
        <v>-3649779</v>
      </c>
      <c r="I3079">
        <v>342</v>
      </c>
      <c r="J3079">
        <f>0.00001*Table13[[#This Row],[budget]]</f>
        <v>65</v>
      </c>
      <c r="K3079" s="1">
        <f>0</f>
        <v>0</v>
      </c>
    </row>
    <row r="3080" spans="1:11" x14ac:dyDescent="0.3">
      <c r="A3080">
        <v>6173485</v>
      </c>
      <c r="B3080" t="s">
        <v>14644</v>
      </c>
      <c r="C3080">
        <v>10672</v>
      </c>
      <c r="D3080">
        <v>84</v>
      </c>
      <c r="E3080" t="s">
        <v>37</v>
      </c>
      <c r="F3080">
        <v>7000000</v>
      </c>
      <c r="G3080">
        <v>7.7</v>
      </c>
      <c r="H3080">
        <f>Table13[[#This Row],[budget]]-Table13[[#This Row],[gross]]</f>
        <v>826515</v>
      </c>
      <c r="I3080">
        <v>802</v>
      </c>
      <c r="J3080">
        <f>0.00001*Table13[[#This Row],[budget]]</f>
        <v>70</v>
      </c>
      <c r="K3080" s="1">
        <f>0</f>
        <v>0</v>
      </c>
    </row>
    <row r="3081" spans="1:11" x14ac:dyDescent="0.3">
      <c r="A3081">
        <v>4000304</v>
      </c>
      <c r="B3081" t="s">
        <v>14648</v>
      </c>
      <c r="C3081">
        <v>145395</v>
      </c>
      <c r="D3081">
        <v>375</v>
      </c>
      <c r="E3081" t="s">
        <v>37</v>
      </c>
      <c r="F3081">
        <v>6500000</v>
      </c>
      <c r="G3081">
        <v>7.3</v>
      </c>
      <c r="H3081">
        <f>Table13[[#This Row],[budget]]-Table13[[#This Row],[gross]]</f>
        <v>2499696</v>
      </c>
      <c r="I3081">
        <v>23000</v>
      </c>
      <c r="J3081">
        <f>0.00001*Table13[[#This Row],[budget]]</f>
        <v>65</v>
      </c>
      <c r="K3081" s="1">
        <f>0</f>
        <v>0</v>
      </c>
    </row>
    <row r="3082" spans="1:11" x14ac:dyDescent="0.3">
      <c r="A3082">
        <v>2338695</v>
      </c>
      <c r="B3082" t="s">
        <v>14651</v>
      </c>
      <c r="C3082">
        <v>134070</v>
      </c>
      <c r="D3082">
        <v>263</v>
      </c>
      <c r="E3082" t="s">
        <v>37</v>
      </c>
      <c r="F3082">
        <v>4000000</v>
      </c>
      <c r="G3082">
        <v>7.4</v>
      </c>
      <c r="H3082">
        <f>Table13[[#This Row],[budget]]-Table13[[#This Row],[gross]]</f>
        <v>1661305</v>
      </c>
      <c r="I3082">
        <v>0</v>
      </c>
      <c r="J3082">
        <f>0.00001*Table13[[#This Row],[budget]]</f>
        <v>40</v>
      </c>
      <c r="K3082" s="1">
        <f>0</f>
        <v>0</v>
      </c>
    </row>
    <row r="3083" spans="1:11" x14ac:dyDescent="0.3">
      <c r="A3083">
        <v>2024854</v>
      </c>
      <c r="B3083" t="s">
        <v>14656</v>
      </c>
      <c r="C3083">
        <v>564</v>
      </c>
      <c r="D3083">
        <v>21</v>
      </c>
      <c r="E3083" t="s">
        <v>37</v>
      </c>
      <c r="F3083">
        <v>6500000</v>
      </c>
      <c r="G3083">
        <v>6.6</v>
      </c>
      <c r="H3083">
        <f>Table13[[#This Row],[budget]]-Table13[[#This Row],[gross]]</f>
        <v>4475146</v>
      </c>
      <c r="I3083">
        <v>19</v>
      </c>
      <c r="J3083">
        <f>0.00001*Table13[[#This Row],[budget]]</f>
        <v>65</v>
      </c>
      <c r="K3083" s="1">
        <f>0</f>
        <v>0</v>
      </c>
    </row>
    <row r="3084" spans="1:11" x14ac:dyDescent="0.3">
      <c r="A3084">
        <v>2268296</v>
      </c>
      <c r="B3084" t="s">
        <v>14660</v>
      </c>
      <c r="C3084">
        <v>41856</v>
      </c>
      <c r="D3084">
        <v>119</v>
      </c>
      <c r="E3084" t="s">
        <v>37</v>
      </c>
      <c r="F3084">
        <v>6500000</v>
      </c>
      <c r="G3084">
        <v>6.9</v>
      </c>
      <c r="H3084">
        <f>Table13[[#This Row],[budget]]-Table13[[#This Row],[gross]]</f>
        <v>4231704</v>
      </c>
      <c r="I3084">
        <v>12000</v>
      </c>
      <c r="J3084">
        <f>0.00001*Table13[[#This Row],[budget]]</f>
        <v>65</v>
      </c>
      <c r="K3084" s="1">
        <f>0</f>
        <v>0</v>
      </c>
    </row>
    <row r="3085" spans="1:11" x14ac:dyDescent="0.3">
      <c r="A3085">
        <v>1029017</v>
      </c>
      <c r="B3085" t="s">
        <v>14663</v>
      </c>
      <c r="C3085">
        <v>12049</v>
      </c>
      <c r="D3085">
        <v>135</v>
      </c>
      <c r="E3085" t="s">
        <v>37</v>
      </c>
      <c r="F3085">
        <v>6500000</v>
      </c>
      <c r="G3085">
        <v>6.8</v>
      </c>
      <c r="H3085">
        <f>Table13[[#This Row],[budget]]-Table13[[#This Row],[gross]]</f>
        <v>5470983</v>
      </c>
      <c r="I3085">
        <v>1000</v>
      </c>
      <c r="J3085">
        <f>0.00001*Table13[[#This Row],[budget]]</f>
        <v>65</v>
      </c>
      <c r="K3085" s="1">
        <f>0</f>
        <v>0</v>
      </c>
    </row>
    <row r="3086" spans="1:11" x14ac:dyDescent="0.3">
      <c r="A3086">
        <v>66637</v>
      </c>
      <c r="B3086" t="s">
        <v>14667</v>
      </c>
      <c r="C3086">
        <v>29608</v>
      </c>
      <c r="D3086">
        <v>92</v>
      </c>
      <c r="E3086" t="s">
        <v>37</v>
      </c>
      <c r="F3086">
        <v>6500000</v>
      </c>
      <c r="G3086">
        <v>7.2</v>
      </c>
      <c r="H3086">
        <f>Table13[[#This Row],[budget]]-Table13[[#This Row],[gross]]</f>
        <v>6433363</v>
      </c>
      <c r="I3086">
        <v>0</v>
      </c>
      <c r="J3086">
        <f>0.00001*Table13[[#This Row],[budget]]</f>
        <v>65</v>
      </c>
      <c r="K3086" s="1">
        <f>0</f>
        <v>0</v>
      </c>
    </row>
    <row r="3087" spans="1:11" x14ac:dyDescent="0.3">
      <c r="A3087">
        <v>871577</v>
      </c>
      <c r="B3087" t="s">
        <v>14670</v>
      </c>
      <c r="C3087">
        <v>51353</v>
      </c>
      <c r="D3087">
        <v>143</v>
      </c>
      <c r="E3087" t="s">
        <v>37</v>
      </c>
      <c r="F3087">
        <v>4500000</v>
      </c>
      <c r="G3087">
        <v>7.7</v>
      </c>
      <c r="H3087">
        <f>Table13[[#This Row],[budget]]-Table13[[#This Row],[gross]]</f>
        <v>3628423</v>
      </c>
      <c r="I3087">
        <v>13000</v>
      </c>
      <c r="J3087">
        <f>0.00001*Table13[[#This Row],[budget]]</f>
        <v>45.000000000000007</v>
      </c>
      <c r="K3087" s="1">
        <f>0</f>
        <v>0</v>
      </c>
    </row>
    <row r="3088" spans="1:11" x14ac:dyDescent="0.3">
      <c r="A3088">
        <v>38400000</v>
      </c>
      <c r="B3088" t="s">
        <v>14673</v>
      </c>
      <c r="C3088">
        <v>600266</v>
      </c>
      <c r="D3088">
        <v>692</v>
      </c>
      <c r="E3088" t="s">
        <v>37</v>
      </c>
      <c r="F3088">
        <v>6500000</v>
      </c>
      <c r="G3088">
        <v>8.1</v>
      </c>
      <c r="H3088">
        <f>Table13[[#This Row],[budget]]-Table13[[#This Row],[gross]]</f>
        <v>-31900000</v>
      </c>
      <c r="I3088">
        <v>13000</v>
      </c>
      <c r="J3088">
        <f>0.00001*Table13[[#This Row],[budget]]</f>
        <v>65</v>
      </c>
      <c r="K3088" s="1">
        <f>0</f>
        <v>0</v>
      </c>
    </row>
    <row r="3089" spans="1:11" hidden="1" x14ac:dyDescent="0.3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">
      <c r="A3090">
        <v>449558</v>
      </c>
      <c r="B3090" t="s">
        <v>14683</v>
      </c>
      <c r="C3090">
        <v>32307</v>
      </c>
      <c r="D3090">
        <v>75</v>
      </c>
      <c r="E3090" t="s">
        <v>37</v>
      </c>
      <c r="F3090">
        <v>10000000</v>
      </c>
      <c r="G3090">
        <v>7.6</v>
      </c>
      <c r="H3090">
        <f>Table13[[#This Row],[budget]]-Table13[[#This Row],[gross]]</f>
        <v>9550442</v>
      </c>
      <c r="I3090">
        <v>0</v>
      </c>
      <c r="J3090">
        <f>0.00001*Table13[[#This Row],[budget]]</f>
        <v>100.00000000000001</v>
      </c>
      <c r="K3090" s="1">
        <f>0</f>
        <v>0</v>
      </c>
    </row>
    <row r="3091" spans="1:11" x14ac:dyDescent="0.3">
      <c r="A3091">
        <v>2122561</v>
      </c>
      <c r="B3091" t="s">
        <v>14688</v>
      </c>
      <c r="C3091">
        <v>99033</v>
      </c>
      <c r="D3091">
        <v>434</v>
      </c>
      <c r="E3091" t="s">
        <v>37</v>
      </c>
      <c r="F3091">
        <v>6000000</v>
      </c>
      <c r="G3091">
        <v>7.2</v>
      </c>
      <c r="H3091">
        <f>Table13[[#This Row],[budget]]-Table13[[#This Row],[gross]]</f>
        <v>3877439</v>
      </c>
      <c r="I3091">
        <v>0</v>
      </c>
      <c r="J3091">
        <f>0.00001*Table13[[#This Row],[budget]]</f>
        <v>60.000000000000007</v>
      </c>
      <c r="K3091" s="1">
        <f>0</f>
        <v>0</v>
      </c>
    </row>
    <row r="3092" spans="1:11" x14ac:dyDescent="0.3">
      <c r="A3092">
        <v>181360000</v>
      </c>
      <c r="B3092" t="s">
        <v>14693</v>
      </c>
      <c r="C3092">
        <v>170027</v>
      </c>
      <c r="D3092">
        <v>350</v>
      </c>
      <c r="E3092" t="s">
        <v>37</v>
      </c>
      <c r="F3092">
        <v>6000000</v>
      </c>
      <c r="G3092">
        <v>7.2</v>
      </c>
      <c r="H3092">
        <f>Table13[[#This Row],[budget]]-Table13[[#This Row],[gross]]</f>
        <v>-175360000</v>
      </c>
      <c r="I3092">
        <v>13000</v>
      </c>
      <c r="J3092">
        <f>0.00001*Table13[[#This Row],[budget]]</f>
        <v>60.000000000000007</v>
      </c>
      <c r="K3092" s="1">
        <f>0</f>
        <v>0</v>
      </c>
    </row>
    <row r="3093" spans="1:11" x14ac:dyDescent="0.3">
      <c r="A3093">
        <v>137963328</v>
      </c>
      <c r="B3093" t="s">
        <v>14696</v>
      </c>
      <c r="C3093">
        <v>291603</v>
      </c>
      <c r="D3093">
        <v>505</v>
      </c>
      <c r="E3093" t="s">
        <v>37</v>
      </c>
      <c r="F3093">
        <v>6000000</v>
      </c>
      <c r="G3093">
        <v>8.1</v>
      </c>
      <c r="H3093">
        <f>Table13[[#This Row],[budget]]-Table13[[#This Row],[gross]]</f>
        <v>-131963328</v>
      </c>
      <c r="I3093">
        <v>9000</v>
      </c>
      <c r="J3093">
        <f>0.00001*Table13[[#This Row],[budget]]</f>
        <v>60.000000000000007</v>
      </c>
      <c r="K3093" s="1">
        <f>0</f>
        <v>0</v>
      </c>
    </row>
    <row r="3094" spans="1:11" x14ac:dyDescent="0.3">
      <c r="A3094">
        <v>119078393</v>
      </c>
      <c r="B3094" t="s">
        <v>14702</v>
      </c>
      <c r="C3094">
        <v>113152</v>
      </c>
      <c r="D3094">
        <v>1416</v>
      </c>
      <c r="E3094" t="s">
        <v>37</v>
      </c>
      <c r="F3094">
        <v>6000000</v>
      </c>
      <c r="G3094">
        <v>7.5</v>
      </c>
      <c r="H3094">
        <f>Table13[[#This Row],[budget]]-Table13[[#This Row],[gross]]</f>
        <v>-113078393</v>
      </c>
      <c r="I3094">
        <v>0</v>
      </c>
      <c r="J3094">
        <f>0.00001*Table13[[#This Row],[budget]]</f>
        <v>60.000000000000007</v>
      </c>
      <c r="K3094" s="1">
        <f>0</f>
        <v>0</v>
      </c>
    </row>
    <row r="3095" spans="1:11" x14ac:dyDescent="0.3">
      <c r="A3095">
        <v>102308900</v>
      </c>
      <c r="B3095" t="s">
        <v>14710</v>
      </c>
      <c r="C3095">
        <v>152089</v>
      </c>
      <c r="D3095">
        <v>309</v>
      </c>
      <c r="E3095" t="s">
        <v>37</v>
      </c>
      <c r="F3095">
        <v>6000000</v>
      </c>
      <c r="G3095">
        <v>8.1</v>
      </c>
      <c r="H3095">
        <f>Table13[[#This Row],[budget]]-Table13[[#This Row],[gross]]</f>
        <v>-96308900</v>
      </c>
      <c r="I3095">
        <v>0</v>
      </c>
      <c r="J3095">
        <f>0.00001*Table13[[#This Row],[budget]]</f>
        <v>60.000000000000007</v>
      </c>
      <c r="K3095" s="1">
        <f>0</f>
        <v>0</v>
      </c>
    </row>
    <row r="3096" spans="1:11" x14ac:dyDescent="0.3">
      <c r="A3096">
        <v>102300000</v>
      </c>
      <c r="B3096" t="s">
        <v>14718</v>
      </c>
      <c r="C3096">
        <v>107408</v>
      </c>
      <c r="D3096">
        <v>259</v>
      </c>
      <c r="E3096" t="s">
        <v>37</v>
      </c>
      <c r="F3096">
        <v>6000000</v>
      </c>
      <c r="G3096">
        <v>7.8</v>
      </c>
      <c r="H3096">
        <f>Table13[[#This Row],[budget]]-Table13[[#This Row],[gross]]</f>
        <v>-96300000</v>
      </c>
      <c r="I3096">
        <v>0</v>
      </c>
      <c r="J3096">
        <f>0.00001*Table13[[#This Row],[budget]]</f>
        <v>60.000000000000007</v>
      </c>
      <c r="K3096" s="1">
        <f>0</f>
        <v>0</v>
      </c>
    </row>
    <row r="3097" spans="1:11" x14ac:dyDescent="0.3">
      <c r="A3097">
        <v>54800000</v>
      </c>
      <c r="B3097" t="s">
        <v>14722</v>
      </c>
      <c r="C3097">
        <v>35130</v>
      </c>
      <c r="D3097">
        <v>283</v>
      </c>
      <c r="E3097" t="s">
        <v>37</v>
      </c>
      <c r="F3097">
        <v>6000000</v>
      </c>
      <c r="G3097">
        <v>7.8</v>
      </c>
      <c r="H3097">
        <f>Table13[[#This Row],[budget]]-Table13[[#This Row],[gross]]</f>
        <v>-48800000</v>
      </c>
      <c r="I3097">
        <v>0</v>
      </c>
      <c r="J3097">
        <f>0.00001*Table13[[#This Row],[budget]]</f>
        <v>60.000000000000007</v>
      </c>
      <c r="K3097" s="1">
        <f>0</f>
        <v>0</v>
      </c>
    </row>
    <row r="3098" spans="1:11" x14ac:dyDescent="0.3">
      <c r="A3098">
        <v>24004159</v>
      </c>
      <c r="B3098" t="s">
        <v>1570</v>
      </c>
      <c r="C3098">
        <v>68722</v>
      </c>
      <c r="D3098">
        <v>191</v>
      </c>
      <c r="E3098" t="s">
        <v>37</v>
      </c>
      <c r="F3098">
        <v>110000000</v>
      </c>
      <c r="G3098">
        <v>5.8</v>
      </c>
      <c r="H3098">
        <f>Table13[[#This Row],[budget]]-Table13[[#This Row],[gross]]</f>
        <v>85995841</v>
      </c>
      <c r="I3098">
        <v>0</v>
      </c>
      <c r="J3098">
        <f>0.00001*Table13[[#This Row],[budget]]</f>
        <v>1100</v>
      </c>
      <c r="K3098" s="1">
        <f>0</f>
        <v>0</v>
      </c>
    </row>
    <row r="3099" spans="1:11" x14ac:dyDescent="0.3">
      <c r="A3099">
        <v>43650000</v>
      </c>
      <c r="B3099" t="s">
        <v>14728</v>
      </c>
      <c r="C3099">
        <v>71919</v>
      </c>
      <c r="D3099">
        <v>316</v>
      </c>
      <c r="E3099" t="s">
        <v>37</v>
      </c>
      <c r="F3099">
        <v>6000000</v>
      </c>
      <c r="G3099">
        <v>7.6</v>
      </c>
      <c r="H3099">
        <f>Table13[[#This Row],[budget]]-Table13[[#This Row],[gross]]</f>
        <v>-37650000</v>
      </c>
      <c r="I3099">
        <v>0</v>
      </c>
      <c r="J3099">
        <f>0.00001*Table13[[#This Row],[budget]]</f>
        <v>60.000000000000007</v>
      </c>
      <c r="K3099" s="1">
        <f>0</f>
        <v>0</v>
      </c>
    </row>
    <row r="3100" spans="1:11" x14ac:dyDescent="0.3">
      <c r="A3100">
        <v>39800000</v>
      </c>
      <c r="B3100" t="s">
        <v>14732</v>
      </c>
      <c r="C3100">
        <v>81599</v>
      </c>
      <c r="D3100">
        <v>250</v>
      </c>
      <c r="E3100" t="s">
        <v>37</v>
      </c>
      <c r="F3100">
        <v>6000000</v>
      </c>
      <c r="G3100">
        <v>7.4</v>
      </c>
      <c r="H3100">
        <f>Table13[[#This Row],[budget]]-Table13[[#This Row],[gross]]</f>
        <v>-33800000</v>
      </c>
      <c r="I3100">
        <v>0</v>
      </c>
      <c r="J3100">
        <f>0.00001*Table13[[#This Row],[budget]]</f>
        <v>60.000000000000007</v>
      </c>
      <c r="K3100" s="1">
        <f>0</f>
        <v>0</v>
      </c>
    </row>
    <row r="3101" spans="1:11" x14ac:dyDescent="0.3">
      <c r="A3101">
        <v>27457409</v>
      </c>
      <c r="B3101" t="s">
        <v>14736</v>
      </c>
      <c r="C3101">
        <v>3198</v>
      </c>
      <c r="D3101">
        <v>43</v>
      </c>
      <c r="E3101" t="s">
        <v>37</v>
      </c>
      <c r="F3101">
        <v>6000000</v>
      </c>
      <c r="G3101">
        <v>6.3</v>
      </c>
      <c r="H3101">
        <f>Table13[[#This Row],[budget]]-Table13[[#This Row],[gross]]</f>
        <v>-21457409</v>
      </c>
      <c r="I3101">
        <v>478</v>
      </c>
      <c r="J3101">
        <f>0.00001*Table13[[#This Row],[budget]]</f>
        <v>60.000000000000007</v>
      </c>
      <c r="K3101" s="1">
        <f>0</f>
        <v>0</v>
      </c>
    </row>
    <row r="3102" spans="1:11" x14ac:dyDescent="0.3">
      <c r="A3102">
        <v>25047631</v>
      </c>
      <c r="B3102" t="s">
        <v>14739</v>
      </c>
      <c r="C3102">
        <v>6585</v>
      </c>
      <c r="D3102">
        <v>50</v>
      </c>
      <c r="E3102" t="s">
        <v>37</v>
      </c>
      <c r="F3102">
        <v>6000000</v>
      </c>
      <c r="G3102">
        <v>6.9</v>
      </c>
      <c r="H3102">
        <f>Table13[[#This Row],[budget]]-Table13[[#This Row],[gross]]</f>
        <v>-19047631</v>
      </c>
      <c r="I3102">
        <v>990</v>
      </c>
      <c r="J3102">
        <f>0.00001*Table13[[#This Row],[budget]]</f>
        <v>60.000000000000007</v>
      </c>
      <c r="K3102" s="1">
        <f>0</f>
        <v>0</v>
      </c>
    </row>
    <row r="3103" spans="1:11" x14ac:dyDescent="0.3">
      <c r="A3103">
        <v>23272306</v>
      </c>
      <c r="B3103" t="s">
        <v>14742</v>
      </c>
      <c r="C3103">
        <v>740918</v>
      </c>
      <c r="D3103">
        <v>1182</v>
      </c>
      <c r="E3103" t="s">
        <v>37</v>
      </c>
      <c r="F3103">
        <v>6000000</v>
      </c>
      <c r="G3103">
        <v>8.6</v>
      </c>
      <c r="H3103">
        <f>Table13[[#This Row],[budget]]-Table13[[#This Row],[gross]]</f>
        <v>-17272306</v>
      </c>
      <c r="I3103">
        <v>28000</v>
      </c>
      <c r="J3103">
        <f>0.00001*Table13[[#This Row],[budget]]</f>
        <v>60.000000000000007</v>
      </c>
      <c r="K3103" s="1">
        <f>0</f>
        <v>0</v>
      </c>
    </row>
    <row r="3104" spans="1:11" x14ac:dyDescent="0.3">
      <c r="A3104">
        <v>22168359</v>
      </c>
      <c r="B3104" t="s">
        <v>14748</v>
      </c>
      <c r="C3104">
        <v>29659</v>
      </c>
      <c r="D3104">
        <v>227</v>
      </c>
      <c r="E3104" t="s">
        <v>37</v>
      </c>
      <c r="F3104">
        <v>8000000</v>
      </c>
      <c r="G3104">
        <v>5.0999999999999996</v>
      </c>
      <c r="H3104">
        <f>Table13[[#This Row],[budget]]-Table13[[#This Row],[gross]]</f>
        <v>-14168359</v>
      </c>
      <c r="I3104">
        <v>1000</v>
      </c>
      <c r="J3104">
        <f>0.00001*Table13[[#This Row],[budget]]</f>
        <v>80</v>
      </c>
      <c r="K3104" s="1">
        <f>0</f>
        <v>0</v>
      </c>
    </row>
    <row r="3105" spans="1:11" x14ac:dyDescent="0.3">
      <c r="A3105">
        <v>21005329</v>
      </c>
      <c r="B3105" t="s">
        <v>14752</v>
      </c>
      <c r="C3105">
        <v>89128</v>
      </c>
      <c r="D3105">
        <v>258</v>
      </c>
      <c r="E3105" t="s">
        <v>37</v>
      </c>
      <c r="F3105">
        <v>6000000</v>
      </c>
      <c r="G3105">
        <v>6.4</v>
      </c>
      <c r="H3105">
        <f>Table13[[#This Row],[budget]]-Table13[[#This Row],[gross]]</f>
        <v>-15005329</v>
      </c>
      <c r="I3105">
        <v>0</v>
      </c>
      <c r="J3105">
        <f>0.00001*Table13[[#This Row],[budget]]</f>
        <v>60.000000000000007</v>
      </c>
      <c r="K3105" s="1">
        <f>0</f>
        <v>0</v>
      </c>
    </row>
    <row r="3106" spans="1:11" x14ac:dyDescent="0.3">
      <c r="A3106">
        <v>26236603</v>
      </c>
      <c r="B3106" t="s">
        <v>14757</v>
      </c>
      <c r="C3106">
        <v>251349</v>
      </c>
      <c r="D3106">
        <v>547</v>
      </c>
      <c r="E3106" t="s">
        <v>37</v>
      </c>
      <c r="F3106">
        <v>6000000</v>
      </c>
      <c r="G3106">
        <v>7.9</v>
      </c>
      <c r="H3106">
        <f>Table13[[#This Row],[budget]]-Table13[[#This Row],[gross]]</f>
        <v>-20236603</v>
      </c>
      <c r="I3106">
        <v>10000</v>
      </c>
      <c r="J3106">
        <f>0.00001*Table13[[#This Row],[budget]]</f>
        <v>60.000000000000007</v>
      </c>
      <c r="K3106" s="1">
        <f>0</f>
        <v>0</v>
      </c>
    </row>
    <row r="3107" spans="1:11" x14ac:dyDescent="0.3">
      <c r="A3107">
        <v>20400000</v>
      </c>
      <c r="B3107" t="s">
        <v>14763</v>
      </c>
      <c r="C3107">
        <v>6304</v>
      </c>
      <c r="D3107">
        <v>87</v>
      </c>
      <c r="E3107" t="s">
        <v>37</v>
      </c>
      <c r="F3107">
        <v>8000000</v>
      </c>
      <c r="G3107">
        <v>6.9</v>
      </c>
      <c r="H3107">
        <f>Table13[[#This Row],[budget]]-Table13[[#This Row],[gross]]</f>
        <v>-12400000</v>
      </c>
      <c r="I3107">
        <v>403</v>
      </c>
      <c r="J3107">
        <f>0.00001*Table13[[#This Row],[budget]]</f>
        <v>80</v>
      </c>
      <c r="K3107" s="1">
        <f>0</f>
        <v>0</v>
      </c>
    </row>
    <row r="3108" spans="1:11" x14ac:dyDescent="0.3">
      <c r="A3108">
        <v>18621249</v>
      </c>
      <c r="B3108" t="s">
        <v>14767</v>
      </c>
      <c r="C3108">
        <v>45859</v>
      </c>
      <c r="D3108">
        <v>340</v>
      </c>
      <c r="E3108" t="s">
        <v>37</v>
      </c>
      <c r="F3108">
        <v>6000000</v>
      </c>
      <c r="G3108">
        <v>7.5</v>
      </c>
      <c r="H3108">
        <f>Table13[[#This Row],[budget]]-Table13[[#This Row],[gross]]</f>
        <v>-12621249</v>
      </c>
      <c r="I3108">
        <v>0</v>
      </c>
      <c r="J3108">
        <f>0.00001*Table13[[#This Row],[budget]]</f>
        <v>60.000000000000007</v>
      </c>
      <c r="K3108" s="1">
        <f>0</f>
        <v>0</v>
      </c>
    </row>
    <row r="3109" spans="1:11" x14ac:dyDescent="0.3">
      <c r="A3109">
        <v>25244700</v>
      </c>
      <c r="B3109" t="s">
        <v>14770</v>
      </c>
      <c r="C3109">
        <v>91017</v>
      </c>
      <c r="D3109">
        <v>284</v>
      </c>
      <c r="E3109" t="s">
        <v>37</v>
      </c>
      <c r="F3109">
        <v>6000000</v>
      </c>
      <c r="G3109">
        <v>7.2</v>
      </c>
      <c r="H3109">
        <f>Table13[[#This Row],[budget]]-Table13[[#This Row],[gross]]</f>
        <v>-19244700</v>
      </c>
      <c r="I3109">
        <v>0</v>
      </c>
      <c r="J3109">
        <f>0.00001*Table13[[#This Row],[budget]]</f>
        <v>60.000000000000007</v>
      </c>
      <c r="K3109" s="1">
        <f>0</f>
        <v>0</v>
      </c>
    </row>
    <row r="3110" spans="1:11" x14ac:dyDescent="0.3">
      <c r="A3110">
        <v>14545844</v>
      </c>
      <c r="B3110" t="s">
        <v>14775</v>
      </c>
      <c r="C3110">
        <v>4756</v>
      </c>
      <c r="D3110">
        <v>38</v>
      </c>
      <c r="E3110" t="s">
        <v>37</v>
      </c>
      <c r="F3110">
        <v>6500000</v>
      </c>
      <c r="G3110">
        <v>5.8</v>
      </c>
      <c r="H3110">
        <f>Table13[[#This Row],[budget]]-Table13[[#This Row],[gross]]</f>
        <v>-8045844</v>
      </c>
      <c r="I3110">
        <v>624</v>
      </c>
      <c r="J3110">
        <f>0.00001*Table13[[#This Row],[budget]]</f>
        <v>65</v>
      </c>
      <c r="K3110" s="1">
        <f>0</f>
        <v>0</v>
      </c>
    </row>
    <row r="3111" spans="1:11" x14ac:dyDescent="0.3">
      <c r="A3111">
        <v>13235267</v>
      </c>
      <c r="B3111" t="s">
        <v>14779</v>
      </c>
      <c r="C3111">
        <v>12339</v>
      </c>
      <c r="D3111">
        <v>32</v>
      </c>
      <c r="E3111" t="s">
        <v>37</v>
      </c>
      <c r="F3111">
        <v>6000000</v>
      </c>
      <c r="G3111">
        <v>2.9</v>
      </c>
      <c r="H3111">
        <f>Table13[[#This Row],[budget]]-Table13[[#This Row],[gross]]</f>
        <v>-7235267</v>
      </c>
      <c r="I3111">
        <v>256</v>
      </c>
      <c r="J3111">
        <f>0.00001*Table13[[#This Row],[budget]]</f>
        <v>60.000000000000007</v>
      </c>
      <c r="K3111" s="1">
        <f>0</f>
        <v>0</v>
      </c>
    </row>
    <row r="3112" spans="1:11" x14ac:dyDescent="0.3">
      <c r="A3112">
        <v>12793213</v>
      </c>
      <c r="B3112" t="s">
        <v>14782</v>
      </c>
      <c r="C3112">
        <v>18286</v>
      </c>
      <c r="D3112">
        <v>73</v>
      </c>
      <c r="E3112" t="s">
        <v>37</v>
      </c>
      <c r="F3112">
        <v>6000000</v>
      </c>
      <c r="G3112">
        <v>6.2</v>
      </c>
      <c r="H3112">
        <f>Table13[[#This Row],[budget]]-Table13[[#This Row],[gross]]</f>
        <v>-6793213</v>
      </c>
      <c r="I3112">
        <v>0</v>
      </c>
      <c r="J3112">
        <f>0.00001*Table13[[#This Row],[budget]]</f>
        <v>60.000000000000007</v>
      </c>
      <c r="K3112" s="1">
        <f>0</f>
        <v>0</v>
      </c>
    </row>
    <row r="3113" spans="1:11" x14ac:dyDescent="0.3">
      <c r="A3113">
        <v>11883495</v>
      </c>
      <c r="B3113" t="s">
        <v>14785</v>
      </c>
      <c r="C3113">
        <v>52805</v>
      </c>
      <c r="D3113">
        <v>278</v>
      </c>
      <c r="E3113" t="s">
        <v>37</v>
      </c>
      <c r="F3113">
        <v>9000000</v>
      </c>
      <c r="G3113">
        <v>6.8</v>
      </c>
      <c r="H3113">
        <f>Table13[[#This Row],[budget]]-Table13[[#This Row],[gross]]</f>
        <v>-2883495</v>
      </c>
      <c r="I3113">
        <v>0</v>
      </c>
      <c r="J3113">
        <f>0.00001*Table13[[#This Row],[budget]]</f>
        <v>90.000000000000014</v>
      </c>
      <c r="K3113" s="1">
        <f>0</f>
        <v>0</v>
      </c>
    </row>
    <row r="3114" spans="1:11" x14ac:dyDescent="0.3">
      <c r="A3114">
        <v>11797927</v>
      </c>
      <c r="B3114" t="s">
        <v>14790</v>
      </c>
      <c r="C3114">
        <v>4582</v>
      </c>
      <c r="D3114">
        <v>52</v>
      </c>
      <c r="E3114" t="s">
        <v>37</v>
      </c>
      <c r="F3114">
        <v>6000000</v>
      </c>
      <c r="G3114">
        <v>6.1</v>
      </c>
      <c r="H3114">
        <f>Table13[[#This Row],[budget]]-Table13[[#This Row],[gross]]</f>
        <v>-5797927</v>
      </c>
      <c r="I3114">
        <v>985</v>
      </c>
      <c r="J3114">
        <f>0.00001*Table13[[#This Row],[budget]]</f>
        <v>60.000000000000007</v>
      </c>
      <c r="K3114" s="1">
        <f>0</f>
        <v>0</v>
      </c>
    </row>
    <row r="3115" spans="1:11" x14ac:dyDescent="0.3">
      <c r="A3115">
        <v>17605861</v>
      </c>
      <c r="B3115" t="s">
        <v>14794</v>
      </c>
      <c r="C3115">
        <v>145580</v>
      </c>
      <c r="D3115">
        <v>351</v>
      </c>
      <c r="E3115" t="s">
        <v>37</v>
      </c>
      <c r="F3115">
        <v>6000000</v>
      </c>
      <c r="G3115">
        <v>7.7</v>
      </c>
      <c r="H3115">
        <f>Table13[[#This Row],[budget]]-Table13[[#This Row],[gross]]</f>
        <v>-11605861</v>
      </c>
      <c r="I3115">
        <v>0</v>
      </c>
      <c r="J3115">
        <f>0.00001*Table13[[#This Row],[budget]]</f>
        <v>60.000000000000007</v>
      </c>
      <c r="K3115" s="1">
        <f>0</f>
        <v>0</v>
      </c>
    </row>
    <row r="3116" spans="1:11" x14ac:dyDescent="0.3">
      <c r="A3116">
        <v>11642254</v>
      </c>
      <c r="B3116" t="s">
        <v>14800</v>
      </c>
      <c r="C3116">
        <v>22929</v>
      </c>
      <c r="D3116">
        <v>287</v>
      </c>
      <c r="E3116" t="s">
        <v>37</v>
      </c>
      <c r="F3116">
        <v>3000000</v>
      </c>
      <c r="G3116">
        <v>5.2</v>
      </c>
      <c r="H3116">
        <f>Table13[[#This Row],[budget]]-Table13[[#This Row],[gross]]</f>
        <v>-8642254</v>
      </c>
      <c r="I3116">
        <v>926</v>
      </c>
      <c r="J3116">
        <f>0.00001*Table13[[#This Row],[budget]]</f>
        <v>30.000000000000004</v>
      </c>
      <c r="K3116" s="1">
        <f>0</f>
        <v>0</v>
      </c>
    </row>
    <row r="3117" spans="1:11" x14ac:dyDescent="0.3">
      <c r="A3117">
        <v>9203192</v>
      </c>
      <c r="B3117" t="s">
        <v>14804</v>
      </c>
      <c r="C3117">
        <v>45396</v>
      </c>
      <c r="D3117">
        <v>136</v>
      </c>
      <c r="E3117" t="s">
        <v>37</v>
      </c>
      <c r="F3117">
        <v>5000000</v>
      </c>
      <c r="G3117">
        <v>6.8</v>
      </c>
      <c r="H3117">
        <f>Table13[[#This Row],[budget]]-Table13[[#This Row],[gross]]</f>
        <v>-4203192</v>
      </c>
      <c r="I3117">
        <v>15000</v>
      </c>
      <c r="J3117">
        <f>0.00001*Table13[[#This Row],[budget]]</f>
        <v>50.000000000000007</v>
      </c>
      <c r="K3117" s="1">
        <f>0</f>
        <v>0</v>
      </c>
    </row>
    <row r="3118" spans="1:11" x14ac:dyDescent="0.3">
      <c r="A3118">
        <v>8596914</v>
      </c>
      <c r="B3118" t="s">
        <v>14808</v>
      </c>
      <c r="C3118">
        <v>23023</v>
      </c>
      <c r="D3118">
        <v>148</v>
      </c>
      <c r="E3118" t="s">
        <v>37</v>
      </c>
      <c r="F3118">
        <v>6000000</v>
      </c>
      <c r="G3118">
        <v>7</v>
      </c>
      <c r="H3118">
        <f>Table13[[#This Row],[budget]]-Table13[[#This Row],[gross]]</f>
        <v>-2596914</v>
      </c>
      <c r="I3118">
        <v>0</v>
      </c>
      <c r="J3118">
        <f>0.00001*Table13[[#This Row],[budget]]</f>
        <v>60.000000000000007</v>
      </c>
      <c r="K3118" s="1">
        <f>0</f>
        <v>0</v>
      </c>
    </row>
    <row r="3119" spans="1:11" x14ac:dyDescent="0.3">
      <c r="A3119">
        <v>6851636</v>
      </c>
      <c r="B3119" t="s">
        <v>14813</v>
      </c>
      <c r="C3119">
        <v>13010</v>
      </c>
      <c r="D3119">
        <v>182</v>
      </c>
      <c r="E3119" t="s">
        <v>37</v>
      </c>
      <c r="F3119">
        <v>6000000</v>
      </c>
      <c r="G3119">
        <v>5.9</v>
      </c>
      <c r="H3119">
        <f>Table13[[#This Row],[budget]]-Table13[[#This Row],[gross]]</f>
        <v>-851636</v>
      </c>
      <c r="I3119">
        <v>0</v>
      </c>
      <c r="J3119">
        <f>0.00001*Table13[[#This Row],[budget]]</f>
        <v>60.000000000000007</v>
      </c>
      <c r="K3119" s="1">
        <f>0</f>
        <v>0</v>
      </c>
    </row>
    <row r="3120" spans="1:11" x14ac:dyDescent="0.3">
      <c r="A3120">
        <v>11434867</v>
      </c>
      <c r="B3120" t="s">
        <v>14817</v>
      </c>
      <c r="C3120">
        <v>59637</v>
      </c>
      <c r="D3120">
        <v>130</v>
      </c>
      <c r="E3120" t="s">
        <v>37</v>
      </c>
      <c r="F3120">
        <v>6000000</v>
      </c>
      <c r="G3120">
        <v>7.1</v>
      </c>
      <c r="H3120">
        <f>Table13[[#This Row],[budget]]-Table13[[#This Row],[gross]]</f>
        <v>-5434867</v>
      </c>
      <c r="I3120">
        <v>21000</v>
      </c>
      <c r="J3120">
        <f>0.00001*Table13[[#This Row],[budget]]</f>
        <v>60.000000000000007</v>
      </c>
      <c r="K3120" s="1">
        <f>0</f>
        <v>0</v>
      </c>
    </row>
    <row r="3121" spans="1:11" hidden="1" x14ac:dyDescent="0.3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">
      <c r="A3122">
        <v>6670712</v>
      </c>
      <c r="B3122" t="s">
        <v>14826</v>
      </c>
      <c r="C3122">
        <v>27301</v>
      </c>
      <c r="D3122">
        <v>101</v>
      </c>
      <c r="E3122" t="s">
        <v>37</v>
      </c>
      <c r="F3122">
        <v>6000000</v>
      </c>
      <c r="G3122">
        <v>7.4</v>
      </c>
      <c r="H3122">
        <f>Table13[[#This Row],[budget]]-Table13[[#This Row],[gross]]</f>
        <v>-670712</v>
      </c>
      <c r="I3122">
        <v>0</v>
      </c>
      <c r="J3122">
        <f>0.00001*Table13[[#This Row],[budget]]</f>
        <v>60.000000000000007</v>
      </c>
      <c r="K3122" s="1">
        <f>0</f>
        <v>0</v>
      </c>
    </row>
    <row r="3123" spans="1:11" x14ac:dyDescent="0.3">
      <c r="A3123">
        <v>5359774</v>
      </c>
      <c r="B3123" t="s">
        <v>14831</v>
      </c>
      <c r="C3123">
        <v>64794</v>
      </c>
      <c r="D3123">
        <v>131</v>
      </c>
      <c r="E3123" t="s">
        <v>37</v>
      </c>
      <c r="F3123">
        <v>6000000</v>
      </c>
      <c r="G3123">
        <v>7.3</v>
      </c>
      <c r="H3123">
        <f>Table13[[#This Row],[budget]]-Table13[[#This Row],[gross]]</f>
        <v>640226</v>
      </c>
      <c r="I3123">
        <v>17000</v>
      </c>
      <c r="J3123">
        <f>0.00001*Table13[[#This Row],[budget]]</f>
        <v>60.000000000000007</v>
      </c>
      <c r="K3123" s="1">
        <f>0</f>
        <v>0</v>
      </c>
    </row>
    <row r="3124" spans="1:11" x14ac:dyDescent="0.3">
      <c r="A3124">
        <v>4693919</v>
      </c>
      <c r="B3124" t="s">
        <v>14836</v>
      </c>
      <c r="C3124">
        <v>11011</v>
      </c>
      <c r="D3124">
        <v>78</v>
      </c>
      <c r="E3124" t="s">
        <v>37</v>
      </c>
      <c r="F3124">
        <v>6500000</v>
      </c>
      <c r="G3124">
        <v>4.5999999999999996</v>
      </c>
      <c r="H3124">
        <f>Table13[[#This Row],[budget]]-Table13[[#This Row],[gross]]</f>
        <v>1806081</v>
      </c>
      <c r="I3124">
        <v>422</v>
      </c>
      <c r="J3124">
        <f>0.00001*Table13[[#This Row],[budget]]</f>
        <v>65</v>
      </c>
      <c r="K3124" s="1">
        <f>0</f>
        <v>0</v>
      </c>
    </row>
    <row r="3125" spans="1:11" x14ac:dyDescent="0.3">
      <c r="A3125">
        <v>4859475</v>
      </c>
      <c r="B3125" t="s">
        <v>14839</v>
      </c>
      <c r="C3125">
        <v>116910</v>
      </c>
      <c r="D3125">
        <v>520</v>
      </c>
      <c r="E3125" t="s">
        <v>37</v>
      </c>
      <c r="F3125">
        <v>6000000</v>
      </c>
      <c r="G3125">
        <v>7.2</v>
      </c>
      <c r="H3125">
        <f>Table13[[#This Row],[budget]]-Table13[[#This Row],[gross]]</f>
        <v>1140525</v>
      </c>
      <c r="I3125">
        <v>0</v>
      </c>
      <c r="J3125">
        <f>0.00001*Table13[[#This Row],[budget]]</f>
        <v>60.000000000000007</v>
      </c>
      <c r="K3125" s="1">
        <f>0</f>
        <v>0</v>
      </c>
    </row>
    <row r="3126" spans="1:11" x14ac:dyDescent="0.3">
      <c r="A3126">
        <v>4542775</v>
      </c>
      <c r="B3126" t="s">
        <v>14845</v>
      </c>
      <c r="C3126">
        <v>18313</v>
      </c>
      <c r="D3126">
        <v>73</v>
      </c>
      <c r="E3126" t="s">
        <v>37</v>
      </c>
      <c r="F3126">
        <v>6000000</v>
      </c>
      <c r="G3126">
        <v>5.0999999999999996</v>
      </c>
      <c r="H3126">
        <f>Table13[[#This Row],[budget]]-Table13[[#This Row],[gross]]</f>
        <v>1457225</v>
      </c>
      <c r="I3126">
        <v>985</v>
      </c>
      <c r="J3126">
        <f>0.00001*Table13[[#This Row],[budget]]</f>
        <v>60.000000000000007</v>
      </c>
      <c r="K3126" s="1">
        <f>0</f>
        <v>0</v>
      </c>
    </row>
    <row r="3127" spans="1:11" x14ac:dyDescent="0.3">
      <c r="A3127">
        <v>3588432</v>
      </c>
      <c r="B3127" t="s">
        <v>14850</v>
      </c>
      <c r="C3127">
        <v>29341</v>
      </c>
      <c r="D3127">
        <v>93</v>
      </c>
      <c r="E3127" t="s">
        <v>37</v>
      </c>
      <c r="F3127">
        <v>6000000</v>
      </c>
      <c r="G3127">
        <v>6.7</v>
      </c>
      <c r="H3127">
        <f>Table13[[#This Row],[budget]]-Table13[[#This Row],[gross]]</f>
        <v>2411568</v>
      </c>
      <c r="I3127">
        <v>0</v>
      </c>
      <c r="J3127">
        <f>0.00001*Table13[[#This Row],[budget]]</f>
        <v>60.000000000000007</v>
      </c>
      <c r="K3127" s="1">
        <f>0</f>
        <v>0</v>
      </c>
    </row>
    <row r="3128" spans="1:11" x14ac:dyDescent="0.3">
      <c r="A3128">
        <v>4394936</v>
      </c>
      <c r="B3128" t="s">
        <v>14854</v>
      </c>
      <c r="C3128">
        <v>11439</v>
      </c>
      <c r="D3128">
        <v>190</v>
      </c>
      <c r="E3128" t="s">
        <v>37</v>
      </c>
      <c r="F3128">
        <v>6000000</v>
      </c>
      <c r="G3128">
        <v>5.3</v>
      </c>
      <c r="H3128">
        <f>Table13[[#This Row],[budget]]-Table13[[#This Row],[gross]]</f>
        <v>1605064</v>
      </c>
      <c r="I3128">
        <v>901</v>
      </c>
      <c r="J3128">
        <f>0.00001*Table13[[#This Row],[budget]]</f>
        <v>60.000000000000007</v>
      </c>
      <c r="K3128" s="1">
        <f>0</f>
        <v>0</v>
      </c>
    </row>
    <row r="3129" spans="1:11" x14ac:dyDescent="0.3">
      <c r="A3129">
        <v>3029081</v>
      </c>
      <c r="B3129" t="s">
        <v>14860</v>
      </c>
      <c r="C3129">
        <v>26300</v>
      </c>
      <c r="D3129">
        <v>231</v>
      </c>
      <c r="E3129" t="s">
        <v>37</v>
      </c>
      <c r="F3129">
        <v>6000000</v>
      </c>
      <c r="G3129">
        <v>7.8</v>
      </c>
      <c r="H3129">
        <f>Table13[[#This Row],[budget]]-Table13[[#This Row],[gross]]</f>
        <v>2970919</v>
      </c>
      <c r="I3129">
        <v>0</v>
      </c>
      <c r="J3129">
        <f>0.00001*Table13[[#This Row],[budget]]</f>
        <v>60.000000000000007</v>
      </c>
      <c r="K3129" s="1">
        <f>0</f>
        <v>0</v>
      </c>
    </row>
    <row r="3130" spans="1:11" x14ac:dyDescent="0.3">
      <c r="A3130">
        <v>3273588</v>
      </c>
      <c r="B3130" t="s">
        <v>14864</v>
      </c>
      <c r="C3130">
        <v>4195</v>
      </c>
      <c r="D3130">
        <v>50</v>
      </c>
      <c r="E3130" t="s">
        <v>37</v>
      </c>
      <c r="F3130">
        <v>6000000</v>
      </c>
      <c r="G3130">
        <v>6.7</v>
      </c>
      <c r="H3130">
        <f>Table13[[#This Row],[budget]]-Table13[[#This Row],[gross]]</f>
        <v>2726412</v>
      </c>
      <c r="I3130">
        <v>0</v>
      </c>
      <c r="J3130">
        <f>0.00001*Table13[[#This Row],[budget]]</f>
        <v>60.000000000000007</v>
      </c>
      <c r="K3130" s="1">
        <f>0</f>
        <v>0</v>
      </c>
    </row>
    <row r="3131" spans="1:11" x14ac:dyDescent="0.3">
      <c r="A3131">
        <v>2207975</v>
      </c>
      <c r="B3131" t="s">
        <v>14869</v>
      </c>
      <c r="C3131">
        <v>28855</v>
      </c>
      <c r="D3131">
        <v>190</v>
      </c>
      <c r="E3131" t="s">
        <v>37</v>
      </c>
      <c r="F3131">
        <v>6000000</v>
      </c>
      <c r="G3131">
        <v>7.2</v>
      </c>
      <c r="H3131">
        <f>Table13[[#This Row],[budget]]-Table13[[#This Row],[gross]]</f>
        <v>3792025</v>
      </c>
      <c r="I3131">
        <v>0</v>
      </c>
      <c r="J3131">
        <f>0.00001*Table13[[#This Row],[budget]]</f>
        <v>60.000000000000007</v>
      </c>
      <c r="K3131" s="1">
        <f>0</f>
        <v>0</v>
      </c>
    </row>
    <row r="3132" spans="1:11" x14ac:dyDescent="0.3">
      <c r="A3132">
        <v>2025238</v>
      </c>
      <c r="B3132" t="s">
        <v>14874</v>
      </c>
      <c r="C3132">
        <v>9589</v>
      </c>
      <c r="D3132">
        <v>105</v>
      </c>
      <c r="E3132" t="s">
        <v>37</v>
      </c>
      <c r="F3132">
        <v>6000000</v>
      </c>
      <c r="G3132">
        <v>5.8</v>
      </c>
      <c r="H3132">
        <f>Table13[[#This Row],[budget]]-Table13[[#This Row],[gross]]</f>
        <v>3974762</v>
      </c>
      <c r="I3132">
        <v>289</v>
      </c>
      <c r="J3132">
        <f>0.00001*Table13[[#This Row],[budget]]</f>
        <v>60.000000000000007</v>
      </c>
      <c r="K3132" s="1">
        <f>0</f>
        <v>0</v>
      </c>
    </row>
    <row r="3133" spans="1:11" x14ac:dyDescent="0.3">
      <c r="A3133">
        <v>2077046</v>
      </c>
      <c r="B3133" t="s">
        <v>14882</v>
      </c>
      <c r="C3133">
        <v>27266</v>
      </c>
      <c r="D3133">
        <v>75</v>
      </c>
      <c r="E3133" t="s">
        <v>37</v>
      </c>
      <c r="F3133">
        <v>6000000</v>
      </c>
      <c r="G3133">
        <v>7</v>
      </c>
      <c r="H3133">
        <f>Table13[[#This Row],[budget]]-Table13[[#This Row],[gross]]</f>
        <v>3922954</v>
      </c>
      <c r="I3133">
        <v>0</v>
      </c>
      <c r="J3133">
        <f>0.00001*Table13[[#This Row],[budget]]</f>
        <v>60.000000000000007</v>
      </c>
      <c r="K3133" s="1">
        <f>0</f>
        <v>0</v>
      </c>
    </row>
    <row r="3134" spans="1:11" x14ac:dyDescent="0.3">
      <c r="A3134">
        <v>869325</v>
      </c>
      <c r="B3134" t="s">
        <v>14887</v>
      </c>
      <c r="C3134">
        <v>2281</v>
      </c>
      <c r="D3134">
        <v>16</v>
      </c>
      <c r="E3134" t="s">
        <v>37</v>
      </c>
      <c r="F3134">
        <v>6000000</v>
      </c>
      <c r="G3134">
        <v>3.8</v>
      </c>
      <c r="H3134">
        <f>Table13[[#This Row],[budget]]-Table13[[#This Row],[gross]]</f>
        <v>5130675</v>
      </c>
      <c r="I3134">
        <v>125</v>
      </c>
      <c r="J3134">
        <f>0.00001*Table13[[#This Row],[budget]]</f>
        <v>60.000000000000007</v>
      </c>
      <c r="K3134" s="1">
        <f>0</f>
        <v>0</v>
      </c>
    </row>
    <row r="3135" spans="1:11" x14ac:dyDescent="0.3">
      <c r="A3135">
        <v>399611</v>
      </c>
      <c r="B3135" t="s">
        <v>14893</v>
      </c>
      <c r="C3135">
        <v>1245</v>
      </c>
      <c r="D3135">
        <v>29</v>
      </c>
      <c r="E3135" t="s">
        <v>37</v>
      </c>
      <c r="F3135">
        <v>6000000</v>
      </c>
      <c r="G3135">
        <v>5.7</v>
      </c>
      <c r="H3135">
        <f>Table13[[#This Row],[budget]]-Table13[[#This Row],[gross]]</f>
        <v>5600389</v>
      </c>
      <c r="I3135">
        <v>0</v>
      </c>
      <c r="J3135">
        <f>0.00001*Table13[[#This Row],[budget]]</f>
        <v>60.000000000000007</v>
      </c>
      <c r="K3135" s="1">
        <f>0</f>
        <v>0</v>
      </c>
    </row>
    <row r="3136" spans="1:11" x14ac:dyDescent="0.3">
      <c r="A3136">
        <v>115862</v>
      </c>
      <c r="B3136" t="s">
        <v>14897</v>
      </c>
      <c r="C3136">
        <v>7394</v>
      </c>
      <c r="D3136">
        <v>50</v>
      </c>
      <c r="E3136" t="s">
        <v>37</v>
      </c>
      <c r="F3136">
        <v>6000000</v>
      </c>
      <c r="G3136">
        <v>6.7</v>
      </c>
      <c r="H3136">
        <f>Table13[[#This Row],[budget]]-Table13[[#This Row],[gross]]</f>
        <v>5884138</v>
      </c>
      <c r="I3136">
        <v>0</v>
      </c>
      <c r="J3136">
        <f>0.00001*Table13[[#This Row],[budget]]</f>
        <v>60.000000000000007</v>
      </c>
      <c r="K3136" s="1">
        <f>0</f>
        <v>0</v>
      </c>
    </row>
    <row r="3137" spans="1:11" x14ac:dyDescent="0.3">
      <c r="A3137">
        <v>117560</v>
      </c>
      <c r="B3137" t="s">
        <v>14902</v>
      </c>
      <c r="C3137">
        <v>2330</v>
      </c>
      <c r="D3137">
        <v>29</v>
      </c>
      <c r="E3137" t="s">
        <v>37</v>
      </c>
      <c r="F3137">
        <v>6000000</v>
      </c>
      <c r="G3137">
        <v>6.2</v>
      </c>
      <c r="H3137">
        <f>Table13[[#This Row],[budget]]-Table13[[#This Row],[gross]]</f>
        <v>5882440</v>
      </c>
      <c r="I3137">
        <v>224</v>
      </c>
      <c r="J3137">
        <f>0.00001*Table13[[#This Row],[budget]]</f>
        <v>60.000000000000007</v>
      </c>
      <c r="K3137" s="1">
        <f>0</f>
        <v>0</v>
      </c>
    </row>
    <row r="3138" spans="1:11" x14ac:dyDescent="0.3">
      <c r="A3138">
        <v>54606</v>
      </c>
      <c r="B3138" t="s">
        <v>14906</v>
      </c>
      <c r="C3138">
        <v>1940</v>
      </c>
      <c r="D3138">
        <v>34</v>
      </c>
      <c r="E3138" t="s">
        <v>37</v>
      </c>
      <c r="F3138">
        <v>6000000</v>
      </c>
      <c r="G3138">
        <v>6.2</v>
      </c>
      <c r="H3138">
        <f>Table13[[#This Row],[budget]]-Table13[[#This Row],[gross]]</f>
        <v>5945394</v>
      </c>
      <c r="I3138">
        <v>30</v>
      </c>
      <c r="J3138">
        <f>0.00001*Table13[[#This Row],[budget]]</f>
        <v>60.000000000000007</v>
      </c>
      <c r="K3138" s="1">
        <f>0</f>
        <v>0</v>
      </c>
    </row>
    <row r="3139" spans="1:11" x14ac:dyDescent="0.3">
      <c r="A3139">
        <v>36497</v>
      </c>
      <c r="B3139" t="s">
        <v>14912</v>
      </c>
      <c r="C3139">
        <v>7367</v>
      </c>
      <c r="D3139">
        <v>37</v>
      </c>
      <c r="E3139" t="s">
        <v>37</v>
      </c>
      <c r="F3139">
        <v>6000000</v>
      </c>
      <c r="G3139">
        <v>4.7</v>
      </c>
      <c r="H3139">
        <f>Table13[[#This Row],[budget]]-Table13[[#This Row],[gross]]</f>
        <v>5963503</v>
      </c>
      <c r="I3139">
        <v>850</v>
      </c>
      <c r="J3139">
        <f>0.00001*Table13[[#This Row],[budget]]</f>
        <v>60.000000000000007</v>
      </c>
      <c r="K3139" s="1">
        <f>0</f>
        <v>0</v>
      </c>
    </row>
    <row r="3140" spans="1:11" x14ac:dyDescent="0.3">
      <c r="A3140">
        <v>65804</v>
      </c>
      <c r="B3140" t="s">
        <v>14915</v>
      </c>
      <c r="C3140">
        <v>32512</v>
      </c>
      <c r="D3140">
        <v>86</v>
      </c>
      <c r="E3140" t="s">
        <v>37</v>
      </c>
      <c r="F3140">
        <v>12000000</v>
      </c>
      <c r="G3140">
        <v>6.3</v>
      </c>
      <c r="H3140">
        <f>Table13[[#This Row],[budget]]-Table13[[#This Row],[gross]]</f>
        <v>11934196</v>
      </c>
      <c r="I3140">
        <v>0</v>
      </c>
      <c r="J3140">
        <f>0.00001*Table13[[#This Row],[budget]]</f>
        <v>120.00000000000001</v>
      </c>
      <c r="K3140" s="1">
        <f>0</f>
        <v>0</v>
      </c>
    </row>
    <row r="3141" spans="1:11" hidden="1" x14ac:dyDescent="0.3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">
      <c r="A3142">
        <v>31874869</v>
      </c>
      <c r="B3142" t="s">
        <v>5096</v>
      </c>
      <c r="C3142">
        <v>43575</v>
      </c>
      <c r="D3142">
        <v>302</v>
      </c>
      <c r="E3142" t="s">
        <v>37</v>
      </c>
      <c r="F3142">
        <v>50000000</v>
      </c>
      <c r="G3142">
        <v>6.1</v>
      </c>
      <c r="H3142">
        <f>Table13[[#This Row],[budget]]-Table13[[#This Row],[gross]]</f>
        <v>18125131</v>
      </c>
      <c r="I3142">
        <v>0</v>
      </c>
      <c r="J3142">
        <f>0.00001*Table13[[#This Row],[budget]]</f>
        <v>500.00000000000006</v>
      </c>
      <c r="K3142" s="1">
        <f>0</f>
        <v>0</v>
      </c>
    </row>
    <row r="3143" spans="1:11" hidden="1" x14ac:dyDescent="0.3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">
      <c r="A3145">
        <v>32541719</v>
      </c>
      <c r="B3145" t="s">
        <v>14938</v>
      </c>
      <c r="C3145">
        <v>89806</v>
      </c>
      <c r="D3145">
        <v>438</v>
      </c>
      <c r="E3145" t="s">
        <v>37</v>
      </c>
      <c r="F3145">
        <v>3500159</v>
      </c>
      <c r="G3145">
        <v>6.7</v>
      </c>
      <c r="H3145">
        <f>Table13[[#This Row],[budget]]-Table13[[#This Row],[gross]]</f>
        <v>-29041560</v>
      </c>
      <c r="I3145">
        <v>0</v>
      </c>
      <c r="J3145">
        <f>0.00001*Table13[[#This Row],[budget]]</f>
        <v>35.00159</v>
      </c>
      <c r="K3145" s="1">
        <f>0</f>
        <v>0</v>
      </c>
    </row>
    <row r="3146" spans="1:11" x14ac:dyDescent="0.3">
      <c r="A3146">
        <v>3064356</v>
      </c>
      <c r="B3146" t="s">
        <v>14942</v>
      </c>
      <c r="C3146">
        <v>3433</v>
      </c>
      <c r="D3146">
        <v>81</v>
      </c>
      <c r="E3146" t="s">
        <v>37</v>
      </c>
      <c r="F3146">
        <v>5600000</v>
      </c>
      <c r="G3146">
        <v>6.9</v>
      </c>
      <c r="H3146">
        <f>Table13[[#This Row],[budget]]-Table13[[#This Row],[gross]]</f>
        <v>2535644</v>
      </c>
      <c r="I3146">
        <v>160</v>
      </c>
      <c r="J3146">
        <f>0.00001*Table13[[#This Row],[budget]]</f>
        <v>56.000000000000007</v>
      </c>
      <c r="K3146" s="1">
        <f>0</f>
        <v>0</v>
      </c>
    </row>
    <row r="3147" spans="1:11" x14ac:dyDescent="0.3">
      <c r="A3147">
        <v>7009668</v>
      </c>
      <c r="B3147" t="s">
        <v>14948</v>
      </c>
      <c r="C3147">
        <v>8707</v>
      </c>
      <c r="D3147">
        <v>36</v>
      </c>
      <c r="E3147" t="s">
        <v>37</v>
      </c>
      <c r="F3147">
        <v>5600000</v>
      </c>
      <c r="G3147">
        <v>2.1</v>
      </c>
      <c r="H3147">
        <f>Table13[[#This Row],[budget]]-Table13[[#This Row],[gross]]</f>
        <v>-1409668</v>
      </c>
      <c r="I3147">
        <v>244</v>
      </c>
      <c r="J3147">
        <f>0.00001*Table13[[#This Row],[budget]]</f>
        <v>56.000000000000007</v>
      </c>
      <c r="K3147" s="1">
        <f>0</f>
        <v>0</v>
      </c>
    </row>
    <row r="3148" spans="1:11" hidden="1" x14ac:dyDescent="0.3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">
      <c r="A3149">
        <v>159600000</v>
      </c>
      <c r="B3149" t="s">
        <v>14958</v>
      </c>
      <c r="C3149">
        <v>175607</v>
      </c>
      <c r="D3149">
        <v>252</v>
      </c>
      <c r="E3149" t="s">
        <v>37</v>
      </c>
      <c r="F3149">
        <v>5500000</v>
      </c>
      <c r="G3149">
        <v>8.3000000000000007</v>
      </c>
      <c r="H3149">
        <f>Table13[[#This Row],[budget]]-Table13[[#This Row],[gross]]</f>
        <v>-154100000</v>
      </c>
      <c r="I3149">
        <v>0</v>
      </c>
      <c r="J3149">
        <f>0.00001*Table13[[#This Row],[budget]]</f>
        <v>55.000000000000007</v>
      </c>
      <c r="K3149" s="1">
        <f>0</f>
        <v>0</v>
      </c>
    </row>
    <row r="3150" spans="1:11" x14ac:dyDescent="0.3">
      <c r="A3150">
        <v>58800000</v>
      </c>
      <c r="B3150" t="s">
        <v>14961</v>
      </c>
      <c r="C3150">
        <v>40511</v>
      </c>
      <c r="D3150">
        <v>213</v>
      </c>
      <c r="E3150" t="s">
        <v>37</v>
      </c>
      <c r="F3150">
        <v>5500000</v>
      </c>
      <c r="G3150">
        <v>7.2</v>
      </c>
      <c r="H3150">
        <f>Table13[[#This Row],[budget]]-Table13[[#This Row],[gross]]</f>
        <v>-53300000</v>
      </c>
      <c r="I3150">
        <v>0</v>
      </c>
      <c r="J3150">
        <f>0.00001*Table13[[#This Row],[budget]]</f>
        <v>55.000000000000007</v>
      </c>
      <c r="K3150" s="1">
        <f>0</f>
        <v>0</v>
      </c>
    </row>
    <row r="3151" spans="1:11" x14ac:dyDescent="0.3">
      <c r="A3151">
        <v>50382128</v>
      </c>
      <c r="B3151" t="s">
        <v>14965</v>
      </c>
      <c r="C3151">
        <v>10472</v>
      </c>
      <c r="D3151">
        <v>202</v>
      </c>
      <c r="E3151" t="s">
        <v>37</v>
      </c>
      <c r="F3151">
        <v>5500000</v>
      </c>
      <c r="G3151">
        <v>5.6</v>
      </c>
      <c r="H3151">
        <f>Table13[[#This Row],[budget]]-Table13[[#This Row],[gross]]</f>
        <v>-44882128</v>
      </c>
      <c r="I3151">
        <v>0</v>
      </c>
      <c r="J3151">
        <f>0.00001*Table13[[#This Row],[budget]]</f>
        <v>55.000000000000007</v>
      </c>
      <c r="K3151" s="1">
        <f>0</f>
        <v>0</v>
      </c>
    </row>
    <row r="3152" spans="1:11" x14ac:dyDescent="0.3">
      <c r="A3152">
        <v>35811509</v>
      </c>
      <c r="B3152" t="s">
        <v>14968</v>
      </c>
      <c r="C3152">
        <v>43013</v>
      </c>
      <c r="D3152">
        <v>104</v>
      </c>
      <c r="E3152" t="s">
        <v>37</v>
      </c>
      <c r="F3152">
        <v>5500000</v>
      </c>
      <c r="G3152">
        <v>7.7</v>
      </c>
      <c r="H3152">
        <f>Table13[[#This Row],[budget]]-Table13[[#This Row],[gross]]</f>
        <v>-30311509</v>
      </c>
      <c r="I3152">
        <v>0</v>
      </c>
      <c r="J3152">
        <f>0.00001*Table13[[#This Row],[budget]]</f>
        <v>55.000000000000007</v>
      </c>
      <c r="K3152" s="1">
        <f>0</f>
        <v>0</v>
      </c>
    </row>
    <row r="3153" spans="1:11" x14ac:dyDescent="0.3">
      <c r="A3153">
        <v>24475193</v>
      </c>
      <c r="B3153" t="s">
        <v>14972</v>
      </c>
      <c r="C3153">
        <v>190494</v>
      </c>
      <c r="D3153">
        <v>314</v>
      </c>
      <c r="E3153" t="s">
        <v>37</v>
      </c>
      <c r="F3153">
        <v>3000000</v>
      </c>
      <c r="G3153">
        <v>6.6</v>
      </c>
      <c r="H3153">
        <f>Table13[[#This Row],[budget]]-Table13[[#This Row],[gross]]</f>
        <v>-21475193</v>
      </c>
      <c r="I3153">
        <v>33000</v>
      </c>
      <c r="J3153">
        <f>0.00001*Table13[[#This Row],[budget]]</f>
        <v>30.000000000000004</v>
      </c>
      <c r="K3153" s="1">
        <f>0</f>
        <v>0</v>
      </c>
    </row>
    <row r="3154" spans="1:11" x14ac:dyDescent="0.3">
      <c r="A3154">
        <v>6200756</v>
      </c>
      <c r="B3154" t="s">
        <v>14976</v>
      </c>
      <c r="C3154">
        <v>96129</v>
      </c>
      <c r="D3154">
        <v>488</v>
      </c>
      <c r="E3154" t="s">
        <v>37</v>
      </c>
      <c r="F3154">
        <v>7000000</v>
      </c>
      <c r="G3154">
        <v>7.4</v>
      </c>
      <c r="H3154">
        <f>Table13[[#This Row],[budget]]-Table13[[#This Row],[gross]]</f>
        <v>799244</v>
      </c>
      <c r="I3154">
        <v>5000</v>
      </c>
      <c r="J3154">
        <f>0.00001*Table13[[#This Row],[budget]]</f>
        <v>70</v>
      </c>
      <c r="K3154" s="1">
        <f>0</f>
        <v>0</v>
      </c>
    </row>
    <row r="3155" spans="1:11" x14ac:dyDescent="0.3">
      <c r="A3155">
        <v>1292119</v>
      </c>
      <c r="B3155" t="s">
        <v>14979</v>
      </c>
      <c r="C3155">
        <v>14786</v>
      </c>
      <c r="D3155">
        <v>144</v>
      </c>
      <c r="E3155" t="s">
        <v>37</v>
      </c>
      <c r="F3155">
        <v>5500000</v>
      </c>
      <c r="G3155">
        <v>7.1</v>
      </c>
      <c r="H3155">
        <f>Table13[[#This Row],[budget]]-Table13[[#This Row],[gross]]</f>
        <v>4207881</v>
      </c>
      <c r="I3155">
        <v>0</v>
      </c>
      <c r="J3155">
        <f>0.00001*Table13[[#This Row],[budget]]</f>
        <v>55.000000000000007</v>
      </c>
      <c r="K3155" s="1">
        <f>0</f>
        <v>0</v>
      </c>
    </row>
    <row r="3156" spans="1:11" hidden="1" x14ac:dyDescent="0.3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">
      <c r="A3157">
        <v>6239558</v>
      </c>
      <c r="B3157" t="s">
        <v>14991</v>
      </c>
      <c r="C3157">
        <v>5548</v>
      </c>
      <c r="D3157">
        <v>67</v>
      </c>
      <c r="E3157" t="s">
        <v>37</v>
      </c>
      <c r="F3157">
        <v>5000000</v>
      </c>
      <c r="G3157">
        <v>6.7</v>
      </c>
      <c r="H3157">
        <f>Table13[[#This Row],[budget]]-Table13[[#This Row],[gross]]</f>
        <v>-1239558</v>
      </c>
      <c r="I3157">
        <v>352</v>
      </c>
      <c r="J3157">
        <f>0.00001*Table13[[#This Row],[budget]]</f>
        <v>50.000000000000007</v>
      </c>
      <c r="K3157" s="1">
        <f>0</f>
        <v>0</v>
      </c>
    </row>
    <row r="3158" spans="1:11" x14ac:dyDescent="0.3">
      <c r="A3158">
        <v>1056102</v>
      </c>
      <c r="B3158" t="s">
        <v>14996</v>
      </c>
      <c r="C3158">
        <v>18792</v>
      </c>
      <c r="D3158">
        <v>153</v>
      </c>
      <c r="E3158" t="s">
        <v>37</v>
      </c>
      <c r="F3158">
        <v>5000000</v>
      </c>
      <c r="G3158">
        <v>6.6</v>
      </c>
      <c r="H3158">
        <f>Table13[[#This Row],[budget]]-Table13[[#This Row],[gross]]</f>
        <v>3943898</v>
      </c>
      <c r="I3158">
        <v>1000</v>
      </c>
      <c r="J3158">
        <f>0.00001*Table13[[#This Row],[budget]]</f>
        <v>50.000000000000007</v>
      </c>
      <c r="K3158" s="1">
        <f>0</f>
        <v>0</v>
      </c>
    </row>
    <row r="3159" spans="1:11" x14ac:dyDescent="0.3">
      <c r="A3159">
        <v>27545445</v>
      </c>
      <c r="B3159" t="s">
        <v>15000</v>
      </c>
      <c r="C3159">
        <v>59524</v>
      </c>
      <c r="D3159">
        <v>418</v>
      </c>
      <c r="E3159" t="s">
        <v>37</v>
      </c>
      <c r="F3159">
        <v>6500000</v>
      </c>
      <c r="G3159">
        <v>7.9</v>
      </c>
      <c r="H3159">
        <f>Table13[[#This Row],[budget]]-Table13[[#This Row],[gross]]</f>
        <v>-21045445</v>
      </c>
      <c r="I3159">
        <v>0</v>
      </c>
      <c r="J3159">
        <f>0.00001*Table13[[#This Row],[budget]]</f>
        <v>65</v>
      </c>
      <c r="K3159" s="1">
        <f>0</f>
        <v>0</v>
      </c>
    </row>
    <row r="3160" spans="1:11" x14ac:dyDescent="0.3">
      <c r="A3160">
        <v>56007</v>
      </c>
      <c r="B3160" t="s">
        <v>15005</v>
      </c>
      <c r="C3160">
        <v>3754</v>
      </c>
      <c r="D3160">
        <v>69</v>
      </c>
      <c r="E3160" t="s">
        <v>37</v>
      </c>
      <c r="F3160">
        <v>5500000</v>
      </c>
      <c r="G3160">
        <v>4.9000000000000004</v>
      </c>
      <c r="H3160">
        <f>Table13[[#This Row],[budget]]-Table13[[#This Row],[gross]]</f>
        <v>5443993</v>
      </c>
      <c r="I3160">
        <v>113</v>
      </c>
      <c r="J3160">
        <f>0.00001*Table13[[#This Row],[budget]]</f>
        <v>55.000000000000007</v>
      </c>
      <c r="K3160" s="1">
        <f>0</f>
        <v>0</v>
      </c>
    </row>
    <row r="3161" spans="1:11" hidden="1" x14ac:dyDescent="0.3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">
      <c r="A3163">
        <v>27445</v>
      </c>
      <c r="B3163" t="s">
        <v>15024</v>
      </c>
      <c r="C3163">
        <v>3788</v>
      </c>
      <c r="D3163">
        <v>31</v>
      </c>
      <c r="E3163" t="s">
        <v>37</v>
      </c>
      <c r="F3163">
        <v>9000000</v>
      </c>
      <c r="G3163">
        <v>5.3</v>
      </c>
      <c r="H3163">
        <f>Table13[[#This Row],[budget]]-Table13[[#This Row],[gross]]</f>
        <v>8972555</v>
      </c>
      <c r="I3163">
        <v>1000</v>
      </c>
      <c r="J3163">
        <f>0.00001*Table13[[#This Row],[budget]]</f>
        <v>90.000000000000014</v>
      </c>
      <c r="K3163" s="1">
        <f>0</f>
        <v>0</v>
      </c>
    </row>
    <row r="3164" spans="1:11" x14ac:dyDescent="0.3">
      <c r="A3164">
        <v>766487</v>
      </c>
      <c r="B3164" t="s">
        <v>15028</v>
      </c>
      <c r="C3164">
        <v>15315</v>
      </c>
      <c r="D3164">
        <v>117</v>
      </c>
      <c r="E3164" t="s">
        <v>37</v>
      </c>
      <c r="F3164">
        <v>5250000</v>
      </c>
      <c r="G3164">
        <v>5</v>
      </c>
      <c r="H3164">
        <f>Table13[[#This Row],[budget]]-Table13[[#This Row],[gross]]</f>
        <v>4483513</v>
      </c>
      <c r="I3164">
        <v>915</v>
      </c>
      <c r="J3164">
        <f>0.00001*Table13[[#This Row],[budget]]</f>
        <v>52.500000000000007</v>
      </c>
      <c r="K3164" s="1">
        <f>0</f>
        <v>0</v>
      </c>
    </row>
    <row r="3165" spans="1:11" hidden="1" x14ac:dyDescent="0.3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">
      <c r="A3166">
        <v>795126</v>
      </c>
      <c r="B3166" t="s">
        <v>15042</v>
      </c>
      <c r="C3166">
        <v>4976</v>
      </c>
      <c r="D3166">
        <v>52</v>
      </c>
      <c r="E3166" t="s">
        <v>37</v>
      </c>
      <c r="F3166">
        <v>6000000</v>
      </c>
      <c r="G3166">
        <v>7.6</v>
      </c>
      <c r="H3166">
        <f>Table13[[#This Row],[budget]]-Table13[[#This Row],[gross]]</f>
        <v>5204874</v>
      </c>
      <c r="I3166">
        <v>989</v>
      </c>
      <c r="J3166">
        <f>0.00001*Table13[[#This Row],[budget]]</f>
        <v>60.000000000000007</v>
      </c>
      <c r="K3166" s="1">
        <f>0</f>
        <v>0</v>
      </c>
    </row>
    <row r="3167" spans="1:11" x14ac:dyDescent="0.3">
      <c r="A3167">
        <v>83574831</v>
      </c>
      <c r="B3167" t="s">
        <v>15046</v>
      </c>
      <c r="C3167">
        <v>109214</v>
      </c>
      <c r="D3167">
        <v>269</v>
      </c>
      <c r="E3167" t="s">
        <v>37</v>
      </c>
      <c r="F3167">
        <v>5000000</v>
      </c>
      <c r="G3167">
        <v>6.6</v>
      </c>
      <c r="H3167">
        <f>Table13[[#This Row],[budget]]-Table13[[#This Row],[gross]]</f>
        <v>-78574831</v>
      </c>
      <c r="I3167">
        <v>35000</v>
      </c>
      <c r="J3167">
        <f>0.00001*Table13[[#This Row],[budget]]</f>
        <v>50.000000000000007</v>
      </c>
      <c r="K3167" s="1">
        <f>0</f>
        <v>0</v>
      </c>
    </row>
    <row r="3168" spans="1:11" x14ac:dyDescent="0.3">
      <c r="A3168">
        <v>87025093</v>
      </c>
      <c r="B3168" t="s">
        <v>15049</v>
      </c>
      <c r="C3168">
        <v>188679</v>
      </c>
      <c r="D3168">
        <v>864</v>
      </c>
      <c r="E3168" t="s">
        <v>37</v>
      </c>
      <c r="F3168">
        <v>4000000</v>
      </c>
      <c r="G3168">
        <v>6.6</v>
      </c>
      <c r="H3168">
        <f>Table13[[#This Row],[budget]]-Table13[[#This Row],[gross]]</f>
        <v>-83025093</v>
      </c>
      <c r="I3168">
        <v>0</v>
      </c>
      <c r="J3168">
        <f>0.00001*Table13[[#This Row],[budget]]</f>
        <v>40</v>
      </c>
      <c r="K3168" s="1">
        <f>0</f>
        <v>0</v>
      </c>
    </row>
    <row r="3169" spans="1:11" x14ac:dyDescent="0.3">
      <c r="A3169">
        <v>71897215</v>
      </c>
      <c r="B3169" t="s">
        <v>15054</v>
      </c>
      <c r="C3169">
        <v>126893</v>
      </c>
      <c r="D3169">
        <v>440</v>
      </c>
      <c r="E3169" t="s">
        <v>37</v>
      </c>
      <c r="F3169">
        <v>15000000</v>
      </c>
      <c r="G3169">
        <v>7.3</v>
      </c>
      <c r="H3169">
        <f>Table13[[#This Row],[budget]]-Table13[[#This Row],[gross]]</f>
        <v>-56897215</v>
      </c>
      <c r="I3169">
        <v>33000</v>
      </c>
      <c r="J3169">
        <f>0.00001*Table13[[#This Row],[budget]]</f>
        <v>150</v>
      </c>
      <c r="K3169" s="1">
        <f>0</f>
        <v>0</v>
      </c>
    </row>
    <row r="3170" spans="1:11" x14ac:dyDescent="0.3">
      <c r="A3170">
        <v>64267897</v>
      </c>
      <c r="B3170" t="s">
        <v>15059</v>
      </c>
      <c r="C3170">
        <v>67992</v>
      </c>
      <c r="D3170">
        <v>327</v>
      </c>
      <c r="E3170" t="s">
        <v>37</v>
      </c>
      <c r="F3170">
        <v>5000000</v>
      </c>
      <c r="G3170">
        <v>6.6</v>
      </c>
      <c r="H3170">
        <f>Table13[[#This Row],[budget]]-Table13[[#This Row],[gross]]</f>
        <v>-59267897</v>
      </c>
      <c r="I3170">
        <v>0</v>
      </c>
      <c r="J3170">
        <f>0.00001*Table13[[#This Row],[budget]]</f>
        <v>50.000000000000007</v>
      </c>
      <c r="K3170" s="1">
        <f>0</f>
        <v>0</v>
      </c>
    </row>
    <row r="3171" spans="1:11" x14ac:dyDescent="0.3">
      <c r="A3171">
        <v>56536016</v>
      </c>
      <c r="B3171" t="s">
        <v>15064</v>
      </c>
      <c r="C3171">
        <v>13523</v>
      </c>
      <c r="D3171">
        <v>95</v>
      </c>
      <c r="E3171" t="s">
        <v>37</v>
      </c>
      <c r="F3171">
        <v>4900000</v>
      </c>
      <c r="G3171">
        <v>6.9</v>
      </c>
      <c r="H3171">
        <f>Table13[[#This Row],[budget]]-Table13[[#This Row],[gross]]</f>
        <v>-51636016</v>
      </c>
      <c r="I3171">
        <v>0</v>
      </c>
      <c r="J3171">
        <f>0.00001*Table13[[#This Row],[budget]]</f>
        <v>49.000000000000007</v>
      </c>
      <c r="K3171" s="1">
        <f>0</f>
        <v>0</v>
      </c>
    </row>
    <row r="3172" spans="1:11" x14ac:dyDescent="0.3">
      <c r="A3172">
        <v>104007828</v>
      </c>
      <c r="B3172" t="s">
        <v>15068</v>
      </c>
      <c r="C3172">
        <v>76828</v>
      </c>
      <c r="D3172">
        <v>314</v>
      </c>
      <c r="E3172" t="s">
        <v>37</v>
      </c>
      <c r="F3172">
        <v>5000000</v>
      </c>
      <c r="G3172">
        <v>5.8</v>
      </c>
      <c r="H3172">
        <f>Table13[[#This Row],[budget]]-Table13[[#This Row],[gross]]</f>
        <v>-99007828</v>
      </c>
      <c r="I3172">
        <v>24000</v>
      </c>
      <c r="J3172">
        <f>0.00001*Table13[[#This Row],[budget]]</f>
        <v>50.000000000000007</v>
      </c>
      <c r="K3172" s="1">
        <f>0</f>
        <v>0</v>
      </c>
    </row>
    <row r="3173" spans="1:11" x14ac:dyDescent="0.3">
      <c r="A3173">
        <v>50820940</v>
      </c>
      <c r="B3173" t="s">
        <v>15073</v>
      </c>
      <c r="C3173">
        <v>31915</v>
      </c>
      <c r="D3173">
        <v>159</v>
      </c>
      <c r="E3173" t="s">
        <v>37</v>
      </c>
      <c r="F3173">
        <v>5000000</v>
      </c>
      <c r="G3173">
        <v>4.4000000000000004</v>
      </c>
      <c r="H3173">
        <f>Table13[[#This Row],[budget]]-Table13[[#This Row],[gross]]</f>
        <v>-45820940</v>
      </c>
      <c r="I3173">
        <v>18000</v>
      </c>
      <c r="J3173">
        <f>0.00001*Table13[[#This Row],[budget]]</f>
        <v>50.000000000000007</v>
      </c>
      <c r="K3173" s="1">
        <f>0</f>
        <v>0</v>
      </c>
    </row>
    <row r="3174" spans="1:11" x14ac:dyDescent="0.3">
      <c r="A3174">
        <v>44793200</v>
      </c>
      <c r="B3174" t="s">
        <v>15078</v>
      </c>
      <c r="C3174">
        <v>49820</v>
      </c>
      <c r="D3174">
        <v>311</v>
      </c>
      <c r="E3174" t="s">
        <v>37</v>
      </c>
      <c r="F3174">
        <v>4500000</v>
      </c>
      <c r="G3174">
        <v>6.6</v>
      </c>
      <c r="H3174">
        <f>Table13[[#This Row],[budget]]-Table13[[#This Row],[gross]]</f>
        <v>-40293200</v>
      </c>
      <c r="I3174">
        <v>0</v>
      </c>
      <c r="J3174">
        <f>0.00001*Table13[[#This Row],[budget]]</f>
        <v>45.000000000000007</v>
      </c>
      <c r="K3174" s="1">
        <f>0</f>
        <v>0</v>
      </c>
    </row>
    <row r="3175" spans="1:11" x14ac:dyDescent="0.3">
      <c r="A3175">
        <v>43771291</v>
      </c>
      <c r="B3175" t="s">
        <v>13460</v>
      </c>
      <c r="C3175">
        <v>79916</v>
      </c>
      <c r="D3175">
        <v>279</v>
      </c>
      <c r="E3175" t="s">
        <v>37</v>
      </c>
      <c r="F3175">
        <v>5000000</v>
      </c>
      <c r="G3175">
        <v>7.1</v>
      </c>
      <c r="H3175">
        <f>Table13[[#This Row],[budget]]-Table13[[#This Row],[gross]]</f>
        <v>-38771291</v>
      </c>
      <c r="I3175">
        <v>15000</v>
      </c>
      <c r="J3175">
        <f>0.00001*Table13[[#This Row],[budget]]</f>
        <v>50.000000000000007</v>
      </c>
      <c r="K3175" s="1">
        <f>0</f>
        <v>0</v>
      </c>
    </row>
    <row r="3176" spans="1:11" hidden="1" x14ac:dyDescent="0.3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">
      <c r="A3177">
        <v>53884821</v>
      </c>
      <c r="B3177" t="s">
        <v>15090</v>
      </c>
      <c r="C3177">
        <v>51204</v>
      </c>
      <c r="D3177">
        <v>247</v>
      </c>
      <c r="E3177" t="s">
        <v>37</v>
      </c>
      <c r="F3177">
        <v>5000000</v>
      </c>
      <c r="G3177">
        <v>4.5999999999999996</v>
      </c>
      <c r="H3177">
        <f>Table13[[#This Row],[budget]]-Table13[[#This Row],[gross]]</f>
        <v>-48884821</v>
      </c>
      <c r="I3177">
        <v>26000</v>
      </c>
      <c r="J3177">
        <f>0.00001*Table13[[#This Row],[budget]]</f>
        <v>50.000000000000007</v>
      </c>
      <c r="K3177" s="1">
        <f>0</f>
        <v>0</v>
      </c>
    </row>
    <row r="3178" spans="1:11" x14ac:dyDescent="0.3">
      <c r="A3178">
        <v>36000000</v>
      </c>
      <c r="B3178" t="s">
        <v>15095</v>
      </c>
      <c r="C3178">
        <v>6359</v>
      </c>
      <c r="D3178">
        <v>69</v>
      </c>
      <c r="E3178" t="s">
        <v>37</v>
      </c>
      <c r="F3178">
        <v>5000000</v>
      </c>
      <c r="G3178">
        <v>6.8</v>
      </c>
      <c r="H3178">
        <f>Table13[[#This Row],[budget]]-Table13[[#This Row],[gross]]</f>
        <v>-31000000</v>
      </c>
      <c r="I3178">
        <v>0</v>
      </c>
      <c r="J3178">
        <f>0.00001*Table13[[#This Row],[budget]]</f>
        <v>50.000000000000007</v>
      </c>
      <c r="K3178" s="1">
        <f>0</f>
        <v>0</v>
      </c>
    </row>
    <row r="3179" spans="1:11" x14ac:dyDescent="0.3">
      <c r="A3179">
        <v>34872293</v>
      </c>
      <c r="B3179" t="s">
        <v>15099</v>
      </c>
      <c r="C3179">
        <v>30765</v>
      </c>
      <c r="D3179">
        <v>252</v>
      </c>
      <c r="E3179" t="s">
        <v>37</v>
      </c>
      <c r="F3179">
        <v>8500000</v>
      </c>
      <c r="G3179">
        <v>4.9000000000000004</v>
      </c>
      <c r="H3179">
        <f>Table13[[#This Row],[budget]]-Table13[[#This Row],[gross]]</f>
        <v>-26372293</v>
      </c>
      <c r="I3179">
        <v>963</v>
      </c>
      <c r="J3179">
        <f>0.00001*Table13[[#This Row],[budget]]</f>
        <v>85</v>
      </c>
      <c r="K3179" s="1">
        <f>0</f>
        <v>0</v>
      </c>
    </row>
    <row r="3180" spans="1:11" x14ac:dyDescent="0.3">
      <c r="A3180">
        <v>34468224</v>
      </c>
      <c r="B3180" t="s">
        <v>15103</v>
      </c>
      <c r="C3180">
        <v>105568</v>
      </c>
      <c r="D3180">
        <v>533</v>
      </c>
      <c r="E3180" t="s">
        <v>37</v>
      </c>
      <c r="F3180">
        <v>4500000</v>
      </c>
      <c r="G3180">
        <v>7.3</v>
      </c>
      <c r="H3180">
        <f>Table13[[#This Row],[budget]]-Table13[[#This Row],[gross]]</f>
        <v>-29968224</v>
      </c>
      <c r="I3180">
        <v>0</v>
      </c>
      <c r="J3180">
        <f>0.00001*Table13[[#This Row],[budget]]</f>
        <v>45.000000000000007</v>
      </c>
      <c r="K3180" s="1">
        <f>0</f>
        <v>0</v>
      </c>
    </row>
    <row r="3181" spans="1:11" x14ac:dyDescent="0.3">
      <c r="A3181">
        <v>32453345</v>
      </c>
      <c r="B3181" t="s">
        <v>15109</v>
      </c>
      <c r="C3181">
        <v>31791</v>
      </c>
      <c r="D3181">
        <v>155</v>
      </c>
      <c r="E3181" t="s">
        <v>37</v>
      </c>
      <c r="F3181">
        <v>5000000</v>
      </c>
      <c r="G3181">
        <v>5</v>
      </c>
      <c r="H3181">
        <f>Table13[[#This Row],[budget]]-Table13[[#This Row],[gross]]</f>
        <v>-27453345</v>
      </c>
      <c r="I3181">
        <v>10000</v>
      </c>
      <c r="J3181">
        <f>0.00001*Table13[[#This Row],[budget]]</f>
        <v>50.000000000000007</v>
      </c>
      <c r="K3181" s="1">
        <f>0</f>
        <v>0</v>
      </c>
    </row>
    <row r="3182" spans="1:11" x14ac:dyDescent="0.3">
      <c r="A3182">
        <v>27296514</v>
      </c>
      <c r="B3182" t="s">
        <v>15113</v>
      </c>
      <c r="C3182">
        <v>326494</v>
      </c>
      <c r="D3182">
        <v>340</v>
      </c>
      <c r="E3182" t="s">
        <v>37</v>
      </c>
      <c r="F3182">
        <v>5000000</v>
      </c>
      <c r="G3182">
        <v>8</v>
      </c>
      <c r="H3182">
        <f>Table13[[#This Row],[budget]]-Table13[[#This Row],[gross]]</f>
        <v>-22296514</v>
      </c>
      <c r="I3182">
        <v>65000</v>
      </c>
      <c r="J3182">
        <f>0.00001*Table13[[#This Row],[budget]]</f>
        <v>50.000000000000007</v>
      </c>
      <c r="K3182" s="1">
        <f>0</f>
        <v>0</v>
      </c>
    </row>
    <row r="3183" spans="1:11" x14ac:dyDescent="0.3">
      <c r="A3183">
        <v>25799043</v>
      </c>
      <c r="B3183" t="s">
        <v>15117</v>
      </c>
      <c r="C3183">
        <v>28513</v>
      </c>
      <c r="D3183">
        <v>126</v>
      </c>
      <c r="E3183" t="s">
        <v>37</v>
      </c>
      <c r="F3183">
        <v>3300000</v>
      </c>
      <c r="G3183">
        <v>5.2</v>
      </c>
      <c r="H3183">
        <f>Table13[[#This Row],[budget]]-Table13[[#This Row],[gross]]</f>
        <v>-22499043</v>
      </c>
      <c r="I3183">
        <v>0</v>
      </c>
      <c r="J3183">
        <f>0.00001*Table13[[#This Row],[budget]]</f>
        <v>33</v>
      </c>
      <c r="K3183" s="1">
        <f>0</f>
        <v>0</v>
      </c>
    </row>
    <row r="3184" spans="1:11" x14ac:dyDescent="0.3">
      <c r="A3184">
        <v>25530884</v>
      </c>
      <c r="B3184" t="s">
        <v>15120</v>
      </c>
      <c r="C3184">
        <v>845580</v>
      </c>
      <c r="D3184">
        <v>2067</v>
      </c>
      <c r="E3184" t="s">
        <v>37</v>
      </c>
      <c r="F3184">
        <v>9000000</v>
      </c>
      <c r="G3184">
        <v>8.5</v>
      </c>
      <c r="H3184">
        <f>Table13[[#This Row],[budget]]-Table13[[#This Row],[gross]]</f>
        <v>-16530884</v>
      </c>
      <c r="I3184">
        <v>40000</v>
      </c>
      <c r="J3184">
        <f>0.00001*Table13[[#This Row],[budget]]</f>
        <v>90.000000000000014</v>
      </c>
      <c r="K3184" s="1">
        <f>0</f>
        <v>0</v>
      </c>
    </row>
    <row r="3185" spans="1:11" x14ac:dyDescent="0.3">
      <c r="A3185">
        <v>27689474</v>
      </c>
      <c r="B3185" t="s">
        <v>15126</v>
      </c>
      <c r="C3185">
        <v>85688</v>
      </c>
      <c r="D3185">
        <v>339</v>
      </c>
      <c r="E3185" t="s">
        <v>37</v>
      </c>
      <c r="F3185">
        <v>5000000</v>
      </c>
      <c r="G3185">
        <v>6.5</v>
      </c>
      <c r="H3185">
        <f>Table13[[#This Row],[budget]]-Table13[[#This Row],[gross]]</f>
        <v>-22689474</v>
      </c>
      <c r="I3185">
        <v>23000</v>
      </c>
      <c r="J3185">
        <f>0.00001*Table13[[#This Row],[budget]]</f>
        <v>50.000000000000007</v>
      </c>
      <c r="K3185" s="1">
        <f>0</f>
        <v>0</v>
      </c>
    </row>
    <row r="3186" spans="1:11" x14ac:dyDescent="0.3">
      <c r="A3186">
        <v>24138847</v>
      </c>
      <c r="B3186" t="s">
        <v>15130</v>
      </c>
      <c r="C3186">
        <v>114797</v>
      </c>
      <c r="D3186">
        <v>472</v>
      </c>
      <c r="E3186" t="s">
        <v>37</v>
      </c>
      <c r="F3186">
        <v>5000000</v>
      </c>
      <c r="G3186">
        <v>7.4</v>
      </c>
      <c r="H3186">
        <f>Table13[[#This Row],[budget]]-Table13[[#This Row],[gross]]</f>
        <v>-19138847</v>
      </c>
      <c r="I3186">
        <v>0</v>
      </c>
      <c r="J3186">
        <f>0.00001*Table13[[#This Row],[budget]]</f>
        <v>50.000000000000007</v>
      </c>
      <c r="K3186" s="1">
        <f>0</f>
        <v>0</v>
      </c>
    </row>
    <row r="3187" spans="1:11" x14ac:dyDescent="0.3">
      <c r="A3187">
        <v>21994911</v>
      </c>
      <c r="B3187" t="s">
        <v>15134</v>
      </c>
      <c r="C3187">
        <v>98354</v>
      </c>
      <c r="D3187">
        <v>433</v>
      </c>
      <c r="E3187" t="s">
        <v>37</v>
      </c>
      <c r="F3187">
        <v>5000000</v>
      </c>
      <c r="G3187">
        <v>7.7</v>
      </c>
      <c r="H3187">
        <f>Table13[[#This Row],[budget]]-Table13[[#This Row],[gross]]</f>
        <v>-16994911</v>
      </c>
      <c r="I3187">
        <v>0</v>
      </c>
      <c r="J3187">
        <f>0.00001*Table13[[#This Row],[budget]]</f>
        <v>50.000000000000007</v>
      </c>
      <c r="K3187" s="1">
        <f>0</f>
        <v>0</v>
      </c>
    </row>
    <row r="3188" spans="1:11" x14ac:dyDescent="0.3">
      <c r="A3188">
        <v>21501098</v>
      </c>
      <c r="B3188" t="s">
        <v>15138</v>
      </c>
      <c r="C3188">
        <v>115813</v>
      </c>
      <c r="D3188">
        <v>216</v>
      </c>
      <c r="E3188" t="s">
        <v>37</v>
      </c>
      <c r="F3188">
        <v>5000000</v>
      </c>
      <c r="G3188">
        <v>7.4</v>
      </c>
      <c r="H3188">
        <f>Table13[[#This Row],[budget]]-Table13[[#This Row],[gross]]</f>
        <v>-16501098</v>
      </c>
      <c r="I3188">
        <v>22000</v>
      </c>
      <c r="J3188">
        <f>0.00001*Table13[[#This Row],[budget]]</f>
        <v>50.000000000000007</v>
      </c>
      <c r="K3188" s="1">
        <f>0</f>
        <v>0</v>
      </c>
    </row>
    <row r="3189" spans="1:11" x14ac:dyDescent="0.3">
      <c r="A3189">
        <v>19281235</v>
      </c>
      <c r="B3189" t="s">
        <v>15143</v>
      </c>
      <c r="C3189">
        <v>3571</v>
      </c>
      <c r="D3189">
        <v>11</v>
      </c>
      <c r="E3189" t="s">
        <v>37</v>
      </c>
      <c r="F3189">
        <v>5000000</v>
      </c>
      <c r="G3189">
        <v>5.0999999999999996</v>
      </c>
      <c r="H3189">
        <f>Table13[[#This Row],[budget]]-Table13[[#This Row],[gross]]</f>
        <v>-14281235</v>
      </c>
      <c r="I3189">
        <v>232</v>
      </c>
      <c r="J3189">
        <f>0.00001*Table13[[#This Row],[budget]]</f>
        <v>50.000000000000007</v>
      </c>
      <c r="K3189" s="1">
        <f>0</f>
        <v>0</v>
      </c>
    </row>
    <row r="3190" spans="1:11" x14ac:dyDescent="0.3">
      <c r="A3190">
        <v>19421271</v>
      </c>
      <c r="B3190" t="s">
        <v>15149</v>
      </c>
      <c r="C3190">
        <v>2448</v>
      </c>
      <c r="D3190">
        <v>18</v>
      </c>
      <c r="E3190" t="s">
        <v>37</v>
      </c>
      <c r="F3190">
        <v>5000000</v>
      </c>
      <c r="G3190">
        <v>5</v>
      </c>
      <c r="H3190">
        <f>Table13[[#This Row],[budget]]-Table13[[#This Row],[gross]]</f>
        <v>-14421271</v>
      </c>
      <c r="I3190">
        <v>122</v>
      </c>
      <c r="J3190">
        <f>0.00001*Table13[[#This Row],[budget]]</f>
        <v>50.000000000000007</v>
      </c>
      <c r="K3190" s="1">
        <f>0</f>
        <v>0</v>
      </c>
    </row>
    <row r="3191" spans="1:11" x14ac:dyDescent="0.3">
      <c r="A3191">
        <v>20733485</v>
      </c>
      <c r="B3191" t="s">
        <v>15154</v>
      </c>
      <c r="C3191">
        <v>11622</v>
      </c>
      <c r="D3191">
        <v>157</v>
      </c>
      <c r="E3191" t="s">
        <v>37</v>
      </c>
      <c r="F3191">
        <v>5000000</v>
      </c>
      <c r="G3191">
        <v>7.2</v>
      </c>
      <c r="H3191">
        <f>Table13[[#This Row],[budget]]-Table13[[#This Row],[gross]]</f>
        <v>-15733485</v>
      </c>
      <c r="I3191">
        <v>1000</v>
      </c>
      <c r="J3191">
        <f>0.00001*Table13[[#This Row],[budget]]</f>
        <v>50.000000000000007</v>
      </c>
      <c r="K3191" s="1">
        <f>0</f>
        <v>0</v>
      </c>
    </row>
    <row r="3192" spans="1:11" x14ac:dyDescent="0.3">
      <c r="A3192">
        <v>24809547</v>
      </c>
      <c r="B3192" t="s">
        <v>15159</v>
      </c>
      <c r="C3192">
        <v>74875</v>
      </c>
      <c r="D3192">
        <v>115</v>
      </c>
      <c r="E3192" t="s">
        <v>37</v>
      </c>
      <c r="F3192">
        <v>5000000</v>
      </c>
      <c r="G3192">
        <v>6.4</v>
      </c>
      <c r="H3192">
        <f>Table13[[#This Row],[budget]]-Table13[[#This Row],[gross]]</f>
        <v>-19809547</v>
      </c>
      <c r="I3192">
        <v>11000</v>
      </c>
      <c r="J3192">
        <f>0.00001*Table13[[#This Row],[budget]]</f>
        <v>50.000000000000007</v>
      </c>
      <c r="K3192" s="1">
        <f>0</f>
        <v>0</v>
      </c>
    </row>
    <row r="3193" spans="1:11" x14ac:dyDescent="0.3">
      <c r="A3193">
        <v>23031390</v>
      </c>
      <c r="B3193" t="s">
        <v>15164</v>
      </c>
      <c r="C3193">
        <v>4345</v>
      </c>
      <c r="D3193">
        <v>26</v>
      </c>
      <c r="E3193" t="s">
        <v>37</v>
      </c>
      <c r="F3193">
        <v>4500000</v>
      </c>
      <c r="G3193">
        <v>5.6</v>
      </c>
      <c r="H3193">
        <f>Table13[[#This Row],[budget]]-Table13[[#This Row],[gross]]</f>
        <v>-18531390</v>
      </c>
      <c r="I3193">
        <v>575</v>
      </c>
      <c r="J3193">
        <f>0.00001*Table13[[#This Row],[budget]]</f>
        <v>45.000000000000007</v>
      </c>
      <c r="K3193" s="1">
        <f>0</f>
        <v>0</v>
      </c>
    </row>
    <row r="3194" spans="1:11" x14ac:dyDescent="0.3">
      <c r="A3194">
        <v>16017403</v>
      </c>
      <c r="B3194" t="s">
        <v>13151</v>
      </c>
      <c r="C3194">
        <v>17333</v>
      </c>
      <c r="D3194">
        <v>153</v>
      </c>
      <c r="E3194" t="s">
        <v>37</v>
      </c>
      <c r="F3194">
        <v>5000000</v>
      </c>
      <c r="G3194">
        <v>6.2</v>
      </c>
      <c r="H3194">
        <f>Table13[[#This Row],[budget]]-Table13[[#This Row],[gross]]</f>
        <v>-11017403</v>
      </c>
      <c r="I3194">
        <v>0</v>
      </c>
      <c r="J3194">
        <f>0.00001*Table13[[#This Row],[budget]]</f>
        <v>50.000000000000007</v>
      </c>
      <c r="K3194" s="1">
        <f>0</f>
        <v>0</v>
      </c>
    </row>
    <row r="3195" spans="1:11" x14ac:dyDescent="0.3">
      <c r="A3195">
        <v>21197315</v>
      </c>
      <c r="B3195" t="s">
        <v>15169</v>
      </c>
      <c r="C3195">
        <v>49948</v>
      </c>
      <c r="D3195">
        <v>211</v>
      </c>
      <c r="E3195" t="s">
        <v>37</v>
      </c>
      <c r="F3195">
        <v>5000000</v>
      </c>
      <c r="G3195">
        <v>6.1</v>
      </c>
      <c r="H3195">
        <f>Table13[[#This Row],[budget]]-Table13[[#This Row],[gross]]</f>
        <v>-16197315</v>
      </c>
      <c r="I3195">
        <v>14000</v>
      </c>
      <c r="J3195">
        <f>0.00001*Table13[[#This Row],[budget]]</f>
        <v>50.000000000000007</v>
      </c>
      <c r="K3195" s="1">
        <f>0</f>
        <v>0</v>
      </c>
    </row>
    <row r="3196" spans="1:11" hidden="1" x14ac:dyDescent="0.3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">
      <c r="A3197">
        <v>14821531</v>
      </c>
      <c r="B3197" t="s">
        <v>15177</v>
      </c>
      <c r="C3197">
        <v>6915</v>
      </c>
      <c r="D3197">
        <v>209</v>
      </c>
      <c r="E3197" t="s">
        <v>37</v>
      </c>
      <c r="F3197">
        <v>6000000</v>
      </c>
      <c r="G3197">
        <v>7.3</v>
      </c>
      <c r="H3197">
        <f>Table13[[#This Row],[budget]]-Table13[[#This Row],[gross]]</f>
        <v>-8821531</v>
      </c>
      <c r="I3197">
        <v>599</v>
      </c>
      <c r="J3197">
        <f>0.00001*Table13[[#This Row],[budget]]</f>
        <v>60.000000000000007</v>
      </c>
      <c r="K3197" s="1">
        <f>0</f>
        <v>0</v>
      </c>
    </row>
    <row r="3198" spans="1:11" x14ac:dyDescent="0.3">
      <c r="A3198">
        <v>18656400</v>
      </c>
      <c r="B3198" t="s">
        <v>15181</v>
      </c>
      <c r="C3198">
        <v>86077</v>
      </c>
      <c r="D3198">
        <v>195</v>
      </c>
      <c r="E3198" t="s">
        <v>37</v>
      </c>
      <c r="F3198">
        <v>5000000</v>
      </c>
      <c r="G3198">
        <v>7.5</v>
      </c>
      <c r="H3198">
        <f>Table13[[#This Row],[budget]]-Table13[[#This Row],[gross]]</f>
        <v>-13656400</v>
      </c>
      <c r="I3198">
        <v>45000</v>
      </c>
      <c r="J3198">
        <f>0.00001*Table13[[#This Row],[budget]]</f>
        <v>50.000000000000007</v>
      </c>
      <c r="K3198" s="1">
        <f>0</f>
        <v>0</v>
      </c>
    </row>
    <row r="3199" spans="1:11" x14ac:dyDescent="0.3">
      <c r="A3199">
        <v>14343976</v>
      </c>
      <c r="B3199" t="s">
        <v>15188</v>
      </c>
      <c r="C3199">
        <v>22961</v>
      </c>
      <c r="D3199">
        <v>291</v>
      </c>
      <c r="E3199" t="s">
        <v>37</v>
      </c>
      <c r="F3199">
        <v>5000000</v>
      </c>
      <c r="G3199">
        <v>4.5</v>
      </c>
      <c r="H3199">
        <f>Table13[[#This Row],[budget]]-Table13[[#This Row],[gross]]</f>
        <v>-9343976</v>
      </c>
      <c r="I3199">
        <v>1000</v>
      </c>
      <c r="J3199">
        <f>0.00001*Table13[[#This Row],[budget]]</f>
        <v>50.000000000000007</v>
      </c>
      <c r="K3199" s="1">
        <f>0</f>
        <v>0</v>
      </c>
    </row>
    <row r="3200" spans="1:11" x14ac:dyDescent="0.3">
      <c r="A3200">
        <v>241437427</v>
      </c>
      <c r="B3200" t="s">
        <v>15192</v>
      </c>
      <c r="C3200">
        <v>102071</v>
      </c>
      <c r="D3200">
        <v>756</v>
      </c>
      <c r="E3200" t="s">
        <v>37</v>
      </c>
      <c r="F3200">
        <v>5000000</v>
      </c>
      <c r="G3200">
        <v>6.6</v>
      </c>
      <c r="H3200">
        <f>Table13[[#This Row],[budget]]-Table13[[#This Row],[gross]]</f>
        <v>-236437427</v>
      </c>
      <c r="I3200">
        <v>5000</v>
      </c>
      <c r="J3200">
        <f>0.00001*Table13[[#This Row],[budget]]</f>
        <v>50.000000000000007</v>
      </c>
      <c r="K3200" s="1">
        <f>0</f>
        <v>0</v>
      </c>
    </row>
    <row r="3201" spans="1:11" x14ac:dyDescent="0.3">
      <c r="A3201">
        <v>14123773</v>
      </c>
      <c r="B3201" t="s">
        <v>15195</v>
      </c>
      <c r="C3201">
        <v>108683</v>
      </c>
      <c r="D3201">
        <v>561</v>
      </c>
      <c r="E3201" t="s">
        <v>37</v>
      </c>
      <c r="F3201">
        <v>5000000</v>
      </c>
      <c r="G3201">
        <v>5.3</v>
      </c>
      <c r="H3201">
        <f>Table13[[#This Row],[budget]]-Table13[[#This Row],[gross]]</f>
        <v>-9123773</v>
      </c>
      <c r="I3201">
        <v>25000</v>
      </c>
      <c r="J3201">
        <f>0.00001*Table13[[#This Row],[budget]]</f>
        <v>50.000000000000007</v>
      </c>
      <c r="K3201" s="1">
        <f>0</f>
        <v>0</v>
      </c>
    </row>
    <row r="3202" spans="1:11" x14ac:dyDescent="0.3">
      <c r="A3202">
        <v>15126948</v>
      </c>
      <c r="B3202" t="s">
        <v>15201</v>
      </c>
      <c r="C3202">
        <v>20815</v>
      </c>
      <c r="D3202">
        <v>335</v>
      </c>
      <c r="E3202" t="s">
        <v>37</v>
      </c>
      <c r="F3202">
        <v>5000000</v>
      </c>
      <c r="G3202">
        <v>4.9000000000000004</v>
      </c>
      <c r="H3202">
        <f>Table13[[#This Row],[budget]]-Table13[[#This Row],[gross]]</f>
        <v>-10126948</v>
      </c>
      <c r="I3202">
        <v>0</v>
      </c>
      <c r="J3202">
        <f>0.00001*Table13[[#This Row],[budget]]</f>
        <v>50.000000000000007</v>
      </c>
      <c r="K3202" s="1">
        <f>0</f>
        <v>0</v>
      </c>
    </row>
    <row r="3203" spans="1:11" hidden="1" x14ac:dyDescent="0.3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">
      <c r="A3204">
        <v>13464388</v>
      </c>
      <c r="B3204" t="s">
        <v>15210</v>
      </c>
      <c r="C3204">
        <v>395921</v>
      </c>
      <c r="D3204">
        <v>859</v>
      </c>
      <c r="E3204" t="s">
        <v>37</v>
      </c>
      <c r="F3204">
        <v>4000000</v>
      </c>
      <c r="G3204">
        <v>8</v>
      </c>
      <c r="H3204">
        <f>Table13[[#This Row],[budget]]-Table13[[#This Row],[gross]]</f>
        <v>-9464388</v>
      </c>
      <c r="I3204">
        <v>19000</v>
      </c>
      <c r="J3204">
        <f>0.00001*Table13[[#This Row],[budget]]</f>
        <v>40</v>
      </c>
      <c r="K3204" s="1">
        <f>0</f>
        <v>0</v>
      </c>
    </row>
    <row r="3205" spans="1:11" x14ac:dyDescent="0.3">
      <c r="A3205">
        <v>13350177</v>
      </c>
      <c r="B3205" t="s">
        <v>15215</v>
      </c>
      <c r="C3205">
        <v>7904</v>
      </c>
      <c r="D3205">
        <v>113</v>
      </c>
      <c r="E3205" t="s">
        <v>37</v>
      </c>
      <c r="F3205">
        <v>5000000</v>
      </c>
      <c r="G3205">
        <v>3.8</v>
      </c>
      <c r="H3205">
        <f>Table13[[#This Row],[budget]]-Table13[[#This Row],[gross]]</f>
        <v>-8350177</v>
      </c>
      <c r="I3205">
        <v>562</v>
      </c>
      <c r="J3205">
        <f>0.00001*Table13[[#This Row],[budget]]</f>
        <v>50.000000000000007</v>
      </c>
      <c r="K3205" s="1">
        <f>0</f>
        <v>0</v>
      </c>
    </row>
    <row r="3206" spans="1:11" x14ac:dyDescent="0.3">
      <c r="A3206">
        <v>13269963</v>
      </c>
      <c r="B3206" t="s">
        <v>15218</v>
      </c>
      <c r="C3206">
        <v>23202</v>
      </c>
      <c r="D3206">
        <v>173</v>
      </c>
      <c r="E3206" t="s">
        <v>37</v>
      </c>
      <c r="F3206">
        <v>5000000</v>
      </c>
      <c r="G3206">
        <v>7.6</v>
      </c>
      <c r="H3206">
        <f>Table13[[#This Row],[budget]]-Table13[[#This Row],[gross]]</f>
        <v>-8269963</v>
      </c>
      <c r="I3206">
        <v>0</v>
      </c>
      <c r="J3206">
        <f>0.00001*Table13[[#This Row],[budget]]</f>
        <v>50.000000000000007</v>
      </c>
      <c r="K3206" s="1">
        <f>0</f>
        <v>0</v>
      </c>
    </row>
    <row r="3207" spans="1:11" x14ac:dyDescent="0.3">
      <c r="A3207">
        <v>17768000</v>
      </c>
      <c r="B3207" t="s">
        <v>15223</v>
      </c>
      <c r="C3207">
        <v>29629</v>
      </c>
      <c r="D3207">
        <v>374</v>
      </c>
      <c r="E3207" t="s">
        <v>37</v>
      </c>
      <c r="F3207">
        <v>5000000</v>
      </c>
      <c r="G3207">
        <v>5.9</v>
      </c>
      <c r="H3207">
        <f>Table13[[#This Row],[budget]]-Table13[[#This Row],[gross]]</f>
        <v>-12768000</v>
      </c>
      <c r="I3207">
        <v>0</v>
      </c>
      <c r="J3207">
        <f>0.00001*Table13[[#This Row],[budget]]</f>
        <v>50.000000000000007</v>
      </c>
      <c r="K3207" s="1">
        <f>0</f>
        <v>0</v>
      </c>
    </row>
    <row r="3208" spans="1:11" x14ac:dyDescent="0.3">
      <c r="A3208">
        <v>12947763</v>
      </c>
      <c r="B3208" t="s">
        <v>15229</v>
      </c>
      <c r="C3208">
        <v>10624</v>
      </c>
      <c r="D3208">
        <v>125</v>
      </c>
      <c r="E3208" t="s">
        <v>37</v>
      </c>
      <c r="F3208">
        <v>5000000</v>
      </c>
      <c r="G3208">
        <v>6.2</v>
      </c>
      <c r="H3208">
        <f>Table13[[#This Row],[budget]]-Table13[[#This Row],[gross]]</f>
        <v>-7947763</v>
      </c>
      <c r="I3208">
        <v>0</v>
      </c>
      <c r="J3208">
        <f>0.00001*Table13[[#This Row],[budget]]</f>
        <v>50.000000000000007</v>
      </c>
      <c r="K3208" s="1">
        <f>0</f>
        <v>0</v>
      </c>
    </row>
    <row r="3209" spans="1:11" x14ac:dyDescent="0.3">
      <c r="A3209">
        <v>14100000</v>
      </c>
      <c r="B3209" t="s">
        <v>15233</v>
      </c>
      <c r="C3209">
        <v>14995</v>
      </c>
      <c r="D3209">
        <v>87</v>
      </c>
      <c r="E3209" t="s">
        <v>37</v>
      </c>
      <c r="F3209">
        <v>5000000</v>
      </c>
      <c r="G3209">
        <v>7.2</v>
      </c>
      <c r="H3209">
        <f>Table13[[#This Row],[budget]]-Table13[[#This Row],[gross]]</f>
        <v>-9100000</v>
      </c>
      <c r="I3209">
        <v>0</v>
      </c>
      <c r="J3209">
        <f>0.00001*Table13[[#This Row],[budget]]</f>
        <v>50.000000000000007</v>
      </c>
      <c r="K3209" s="1">
        <f>0</f>
        <v>0</v>
      </c>
    </row>
    <row r="3210" spans="1:11" x14ac:dyDescent="0.3">
      <c r="A3210">
        <v>12200000</v>
      </c>
      <c r="B3210" t="s">
        <v>15238</v>
      </c>
      <c r="C3210">
        <v>7973</v>
      </c>
      <c r="D3210">
        <v>65</v>
      </c>
      <c r="E3210" t="s">
        <v>37</v>
      </c>
      <c r="F3210">
        <v>5000000</v>
      </c>
      <c r="G3210">
        <v>6.3</v>
      </c>
      <c r="H3210">
        <f>Table13[[#This Row],[budget]]-Table13[[#This Row],[gross]]</f>
        <v>-7200000</v>
      </c>
      <c r="I3210">
        <v>0</v>
      </c>
      <c r="J3210">
        <f>0.00001*Table13[[#This Row],[budget]]</f>
        <v>50.000000000000007</v>
      </c>
      <c r="K3210" s="1">
        <f>0</f>
        <v>0</v>
      </c>
    </row>
    <row r="3211" spans="1:11" x14ac:dyDescent="0.3">
      <c r="A3211">
        <v>17683670</v>
      </c>
      <c r="B3211" t="s">
        <v>15244</v>
      </c>
      <c r="C3211">
        <v>47227</v>
      </c>
      <c r="D3211">
        <v>323</v>
      </c>
      <c r="E3211" t="s">
        <v>37</v>
      </c>
      <c r="F3211">
        <v>5000000</v>
      </c>
      <c r="G3211">
        <v>5.2</v>
      </c>
      <c r="H3211">
        <f>Table13[[#This Row],[budget]]-Table13[[#This Row],[gross]]</f>
        <v>-12683670</v>
      </c>
      <c r="I3211">
        <v>0</v>
      </c>
      <c r="J3211">
        <f>0.00001*Table13[[#This Row],[budget]]</f>
        <v>50.000000000000007</v>
      </c>
      <c r="K3211" s="1">
        <f>0</f>
        <v>0</v>
      </c>
    </row>
    <row r="3212" spans="1:11" x14ac:dyDescent="0.3">
      <c r="A3212">
        <v>12055108</v>
      </c>
      <c r="B3212" t="s">
        <v>15249</v>
      </c>
      <c r="C3212">
        <v>61151</v>
      </c>
      <c r="D3212">
        <v>134</v>
      </c>
      <c r="E3212" t="s">
        <v>37</v>
      </c>
      <c r="F3212">
        <v>8000000</v>
      </c>
      <c r="G3212">
        <v>6.9</v>
      </c>
      <c r="H3212">
        <f>Table13[[#This Row],[budget]]-Table13[[#This Row],[gross]]</f>
        <v>-4055108</v>
      </c>
      <c r="I3212">
        <v>0</v>
      </c>
      <c r="J3212">
        <f>0.00001*Table13[[#This Row],[budget]]</f>
        <v>80</v>
      </c>
      <c r="K3212" s="1">
        <f>0</f>
        <v>0</v>
      </c>
    </row>
    <row r="3213" spans="1:11" x14ac:dyDescent="0.3">
      <c r="A3213">
        <v>27285953</v>
      </c>
      <c r="B3213" t="s">
        <v>15254</v>
      </c>
      <c r="C3213">
        <v>48675</v>
      </c>
      <c r="D3213">
        <v>214</v>
      </c>
      <c r="E3213" t="s">
        <v>37</v>
      </c>
      <c r="F3213">
        <v>5000000</v>
      </c>
      <c r="G3213">
        <v>6.8</v>
      </c>
      <c r="H3213">
        <f>Table13[[#This Row],[budget]]-Table13[[#This Row],[gross]]</f>
        <v>-22285953</v>
      </c>
      <c r="I3213">
        <v>16000</v>
      </c>
      <c r="J3213">
        <f>0.00001*Table13[[#This Row],[budget]]</f>
        <v>50.000000000000007</v>
      </c>
      <c r="K3213" s="1">
        <f>0</f>
        <v>0</v>
      </c>
    </row>
    <row r="3214" spans="1:11" x14ac:dyDescent="0.3">
      <c r="A3214">
        <v>10572742</v>
      </c>
      <c r="B3214" t="s">
        <v>15261</v>
      </c>
      <c r="C3214">
        <v>2326</v>
      </c>
      <c r="D3214">
        <v>21</v>
      </c>
      <c r="E3214" t="s">
        <v>37</v>
      </c>
      <c r="F3214">
        <v>8000000</v>
      </c>
      <c r="G3214">
        <v>6.1</v>
      </c>
      <c r="H3214">
        <f>Table13[[#This Row],[budget]]-Table13[[#This Row],[gross]]</f>
        <v>-2572742</v>
      </c>
      <c r="I3214">
        <v>738</v>
      </c>
      <c r="J3214">
        <f>0.00001*Table13[[#This Row],[budget]]</f>
        <v>80</v>
      </c>
      <c r="K3214" s="1">
        <f>0</f>
        <v>0</v>
      </c>
    </row>
    <row r="3215" spans="1:11" x14ac:dyDescent="0.3">
      <c r="A3215">
        <v>9628751</v>
      </c>
      <c r="B3215" t="s">
        <v>15267</v>
      </c>
      <c r="C3215">
        <v>5164</v>
      </c>
      <c r="D3215">
        <v>65</v>
      </c>
      <c r="E3215" t="s">
        <v>37</v>
      </c>
      <c r="F3215">
        <v>5000000</v>
      </c>
      <c r="G3215">
        <v>5.9</v>
      </c>
      <c r="H3215">
        <f>Table13[[#This Row],[budget]]-Table13[[#This Row],[gross]]</f>
        <v>-4628751</v>
      </c>
      <c r="I3215">
        <v>207</v>
      </c>
      <c r="J3215">
        <f>0.00001*Table13[[#This Row],[budget]]</f>
        <v>50.000000000000007</v>
      </c>
      <c r="K3215" s="1">
        <f>0</f>
        <v>0</v>
      </c>
    </row>
    <row r="3216" spans="1:11" x14ac:dyDescent="0.3">
      <c r="A3216">
        <v>8786715</v>
      </c>
      <c r="B3216" t="s">
        <v>15272</v>
      </c>
      <c r="C3216">
        <v>40274</v>
      </c>
      <c r="D3216">
        <v>324</v>
      </c>
      <c r="E3216" t="s">
        <v>37</v>
      </c>
      <c r="F3216">
        <v>5000000</v>
      </c>
      <c r="G3216">
        <v>6.9</v>
      </c>
      <c r="H3216">
        <f>Table13[[#This Row],[budget]]-Table13[[#This Row],[gross]]</f>
        <v>-3786715</v>
      </c>
      <c r="I3216">
        <v>0</v>
      </c>
      <c r="J3216">
        <f>0.00001*Table13[[#This Row],[budget]]</f>
        <v>50.000000000000007</v>
      </c>
      <c r="K3216" s="1">
        <f>0</f>
        <v>0</v>
      </c>
    </row>
    <row r="3217" spans="1:11" hidden="1" x14ac:dyDescent="0.3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">
      <c r="A3218">
        <v>6755271</v>
      </c>
      <c r="B3218" t="s">
        <v>15282</v>
      </c>
      <c r="C3218">
        <v>7319</v>
      </c>
      <c r="D3218">
        <v>131</v>
      </c>
      <c r="E3218" t="s">
        <v>37</v>
      </c>
      <c r="F3218">
        <v>5000000</v>
      </c>
      <c r="G3218">
        <v>5.3</v>
      </c>
      <c r="H3218">
        <f>Table13[[#This Row],[budget]]-Table13[[#This Row],[gross]]</f>
        <v>-1755271</v>
      </c>
      <c r="I3218">
        <v>327</v>
      </c>
      <c r="J3218">
        <f>0.00001*Table13[[#This Row],[budget]]</f>
        <v>50.000000000000007</v>
      </c>
      <c r="K3218" s="1">
        <f>0</f>
        <v>0</v>
      </c>
    </row>
    <row r="3219" spans="1:11" x14ac:dyDescent="0.3">
      <c r="A3219">
        <v>6157157</v>
      </c>
      <c r="B3219" t="s">
        <v>15286</v>
      </c>
      <c r="C3219">
        <v>21416</v>
      </c>
      <c r="D3219">
        <v>198</v>
      </c>
      <c r="E3219" t="s">
        <v>37</v>
      </c>
      <c r="F3219">
        <v>5000000</v>
      </c>
      <c r="G3219">
        <v>7</v>
      </c>
      <c r="H3219">
        <f>Table13[[#This Row],[budget]]-Table13[[#This Row],[gross]]</f>
        <v>-1157157</v>
      </c>
      <c r="I3219">
        <v>0</v>
      </c>
      <c r="J3219">
        <f>0.00001*Table13[[#This Row],[budget]]</f>
        <v>50.000000000000007</v>
      </c>
      <c r="K3219" s="1">
        <f>0</f>
        <v>0</v>
      </c>
    </row>
    <row r="3220" spans="1:11" x14ac:dyDescent="0.3">
      <c r="A3220">
        <v>5480318</v>
      </c>
      <c r="B3220" t="s">
        <v>15290</v>
      </c>
      <c r="C3220">
        <v>9427</v>
      </c>
      <c r="D3220">
        <v>79</v>
      </c>
      <c r="E3220" t="s">
        <v>37</v>
      </c>
      <c r="F3220">
        <v>5000000</v>
      </c>
      <c r="G3220">
        <v>6.6</v>
      </c>
      <c r="H3220">
        <f>Table13[[#This Row],[budget]]-Table13[[#This Row],[gross]]</f>
        <v>-480318</v>
      </c>
      <c r="I3220">
        <v>462</v>
      </c>
      <c r="J3220">
        <f>0.00001*Table13[[#This Row],[budget]]</f>
        <v>50.000000000000007</v>
      </c>
      <c r="K3220" s="1">
        <f>0</f>
        <v>0</v>
      </c>
    </row>
    <row r="3221" spans="1:11" x14ac:dyDescent="0.3">
      <c r="A3221">
        <v>5308707</v>
      </c>
      <c r="B3221" t="s">
        <v>15295</v>
      </c>
      <c r="C3221">
        <v>15053</v>
      </c>
      <c r="D3221">
        <v>165</v>
      </c>
      <c r="E3221" t="s">
        <v>37</v>
      </c>
      <c r="F3221">
        <v>5000000</v>
      </c>
      <c r="G3221">
        <v>6.4</v>
      </c>
      <c r="H3221">
        <f>Table13[[#This Row],[budget]]-Table13[[#This Row],[gross]]</f>
        <v>-308707</v>
      </c>
      <c r="I3221">
        <v>393</v>
      </c>
      <c r="J3221">
        <f>0.00001*Table13[[#This Row],[budget]]</f>
        <v>50.000000000000007</v>
      </c>
      <c r="K3221" s="1">
        <f>0</f>
        <v>0</v>
      </c>
    </row>
    <row r="3222" spans="1:11" x14ac:dyDescent="0.3">
      <c r="A3222">
        <v>5009677</v>
      </c>
      <c r="B3222" t="s">
        <v>15300</v>
      </c>
      <c r="C3222">
        <v>260607</v>
      </c>
      <c r="D3222">
        <v>485</v>
      </c>
      <c r="E3222" t="s">
        <v>37</v>
      </c>
      <c r="F3222">
        <v>5000000</v>
      </c>
      <c r="G3222">
        <v>7.9</v>
      </c>
      <c r="H3222">
        <f>Table13[[#This Row],[budget]]-Table13[[#This Row],[gross]]</f>
        <v>-9677</v>
      </c>
      <c r="I3222">
        <v>47000</v>
      </c>
      <c r="J3222">
        <f>0.00001*Table13[[#This Row],[budget]]</f>
        <v>50.000000000000007</v>
      </c>
      <c r="K3222" s="1">
        <f>0</f>
        <v>0</v>
      </c>
    </row>
    <row r="3223" spans="1:11" x14ac:dyDescent="0.3">
      <c r="A3223">
        <v>4306697</v>
      </c>
      <c r="B3223" t="s">
        <v>15303</v>
      </c>
      <c r="C3223">
        <v>26720</v>
      </c>
      <c r="D3223">
        <v>196</v>
      </c>
      <c r="E3223" t="s">
        <v>37</v>
      </c>
      <c r="F3223">
        <v>5000000</v>
      </c>
      <c r="G3223">
        <v>7.7</v>
      </c>
      <c r="H3223">
        <f>Table13[[#This Row],[budget]]-Table13[[#This Row],[gross]]</f>
        <v>693303</v>
      </c>
      <c r="I3223">
        <v>920</v>
      </c>
      <c r="J3223">
        <f>0.00001*Table13[[#This Row],[budget]]</f>
        <v>50.000000000000007</v>
      </c>
      <c r="K3223" s="1">
        <f>0</f>
        <v>0</v>
      </c>
    </row>
    <row r="3224" spans="1:11" hidden="1" x14ac:dyDescent="0.3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">
      <c r="A3225">
        <v>4040588</v>
      </c>
      <c r="B3225" t="s">
        <v>15313</v>
      </c>
      <c r="C3225">
        <v>12233</v>
      </c>
      <c r="D3225">
        <v>89</v>
      </c>
      <c r="E3225" t="s">
        <v>37</v>
      </c>
      <c r="F3225">
        <v>5000000</v>
      </c>
      <c r="G3225">
        <v>6.8</v>
      </c>
      <c r="H3225">
        <f>Table13[[#This Row],[budget]]-Table13[[#This Row],[gross]]</f>
        <v>959412</v>
      </c>
      <c r="I3225">
        <v>0</v>
      </c>
      <c r="J3225">
        <f>0.00001*Table13[[#This Row],[budget]]</f>
        <v>50.000000000000007</v>
      </c>
      <c r="K3225" s="1">
        <f>0</f>
        <v>0</v>
      </c>
    </row>
    <row r="3226" spans="1:11" x14ac:dyDescent="0.3">
      <c r="A3226">
        <v>3049135</v>
      </c>
      <c r="B3226" t="s">
        <v>15317</v>
      </c>
      <c r="C3226">
        <v>50197</v>
      </c>
      <c r="D3226">
        <v>265</v>
      </c>
      <c r="E3226" t="s">
        <v>37</v>
      </c>
      <c r="F3226">
        <v>5000000</v>
      </c>
      <c r="G3226">
        <v>7.4</v>
      </c>
      <c r="H3226">
        <f>Table13[[#This Row],[budget]]-Table13[[#This Row],[gross]]</f>
        <v>1950865</v>
      </c>
      <c r="I3226">
        <v>0</v>
      </c>
      <c r="J3226">
        <f>0.00001*Table13[[#This Row],[budget]]</f>
        <v>50.000000000000007</v>
      </c>
      <c r="K3226" s="1">
        <f>0</f>
        <v>0</v>
      </c>
    </row>
    <row r="3227" spans="1:11" x14ac:dyDescent="0.3">
      <c r="A3227">
        <v>4700361</v>
      </c>
      <c r="B3227" t="s">
        <v>15322</v>
      </c>
      <c r="C3227">
        <v>2047</v>
      </c>
      <c r="D3227">
        <v>29</v>
      </c>
      <c r="E3227" t="s">
        <v>37</v>
      </c>
      <c r="F3227">
        <v>5000000</v>
      </c>
      <c r="G3227">
        <v>4.5999999999999996</v>
      </c>
      <c r="H3227">
        <f>Table13[[#This Row],[budget]]-Table13[[#This Row],[gross]]</f>
        <v>299639</v>
      </c>
      <c r="I3227">
        <v>0</v>
      </c>
      <c r="J3227">
        <f>0.00001*Table13[[#This Row],[budget]]</f>
        <v>50.000000000000007</v>
      </c>
      <c r="K3227" s="1">
        <f>0</f>
        <v>0</v>
      </c>
    </row>
    <row r="3228" spans="1:11" x14ac:dyDescent="0.3">
      <c r="A3228">
        <v>2711210</v>
      </c>
      <c r="B3228" t="s">
        <v>15327</v>
      </c>
      <c r="C3228">
        <v>40305</v>
      </c>
      <c r="D3228">
        <v>86</v>
      </c>
      <c r="E3228" t="s">
        <v>37</v>
      </c>
      <c r="F3228">
        <v>5000000</v>
      </c>
      <c r="G3228">
        <v>6.4</v>
      </c>
      <c r="H3228">
        <f>Table13[[#This Row],[budget]]-Table13[[#This Row],[gross]]</f>
        <v>2288790</v>
      </c>
      <c r="I3228">
        <v>0</v>
      </c>
      <c r="J3228">
        <f>0.00001*Table13[[#This Row],[budget]]</f>
        <v>50.000000000000007</v>
      </c>
      <c r="K3228" s="1">
        <f>0</f>
        <v>0</v>
      </c>
    </row>
    <row r="3229" spans="1:11" x14ac:dyDescent="0.3">
      <c r="A3229">
        <v>1980338</v>
      </c>
      <c r="B3229" t="s">
        <v>15331</v>
      </c>
      <c r="C3229">
        <v>12366</v>
      </c>
      <c r="D3229">
        <v>151</v>
      </c>
      <c r="E3229" t="s">
        <v>37</v>
      </c>
      <c r="F3229">
        <v>5000000</v>
      </c>
      <c r="G3229">
        <v>7</v>
      </c>
      <c r="H3229">
        <f>Table13[[#This Row],[budget]]-Table13[[#This Row],[gross]]</f>
        <v>3019662</v>
      </c>
      <c r="I3229">
        <v>507</v>
      </c>
      <c r="J3229">
        <f>0.00001*Table13[[#This Row],[budget]]</f>
        <v>50.000000000000007</v>
      </c>
      <c r="K3229" s="1">
        <f>0</f>
        <v>0</v>
      </c>
    </row>
    <row r="3230" spans="1:11" x14ac:dyDescent="0.3">
      <c r="A3230">
        <v>1082044</v>
      </c>
      <c r="B3230" t="s">
        <v>15334</v>
      </c>
      <c r="C3230">
        <v>281649</v>
      </c>
      <c r="D3230">
        <v>458</v>
      </c>
      <c r="E3230" t="s">
        <v>37</v>
      </c>
      <c r="F3230">
        <v>5000000</v>
      </c>
      <c r="G3230">
        <v>7.7</v>
      </c>
      <c r="H3230">
        <f>Table13[[#This Row],[budget]]-Table13[[#This Row],[gross]]</f>
        <v>3917956</v>
      </c>
      <c r="I3230">
        <v>21000</v>
      </c>
      <c r="J3230">
        <f>0.00001*Table13[[#This Row],[budget]]</f>
        <v>50.000000000000007</v>
      </c>
      <c r="K3230" s="1">
        <f>0</f>
        <v>0</v>
      </c>
    </row>
    <row r="3231" spans="1:11" x14ac:dyDescent="0.3">
      <c r="A3231">
        <v>1100000</v>
      </c>
      <c r="B3231" t="s">
        <v>15337</v>
      </c>
      <c r="C3231">
        <v>3665</v>
      </c>
      <c r="D3231">
        <v>39</v>
      </c>
      <c r="E3231" t="s">
        <v>37</v>
      </c>
      <c r="F3231">
        <v>5000000</v>
      </c>
      <c r="G3231">
        <v>6.8</v>
      </c>
      <c r="H3231">
        <f>Table13[[#This Row],[budget]]-Table13[[#This Row],[gross]]</f>
        <v>3900000</v>
      </c>
      <c r="I3231">
        <v>247</v>
      </c>
      <c r="J3231">
        <f>0.00001*Table13[[#This Row],[budget]]</f>
        <v>50.000000000000007</v>
      </c>
      <c r="K3231" s="1">
        <f>0</f>
        <v>0</v>
      </c>
    </row>
    <row r="3232" spans="1:11" x14ac:dyDescent="0.3">
      <c r="A3232">
        <v>2445646</v>
      </c>
      <c r="B3232" t="s">
        <v>15342</v>
      </c>
      <c r="C3232">
        <v>32382</v>
      </c>
      <c r="D3232">
        <v>99</v>
      </c>
      <c r="E3232" t="s">
        <v>37</v>
      </c>
      <c r="F3232">
        <v>5000000</v>
      </c>
      <c r="G3232">
        <v>7</v>
      </c>
      <c r="H3232">
        <f>Table13[[#This Row],[budget]]-Table13[[#This Row],[gross]]</f>
        <v>2554354</v>
      </c>
      <c r="I3232">
        <v>13000</v>
      </c>
      <c r="J3232">
        <f>0.00001*Table13[[#This Row],[budget]]</f>
        <v>50.000000000000007</v>
      </c>
      <c r="K3232" s="1">
        <f>0</f>
        <v>0</v>
      </c>
    </row>
    <row r="3233" spans="1:11" x14ac:dyDescent="0.3">
      <c r="A3233">
        <v>2221809</v>
      </c>
      <c r="B3233" t="s">
        <v>15345</v>
      </c>
      <c r="C3233">
        <v>40618</v>
      </c>
      <c r="D3233">
        <v>144</v>
      </c>
      <c r="E3233" t="s">
        <v>37</v>
      </c>
      <c r="F3233">
        <v>5000000</v>
      </c>
      <c r="G3233">
        <v>7</v>
      </c>
      <c r="H3233">
        <f>Table13[[#This Row],[budget]]-Table13[[#This Row],[gross]]</f>
        <v>2778191</v>
      </c>
      <c r="I3233">
        <v>0</v>
      </c>
      <c r="J3233">
        <f>0.00001*Table13[[#This Row],[budget]]</f>
        <v>50.000000000000007</v>
      </c>
      <c r="K3233" s="1">
        <f>0</f>
        <v>0</v>
      </c>
    </row>
    <row r="3234" spans="1:11" x14ac:dyDescent="0.3">
      <c r="A3234">
        <v>296665</v>
      </c>
      <c r="B3234" t="s">
        <v>15349</v>
      </c>
      <c r="C3234">
        <v>12675</v>
      </c>
      <c r="D3234">
        <v>158</v>
      </c>
      <c r="E3234" t="s">
        <v>37</v>
      </c>
      <c r="F3234">
        <v>5000000</v>
      </c>
      <c r="G3234">
        <v>6.3</v>
      </c>
      <c r="H3234">
        <f>Table13[[#This Row],[budget]]-Table13[[#This Row],[gross]]</f>
        <v>4703335</v>
      </c>
      <c r="I3234">
        <v>0</v>
      </c>
      <c r="J3234">
        <f>0.00001*Table13[[#This Row],[budget]]</f>
        <v>50.000000000000007</v>
      </c>
      <c r="K3234" s="1">
        <f>0</f>
        <v>0</v>
      </c>
    </row>
    <row r="3235" spans="1:11" x14ac:dyDescent="0.3">
      <c r="A3235">
        <v>3219029</v>
      </c>
      <c r="B3235" t="s">
        <v>15355</v>
      </c>
      <c r="C3235">
        <v>28845</v>
      </c>
      <c r="D3235">
        <v>125</v>
      </c>
      <c r="E3235" t="s">
        <v>37</v>
      </c>
      <c r="F3235">
        <v>5000000</v>
      </c>
      <c r="G3235">
        <v>7.1</v>
      </c>
      <c r="H3235">
        <f>Table13[[#This Row],[budget]]-Table13[[#This Row],[gross]]</f>
        <v>1780971</v>
      </c>
      <c r="I3235">
        <v>10000</v>
      </c>
      <c r="J3235">
        <f>0.00001*Table13[[#This Row],[budget]]</f>
        <v>50.000000000000007</v>
      </c>
      <c r="K3235" s="1">
        <f>0</f>
        <v>0</v>
      </c>
    </row>
    <row r="3236" spans="1:11" x14ac:dyDescent="0.3">
      <c r="A3236">
        <v>1040879</v>
      </c>
      <c r="B3236" t="s">
        <v>15359</v>
      </c>
      <c r="C3236">
        <v>54478</v>
      </c>
      <c r="D3236">
        <v>184</v>
      </c>
      <c r="E3236" t="s">
        <v>37</v>
      </c>
      <c r="F3236">
        <v>7000000</v>
      </c>
      <c r="G3236">
        <v>7.1</v>
      </c>
      <c r="H3236">
        <f>Table13[[#This Row],[budget]]-Table13[[#This Row],[gross]]</f>
        <v>5959121</v>
      </c>
      <c r="I3236">
        <v>0</v>
      </c>
      <c r="J3236">
        <f>0.00001*Table13[[#This Row],[budget]]</f>
        <v>70</v>
      </c>
      <c r="K3236" s="1">
        <f>0</f>
        <v>0</v>
      </c>
    </row>
    <row r="3237" spans="1:11" x14ac:dyDescent="0.3">
      <c r="A3237">
        <v>326308</v>
      </c>
      <c r="B3237" t="s">
        <v>15363</v>
      </c>
      <c r="C3237">
        <v>6632</v>
      </c>
      <c r="D3237">
        <v>69</v>
      </c>
      <c r="E3237" t="s">
        <v>37</v>
      </c>
      <c r="F3237">
        <v>5000000</v>
      </c>
      <c r="G3237">
        <v>6.1</v>
      </c>
      <c r="H3237">
        <f>Table13[[#This Row],[budget]]-Table13[[#This Row],[gross]]</f>
        <v>4673692</v>
      </c>
      <c r="I3237">
        <v>225</v>
      </c>
      <c r="J3237">
        <f>0.00001*Table13[[#This Row],[budget]]</f>
        <v>50.000000000000007</v>
      </c>
      <c r="K3237" s="1">
        <f>0</f>
        <v>0</v>
      </c>
    </row>
    <row r="3238" spans="1:11" x14ac:dyDescent="0.3">
      <c r="A3238">
        <v>124720</v>
      </c>
      <c r="B3238" t="s">
        <v>15368</v>
      </c>
      <c r="C3238">
        <v>1560</v>
      </c>
      <c r="D3238">
        <v>15</v>
      </c>
      <c r="E3238" t="s">
        <v>37</v>
      </c>
      <c r="F3238">
        <v>5000000</v>
      </c>
      <c r="G3238">
        <v>7.3</v>
      </c>
      <c r="H3238">
        <f>Table13[[#This Row],[budget]]-Table13[[#This Row],[gross]]</f>
        <v>4875280</v>
      </c>
      <c r="I3238">
        <v>777</v>
      </c>
      <c r="J3238">
        <f>0.00001*Table13[[#This Row],[budget]]</f>
        <v>50.000000000000007</v>
      </c>
      <c r="K3238" s="1">
        <f>0</f>
        <v>0</v>
      </c>
    </row>
    <row r="3239" spans="1:11" x14ac:dyDescent="0.3">
      <c r="A3239">
        <v>99147</v>
      </c>
      <c r="B3239" t="s">
        <v>15372</v>
      </c>
      <c r="C3239">
        <v>1884</v>
      </c>
      <c r="D3239">
        <v>28</v>
      </c>
      <c r="E3239" t="s">
        <v>37</v>
      </c>
      <c r="F3239">
        <v>2000000</v>
      </c>
      <c r="G3239">
        <v>6.2</v>
      </c>
      <c r="H3239">
        <f>Table13[[#This Row],[budget]]-Table13[[#This Row],[gross]]</f>
        <v>1900853</v>
      </c>
      <c r="I3239">
        <v>69</v>
      </c>
      <c r="J3239">
        <f>0.00001*Table13[[#This Row],[budget]]</f>
        <v>20</v>
      </c>
      <c r="K3239" s="1">
        <f>0</f>
        <v>0</v>
      </c>
    </row>
    <row r="3240" spans="1:11" x14ac:dyDescent="0.3">
      <c r="A3240">
        <v>65087</v>
      </c>
      <c r="B3240" t="s">
        <v>15379</v>
      </c>
      <c r="C3240">
        <v>8824</v>
      </c>
      <c r="D3240">
        <v>108</v>
      </c>
      <c r="E3240" t="s">
        <v>37</v>
      </c>
      <c r="F3240">
        <v>5000000</v>
      </c>
      <c r="G3240">
        <v>6.2</v>
      </c>
      <c r="H3240">
        <f>Table13[[#This Row],[budget]]-Table13[[#This Row],[gross]]</f>
        <v>4934913</v>
      </c>
      <c r="I3240">
        <v>559</v>
      </c>
      <c r="J3240">
        <f>0.00001*Table13[[#This Row],[budget]]</f>
        <v>50.000000000000007</v>
      </c>
      <c r="K3240" s="1">
        <f>0</f>
        <v>0</v>
      </c>
    </row>
    <row r="3241" spans="1:11" x14ac:dyDescent="0.3">
      <c r="A3241">
        <v>16066</v>
      </c>
      <c r="B3241" t="s">
        <v>15384</v>
      </c>
      <c r="C3241">
        <v>1207</v>
      </c>
      <c r="D3241">
        <v>44</v>
      </c>
      <c r="E3241" t="s">
        <v>37</v>
      </c>
      <c r="F3241">
        <v>5000000</v>
      </c>
      <c r="G3241">
        <v>3.3</v>
      </c>
      <c r="H3241">
        <f>Table13[[#This Row],[budget]]-Table13[[#This Row],[gross]]</f>
        <v>4983934</v>
      </c>
      <c r="I3241">
        <v>40</v>
      </c>
      <c r="J3241">
        <f>0.00001*Table13[[#This Row],[budget]]</f>
        <v>50.000000000000007</v>
      </c>
      <c r="K3241" s="1">
        <f>0</f>
        <v>0</v>
      </c>
    </row>
    <row r="3242" spans="1:11" hidden="1" x14ac:dyDescent="0.3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">
      <c r="A3243">
        <v>24475416</v>
      </c>
      <c r="B3243" t="s">
        <v>15402</v>
      </c>
      <c r="C3243">
        <v>72443</v>
      </c>
      <c r="D3243">
        <v>309</v>
      </c>
      <c r="E3243" t="s">
        <v>37</v>
      </c>
      <c r="F3243">
        <v>890000</v>
      </c>
      <c r="G3243">
        <v>8</v>
      </c>
      <c r="H3243">
        <f>Table13[[#This Row],[budget]]-Table13[[#This Row],[gross]]</f>
        <v>-23585416</v>
      </c>
      <c r="I3243">
        <v>0</v>
      </c>
      <c r="J3243">
        <f>0.00001*Table13[[#This Row],[budget]]</f>
        <v>8.9</v>
      </c>
      <c r="K3243" s="1">
        <f>0</f>
        <v>0</v>
      </c>
    </row>
    <row r="3244" spans="1:11" x14ac:dyDescent="0.3">
      <c r="A3244">
        <v>47277326</v>
      </c>
      <c r="B3244" t="s">
        <v>15406</v>
      </c>
      <c r="C3244">
        <v>138814</v>
      </c>
      <c r="D3244">
        <v>1516</v>
      </c>
      <c r="E3244" t="s">
        <v>37</v>
      </c>
      <c r="F3244">
        <v>4800000</v>
      </c>
      <c r="G3244">
        <v>5.9</v>
      </c>
      <c r="H3244">
        <f>Table13[[#This Row],[budget]]-Table13[[#This Row],[gross]]</f>
        <v>-42477326</v>
      </c>
      <c r="I3244">
        <v>0</v>
      </c>
      <c r="J3244">
        <f>0.00001*Table13[[#This Row],[budget]]</f>
        <v>48.000000000000007</v>
      </c>
      <c r="K3244" s="1">
        <f>0</f>
        <v>0</v>
      </c>
    </row>
    <row r="3245" spans="1:11" x14ac:dyDescent="0.3">
      <c r="A3245">
        <v>1247453</v>
      </c>
      <c r="B3245" t="s">
        <v>15409</v>
      </c>
      <c r="C3245">
        <v>11202</v>
      </c>
      <c r="D3245">
        <v>123</v>
      </c>
      <c r="E3245" t="s">
        <v>37</v>
      </c>
      <c r="F3245">
        <v>2800000</v>
      </c>
      <c r="G3245">
        <v>6.8</v>
      </c>
      <c r="H3245">
        <f>Table13[[#This Row],[budget]]-Table13[[#This Row],[gross]]</f>
        <v>1552547</v>
      </c>
      <c r="I3245">
        <v>750</v>
      </c>
      <c r="J3245">
        <f>0.00001*Table13[[#This Row],[budget]]</f>
        <v>28.000000000000004</v>
      </c>
      <c r="K3245" s="1">
        <f>0</f>
        <v>0</v>
      </c>
    </row>
    <row r="3246" spans="1:11" x14ac:dyDescent="0.3">
      <c r="A3246">
        <v>1729969</v>
      </c>
      <c r="B3246" t="s">
        <v>15412</v>
      </c>
      <c r="C3246">
        <v>68211</v>
      </c>
      <c r="D3246">
        <v>219</v>
      </c>
      <c r="E3246" t="s">
        <v>37</v>
      </c>
      <c r="F3246">
        <v>5000000</v>
      </c>
      <c r="G3246">
        <v>7.4</v>
      </c>
      <c r="H3246">
        <f>Table13[[#This Row],[budget]]-Table13[[#This Row],[gross]]</f>
        <v>3270031</v>
      </c>
      <c r="I3246">
        <v>14000</v>
      </c>
      <c r="J3246">
        <f>0.00001*Table13[[#This Row],[budget]]</f>
        <v>50.000000000000007</v>
      </c>
      <c r="K3246" s="1">
        <f>0</f>
        <v>0</v>
      </c>
    </row>
    <row r="3247" spans="1:11" x14ac:dyDescent="0.3">
      <c r="A3247">
        <v>1705139</v>
      </c>
      <c r="B3247" t="s">
        <v>15417</v>
      </c>
      <c r="C3247">
        <v>4695</v>
      </c>
      <c r="D3247">
        <v>69</v>
      </c>
      <c r="E3247" t="s">
        <v>37</v>
      </c>
      <c r="F3247">
        <v>4700000</v>
      </c>
      <c r="G3247">
        <v>6.7</v>
      </c>
      <c r="H3247">
        <f>Table13[[#This Row],[budget]]-Table13[[#This Row],[gross]]</f>
        <v>2994861</v>
      </c>
      <c r="I3247">
        <v>0</v>
      </c>
      <c r="J3247">
        <f>0.00001*Table13[[#This Row],[budget]]</f>
        <v>47.000000000000007</v>
      </c>
      <c r="K3247" s="1">
        <f>0</f>
        <v>0</v>
      </c>
    </row>
    <row r="3248" spans="1:11" x14ac:dyDescent="0.3">
      <c r="A3248">
        <v>8025872</v>
      </c>
      <c r="B3248" t="s">
        <v>15423</v>
      </c>
      <c r="C3248">
        <v>19234</v>
      </c>
      <c r="D3248">
        <v>258</v>
      </c>
      <c r="E3248" t="s">
        <v>37</v>
      </c>
      <c r="F3248">
        <v>4700000</v>
      </c>
      <c r="G3248">
        <v>5.5</v>
      </c>
      <c r="H3248">
        <f>Table13[[#This Row],[budget]]-Table13[[#This Row],[gross]]</f>
        <v>-3325872</v>
      </c>
      <c r="I3248">
        <v>0</v>
      </c>
      <c r="J3248">
        <f>0.00001*Table13[[#This Row],[budget]]</f>
        <v>47.000000000000007</v>
      </c>
      <c r="K3248" s="1">
        <f>0</f>
        <v>0</v>
      </c>
    </row>
    <row r="3249" spans="1:11" x14ac:dyDescent="0.3">
      <c r="A3249">
        <v>778565</v>
      </c>
      <c r="B3249" t="s">
        <v>15427</v>
      </c>
      <c r="C3249">
        <v>83234</v>
      </c>
      <c r="D3249">
        <v>475</v>
      </c>
      <c r="E3249" t="s">
        <v>37</v>
      </c>
      <c r="F3249">
        <v>4800000</v>
      </c>
      <c r="G3249">
        <v>5.7</v>
      </c>
      <c r="H3249">
        <f>Table13[[#This Row],[budget]]-Table13[[#This Row],[gross]]</f>
        <v>4021435</v>
      </c>
      <c r="I3249">
        <v>30000</v>
      </c>
      <c r="J3249">
        <f>0.00001*Table13[[#This Row],[budget]]</f>
        <v>48.000000000000007</v>
      </c>
      <c r="K3249" s="1">
        <f>0</f>
        <v>0</v>
      </c>
    </row>
    <row r="3250" spans="1:11" hidden="1" x14ac:dyDescent="0.3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">
      <c r="A3251">
        <v>434417</v>
      </c>
      <c r="B3251" t="s">
        <v>15438</v>
      </c>
      <c r="C3251">
        <v>8867</v>
      </c>
      <c r="D3251">
        <v>65</v>
      </c>
      <c r="E3251" t="s">
        <v>37</v>
      </c>
      <c r="F3251">
        <v>4600000</v>
      </c>
      <c r="G3251">
        <v>5.9</v>
      </c>
      <c r="H3251">
        <f>Table13[[#This Row],[budget]]-Table13[[#This Row],[gross]]</f>
        <v>4165583</v>
      </c>
      <c r="I3251">
        <v>0</v>
      </c>
      <c r="J3251">
        <f>0.00001*Table13[[#This Row],[budget]]</f>
        <v>46.000000000000007</v>
      </c>
      <c r="K3251" s="1">
        <f>0</f>
        <v>0</v>
      </c>
    </row>
    <row r="3252" spans="1:11" x14ac:dyDescent="0.3">
      <c r="A3252">
        <v>81200000</v>
      </c>
      <c r="B3252" t="s">
        <v>15442</v>
      </c>
      <c r="C3252">
        <v>87739</v>
      </c>
      <c r="D3252">
        <v>133</v>
      </c>
      <c r="E3252" t="s">
        <v>37</v>
      </c>
      <c r="F3252">
        <v>4500000</v>
      </c>
      <c r="G3252">
        <v>6.7</v>
      </c>
      <c r="H3252">
        <f>Table13[[#This Row],[budget]]-Table13[[#This Row],[gross]]</f>
        <v>-76700000</v>
      </c>
      <c r="I3252">
        <v>0</v>
      </c>
      <c r="J3252">
        <f>0.00001*Table13[[#This Row],[budget]]</f>
        <v>45.000000000000007</v>
      </c>
      <c r="K3252" s="1">
        <f>0</f>
        <v>0</v>
      </c>
    </row>
    <row r="3253" spans="1:11" x14ac:dyDescent="0.3">
      <c r="A3253">
        <v>52700832</v>
      </c>
      <c r="B3253" t="s">
        <v>15446</v>
      </c>
      <c r="C3253">
        <v>107923</v>
      </c>
      <c r="D3253">
        <v>197</v>
      </c>
      <c r="E3253" t="s">
        <v>37</v>
      </c>
      <c r="F3253">
        <v>4500000</v>
      </c>
      <c r="G3253">
        <v>7.1</v>
      </c>
      <c r="H3253">
        <f>Table13[[#This Row],[budget]]-Table13[[#This Row],[gross]]</f>
        <v>-48200832</v>
      </c>
      <c r="I3253">
        <v>0</v>
      </c>
      <c r="J3253">
        <f>0.00001*Table13[[#This Row],[budget]]</f>
        <v>45.000000000000007</v>
      </c>
      <c r="K3253" s="1">
        <f>0</f>
        <v>0</v>
      </c>
    </row>
    <row r="3254" spans="1:11" x14ac:dyDescent="0.3">
      <c r="A3254">
        <v>13060843</v>
      </c>
      <c r="B3254" t="s">
        <v>15450</v>
      </c>
      <c r="C3254">
        <v>149528</v>
      </c>
      <c r="D3254">
        <v>454</v>
      </c>
      <c r="E3254" t="s">
        <v>37</v>
      </c>
      <c r="F3254">
        <v>15000000</v>
      </c>
      <c r="G3254">
        <v>7.7</v>
      </c>
      <c r="H3254">
        <f>Table13[[#This Row],[budget]]-Table13[[#This Row],[gross]]</f>
        <v>1939157</v>
      </c>
      <c r="I3254">
        <v>0</v>
      </c>
      <c r="J3254">
        <f>0.00001*Table13[[#This Row],[budget]]</f>
        <v>150</v>
      </c>
      <c r="K3254" s="1">
        <f>0</f>
        <v>0</v>
      </c>
    </row>
    <row r="3255" spans="1:11" x14ac:dyDescent="0.3">
      <c r="A3255">
        <v>3798532</v>
      </c>
      <c r="B3255" t="s">
        <v>15454</v>
      </c>
      <c r="C3255">
        <v>41138</v>
      </c>
      <c r="D3255">
        <v>208</v>
      </c>
      <c r="E3255" t="s">
        <v>37</v>
      </c>
      <c r="F3255">
        <v>4500000</v>
      </c>
      <c r="G3255">
        <v>7.4</v>
      </c>
      <c r="H3255">
        <f>Table13[[#This Row],[budget]]-Table13[[#This Row],[gross]]</f>
        <v>701468</v>
      </c>
      <c r="I3255">
        <v>2000</v>
      </c>
      <c r="J3255">
        <f>0.00001*Table13[[#This Row],[budget]]</f>
        <v>45.000000000000007</v>
      </c>
      <c r="K3255" s="1">
        <f>0</f>
        <v>0</v>
      </c>
    </row>
    <row r="3256" spans="1:11" x14ac:dyDescent="0.3">
      <c r="A3256">
        <v>3609278</v>
      </c>
      <c r="B3256" t="s">
        <v>15458</v>
      </c>
      <c r="C3256">
        <v>573541</v>
      </c>
      <c r="D3256">
        <v>1916</v>
      </c>
      <c r="E3256" t="s">
        <v>37</v>
      </c>
      <c r="F3256">
        <v>4500000</v>
      </c>
      <c r="G3256">
        <v>8.4</v>
      </c>
      <c r="H3256">
        <f>Table13[[#This Row],[budget]]-Table13[[#This Row],[gross]]</f>
        <v>890722</v>
      </c>
      <c r="I3256">
        <v>38000</v>
      </c>
      <c r="J3256">
        <f>0.00001*Table13[[#This Row],[budget]]</f>
        <v>45.000000000000007</v>
      </c>
      <c r="K3256" s="1">
        <f>0</f>
        <v>0</v>
      </c>
    </row>
    <row r="3257" spans="1:11" hidden="1" x14ac:dyDescent="0.3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">
      <c r="A3258">
        <v>727883</v>
      </c>
      <c r="B3258" t="s">
        <v>15472</v>
      </c>
      <c r="C3258">
        <v>580999</v>
      </c>
      <c r="D3258">
        <v>2110</v>
      </c>
      <c r="E3258" t="s">
        <v>37</v>
      </c>
      <c r="F3258">
        <v>4500000</v>
      </c>
      <c r="G3258">
        <v>8.1</v>
      </c>
      <c r="H3258">
        <f>Table13[[#This Row],[budget]]-Table13[[#This Row],[gross]]</f>
        <v>3772117</v>
      </c>
      <c r="I3258">
        <v>33000</v>
      </c>
      <c r="J3258">
        <f>0.00001*Table13[[#This Row],[budget]]</f>
        <v>45.000000000000007</v>
      </c>
      <c r="K3258" s="1">
        <f>0</f>
        <v>0</v>
      </c>
    </row>
    <row r="3259" spans="1:11" hidden="1" x14ac:dyDescent="0.3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">
      <c r="A3260">
        <v>410241</v>
      </c>
      <c r="B3260" t="s">
        <v>15484</v>
      </c>
      <c r="C3260">
        <v>32357</v>
      </c>
      <c r="D3260">
        <v>199</v>
      </c>
      <c r="E3260" t="s">
        <v>37</v>
      </c>
      <c r="F3260">
        <v>2000000</v>
      </c>
      <c r="G3260">
        <v>6.8</v>
      </c>
      <c r="H3260">
        <f>Table13[[#This Row],[budget]]-Table13[[#This Row],[gross]]</f>
        <v>1589759</v>
      </c>
      <c r="I3260">
        <v>3000</v>
      </c>
      <c r="J3260">
        <f>0.00001*Table13[[#This Row],[budget]]</f>
        <v>20</v>
      </c>
      <c r="K3260" s="1">
        <f>0</f>
        <v>0</v>
      </c>
    </row>
    <row r="3261" spans="1:11" hidden="1" x14ac:dyDescent="0.3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">
      <c r="A3262">
        <v>92191</v>
      </c>
      <c r="B3262" t="s">
        <v>15494</v>
      </c>
      <c r="C3262">
        <v>29463</v>
      </c>
      <c r="D3262">
        <v>84</v>
      </c>
      <c r="E3262" t="s">
        <v>37</v>
      </c>
      <c r="F3262">
        <v>2500000</v>
      </c>
      <c r="G3262">
        <v>6.5</v>
      </c>
      <c r="H3262">
        <f>Table13[[#This Row],[budget]]-Table13[[#This Row],[gross]]</f>
        <v>2407809</v>
      </c>
      <c r="I3262">
        <v>0</v>
      </c>
      <c r="J3262">
        <f>0.00001*Table13[[#This Row],[budget]]</f>
        <v>25.000000000000004</v>
      </c>
      <c r="K3262" s="1">
        <f>0</f>
        <v>0</v>
      </c>
    </row>
    <row r="3263" spans="1:11" hidden="1" x14ac:dyDescent="0.3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">
      <c r="A3264">
        <v>108229</v>
      </c>
      <c r="B3264" t="s">
        <v>15502</v>
      </c>
      <c r="C3264">
        <v>30836</v>
      </c>
      <c r="D3264">
        <v>137</v>
      </c>
      <c r="E3264" t="s">
        <v>37</v>
      </c>
      <c r="F3264">
        <v>4500000</v>
      </c>
      <c r="G3264">
        <v>5.9</v>
      </c>
      <c r="H3264">
        <f>Table13[[#This Row],[budget]]-Table13[[#This Row],[gross]]</f>
        <v>4391771</v>
      </c>
      <c r="I3264">
        <v>7000</v>
      </c>
      <c r="J3264">
        <f>0.00001*Table13[[#This Row],[budget]]</f>
        <v>45.000000000000007</v>
      </c>
      <c r="K3264" s="1">
        <f>0</f>
        <v>0</v>
      </c>
    </row>
    <row r="3265" spans="1:11" x14ac:dyDescent="0.3">
      <c r="A3265">
        <v>112000000</v>
      </c>
      <c r="B3265" t="s">
        <v>15505</v>
      </c>
      <c r="C3265">
        <v>680041</v>
      </c>
      <c r="D3265">
        <v>760</v>
      </c>
      <c r="E3265" t="s">
        <v>37</v>
      </c>
      <c r="F3265">
        <v>4400000</v>
      </c>
      <c r="G3265">
        <v>8.6999999999999993</v>
      </c>
      <c r="H3265">
        <f>Table13[[#This Row],[budget]]-Table13[[#This Row],[gross]]</f>
        <v>-107600000</v>
      </c>
      <c r="I3265">
        <v>32000</v>
      </c>
      <c r="J3265">
        <f>0.00001*Table13[[#This Row],[budget]]</f>
        <v>44.000000000000007</v>
      </c>
      <c r="K3265" s="1">
        <f>0</f>
        <v>0</v>
      </c>
    </row>
    <row r="3266" spans="1:11" x14ac:dyDescent="0.3">
      <c r="A3266">
        <v>26345</v>
      </c>
      <c r="B3266" t="s">
        <v>15509</v>
      </c>
      <c r="C3266">
        <v>16445</v>
      </c>
      <c r="D3266">
        <v>99</v>
      </c>
      <c r="E3266" t="s">
        <v>37</v>
      </c>
      <c r="F3266">
        <v>3000000</v>
      </c>
      <c r="G3266">
        <v>6.1</v>
      </c>
      <c r="H3266">
        <f>Table13[[#This Row],[budget]]-Table13[[#This Row],[gross]]</f>
        <v>2973655</v>
      </c>
      <c r="I3266">
        <v>0</v>
      </c>
      <c r="J3266">
        <f>0.00001*Table13[[#This Row],[budget]]</f>
        <v>30.000000000000004</v>
      </c>
      <c r="K3266" s="1">
        <f>0</f>
        <v>0</v>
      </c>
    </row>
    <row r="3267" spans="1:11" x14ac:dyDescent="0.3">
      <c r="A3267">
        <v>20772796</v>
      </c>
      <c r="B3267" t="s">
        <v>15513</v>
      </c>
      <c r="C3267">
        <v>34232</v>
      </c>
      <c r="D3267">
        <v>346</v>
      </c>
      <c r="E3267" t="s">
        <v>37</v>
      </c>
      <c r="F3267">
        <v>6000000</v>
      </c>
      <c r="G3267">
        <v>7.6</v>
      </c>
      <c r="H3267">
        <f>Table13[[#This Row],[budget]]-Table13[[#This Row],[gross]]</f>
        <v>-14772796</v>
      </c>
      <c r="I3267">
        <v>0</v>
      </c>
      <c r="J3267">
        <f>0.00001*Table13[[#This Row],[budget]]</f>
        <v>60.000000000000007</v>
      </c>
      <c r="K3267" s="1">
        <f>0</f>
        <v>0</v>
      </c>
    </row>
    <row r="3268" spans="1:11" x14ac:dyDescent="0.3">
      <c r="A3268">
        <v>34964818</v>
      </c>
      <c r="B3268" t="s">
        <v>915</v>
      </c>
      <c r="C3268">
        <v>39975</v>
      </c>
      <c r="D3268">
        <v>186</v>
      </c>
      <c r="E3268" t="s">
        <v>37</v>
      </c>
      <c r="F3268">
        <v>150000000</v>
      </c>
      <c r="G3268">
        <v>5.8</v>
      </c>
      <c r="H3268">
        <f>Table13[[#This Row],[budget]]-Table13[[#This Row],[gross]]</f>
        <v>115035182</v>
      </c>
      <c r="I3268">
        <v>24000</v>
      </c>
      <c r="J3268">
        <f>0.00001*Table13[[#This Row],[budget]]</f>
        <v>1500.0000000000002</v>
      </c>
      <c r="K3268" s="1">
        <f>0</f>
        <v>0</v>
      </c>
    </row>
    <row r="3269" spans="1:11" hidden="1" x14ac:dyDescent="0.3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">
      <c r="A3270">
        <v>62549000</v>
      </c>
      <c r="B3270" t="s">
        <v>15523</v>
      </c>
      <c r="C3270">
        <v>41361</v>
      </c>
      <c r="D3270">
        <v>148</v>
      </c>
      <c r="E3270" t="s">
        <v>37</v>
      </c>
      <c r="F3270">
        <v>2300000</v>
      </c>
      <c r="G3270">
        <v>7.3</v>
      </c>
      <c r="H3270">
        <f>Table13[[#This Row],[budget]]-Table13[[#This Row],[gross]]</f>
        <v>-60249000</v>
      </c>
      <c r="I3270">
        <v>0</v>
      </c>
      <c r="J3270">
        <f>0.00001*Table13[[#This Row],[budget]]</f>
        <v>23.000000000000004</v>
      </c>
      <c r="K3270" s="1">
        <f>0</f>
        <v>0</v>
      </c>
    </row>
    <row r="3271" spans="1:11" x14ac:dyDescent="0.3">
      <c r="A3271">
        <v>105500000</v>
      </c>
      <c r="B3271" t="s">
        <v>15528</v>
      </c>
      <c r="C3271">
        <v>31260</v>
      </c>
      <c r="D3271">
        <v>152</v>
      </c>
      <c r="E3271" t="s">
        <v>37</v>
      </c>
      <c r="F3271">
        <v>4000000</v>
      </c>
      <c r="G3271">
        <v>6.2</v>
      </c>
      <c r="H3271">
        <f>Table13[[#This Row],[budget]]-Table13[[#This Row],[gross]]</f>
        <v>-101500000</v>
      </c>
      <c r="I3271">
        <v>0</v>
      </c>
      <c r="J3271">
        <f>0.00001*Table13[[#This Row],[budget]]</f>
        <v>40</v>
      </c>
      <c r="K3271" s="1">
        <f>0</f>
        <v>0</v>
      </c>
    </row>
    <row r="3272" spans="1:11" x14ac:dyDescent="0.3">
      <c r="A3272">
        <v>101055</v>
      </c>
      <c r="B3272" t="s">
        <v>15532</v>
      </c>
      <c r="C3272">
        <v>17478</v>
      </c>
      <c r="D3272">
        <v>159</v>
      </c>
      <c r="E3272" t="s">
        <v>37</v>
      </c>
      <c r="F3272">
        <v>4000000</v>
      </c>
      <c r="G3272">
        <v>5</v>
      </c>
      <c r="H3272">
        <f>Table13[[#This Row],[budget]]-Table13[[#This Row],[gross]]</f>
        <v>3898945</v>
      </c>
      <c r="I3272">
        <v>0</v>
      </c>
      <c r="J3272">
        <f>0.00001*Table13[[#This Row],[budget]]</f>
        <v>40</v>
      </c>
      <c r="K3272" s="1">
        <f>0</f>
        <v>0</v>
      </c>
    </row>
    <row r="3273" spans="1:11" x14ac:dyDescent="0.3">
      <c r="A3273">
        <v>44566004</v>
      </c>
      <c r="B3273" t="s">
        <v>15537</v>
      </c>
      <c r="C3273">
        <v>321283</v>
      </c>
      <c r="D3273">
        <v>1848</v>
      </c>
      <c r="E3273" t="s">
        <v>37</v>
      </c>
      <c r="F3273">
        <v>4000000</v>
      </c>
      <c r="G3273">
        <v>7.8</v>
      </c>
      <c r="H3273">
        <f>Table13[[#This Row],[budget]]-Table13[[#This Row],[gross]]</f>
        <v>-40566004</v>
      </c>
      <c r="I3273">
        <v>17000</v>
      </c>
      <c r="J3273">
        <f>0.00001*Table13[[#This Row],[budget]]</f>
        <v>40</v>
      </c>
      <c r="K3273" s="1">
        <f>0</f>
        <v>0</v>
      </c>
    </row>
    <row r="3274" spans="1:11" x14ac:dyDescent="0.3">
      <c r="A3274">
        <v>39200000</v>
      </c>
      <c r="B3274" t="s">
        <v>15541</v>
      </c>
      <c r="C3274">
        <v>192940</v>
      </c>
      <c r="D3274">
        <v>491</v>
      </c>
      <c r="E3274" t="s">
        <v>37</v>
      </c>
      <c r="F3274">
        <v>4000000</v>
      </c>
      <c r="G3274">
        <v>8.1</v>
      </c>
      <c r="H3274">
        <f>Table13[[#This Row],[budget]]-Table13[[#This Row],[gross]]</f>
        <v>-35200000</v>
      </c>
      <c r="I3274">
        <v>0</v>
      </c>
      <c r="J3274">
        <f>0.00001*Table13[[#This Row],[budget]]</f>
        <v>40</v>
      </c>
      <c r="K3274" s="1">
        <f>0</f>
        <v>0</v>
      </c>
    </row>
    <row r="3275" spans="1:11" x14ac:dyDescent="0.3">
      <c r="A3275">
        <v>36000000</v>
      </c>
      <c r="B3275" t="s">
        <v>15547</v>
      </c>
      <c r="C3275">
        <v>9456</v>
      </c>
      <c r="D3275">
        <v>107</v>
      </c>
      <c r="E3275" t="s">
        <v>37</v>
      </c>
      <c r="F3275">
        <v>4000000</v>
      </c>
      <c r="G3275">
        <v>6.7</v>
      </c>
      <c r="H3275">
        <f>Table13[[#This Row],[budget]]-Table13[[#This Row],[gross]]</f>
        <v>-32000000</v>
      </c>
      <c r="I3275">
        <v>625</v>
      </c>
      <c r="J3275">
        <f>0.00001*Table13[[#This Row],[budget]]</f>
        <v>40</v>
      </c>
      <c r="K3275" s="1">
        <f>0</f>
        <v>0</v>
      </c>
    </row>
    <row r="3276" spans="1:11" x14ac:dyDescent="0.3">
      <c r="A3276">
        <v>65007045</v>
      </c>
      <c r="B3276" t="s">
        <v>997</v>
      </c>
      <c r="C3276">
        <v>128694</v>
      </c>
      <c r="D3276">
        <v>657</v>
      </c>
      <c r="E3276" t="s">
        <v>37</v>
      </c>
      <c r="F3276">
        <v>140000000</v>
      </c>
      <c r="G3276">
        <v>6.1</v>
      </c>
      <c r="H3276">
        <f>Table13[[#This Row],[budget]]-Table13[[#This Row],[gross]]</f>
        <v>74992955</v>
      </c>
      <c r="I3276">
        <v>51000</v>
      </c>
      <c r="J3276">
        <f>0.00001*Table13[[#This Row],[budget]]</f>
        <v>1400.0000000000002</v>
      </c>
      <c r="K3276" s="1">
        <f>0</f>
        <v>0</v>
      </c>
    </row>
    <row r="3277" spans="1:11" x14ac:dyDescent="0.3">
      <c r="A3277">
        <v>31252964</v>
      </c>
      <c r="B3277" t="s">
        <v>15551</v>
      </c>
      <c r="C3277">
        <v>71495</v>
      </c>
      <c r="D3277">
        <v>522</v>
      </c>
      <c r="E3277" t="s">
        <v>37</v>
      </c>
      <c r="F3277">
        <v>4000000</v>
      </c>
      <c r="G3277">
        <v>7.1</v>
      </c>
      <c r="H3277">
        <f>Table13[[#This Row],[budget]]-Table13[[#This Row],[gross]]</f>
        <v>-27252964</v>
      </c>
      <c r="I3277">
        <v>0</v>
      </c>
      <c r="J3277">
        <f>0.00001*Table13[[#This Row],[budget]]</f>
        <v>40</v>
      </c>
      <c r="K3277" s="1">
        <f>0</f>
        <v>0</v>
      </c>
    </row>
    <row r="3278" spans="1:11" x14ac:dyDescent="0.3">
      <c r="A3278">
        <v>131175</v>
      </c>
      <c r="B3278" t="s">
        <v>15556</v>
      </c>
      <c r="C3278">
        <v>30219</v>
      </c>
      <c r="D3278">
        <v>200</v>
      </c>
      <c r="E3278" t="s">
        <v>37</v>
      </c>
      <c r="F3278">
        <v>8500000</v>
      </c>
      <c r="G3278">
        <v>5.6</v>
      </c>
      <c r="H3278">
        <f>Table13[[#This Row],[budget]]-Table13[[#This Row],[gross]]</f>
        <v>8368825</v>
      </c>
      <c r="I3278">
        <v>22000</v>
      </c>
      <c r="J3278">
        <f>0.00001*Table13[[#This Row],[budget]]</f>
        <v>85</v>
      </c>
      <c r="K3278" s="1">
        <f>0</f>
        <v>0</v>
      </c>
    </row>
    <row r="3279" spans="1:11" x14ac:dyDescent="0.3">
      <c r="A3279">
        <v>31968347</v>
      </c>
      <c r="B3279" t="s">
        <v>15561</v>
      </c>
      <c r="C3279">
        <v>93894</v>
      </c>
      <c r="D3279">
        <v>286</v>
      </c>
      <c r="E3279" t="s">
        <v>37</v>
      </c>
      <c r="F3279">
        <v>3600000</v>
      </c>
      <c r="G3279">
        <v>7.6</v>
      </c>
      <c r="H3279">
        <f>Table13[[#This Row],[budget]]-Table13[[#This Row],[gross]]</f>
        <v>-28368347</v>
      </c>
      <c r="I3279">
        <v>0</v>
      </c>
      <c r="J3279">
        <f>0.00001*Table13[[#This Row],[budget]]</f>
        <v>36</v>
      </c>
      <c r="K3279" s="1">
        <f>0</f>
        <v>0</v>
      </c>
    </row>
    <row r="3280" spans="1:11" x14ac:dyDescent="0.3">
      <c r="A3280">
        <v>35385560</v>
      </c>
      <c r="B3280" t="s">
        <v>15565</v>
      </c>
      <c r="C3280">
        <v>27198</v>
      </c>
      <c r="D3280">
        <v>131</v>
      </c>
      <c r="E3280" t="s">
        <v>37</v>
      </c>
      <c r="F3280">
        <v>4000000</v>
      </c>
      <c r="G3280">
        <v>4.5999999999999996</v>
      </c>
      <c r="H3280">
        <f>Table13[[#This Row],[budget]]-Table13[[#This Row],[gross]]</f>
        <v>-31385560</v>
      </c>
      <c r="I3280">
        <v>8000</v>
      </c>
      <c r="J3280">
        <f>0.00001*Table13[[#This Row],[budget]]</f>
        <v>40</v>
      </c>
      <c r="K3280" s="1">
        <f>0</f>
        <v>0</v>
      </c>
    </row>
    <row r="3281" spans="1:11" x14ac:dyDescent="0.3">
      <c r="A3281">
        <v>20803237</v>
      </c>
      <c r="B3281" t="s">
        <v>15570</v>
      </c>
      <c r="C3281">
        <v>110616</v>
      </c>
      <c r="D3281">
        <v>291</v>
      </c>
      <c r="E3281" t="s">
        <v>37</v>
      </c>
      <c r="F3281">
        <v>3500000</v>
      </c>
      <c r="G3281">
        <v>7.1</v>
      </c>
      <c r="H3281">
        <f>Table13[[#This Row],[budget]]-Table13[[#This Row],[gross]]</f>
        <v>-17303237</v>
      </c>
      <c r="I3281">
        <v>16000</v>
      </c>
      <c r="J3281">
        <f>0.00001*Table13[[#This Row],[budget]]</f>
        <v>35</v>
      </c>
      <c r="K3281" s="1">
        <f>0</f>
        <v>0</v>
      </c>
    </row>
    <row r="3282" spans="1:11" x14ac:dyDescent="0.3">
      <c r="A3282">
        <v>13008928</v>
      </c>
      <c r="B3282" t="s">
        <v>15574</v>
      </c>
      <c r="C3282">
        <v>73501</v>
      </c>
      <c r="D3282">
        <v>333</v>
      </c>
      <c r="E3282" t="s">
        <v>37</v>
      </c>
      <c r="F3282">
        <v>4000000</v>
      </c>
      <c r="G3282">
        <v>7.3</v>
      </c>
      <c r="H3282">
        <f>Table13[[#This Row],[budget]]-Table13[[#This Row],[gross]]</f>
        <v>-9008928</v>
      </c>
      <c r="I3282">
        <v>27000</v>
      </c>
      <c r="J3282">
        <f>0.00001*Table13[[#This Row],[budget]]</f>
        <v>40</v>
      </c>
      <c r="K3282" s="1">
        <f>0</f>
        <v>0</v>
      </c>
    </row>
    <row r="3283" spans="1:11" x14ac:dyDescent="0.3">
      <c r="A3283">
        <v>15152879</v>
      </c>
      <c r="B3283" t="s">
        <v>15579</v>
      </c>
      <c r="C3283">
        <v>13506</v>
      </c>
      <c r="D3283">
        <v>68</v>
      </c>
      <c r="E3283" t="s">
        <v>37</v>
      </c>
      <c r="F3283">
        <v>5000000</v>
      </c>
      <c r="G3283">
        <v>4</v>
      </c>
      <c r="H3283">
        <f>Table13[[#This Row],[budget]]-Table13[[#This Row],[gross]]</f>
        <v>-10152879</v>
      </c>
      <c r="I3283">
        <v>0</v>
      </c>
      <c r="J3283">
        <f>0.00001*Table13[[#This Row],[budget]]</f>
        <v>50.000000000000007</v>
      </c>
      <c r="K3283" s="1">
        <f>0</f>
        <v>0</v>
      </c>
    </row>
    <row r="3284" spans="1:11" x14ac:dyDescent="0.3">
      <c r="A3284">
        <v>25359200</v>
      </c>
      <c r="B3284" t="s">
        <v>15585</v>
      </c>
      <c r="C3284">
        <v>266020</v>
      </c>
      <c r="D3284">
        <v>836</v>
      </c>
      <c r="E3284" t="s">
        <v>37</v>
      </c>
      <c r="F3284">
        <v>4000000</v>
      </c>
      <c r="G3284">
        <v>8</v>
      </c>
      <c r="H3284">
        <f>Table13[[#This Row],[budget]]-Table13[[#This Row],[gross]]</f>
        <v>-21359200</v>
      </c>
      <c r="I3284">
        <v>92000</v>
      </c>
      <c r="J3284">
        <f>0.00001*Table13[[#This Row],[budget]]</f>
        <v>40</v>
      </c>
      <c r="K3284" s="1">
        <f>0</f>
        <v>0</v>
      </c>
    </row>
    <row r="3285" spans="1:11" x14ac:dyDescent="0.3">
      <c r="A3285">
        <v>10515579</v>
      </c>
      <c r="B3285" t="s">
        <v>15589</v>
      </c>
      <c r="C3285">
        <v>66840</v>
      </c>
      <c r="D3285">
        <v>248</v>
      </c>
      <c r="E3285" t="s">
        <v>37</v>
      </c>
      <c r="F3285">
        <v>4000000</v>
      </c>
      <c r="G3285">
        <v>6.7</v>
      </c>
      <c r="H3285">
        <f>Table13[[#This Row],[budget]]-Table13[[#This Row],[gross]]</f>
        <v>-6515579</v>
      </c>
      <c r="I3285">
        <v>0</v>
      </c>
      <c r="J3285">
        <f>0.00001*Table13[[#This Row],[budget]]</f>
        <v>40</v>
      </c>
      <c r="K3285" s="1">
        <f>0</f>
        <v>0</v>
      </c>
    </row>
    <row r="3286" spans="1:11" x14ac:dyDescent="0.3">
      <c r="A3286">
        <v>180011740</v>
      </c>
      <c r="B3286" t="s">
        <v>1649</v>
      </c>
      <c r="C3286">
        <v>177729</v>
      </c>
      <c r="D3286">
        <v>1368</v>
      </c>
      <c r="E3286" t="s">
        <v>37</v>
      </c>
      <c r="F3286">
        <v>100000000</v>
      </c>
      <c r="G3286">
        <v>5.7</v>
      </c>
      <c r="H3286">
        <f>Table13[[#This Row],[budget]]-Table13[[#This Row],[gross]]</f>
        <v>-80011740</v>
      </c>
      <c r="I3286">
        <v>0</v>
      </c>
      <c r="J3286">
        <f>0.00001*Table13[[#This Row],[budget]]</f>
        <v>1000.0000000000001</v>
      </c>
      <c r="K3286" s="1">
        <f>0</f>
        <v>0</v>
      </c>
    </row>
    <row r="3287" spans="1:11" x14ac:dyDescent="0.3">
      <c r="A3287">
        <v>10097096</v>
      </c>
      <c r="B3287" t="s">
        <v>15594</v>
      </c>
      <c r="C3287">
        <v>5612</v>
      </c>
      <c r="D3287">
        <v>38</v>
      </c>
      <c r="E3287" t="s">
        <v>37</v>
      </c>
      <c r="F3287">
        <v>4000000</v>
      </c>
      <c r="G3287">
        <v>4.5999999999999996</v>
      </c>
      <c r="H3287">
        <f>Table13[[#This Row],[budget]]-Table13[[#This Row],[gross]]</f>
        <v>-6097096</v>
      </c>
      <c r="I3287">
        <v>842</v>
      </c>
      <c r="J3287">
        <f>0.00001*Table13[[#This Row],[budget]]</f>
        <v>40</v>
      </c>
      <c r="K3287" s="1">
        <f>0</f>
        <v>0</v>
      </c>
    </row>
    <row r="3288" spans="1:11" x14ac:dyDescent="0.3">
      <c r="A3288">
        <v>9821335</v>
      </c>
      <c r="B3288" t="s">
        <v>15597</v>
      </c>
      <c r="C3288">
        <v>1415</v>
      </c>
      <c r="D3288">
        <v>10</v>
      </c>
      <c r="E3288" t="s">
        <v>37</v>
      </c>
      <c r="F3288">
        <v>6000000</v>
      </c>
      <c r="G3288">
        <v>4</v>
      </c>
      <c r="H3288">
        <f>Table13[[#This Row],[budget]]-Table13[[#This Row],[gross]]</f>
        <v>-3821335</v>
      </c>
      <c r="I3288">
        <v>118</v>
      </c>
      <c r="J3288">
        <f>0.00001*Table13[[#This Row],[budget]]</f>
        <v>60.000000000000007</v>
      </c>
      <c r="K3288" s="1">
        <f>0</f>
        <v>0</v>
      </c>
    </row>
    <row r="3289" spans="1:11" x14ac:dyDescent="0.3">
      <c r="A3289">
        <v>8243880</v>
      </c>
      <c r="B3289" t="s">
        <v>15601</v>
      </c>
      <c r="C3289">
        <v>28714</v>
      </c>
      <c r="D3289">
        <v>215</v>
      </c>
      <c r="E3289" t="s">
        <v>37</v>
      </c>
      <c r="F3289">
        <v>3200000</v>
      </c>
      <c r="G3289">
        <v>7</v>
      </c>
      <c r="H3289">
        <f>Table13[[#This Row],[budget]]-Table13[[#This Row],[gross]]</f>
        <v>-5043880</v>
      </c>
      <c r="I3289">
        <v>762</v>
      </c>
      <c r="J3289">
        <f>0.00001*Table13[[#This Row],[budget]]</f>
        <v>32</v>
      </c>
      <c r="K3289" s="1">
        <f>0</f>
        <v>0</v>
      </c>
    </row>
    <row r="3290" spans="1:11" x14ac:dyDescent="0.3">
      <c r="A3290">
        <v>7825820</v>
      </c>
      <c r="B3290" t="s">
        <v>15605</v>
      </c>
      <c r="C3290">
        <v>13086</v>
      </c>
      <c r="D3290">
        <v>156</v>
      </c>
      <c r="E3290" t="s">
        <v>37</v>
      </c>
      <c r="F3290">
        <v>4000000</v>
      </c>
      <c r="G3290">
        <v>5.9</v>
      </c>
      <c r="H3290">
        <f>Table13[[#This Row],[budget]]-Table13[[#This Row],[gross]]</f>
        <v>-3825820</v>
      </c>
      <c r="I3290">
        <v>576</v>
      </c>
      <c r="J3290">
        <f>0.00001*Table13[[#This Row],[budget]]</f>
        <v>40</v>
      </c>
      <c r="K3290" s="1">
        <f>0</f>
        <v>0</v>
      </c>
    </row>
    <row r="3291" spans="1:11" x14ac:dyDescent="0.3">
      <c r="A3291">
        <v>14637490</v>
      </c>
      <c r="B3291" t="s">
        <v>9165</v>
      </c>
      <c r="C3291">
        <v>16411</v>
      </c>
      <c r="D3291">
        <v>136</v>
      </c>
      <c r="E3291" t="s">
        <v>37</v>
      </c>
      <c r="F3291">
        <v>25000000</v>
      </c>
      <c r="G3291">
        <v>4.8</v>
      </c>
      <c r="H3291">
        <f>Table13[[#This Row],[budget]]-Table13[[#This Row],[gross]]</f>
        <v>10362510</v>
      </c>
      <c r="I3291">
        <v>0</v>
      </c>
      <c r="J3291">
        <f>0.00001*Table13[[#This Row],[budget]]</f>
        <v>250.00000000000003</v>
      </c>
      <c r="K3291" s="1">
        <f>0</f>
        <v>0</v>
      </c>
    </row>
    <row r="3292" spans="1:11" hidden="1" x14ac:dyDescent="0.3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">
      <c r="A3293">
        <v>17314483</v>
      </c>
      <c r="B3293" t="s">
        <v>15613</v>
      </c>
      <c r="C3293">
        <v>14621</v>
      </c>
      <c r="D3293">
        <v>48</v>
      </c>
      <c r="E3293" t="s">
        <v>37</v>
      </c>
      <c r="F3293">
        <v>4000000</v>
      </c>
      <c r="G3293">
        <v>4.7</v>
      </c>
      <c r="H3293">
        <f>Table13[[#This Row],[budget]]-Table13[[#This Row],[gross]]</f>
        <v>-13314483</v>
      </c>
      <c r="I3293">
        <v>0</v>
      </c>
      <c r="J3293">
        <f>0.00001*Table13[[#This Row],[budget]]</f>
        <v>40</v>
      </c>
      <c r="K3293" s="1">
        <f>0</f>
        <v>0</v>
      </c>
    </row>
    <row r="3294" spans="1:11" x14ac:dyDescent="0.3">
      <c r="A3294">
        <v>6525762</v>
      </c>
      <c r="B3294" t="s">
        <v>15618</v>
      </c>
      <c r="C3294">
        <v>44339</v>
      </c>
      <c r="D3294">
        <v>425</v>
      </c>
      <c r="E3294" t="s">
        <v>37</v>
      </c>
      <c r="F3294">
        <v>4000000</v>
      </c>
      <c r="G3294">
        <v>6.7</v>
      </c>
      <c r="H3294">
        <f>Table13[[#This Row],[budget]]-Table13[[#This Row],[gross]]</f>
        <v>-2525762</v>
      </c>
      <c r="I3294">
        <v>0</v>
      </c>
      <c r="J3294">
        <f>0.00001*Table13[[#This Row],[budget]]</f>
        <v>40</v>
      </c>
      <c r="K3294" s="1">
        <f>0</f>
        <v>0</v>
      </c>
    </row>
    <row r="3295" spans="1:11" x14ac:dyDescent="0.3">
      <c r="A3295">
        <v>4301331</v>
      </c>
      <c r="B3295" t="s">
        <v>15622</v>
      </c>
      <c r="C3295">
        <v>78241</v>
      </c>
      <c r="D3295">
        <v>177</v>
      </c>
      <c r="E3295" t="s">
        <v>37</v>
      </c>
      <c r="F3295">
        <v>4000000</v>
      </c>
      <c r="G3295">
        <v>6.7</v>
      </c>
      <c r="H3295">
        <f>Table13[[#This Row],[budget]]-Table13[[#This Row],[gross]]</f>
        <v>-301331</v>
      </c>
      <c r="I3295">
        <v>0</v>
      </c>
      <c r="J3295">
        <f>0.00001*Table13[[#This Row],[budget]]</f>
        <v>40</v>
      </c>
      <c r="K3295" s="1">
        <f>0</f>
        <v>0</v>
      </c>
    </row>
    <row r="3296" spans="1:11" x14ac:dyDescent="0.3">
      <c r="A3296">
        <v>4046737</v>
      </c>
      <c r="B3296" t="s">
        <v>15625</v>
      </c>
      <c r="C3296">
        <v>67949</v>
      </c>
      <c r="D3296">
        <v>390</v>
      </c>
      <c r="E3296" t="s">
        <v>37</v>
      </c>
      <c r="F3296">
        <v>4000000</v>
      </c>
      <c r="G3296">
        <v>7.1</v>
      </c>
      <c r="H3296">
        <f>Table13[[#This Row],[budget]]-Table13[[#This Row],[gross]]</f>
        <v>-46737</v>
      </c>
      <c r="I3296">
        <v>15000</v>
      </c>
      <c r="J3296">
        <f>0.00001*Table13[[#This Row],[budget]]</f>
        <v>40</v>
      </c>
      <c r="K3296" s="1">
        <f>0</f>
        <v>0</v>
      </c>
    </row>
    <row r="3297" spans="1:11" x14ac:dyDescent="0.3">
      <c r="A3297">
        <v>3713002</v>
      </c>
      <c r="B3297" t="s">
        <v>15629</v>
      </c>
      <c r="C3297">
        <v>3611</v>
      </c>
      <c r="D3297">
        <v>62</v>
      </c>
      <c r="E3297" t="s">
        <v>37</v>
      </c>
      <c r="F3297">
        <v>8000000</v>
      </c>
      <c r="G3297">
        <v>2.7</v>
      </c>
      <c r="H3297">
        <f>Table13[[#This Row],[budget]]-Table13[[#This Row],[gross]]</f>
        <v>4286998</v>
      </c>
      <c r="I3297">
        <v>131</v>
      </c>
      <c r="J3297">
        <f>0.00001*Table13[[#This Row],[budget]]</f>
        <v>80</v>
      </c>
      <c r="K3297" s="1">
        <f>0</f>
        <v>0</v>
      </c>
    </row>
    <row r="3298" spans="1:11" x14ac:dyDescent="0.3">
      <c r="A3298">
        <v>3468572</v>
      </c>
      <c r="B3298" t="s">
        <v>15633</v>
      </c>
      <c r="C3298">
        <v>10073</v>
      </c>
      <c r="D3298">
        <v>78</v>
      </c>
      <c r="E3298" t="s">
        <v>37</v>
      </c>
      <c r="F3298">
        <v>4000000</v>
      </c>
      <c r="G3298">
        <v>7.3</v>
      </c>
      <c r="H3298">
        <f>Table13[[#This Row],[budget]]-Table13[[#This Row],[gross]]</f>
        <v>531428</v>
      </c>
      <c r="I3298">
        <v>816</v>
      </c>
      <c r="J3298">
        <f>0.00001*Table13[[#This Row],[budget]]</f>
        <v>40</v>
      </c>
      <c r="K3298" s="1">
        <f>0</f>
        <v>0</v>
      </c>
    </row>
    <row r="3299" spans="1:11" x14ac:dyDescent="0.3">
      <c r="A3299">
        <v>2892582</v>
      </c>
      <c r="B3299" t="s">
        <v>15636</v>
      </c>
      <c r="C3299">
        <v>22697</v>
      </c>
      <c r="D3299">
        <v>202</v>
      </c>
      <c r="E3299" t="s">
        <v>37</v>
      </c>
      <c r="F3299">
        <v>4000000</v>
      </c>
      <c r="G3299">
        <v>7.6</v>
      </c>
      <c r="H3299">
        <f>Table13[[#This Row],[budget]]-Table13[[#This Row],[gross]]</f>
        <v>1107418</v>
      </c>
      <c r="I3299">
        <v>0</v>
      </c>
      <c r="J3299">
        <f>0.00001*Table13[[#This Row],[budget]]</f>
        <v>40</v>
      </c>
      <c r="K3299" s="1">
        <f>0</f>
        <v>0</v>
      </c>
    </row>
    <row r="3300" spans="1:11" x14ac:dyDescent="0.3">
      <c r="A3300">
        <v>2800000</v>
      </c>
      <c r="B3300" t="s">
        <v>15640</v>
      </c>
      <c r="C3300">
        <v>4377</v>
      </c>
      <c r="D3300">
        <v>85</v>
      </c>
      <c r="E3300" t="s">
        <v>37</v>
      </c>
      <c r="F3300">
        <v>4000000</v>
      </c>
      <c r="G3300">
        <v>5.8</v>
      </c>
      <c r="H3300">
        <f>Table13[[#This Row],[budget]]-Table13[[#This Row],[gross]]</f>
        <v>1200000</v>
      </c>
      <c r="I3300">
        <v>309</v>
      </c>
      <c r="J3300">
        <f>0.00001*Table13[[#This Row],[budget]]</f>
        <v>40</v>
      </c>
      <c r="K3300" s="1">
        <f>0</f>
        <v>0</v>
      </c>
    </row>
    <row r="3301" spans="1:11" x14ac:dyDescent="0.3">
      <c r="A3301">
        <v>2426851</v>
      </c>
      <c r="B3301" t="s">
        <v>15644</v>
      </c>
      <c r="C3301">
        <v>16224</v>
      </c>
      <c r="D3301">
        <v>76</v>
      </c>
      <c r="E3301" t="s">
        <v>37</v>
      </c>
      <c r="F3301">
        <v>4000000</v>
      </c>
      <c r="G3301">
        <v>6.5</v>
      </c>
      <c r="H3301">
        <f>Table13[[#This Row],[budget]]-Table13[[#This Row],[gross]]</f>
        <v>1573149</v>
      </c>
      <c r="I3301">
        <v>830</v>
      </c>
      <c r="J3301">
        <f>0.00001*Table13[[#This Row],[budget]]</f>
        <v>40</v>
      </c>
      <c r="K3301" s="1">
        <f>0</f>
        <v>0</v>
      </c>
    </row>
    <row r="3302" spans="1:11" x14ac:dyDescent="0.3">
      <c r="A3302">
        <v>1325073</v>
      </c>
      <c r="B3302" t="s">
        <v>15648</v>
      </c>
      <c r="C3302">
        <v>18762</v>
      </c>
      <c r="D3302">
        <v>91</v>
      </c>
      <c r="E3302" t="s">
        <v>37</v>
      </c>
      <c r="F3302">
        <v>4000000</v>
      </c>
      <c r="G3302">
        <v>6.6</v>
      </c>
      <c r="H3302">
        <f>Table13[[#This Row],[budget]]-Table13[[#This Row],[gross]]</f>
        <v>2674927</v>
      </c>
      <c r="I3302">
        <v>708</v>
      </c>
      <c r="J3302">
        <f>0.00001*Table13[[#This Row],[budget]]</f>
        <v>40</v>
      </c>
      <c r="K3302" s="1">
        <f>0</f>
        <v>0</v>
      </c>
    </row>
    <row r="3303" spans="1:11" x14ac:dyDescent="0.3">
      <c r="A3303">
        <v>864959</v>
      </c>
      <c r="B3303" t="s">
        <v>15653</v>
      </c>
      <c r="C3303">
        <v>20275</v>
      </c>
      <c r="D3303">
        <v>151</v>
      </c>
      <c r="E3303" t="s">
        <v>37</v>
      </c>
      <c r="F3303">
        <v>4000000</v>
      </c>
      <c r="G3303">
        <v>6.9</v>
      </c>
      <c r="H3303">
        <f>Table13[[#This Row],[budget]]-Table13[[#This Row],[gross]]</f>
        <v>3135041</v>
      </c>
      <c r="I3303">
        <v>0</v>
      </c>
      <c r="J3303">
        <f>0.00001*Table13[[#This Row],[budget]]</f>
        <v>40</v>
      </c>
      <c r="K3303" s="1">
        <f>0</f>
        <v>0</v>
      </c>
    </row>
    <row r="3304" spans="1:11" hidden="1" x14ac:dyDescent="0.3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">
      <c r="A3305">
        <v>800000</v>
      </c>
      <c r="B3305" t="s">
        <v>15666</v>
      </c>
      <c r="C3305">
        <v>2308</v>
      </c>
      <c r="D3305">
        <v>35</v>
      </c>
      <c r="E3305" t="s">
        <v>37</v>
      </c>
      <c r="F3305">
        <v>4000000</v>
      </c>
      <c r="G3305">
        <v>4.8</v>
      </c>
      <c r="H3305">
        <f>Table13[[#This Row],[budget]]-Table13[[#This Row],[gross]]</f>
        <v>3200000</v>
      </c>
      <c r="I3305">
        <v>550</v>
      </c>
      <c r="J3305">
        <f>0.00001*Table13[[#This Row],[budget]]</f>
        <v>40</v>
      </c>
      <c r="K3305" s="1">
        <f>0</f>
        <v>0</v>
      </c>
    </row>
    <row r="3306" spans="1:11" x14ac:dyDescent="0.3">
      <c r="A3306">
        <v>562059</v>
      </c>
      <c r="B3306" t="s">
        <v>15670</v>
      </c>
      <c r="C3306">
        <v>8535</v>
      </c>
      <c r="D3306">
        <v>113</v>
      </c>
      <c r="E3306" t="s">
        <v>37</v>
      </c>
      <c r="F3306">
        <v>4000000</v>
      </c>
      <c r="G3306">
        <v>7</v>
      </c>
      <c r="H3306">
        <f>Table13[[#This Row],[budget]]-Table13[[#This Row],[gross]]</f>
        <v>3437941</v>
      </c>
      <c r="I3306">
        <v>872</v>
      </c>
      <c r="J3306">
        <f>0.00001*Table13[[#This Row],[budget]]</f>
        <v>40</v>
      </c>
      <c r="K3306" s="1">
        <f>0</f>
        <v>0</v>
      </c>
    </row>
    <row r="3307" spans="1:11" x14ac:dyDescent="0.3">
      <c r="A3307">
        <v>399793</v>
      </c>
      <c r="B3307" t="s">
        <v>15673</v>
      </c>
      <c r="C3307">
        <v>2877</v>
      </c>
      <c r="D3307">
        <v>70</v>
      </c>
      <c r="E3307" t="s">
        <v>37</v>
      </c>
      <c r="F3307">
        <v>4000000</v>
      </c>
      <c r="G3307">
        <v>5.4</v>
      </c>
      <c r="H3307">
        <f>Table13[[#This Row],[budget]]-Table13[[#This Row],[gross]]</f>
        <v>3600207</v>
      </c>
      <c r="I3307">
        <v>111</v>
      </c>
      <c r="J3307">
        <f>0.00001*Table13[[#This Row],[budget]]</f>
        <v>40</v>
      </c>
      <c r="K3307" s="1">
        <f>0</f>
        <v>0</v>
      </c>
    </row>
    <row r="3308" spans="1:11" x14ac:dyDescent="0.3">
      <c r="A3308">
        <v>371897</v>
      </c>
      <c r="B3308" t="s">
        <v>15676</v>
      </c>
      <c r="C3308">
        <v>36494</v>
      </c>
      <c r="D3308">
        <v>118</v>
      </c>
      <c r="E3308" t="s">
        <v>37</v>
      </c>
      <c r="F3308">
        <v>4000000</v>
      </c>
      <c r="G3308">
        <v>6.9</v>
      </c>
      <c r="H3308">
        <f>Table13[[#This Row],[budget]]-Table13[[#This Row],[gross]]</f>
        <v>3628103</v>
      </c>
      <c r="I3308">
        <v>11000</v>
      </c>
      <c r="J3308">
        <f>0.00001*Table13[[#This Row],[budget]]</f>
        <v>40</v>
      </c>
      <c r="K3308" s="1">
        <f>0</f>
        <v>0</v>
      </c>
    </row>
    <row r="3309" spans="1:11" x14ac:dyDescent="0.3">
      <c r="A3309">
        <v>302204</v>
      </c>
      <c r="B3309" t="s">
        <v>15681</v>
      </c>
      <c r="C3309">
        <v>6705</v>
      </c>
      <c r="D3309">
        <v>53</v>
      </c>
      <c r="E3309" t="s">
        <v>37</v>
      </c>
      <c r="F3309">
        <v>3000000</v>
      </c>
      <c r="G3309">
        <v>6.6</v>
      </c>
      <c r="H3309">
        <f>Table13[[#This Row],[budget]]-Table13[[#This Row],[gross]]</f>
        <v>2697796</v>
      </c>
      <c r="I3309">
        <v>167</v>
      </c>
      <c r="J3309">
        <f>0.00001*Table13[[#This Row],[budget]]</f>
        <v>30.000000000000004</v>
      </c>
      <c r="K3309" s="1">
        <f>0</f>
        <v>0</v>
      </c>
    </row>
    <row r="3310" spans="1:11" x14ac:dyDescent="0.3">
      <c r="A3310">
        <v>354704</v>
      </c>
      <c r="B3310" t="s">
        <v>15684</v>
      </c>
      <c r="C3310">
        <v>2705</v>
      </c>
      <c r="D3310">
        <v>38</v>
      </c>
      <c r="E3310" t="s">
        <v>37</v>
      </c>
      <c r="F3310">
        <v>1300000</v>
      </c>
      <c r="G3310">
        <v>5.9</v>
      </c>
      <c r="H3310">
        <f>Table13[[#This Row],[budget]]-Table13[[#This Row],[gross]]</f>
        <v>945296</v>
      </c>
      <c r="I3310">
        <v>314</v>
      </c>
      <c r="J3310">
        <f>0.00001*Table13[[#This Row],[budget]]</f>
        <v>13.000000000000002</v>
      </c>
      <c r="K3310" s="1">
        <f>0</f>
        <v>0</v>
      </c>
    </row>
    <row r="3311" spans="1:11" x14ac:dyDescent="0.3">
      <c r="A3311">
        <v>265107</v>
      </c>
      <c r="B3311" t="s">
        <v>15691</v>
      </c>
      <c r="C3311">
        <v>4617</v>
      </c>
      <c r="D3311">
        <v>93</v>
      </c>
      <c r="E3311" t="s">
        <v>37</v>
      </c>
      <c r="F3311">
        <v>1500000</v>
      </c>
      <c r="G3311">
        <v>6.3</v>
      </c>
      <c r="H3311">
        <f>Table13[[#This Row],[budget]]-Table13[[#This Row],[gross]]</f>
        <v>1234893</v>
      </c>
      <c r="I3311">
        <v>614</v>
      </c>
      <c r="J3311">
        <f>0.00001*Table13[[#This Row],[budget]]</f>
        <v>15.000000000000002</v>
      </c>
      <c r="K3311" s="1">
        <f>0</f>
        <v>0</v>
      </c>
    </row>
    <row r="3312" spans="1:11" x14ac:dyDescent="0.3">
      <c r="A3312">
        <v>185577</v>
      </c>
      <c r="B3312" t="s">
        <v>15695</v>
      </c>
      <c r="C3312">
        <v>2133</v>
      </c>
      <c r="D3312">
        <v>31</v>
      </c>
      <c r="E3312" t="s">
        <v>37</v>
      </c>
      <c r="F3312">
        <v>4000000</v>
      </c>
      <c r="G3312">
        <v>6.3</v>
      </c>
      <c r="H3312">
        <f>Table13[[#This Row],[budget]]-Table13[[#This Row],[gross]]</f>
        <v>3814423</v>
      </c>
      <c r="I3312">
        <v>182</v>
      </c>
      <c r="J3312">
        <f>0.00001*Table13[[#This Row],[budget]]</f>
        <v>40</v>
      </c>
      <c r="K3312" s="1">
        <f>0</f>
        <v>0</v>
      </c>
    </row>
    <row r="3313" spans="1:11" x14ac:dyDescent="0.3">
      <c r="A3313">
        <v>58214</v>
      </c>
      <c r="B3313" t="s">
        <v>15700</v>
      </c>
      <c r="C3313">
        <v>34224</v>
      </c>
      <c r="D3313">
        <v>137</v>
      </c>
      <c r="E3313" t="s">
        <v>37</v>
      </c>
      <c r="F3313">
        <v>9500000</v>
      </c>
      <c r="G3313">
        <v>7</v>
      </c>
      <c r="H3313">
        <f>Table13[[#This Row],[budget]]-Table13[[#This Row],[gross]]</f>
        <v>9441786</v>
      </c>
      <c r="I3313">
        <v>10000</v>
      </c>
      <c r="J3313">
        <f>0.00001*Table13[[#This Row],[budget]]</f>
        <v>95.000000000000014</v>
      </c>
      <c r="K3313" s="1">
        <f>0</f>
        <v>0</v>
      </c>
    </row>
    <row r="3314" spans="1:11" x14ac:dyDescent="0.3">
      <c r="A3314">
        <v>75078</v>
      </c>
      <c r="B3314" t="s">
        <v>15704</v>
      </c>
      <c r="C3314">
        <v>1398</v>
      </c>
      <c r="D3314">
        <v>26</v>
      </c>
      <c r="E3314" t="s">
        <v>37</v>
      </c>
      <c r="F3314">
        <v>14000000</v>
      </c>
      <c r="G3314">
        <v>6.3</v>
      </c>
      <c r="H3314">
        <f>Table13[[#This Row],[budget]]-Table13[[#This Row],[gross]]</f>
        <v>13924922</v>
      </c>
      <c r="I3314">
        <v>132</v>
      </c>
      <c r="J3314">
        <f>0.00001*Table13[[#This Row],[budget]]</f>
        <v>140</v>
      </c>
      <c r="K3314" s="1">
        <f>0</f>
        <v>0</v>
      </c>
    </row>
    <row r="3315" spans="1:11" x14ac:dyDescent="0.3">
      <c r="A3315">
        <v>317125</v>
      </c>
      <c r="B3315" t="s">
        <v>15707</v>
      </c>
      <c r="C3315">
        <v>23334</v>
      </c>
      <c r="D3315">
        <v>87</v>
      </c>
      <c r="E3315" t="s">
        <v>37</v>
      </c>
      <c r="F3315">
        <v>16000000</v>
      </c>
      <c r="G3315">
        <v>6.2</v>
      </c>
      <c r="H3315">
        <f>Table13[[#This Row],[budget]]-Table13[[#This Row],[gross]]</f>
        <v>15682875</v>
      </c>
      <c r="I3315">
        <v>0</v>
      </c>
      <c r="J3315">
        <f>0.00001*Table13[[#This Row],[budget]]</f>
        <v>160</v>
      </c>
      <c r="K3315" s="1">
        <f>0</f>
        <v>0</v>
      </c>
    </row>
    <row r="3316" spans="1:11" hidden="1" x14ac:dyDescent="0.3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">
      <c r="A3317">
        <v>18469</v>
      </c>
      <c r="B3317" t="s">
        <v>15719</v>
      </c>
      <c r="C3317">
        <v>34263</v>
      </c>
      <c r="D3317">
        <v>141</v>
      </c>
      <c r="E3317" t="s">
        <v>37</v>
      </c>
      <c r="F3317">
        <v>650000</v>
      </c>
      <c r="G3317">
        <v>6.5</v>
      </c>
      <c r="H3317">
        <f>Table13[[#This Row],[budget]]-Table13[[#This Row],[gross]]</f>
        <v>631531</v>
      </c>
      <c r="I3317">
        <v>0</v>
      </c>
      <c r="J3317">
        <f>0.00001*Table13[[#This Row],[budget]]</f>
        <v>6.5000000000000009</v>
      </c>
      <c r="K3317" s="1">
        <f>0</f>
        <v>0</v>
      </c>
    </row>
    <row r="3318" spans="1:11" x14ac:dyDescent="0.3">
      <c r="A3318">
        <v>12836</v>
      </c>
      <c r="B3318" t="s">
        <v>15722</v>
      </c>
      <c r="C3318">
        <v>1686</v>
      </c>
      <c r="D3318">
        <v>28</v>
      </c>
      <c r="E3318" t="s">
        <v>37</v>
      </c>
      <c r="F3318">
        <v>4000000</v>
      </c>
      <c r="G3318">
        <v>5.8</v>
      </c>
      <c r="H3318">
        <f>Table13[[#This Row],[budget]]-Table13[[#This Row],[gross]]</f>
        <v>3987164</v>
      </c>
      <c r="I3318">
        <v>161</v>
      </c>
      <c r="J3318">
        <f>0.00001*Table13[[#This Row],[budget]]</f>
        <v>40</v>
      </c>
      <c r="K3318" s="1">
        <f>0</f>
        <v>0</v>
      </c>
    </row>
    <row r="3319" spans="1:11" hidden="1" x14ac:dyDescent="0.3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">
      <c r="B3320" t="s">
        <v>15732</v>
      </c>
      <c r="C3320">
        <v>4146</v>
      </c>
      <c r="D3320">
        <v>29</v>
      </c>
      <c r="E3320" t="s">
        <v>37</v>
      </c>
      <c r="F3320">
        <v>4000000</v>
      </c>
      <c r="G3320">
        <v>4.7</v>
      </c>
      <c r="H3320">
        <f>Table13[[#This Row],[budget]]-Table13[[#This Row],[gross]]</f>
        <v>4000000</v>
      </c>
      <c r="I3320">
        <v>0</v>
      </c>
      <c r="J3320">
        <f>0.00001*Table13[[#This Row],[budget]]</f>
        <v>40</v>
      </c>
      <c r="K3320" s="1">
        <f>0</f>
        <v>0</v>
      </c>
    </row>
    <row r="3321" spans="1:11" x14ac:dyDescent="0.3">
      <c r="B3321" t="s">
        <v>2095</v>
      </c>
      <c r="C3321">
        <v>67</v>
      </c>
      <c r="D3321">
        <v>1</v>
      </c>
      <c r="E3321" t="s">
        <v>37</v>
      </c>
      <c r="F3321">
        <v>100000000</v>
      </c>
      <c r="G3321">
        <v>6</v>
      </c>
      <c r="H3321">
        <f>Table13[[#This Row],[budget]]-Table13[[#This Row],[gross]]</f>
        <v>100000000</v>
      </c>
      <c r="I3321">
        <v>0</v>
      </c>
      <c r="J3321">
        <f>0.00001*Table13[[#This Row],[budget]]</f>
        <v>1000.0000000000001</v>
      </c>
      <c r="K3321" s="1">
        <f>0</f>
        <v>0</v>
      </c>
    </row>
    <row r="3322" spans="1:11" x14ac:dyDescent="0.3">
      <c r="B3322" t="s">
        <v>15737</v>
      </c>
      <c r="C3322">
        <v>23713</v>
      </c>
      <c r="D3322">
        <v>167</v>
      </c>
      <c r="E3322" t="s">
        <v>37</v>
      </c>
      <c r="F3322">
        <v>2000000</v>
      </c>
      <c r="G3322">
        <v>7.9</v>
      </c>
      <c r="H3322">
        <f>Table13[[#This Row],[budget]]-Table13[[#This Row],[gross]]</f>
        <v>2000000</v>
      </c>
      <c r="I3322">
        <v>2000</v>
      </c>
      <c r="J3322">
        <f>0.00001*Table13[[#This Row],[budget]]</f>
        <v>20</v>
      </c>
      <c r="K3322" s="1">
        <f>0</f>
        <v>0</v>
      </c>
    </row>
    <row r="3323" spans="1:11" x14ac:dyDescent="0.3">
      <c r="B3323" t="s">
        <v>15740</v>
      </c>
      <c r="C3323">
        <v>103493</v>
      </c>
      <c r="D3323">
        <v>317</v>
      </c>
      <c r="E3323" t="s">
        <v>37</v>
      </c>
      <c r="F3323">
        <v>3800000</v>
      </c>
      <c r="G3323">
        <v>8.1</v>
      </c>
      <c r="H3323">
        <f>Table13[[#This Row],[budget]]-Table13[[#This Row],[gross]]</f>
        <v>3800000</v>
      </c>
      <c r="I3323">
        <v>17000</v>
      </c>
      <c r="J3323">
        <f>0.00001*Table13[[#This Row],[budget]]</f>
        <v>38</v>
      </c>
      <c r="K3323" s="1">
        <f>0</f>
        <v>0</v>
      </c>
    </row>
    <row r="3324" spans="1:11" x14ac:dyDescent="0.3">
      <c r="A3324">
        <v>198655278</v>
      </c>
      <c r="B3324" t="s">
        <v>15746</v>
      </c>
      <c r="C3324">
        <v>215340</v>
      </c>
      <c r="D3324">
        <v>706</v>
      </c>
      <c r="E3324" t="s">
        <v>37</v>
      </c>
      <c r="F3324">
        <v>3977000</v>
      </c>
      <c r="G3324">
        <v>8.1999999999999993</v>
      </c>
      <c r="H3324">
        <f>Table13[[#This Row],[budget]]-Table13[[#This Row],[gross]]</f>
        <v>-194678278</v>
      </c>
      <c r="I3324">
        <v>16000</v>
      </c>
      <c r="J3324">
        <f>0.00001*Table13[[#This Row],[budget]]</f>
        <v>39.770000000000003</v>
      </c>
      <c r="K3324" s="1">
        <f>0</f>
        <v>0</v>
      </c>
    </row>
    <row r="3325" spans="1:11" x14ac:dyDescent="0.3">
      <c r="A3325">
        <v>143653</v>
      </c>
      <c r="B3325" t="s">
        <v>15751</v>
      </c>
      <c r="C3325">
        <v>1177</v>
      </c>
      <c r="D3325">
        <v>10</v>
      </c>
      <c r="E3325" t="s">
        <v>37</v>
      </c>
      <c r="F3325">
        <v>4000000</v>
      </c>
      <c r="G3325">
        <v>6</v>
      </c>
      <c r="H3325">
        <f>Table13[[#This Row],[budget]]-Table13[[#This Row],[gross]]</f>
        <v>3856347</v>
      </c>
      <c r="I3325">
        <v>0</v>
      </c>
      <c r="J3325">
        <f>0.00001*Table13[[#This Row],[budget]]</f>
        <v>40</v>
      </c>
      <c r="K3325" s="1">
        <f>0</f>
        <v>0</v>
      </c>
    </row>
    <row r="3326" spans="1:11" x14ac:dyDescent="0.3">
      <c r="A3326">
        <v>14873</v>
      </c>
      <c r="B3326" t="s">
        <v>15757</v>
      </c>
      <c r="C3326">
        <v>5294</v>
      </c>
      <c r="D3326">
        <v>67</v>
      </c>
      <c r="E3326" t="s">
        <v>37</v>
      </c>
      <c r="F3326">
        <v>3800000</v>
      </c>
      <c r="G3326">
        <v>6.8</v>
      </c>
      <c r="H3326">
        <f>Table13[[#This Row],[budget]]-Table13[[#This Row],[gross]]</f>
        <v>3785127</v>
      </c>
      <c r="I3326">
        <v>251</v>
      </c>
      <c r="J3326">
        <f>0.00001*Table13[[#This Row],[budget]]</f>
        <v>38</v>
      </c>
      <c r="K3326" s="1">
        <f>0</f>
        <v>0</v>
      </c>
    </row>
    <row r="3327" spans="1:11" x14ac:dyDescent="0.3">
      <c r="A3327">
        <v>8000000</v>
      </c>
      <c r="B3327" t="s">
        <v>15764</v>
      </c>
      <c r="C3327">
        <v>3167</v>
      </c>
      <c r="D3327">
        <v>90</v>
      </c>
      <c r="E3327" t="s">
        <v>37</v>
      </c>
      <c r="F3327">
        <v>3768785</v>
      </c>
      <c r="G3327">
        <v>7</v>
      </c>
      <c r="H3327">
        <f>Table13[[#This Row],[budget]]-Table13[[#This Row],[gross]]</f>
        <v>-4231215</v>
      </c>
      <c r="I3327">
        <v>456</v>
      </c>
      <c r="J3327">
        <f>0.00001*Table13[[#This Row],[budget]]</f>
        <v>37.687850000000005</v>
      </c>
      <c r="K3327" s="1">
        <f>0</f>
        <v>0</v>
      </c>
    </row>
    <row r="3328" spans="1:11" x14ac:dyDescent="0.3">
      <c r="A3328">
        <v>37606</v>
      </c>
      <c r="B3328" t="s">
        <v>15771</v>
      </c>
      <c r="C3328">
        <v>31836</v>
      </c>
      <c r="D3328">
        <v>90</v>
      </c>
      <c r="E3328" t="s">
        <v>37</v>
      </c>
      <c r="F3328">
        <v>3500000</v>
      </c>
      <c r="G3328">
        <v>6.8</v>
      </c>
      <c r="H3328">
        <f>Table13[[#This Row],[budget]]-Table13[[#This Row],[gross]]</f>
        <v>3462394</v>
      </c>
      <c r="I3328">
        <v>0</v>
      </c>
      <c r="J3328">
        <f>0.00001*Table13[[#This Row],[budget]]</f>
        <v>35</v>
      </c>
      <c r="K3328" s="1">
        <f>0</f>
        <v>0</v>
      </c>
    </row>
    <row r="3329" spans="1:11" x14ac:dyDescent="0.3">
      <c r="A3329">
        <v>2956000</v>
      </c>
      <c r="B3329" t="s">
        <v>15778</v>
      </c>
      <c r="C3329">
        <v>3258</v>
      </c>
      <c r="D3329">
        <v>54</v>
      </c>
      <c r="E3329" t="s">
        <v>37</v>
      </c>
      <c r="F3329">
        <v>3700000</v>
      </c>
      <c r="G3329">
        <v>7.1</v>
      </c>
      <c r="H3329">
        <f>Table13[[#This Row],[budget]]-Table13[[#This Row],[gross]]</f>
        <v>744000</v>
      </c>
      <c r="I3329">
        <v>359</v>
      </c>
      <c r="J3329">
        <f>0.00001*Table13[[#This Row],[budget]]</f>
        <v>37</v>
      </c>
      <c r="K3329" s="1">
        <f>0</f>
        <v>0</v>
      </c>
    </row>
    <row r="3330" spans="1:11" x14ac:dyDescent="0.3">
      <c r="A3330">
        <v>19959</v>
      </c>
      <c r="B3330" t="s">
        <v>15784</v>
      </c>
      <c r="C3330">
        <v>3579</v>
      </c>
      <c r="D3330">
        <v>14</v>
      </c>
      <c r="E3330" t="s">
        <v>37</v>
      </c>
      <c r="F3330">
        <v>3800000</v>
      </c>
      <c r="G3330">
        <v>6.9</v>
      </c>
      <c r="H3330">
        <f>Table13[[#This Row],[budget]]-Table13[[#This Row],[gross]]</f>
        <v>3780041</v>
      </c>
      <c r="I3330">
        <v>0</v>
      </c>
      <c r="J3330">
        <f>0.00001*Table13[[#This Row],[budget]]</f>
        <v>38</v>
      </c>
      <c r="K3330" s="1">
        <f>0</f>
        <v>0</v>
      </c>
    </row>
    <row r="3331" spans="1:11" x14ac:dyDescent="0.3">
      <c r="A3331">
        <v>2706659</v>
      </c>
      <c r="B3331" t="s">
        <v>15787</v>
      </c>
      <c r="C3331">
        <v>17770</v>
      </c>
      <c r="D3331">
        <v>172</v>
      </c>
      <c r="E3331" t="s">
        <v>37</v>
      </c>
      <c r="F3331">
        <v>2000000</v>
      </c>
      <c r="G3331">
        <v>6.9</v>
      </c>
      <c r="H3331">
        <f>Table13[[#This Row],[budget]]-Table13[[#This Row],[gross]]</f>
        <v>-706659</v>
      </c>
      <c r="I3331">
        <v>0</v>
      </c>
      <c r="J3331">
        <f>0.00001*Table13[[#This Row],[budget]]</f>
        <v>20</v>
      </c>
      <c r="K3331" s="1">
        <f>0</f>
        <v>0</v>
      </c>
    </row>
    <row r="3332" spans="1:11" x14ac:dyDescent="0.3">
      <c r="A3332">
        <v>61094903</v>
      </c>
      <c r="B3332" t="s">
        <v>6132</v>
      </c>
      <c r="C3332">
        <v>210548</v>
      </c>
      <c r="D3332">
        <v>332</v>
      </c>
      <c r="E3332" t="s">
        <v>37</v>
      </c>
      <c r="F3332">
        <v>30000000</v>
      </c>
      <c r="G3332">
        <v>6.9</v>
      </c>
      <c r="H3332">
        <f>Table13[[#This Row],[budget]]-Table13[[#This Row],[gross]]</f>
        <v>-31094903</v>
      </c>
      <c r="I3332">
        <v>29000</v>
      </c>
      <c r="J3332">
        <f>0.00001*Table13[[#This Row],[budget]]</f>
        <v>300</v>
      </c>
      <c r="K3332" s="1">
        <f>0</f>
        <v>0</v>
      </c>
    </row>
    <row r="3333" spans="1:11" x14ac:dyDescent="0.3">
      <c r="A3333">
        <v>45857453</v>
      </c>
      <c r="B3333" t="s">
        <v>15791</v>
      </c>
      <c r="C3333">
        <v>82232</v>
      </c>
      <c r="D3333">
        <v>174</v>
      </c>
      <c r="E3333" t="s">
        <v>37</v>
      </c>
      <c r="F3333">
        <v>3500000</v>
      </c>
      <c r="G3333">
        <v>7.2</v>
      </c>
      <c r="H3333">
        <f>Table13[[#This Row],[budget]]-Table13[[#This Row],[gross]]</f>
        <v>-42357453</v>
      </c>
      <c r="I3333">
        <v>0</v>
      </c>
      <c r="J3333">
        <f>0.00001*Table13[[#This Row],[budget]]</f>
        <v>35</v>
      </c>
      <c r="K3333" s="1">
        <f>0</f>
        <v>0</v>
      </c>
    </row>
    <row r="3334" spans="1:11" x14ac:dyDescent="0.3">
      <c r="A3334">
        <v>83400000</v>
      </c>
      <c r="B3334" t="s">
        <v>15798</v>
      </c>
      <c r="C3334">
        <v>160281</v>
      </c>
      <c r="D3334">
        <v>427</v>
      </c>
      <c r="E3334" t="s">
        <v>37</v>
      </c>
      <c r="F3334">
        <v>3500000</v>
      </c>
      <c r="G3334">
        <v>7.8</v>
      </c>
      <c r="H3334">
        <f>Table13[[#This Row],[budget]]-Table13[[#This Row],[gross]]</f>
        <v>-79900000</v>
      </c>
      <c r="I3334">
        <v>16000</v>
      </c>
      <c r="J3334">
        <f>0.00001*Table13[[#This Row],[budget]]</f>
        <v>35</v>
      </c>
      <c r="K3334" s="1">
        <f>0</f>
        <v>0</v>
      </c>
    </row>
    <row r="3335" spans="1:11" x14ac:dyDescent="0.3">
      <c r="A3335">
        <v>27900000</v>
      </c>
      <c r="B3335" t="s">
        <v>15802</v>
      </c>
      <c r="C3335">
        <v>74626</v>
      </c>
      <c r="D3335">
        <v>157</v>
      </c>
      <c r="E3335" t="s">
        <v>37</v>
      </c>
      <c r="F3335">
        <v>3500000</v>
      </c>
      <c r="G3335">
        <v>7.3</v>
      </c>
      <c r="H3335">
        <f>Table13[[#This Row],[budget]]-Table13[[#This Row],[gross]]</f>
        <v>-24400000</v>
      </c>
      <c r="I3335">
        <v>8000</v>
      </c>
      <c r="J3335">
        <f>0.00001*Table13[[#This Row],[budget]]</f>
        <v>35</v>
      </c>
      <c r="K3335" s="1">
        <f>0</f>
        <v>0</v>
      </c>
    </row>
    <row r="3336" spans="1:11" x14ac:dyDescent="0.3">
      <c r="A3336">
        <v>27900000</v>
      </c>
      <c r="B3336" t="s">
        <v>15805</v>
      </c>
      <c r="C3336">
        <v>39508</v>
      </c>
      <c r="D3336">
        <v>96</v>
      </c>
      <c r="E3336" t="s">
        <v>37</v>
      </c>
      <c r="F3336">
        <v>3500000</v>
      </c>
      <c r="G3336">
        <v>7.5</v>
      </c>
      <c r="H3336">
        <f>Table13[[#This Row],[budget]]-Table13[[#This Row],[gross]]</f>
        <v>-24400000</v>
      </c>
      <c r="I3336">
        <v>0</v>
      </c>
      <c r="J3336">
        <f>0.00001*Table13[[#This Row],[budget]]</f>
        <v>35</v>
      </c>
      <c r="K3336" s="1">
        <f>0</f>
        <v>0</v>
      </c>
    </row>
    <row r="3337" spans="1:11" x14ac:dyDescent="0.3">
      <c r="A3337">
        <v>14000000</v>
      </c>
      <c r="B3337" t="s">
        <v>15809</v>
      </c>
      <c r="C3337">
        <v>15956</v>
      </c>
      <c r="D3337">
        <v>118</v>
      </c>
      <c r="E3337" t="s">
        <v>37</v>
      </c>
      <c r="F3337">
        <v>3500000</v>
      </c>
      <c r="G3337">
        <v>6</v>
      </c>
      <c r="H3337">
        <f>Table13[[#This Row],[budget]]-Table13[[#This Row],[gross]]</f>
        <v>-10500000</v>
      </c>
      <c r="I3337">
        <v>1000</v>
      </c>
      <c r="J3337">
        <f>0.00001*Table13[[#This Row],[budget]]</f>
        <v>35</v>
      </c>
      <c r="K3337" s="1">
        <f>0</f>
        <v>0</v>
      </c>
    </row>
    <row r="3338" spans="1:11" x14ac:dyDescent="0.3">
      <c r="A3338">
        <v>25138292</v>
      </c>
      <c r="B3338" t="s">
        <v>15814</v>
      </c>
      <c r="C3338">
        <v>66483</v>
      </c>
      <c r="D3338">
        <v>452</v>
      </c>
      <c r="E3338" t="s">
        <v>37</v>
      </c>
      <c r="F3338">
        <v>3500000</v>
      </c>
      <c r="G3338">
        <v>6.8</v>
      </c>
      <c r="H3338">
        <f>Table13[[#This Row],[budget]]-Table13[[#This Row],[gross]]</f>
        <v>-21638292</v>
      </c>
      <c r="I3338">
        <v>43000</v>
      </c>
      <c r="J3338">
        <f>0.00001*Table13[[#This Row],[budget]]</f>
        <v>35</v>
      </c>
      <c r="K3338" s="1">
        <f>0</f>
        <v>0</v>
      </c>
    </row>
    <row r="3339" spans="1:11" x14ac:dyDescent="0.3">
      <c r="A3339">
        <v>10305534</v>
      </c>
      <c r="B3339" t="s">
        <v>15820</v>
      </c>
      <c r="C3339">
        <v>1721</v>
      </c>
      <c r="D3339">
        <v>38</v>
      </c>
      <c r="E3339" t="s">
        <v>37</v>
      </c>
      <c r="F3339">
        <v>3500000</v>
      </c>
      <c r="G3339">
        <v>3.9</v>
      </c>
      <c r="H3339">
        <f>Table13[[#This Row],[budget]]-Table13[[#This Row],[gross]]</f>
        <v>-6805534</v>
      </c>
      <c r="I3339">
        <v>280</v>
      </c>
      <c r="J3339">
        <f>0.00001*Table13[[#This Row],[budget]]</f>
        <v>35</v>
      </c>
      <c r="K3339" s="1">
        <f>0</f>
        <v>0</v>
      </c>
    </row>
    <row r="3340" spans="1:11" x14ac:dyDescent="0.3">
      <c r="A3340">
        <v>9449219</v>
      </c>
      <c r="B3340" t="s">
        <v>15824</v>
      </c>
      <c r="C3340">
        <v>13949</v>
      </c>
      <c r="D3340">
        <v>98</v>
      </c>
      <c r="E3340" t="s">
        <v>37</v>
      </c>
      <c r="F3340">
        <v>3500000</v>
      </c>
      <c r="G3340">
        <v>6.1</v>
      </c>
      <c r="H3340">
        <f>Table13[[#This Row],[budget]]-Table13[[#This Row],[gross]]</f>
        <v>-5949219</v>
      </c>
      <c r="I3340">
        <v>453</v>
      </c>
      <c r="J3340">
        <f>0.00001*Table13[[#This Row],[budget]]</f>
        <v>35</v>
      </c>
      <c r="K3340" s="1">
        <f>0</f>
        <v>0</v>
      </c>
    </row>
    <row r="3341" spans="1:11" x14ac:dyDescent="0.3">
      <c r="A3341">
        <v>6390032</v>
      </c>
      <c r="B3341" t="s">
        <v>15828</v>
      </c>
      <c r="C3341">
        <v>24977</v>
      </c>
      <c r="D3341">
        <v>229</v>
      </c>
      <c r="E3341" t="s">
        <v>37</v>
      </c>
      <c r="F3341">
        <v>3500000</v>
      </c>
      <c r="G3341">
        <v>7.5</v>
      </c>
      <c r="H3341">
        <f>Table13[[#This Row],[budget]]-Table13[[#This Row],[gross]]</f>
        <v>-2890032</v>
      </c>
      <c r="I3341">
        <v>0</v>
      </c>
      <c r="J3341">
        <f>0.00001*Table13[[#This Row],[budget]]</f>
        <v>35</v>
      </c>
      <c r="K3341" s="1">
        <f>0</f>
        <v>0</v>
      </c>
    </row>
    <row r="3342" spans="1:11" hidden="1" x14ac:dyDescent="0.3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">
      <c r="A3343">
        <v>5923044</v>
      </c>
      <c r="B3343" t="s">
        <v>15839</v>
      </c>
      <c r="C3343">
        <v>113451</v>
      </c>
      <c r="D3343">
        <v>537</v>
      </c>
      <c r="E3343" t="s">
        <v>37</v>
      </c>
      <c r="F3343">
        <v>3600000</v>
      </c>
      <c r="G3343">
        <v>7.8</v>
      </c>
      <c r="H3343">
        <f>Table13[[#This Row],[budget]]-Table13[[#This Row],[gross]]</f>
        <v>-2323044</v>
      </c>
      <c r="I3343">
        <v>0</v>
      </c>
      <c r="J3343">
        <f>0.00001*Table13[[#This Row],[budget]]</f>
        <v>36</v>
      </c>
      <c r="K3343" s="1">
        <f>0</f>
        <v>0</v>
      </c>
    </row>
    <row r="3344" spans="1:11" x14ac:dyDescent="0.3">
      <c r="A3344">
        <v>3293258</v>
      </c>
      <c r="B3344" t="s">
        <v>15845</v>
      </c>
      <c r="C3344">
        <v>11399</v>
      </c>
      <c r="D3344">
        <v>131</v>
      </c>
      <c r="E3344" t="s">
        <v>37</v>
      </c>
      <c r="F3344">
        <v>3000000</v>
      </c>
      <c r="G3344">
        <v>5.2</v>
      </c>
      <c r="H3344">
        <f>Table13[[#This Row],[budget]]-Table13[[#This Row],[gross]]</f>
        <v>-293258</v>
      </c>
      <c r="I3344">
        <v>0</v>
      </c>
      <c r="J3344">
        <f>0.00001*Table13[[#This Row],[budget]]</f>
        <v>30.000000000000004</v>
      </c>
      <c r="K3344" s="1">
        <f>0</f>
        <v>0</v>
      </c>
    </row>
    <row r="3345" spans="1:11" hidden="1" x14ac:dyDescent="0.3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">
      <c r="A3347">
        <v>220234</v>
      </c>
      <c r="B3347" t="s">
        <v>15864</v>
      </c>
      <c r="C3347">
        <v>1950</v>
      </c>
      <c r="D3347">
        <v>24</v>
      </c>
      <c r="E3347" t="s">
        <v>37</v>
      </c>
      <c r="F3347">
        <v>3500000</v>
      </c>
      <c r="G3347">
        <v>6.5</v>
      </c>
      <c r="H3347">
        <f>Table13[[#This Row],[budget]]-Table13[[#This Row],[gross]]</f>
        <v>3279766</v>
      </c>
      <c r="I3347">
        <v>360</v>
      </c>
      <c r="J3347">
        <f>0.00001*Table13[[#This Row],[budget]]</f>
        <v>35</v>
      </c>
      <c r="K3347" s="1">
        <f>0</f>
        <v>0</v>
      </c>
    </row>
    <row r="3348" spans="1:11" x14ac:dyDescent="0.3">
      <c r="A3348">
        <v>34350553</v>
      </c>
      <c r="B3348" t="s">
        <v>4525</v>
      </c>
      <c r="C3348">
        <v>104072</v>
      </c>
      <c r="D3348">
        <v>207</v>
      </c>
      <c r="E3348" t="s">
        <v>37</v>
      </c>
      <c r="F3348">
        <v>68000000</v>
      </c>
      <c r="G3348">
        <v>5.7</v>
      </c>
      <c r="H3348">
        <f>Table13[[#This Row],[budget]]-Table13[[#This Row],[gross]]</f>
        <v>33649447</v>
      </c>
      <c r="I3348">
        <v>15000</v>
      </c>
      <c r="J3348">
        <f>0.00001*Table13[[#This Row],[budget]]</f>
        <v>680</v>
      </c>
      <c r="K3348" s="1">
        <f>0</f>
        <v>0</v>
      </c>
    </row>
    <row r="3349" spans="1:11" x14ac:dyDescent="0.3">
      <c r="A3349">
        <v>101228</v>
      </c>
      <c r="B3349" t="s">
        <v>15868</v>
      </c>
      <c r="C3349">
        <v>7228</v>
      </c>
      <c r="D3349">
        <v>53</v>
      </c>
      <c r="E3349" t="s">
        <v>37</v>
      </c>
      <c r="F3349">
        <v>3500000</v>
      </c>
      <c r="G3349">
        <v>6.4</v>
      </c>
      <c r="H3349">
        <f>Table13[[#This Row],[budget]]-Table13[[#This Row],[gross]]</f>
        <v>3398772</v>
      </c>
      <c r="I3349">
        <v>414</v>
      </c>
      <c r="J3349">
        <f>0.00001*Table13[[#This Row],[budget]]</f>
        <v>35</v>
      </c>
      <c r="K3349" s="1">
        <f>0</f>
        <v>0</v>
      </c>
    </row>
    <row r="3350" spans="1:11" x14ac:dyDescent="0.3">
      <c r="A3350">
        <v>96793</v>
      </c>
      <c r="B3350" t="s">
        <v>15871</v>
      </c>
      <c r="C3350">
        <v>12188</v>
      </c>
      <c r="D3350">
        <v>135</v>
      </c>
      <c r="E3350" t="s">
        <v>37</v>
      </c>
      <c r="F3350">
        <v>3500000</v>
      </c>
      <c r="G3350">
        <v>5.3</v>
      </c>
      <c r="H3350">
        <f>Table13[[#This Row],[budget]]-Table13[[#This Row],[gross]]</f>
        <v>3403207</v>
      </c>
      <c r="I3350">
        <v>1000</v>
      </c>
      <c r="J3350">
        <f>0.00001*Table13[[#This Row],[budget]]</f>
        <v>35</v>
      </c>
      <c r="K3350" s="1">
        <f>0</f>
        <v>0</v>
      </c>
    </row>
    <row r="3351" spans="1:11" x14ac:dyDescent="0.3">
      <c r="B3351" t="s">
        <v>15877</v>
      </c>
      <c r="C3351">
        <v>610</v>
      </c>
      <c r="D3351">
        <v>18</v>
      </c>
      <c r="E3351" t="s">
        <v>37</v>
      </c>
      <c r="F3351">
        <v>3440000</v>
      </c>
      <c r="G3351">
        <v>3.1</v>
      </c>
      <c r="H3351">
        <f>Table13[[#This Row],[budget]]-Table13[[#This Row],[gross]]</f>
        <v>3440000</v>
      </c>
      <c r="I3351">
        <v>606</v>
      </c>
      <c r="J3351">
        <f>0.00001*Table13[[#This Row],[budget]]</f>
        <v>34.400000000000006</v>
      </c>
      <c r="K3351" s="1">
        <f>0</f>
        <v>0</v>
      </c>
    </row>
    <row r="3352" spans="1:11" x14ac:dyDescent="0.3">
      <c r="B3352" t="s">
        <v>15881</v>
      </c>
      <c r="C3352">
        <v>15115</v>
      </c>
      <c r="D3352">
        <v>102</v>
      </c>
      <c r="E3352" t="s">
        <v>37</v>
      </c>
      <c r="F3352">
        <v>3400000</v>
      </c>
      <c r="G3352">
        <v>6.7</v>
      </c>
      <c r="H3352">
        <f>Table13[[#This Row],[budget]]-Table13[[#This Row],[gross]]</f>
        <v>3400000</v>
      </c>
      <c r="I3352">
        <v>0</v>
      </c>
      <c r="J3352">
        <f>0.00001*Table13[[#This Row],[budget]]</f>
        <v>34</v>
      </c>
      <c r="K3352" s="1">
        <f>0</f>
        <v>0</v>
      </c>
    </row>
    <row r="3353" spans="1:11" hidden="1" x14ac:dyDescent="0.3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">
      <c r="A3354">
        <v>5354039</v>
      </c>
      <c r="B3354" t="s">
        <v>15889</v>
      </c>
      <c r="C3354">
        <v>92599</v>
      </c>
      <c r="D3354">
        <v>225</v>
      </c>
      <c r="E3354" t="s">
        <v>37</v>
      </c>
      <c r="F3354">
        <v>3500000</v>
      </c>
      <c r="G3354">
        <v>7.1</v>
      </c>
      <c r="H3354">
        <f>Table13[[#This Row],[budget]]-Table13[[#This Row],[gross]]</f>
        <v>-1854039</v>
      </c>
      <c r="I3354">
        <v>21000</v>
      </c>
      <c r="J3354">
        <f>0.00001*Table13[[#This Row],[budget]]</f>
        <v>35</v>
      </c>
      <c r="K3354" s="1">
        <f>0</f>
        <v>0</v>
      </c>
    </row>
    <row r="3355" spans="1:11" x14ac:dyDescent="0.3">
      <c r="A3355">
        <v>2926565</v>
      </c>
      <c r="B3355" t="s">
        <v>15893</v>
      </c>
      <c r="C3355">
        <v>28573</v>
      </c>
      <c r="D3355">
        <v>72</v>
      </c>
      <c r="E3355" t="s">
        <v>37</v>
      </c>
      <c r="F3355">
        <v>3000000</v>
      </c>
      <c r="G3355">
        <v>6.5</v>
      </c>
      <c r="H3355">
        <f>Table13[[#This Row],[budget]]-Table13[[#This Row],[gross]]</f>
        <v>73435</v>
      </c>
      <c r="I3355">
        <v>0</v>
      </c>
      <c r="J3355">
        <f>0.00001*Table13[[#This Row],[budget]]</f>
        <v>30.000000000000004</v>
      </c>
      <c r="K3355" s="1">
        <f>0</f>
        <v>0</v>
      </c>
    </row>
    <row r="3356" spans="1:11" x14ac:dyDescent="0.3">
      <c r="A3356">
        <v>13092000</v>
      </c>
      <c r="B3356" t="s">
        <v>15897</v>
      </c>
      <c r="C3356">
        <v>399138</v>
      </c>
      <c r="D3356">
        <v>731</v>
      </c>
      <c r="E3356" t="s">
        <v>37</v>
      </c>
      <c r="F3356">
        <v>3300000</v>
      </c>
      <c r="G3356">
        <v>8.5</v>
      </c>
      <c r="H3356">
        <f>Table13[[#This Row],[budget]]-Table13[[#This Row],[gross]]</f>
        <v>-9792000</v>
      </c>
      <c r="I3356">
        <v>129000</v>
      </c>
      <c r="J3356">
        <f>0.00001*Table13[[#This Row],[budget]]</f>
        <v>33</v>
      </c>
      <c r="K3356" s="1">
        <f>0</f>
        <v>0</v>
      </c>
    </row>
    <row r="3357" spans="1:11" hidden="1" x14ac:dyDescent="0.3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">
      <c r="A3358">
        <v>104257</v>
      </c>
      <c r="B3358" t="s">
        <v>15906</v>
      </c>
      <c r="C3358">
        <v>19194</v>
      </c>
      <c r="D3358">
        <v>160</v>
      </c>
      <c r="E3358" t="s">
        <v>37</v>
      </c>
      <c r="F3358">
        <v>2200000</v>
      </c>
      <c r="G3358">
        <v>7.1</v>
      </c>
      <c r="H3358">
        <f>Table13[[#This Row],[budget]]-Table13[[#This Row],[gross]]</f>
        <v>2095743</v>
      </c>
      <c r="I3358">
        <v>0</v>
      </c>
      <c r="J3358">
        <f>0.00001*Table13[[#This Row],[budget]]</f>
        <v>22.000000000000004</v>
      </c>
      <c r="K3358" s="1">
        <f>0</f>
        <v>0</v>
      </c>
    </row>
    <row r="3359" spans="1:11" hidden="1" x14ac:dyDescent="0.3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">
      <c r="A3360">
        <v>8108247</v>
      </c>
      <c r="B3360" t="s">
        <v>15916</v>
      </c>
      <c r="C3360">
        <v>9607</v>
      </c>
      <c r="D3360">
        <v>174</v>
      </c>
      <c r="E3360" t="s">
        <v>37</v>
      </c>
      <c r="F3360">
        <v>3300000</v>
      </c>
      <c r="G3360">
        <v>7.4</v>
      </c>
      <c r="H3360">
        <f>Table13[[#This Row],[budget]]-Table13[[#This Row],[gross]]</f>
        <v>-4808247</v>
      </c>
      <c r="I3360">
        <v>0</v>
      </c>
      <c r="J3360">
        <f>0.00001*Table13[[#This Row],[budget]]</f>
        <v>33</v>
      </c>
      <c r="K3360" s="1">
        <f>0</f>
        <v>0</v>
      </c>
    </row>
    <row r="3361" spans="1:11" hidden="1" x14ac:dyDescent="0.3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">
      <c r="A3362">
        <v>5776314</v>
      </c>
      <c r="B3362" t="s">
        <v>15927</v>
      </c>
      <c r="C3362">
        <v>73349</v>
      </c>
      <c r="D3362">
        <v>142</v>
      </c>
      <c r="E3362" t="s">
        <v>37</v>
      </c>
      <c r="F3362">
        <v>3200000</v>
      </c>
      <c r="G3362">
        <v>7.2</v>
      </c>
      <c r="H3362">
        <f>Table13[[#This Row],[budget]]-Table13[[#This Row],[gross]]</f>
        <v>-2576314</v>
      </c>
      <c r="I3362">
        <v>15000</v>
      </c>
      <c r="J3362">
        <f>0.00001*Table13[[#This Row],[budget]]</f>
        <v>32</v>
      </c>
      <c r="K3362" s="1">
        <f>0</f>
        <v>0</v>
      </c>
    </row>
    <row r="3363" spans="1:11" x14ac:dyDescent="0.3">
      <c r="A3363">
        <v>141600000</v>
      </c>
      <c r="B3363" t="s">
        <v>15931</v>
      </c>
      <c r="C3363">
        <v>90177</v>
      </c>
      <c r="D3363">
        <v>257</v>
      </c>
      <c r="E3363" t="s">
        <v>37</v>
      </c>
      <c r="F3363">
        <v>3000000</v>
      </c>
      <c r="G3363">
        <v>7.6</v>
      </c>
      <c r="H3363">
        <f>Table13[[#This Row],[budget]]-Table13[[#This Row],[gross]]</f>
        <v>-138600000</v>
      </c>
      <c r="I3363">
        <v>0</v>
      </c>
      <c r="J3363">
        <f>0.00001*Table13[[#This Row],[budget]]</f>
        <v>30.000000000000004</v>
      </c>
      <c r="K3363" s="1">
        <f>0</f>
        <v>0</v>
      </c>
    </row>
    <row r="3364" spans="1:11" x14ac:dyDescent="0.3">
      <c r="A3364">
        <v>51100000</v>
      </c>
      <c r="B3364" t="s">
        <v>15936</v>
      </c>
      <c r="C3364">
        <v>139432</v>
      </c>
      <c r="D3364">
        <v>418</v>
      </c>
      <c r="E3364" t="s">
        <v>37</v>
      </c>
      <c r="F3364">
        <v>3000000</v>
      </c>
      <c r="G3364">
        <v>7.8</v>
      </c>
      <c r="H3364">
        <f>Table13[[#This Row],[budget]]-Table13[[#This Row],[gross]]</f>
        <v>-48100000</v>
      </c>
      <c r="I3364">
        <v>0</v>
      </c>
      <c r="J3364">
        <f>0.00001*Table13[[#This Row],[budget]]</f>
        <v>30.000000000000004</v>
      </c>
      <c r="K3364" s="1">
        <f>0</f>
        <v>0</v>
      </c>
    </row>
    <row r="3365" spans="1:11" x14ac:dyDescent="0.3">
      <c r="A3365">
        <v>16501785</v>
      </c>
      <c r="B3365" t="s">
        <v>15940</v>
      </c>
      <c r="C3365">
        <v>469561</v>
      </c>
      <c r="D3365">
        <v>514</v>
      </c>
      <c r="E3365" t="s">
        <v>37</v>
      </c>
      <c r="F3365">
        <v>3500000</v>
      </c>
      <c r="G3365">
        <v>8.1999999999999993</v>
      </c>
      <c r="H3365">
        <f>Table13[[#This Row],[budget]]-Table13[[#This Row],[gross]]</f>
        <v>-13001785</v>
      </c>
      <c r="I3365">
        <v>21000</v>
      </c>
      <c r="J3365">
        <f>0.00001*Table13[[#This Row],[budget]]</f>
        <v>35</v>
      </c>
      <c r="K3365" s="1">
        <f>0</f>
        <v>0</v>
      </c>
    </row>
    <row r="3366" spans="1:11" x14ac:dyDescent="0.3">
      <c r="A3366">
        <v>38168022</v>
      </c>
      <c r="B3366" t="s">
        <v>15943</v>
      </c>
      <c r="C3366">
        <v>4687</v>
      </c>
      <c r="D3366">
        <v>83</v>
      </c>
      <c r="E3366" t="s">
        <v>37</v>
      </c>
      <c r="F3366">
        <v>3000000</v>
      </c>
      <c r="G3366">
        <v>6.6</v>
      </c>
      <c r="H3366">
        <f>Table13[[#This Row],[budget]]-Table13[[#This Row],[gross]]</f>
        <v>-35168022</v>
      </c>
      <c r="I3366">
        <v>290</v>
      </c>
      <c r="J3366">
        <f>0.00001*Table13[[#This Row],[budget]]</f>
        <v>30.000000000000004</v>
      </c>
      <c r="K3366" s="1">
        <f>0</f>
        <v>0</v>
      </c>
    </row>
    <row r="3367" spans="1:11" x14ac:dyDescent="0.3">
      <c r="A3367">
        <v>84749884</v>
      </c>
      <c r="B3367" t="s">
        <v>15947</v>
      </c>
      <c r="C3367">
        <v>82133</v>
      </c>
      <c r="D3367">
        <v>359</v>
      </c>
      <c r="E3367" t="s">
        <v>37</v>
      </c>
      <c r="F3367">
        <v>3000000</v>
      </c>
      <c r="G3367">
        <v>5.7</v>
      </c>
      <c r="H3367">
        <f>Table13[[#This Row],[budget]]-Table13[[#This Row],[gross]]</f>
        <v>-81749884</v>
      </c>
      <c r="I3367">
        <v>14000</v>
      </c>
      <c r="J3367">
        <f>0.00001*Table13[[#This Row],[budget]]</f>
        <v>30.000000000000004</v>
      </c>
      <c r="K3367" s="1">
        <f>0</f>
        <v>0</v>
      </c>
    </row>
    <row r="3368" spans="1:11" x14ac:dyDescent="0.3">
      <c r="A3368">
        <v>24788807</v>
      </c>
      <c r="B3368" t="s">
        <v>15951</v>
      </c>
      <c r="C3368">
        <v>21245</v>
      </c>
      <c r="D3368">
        <v>213</v>
      </c>
      <c r="E3368" t="s">
        <v>37</v>
      </c>
      <c r="F3368">
        <v>3000000</v>
      </c>
      <c r="G3368">
        <v>7.4</v>
      </c>
      <c r="H3368">
        <f>Table13[[#This Row],[budget]]-Table13[[#This Row],[gross]]</f>
        <v>-21788807</v>
      </c>
      <c r="I3368">
        <v>0</v>
      </c>
      <c r="J3368">
        <f>0.00001*Table13[[#This Row],[budget]]</f>
        <v>30.000000000000004</v>
      </c>
      <c r="K3368" s="1">
        <f>0</f>
        <v>0</v>
      </c>
    </row>
    <row r="3369" spans="1:11" x14ac:dyDescent="0.3">
      <c r="A3369">
        <v>21244913</v>
      </c>
      <c r="B3369" t="s">
        <v>15955</v>
      </c>
      <c r="C3369">
        <v>123090</v>
      </c>
      <c r="D3369">
        <v>888</v>
      </c>
      <c r="E3369" t="s">
        <v>37</v>
      </c>
      <c r="F3369">
        <v>4000000</v>
      </c>
      <c r="G3369">
        <v>8</v>
      </c>
      <c r="H3369">
        <f>Table13[[#This Row],[budget]]-Table13[[#This Row],[gross]]</f>
        <v>-17244913</v>
      </c>
      <c r="I3369">
        <v>4000</v>
      </c>
      <c r="J3369">
        <f>0.00001*Table13[[#This Row],[budget]]</f>
        <v>40</v>
      </c>
      <c r="K3369" s="1">
        <f>0</f>
        <v>0</v>
      </c>
    </row>
    <row r="3370" spans="1:11" x14ac:dyDescent="0.3">
      <c r="A3370">
        <v>30000000</v>
      </c>
      <c r="B3370" t="s">
        <v>15960</v>
      </c>
      <c r="C3370">
        <v>43485</v>
      </c>
      <c r="D3370">
        <v>327</v>
      </c>
      <c r="E3370" t="s">
        <v>37</v>
      </c>
      <c r="F3370">
        <v>2200000</v>
      </c>
      <c r="G3370">
        <v>5.4</v>
      </c>
      <c r="H3370">
        <f>Table13[[#This Row],[budget]]-Table13[[#This Row],[gross]]</f>
        <v>-27800000</v>
      </c>
      <c r="I3370">
        <v>0</v>
      </c>
      <c r="J3370">
        <f>0.00001*Table13[[#This Row],[budget]]</f>
        <v>22.000000000000004</v>
      </c>
      <c r="K3370" s="1">
        <f>0</f>
        <v>0</v>
      </c>
    </row>
    <row r="3371" spans="1:11" x14ac:dyDescent="0.3">
      <c r="A3371">
        <v>20966644</v>
      </c>
      <c r="B3371" t="s">
        <v>15963</v>
      </c>
      <c r="C3371">
        <v>29610</v>
      </c>
      <c r="D3371">
        <v>94</v>
      </c>
      <c r="E3371" t="s">
        <v>37</v>
      </c>
      <c r="F3371">
        <v>3000000</v>
      </c>
      <c r="G3371">
        <v>7.4</v>
      </c>
      <c r="H3371">
        <f>Table13[[#This Row],[budget]]-Table13[[#This Row],[gross]]</f>
        <v>-17966644</v>
      </c>
      <c r="I3371">
        <v>0</v>
      </c>
      <c r="J3371">
        <f>0.00001*Table13[[#This Row],[budget]]</f>
        <v>30.000000000000004</v>
      </c>
      <c r="K3371" s="1">
        <f>0</f>
        <v>0</v>
      </c>
    </row>
    <row r="3372" spans="1:11" x14ac:dyDescent="0.3">
      <c r="A3372">
        <v>64423650</v>
      </c>
      <c r="B3372" t="s">
        <v>15967</v>
      </c>
      <c r="C3372">
        <v>139329</v>
      </c>
      <c r="D3372">
        <v>578</v>
      </c>
      <c r="E3372" t="s">
        <v>37</v>
      </c>
      <c r="F3372">
        <v>3000000</v>
      </c>
      <c r="G3372">
        <v>5.7</v>
      </c>
      <c r="H3372">
        <f>Table13[[#This Row],[budget]]-Table13[[#This Row],[gross]]</f>
        <v>-61423650</v>
      </c>
      <c r="I3372">
        <v>31000</v>
      </c>
      <c r="J3372">
        <f>0.00001*Table13[[#This Row],[budget]]</f>
        <v>30.000000000000004</v>
      </c>
      <c r="K3372" s="1">
        <f>0</f>
        <v>0</v>
      </c>
    </row>
    <row r="3373" spans="1:11" x14ac:dyDescent="0.3">
      <c r="A3373">
        <v>48056940</v>
      </c>
      <c r="B3373" t="s">
        <v>15972</v>
      </c>
      <c r="C3373">
        <v>155153</v>
      </c>
      <c r="D3373">
        <v>524</v>
      </c>
      <c r="E3373" t="s">
        <v>37</v>
      </c>
      <c r="F3373">
        <v>3000000</v>
      </c>
      <c r="G3373">
        <v>6.8</v>
      </c>
      <c r="H3373">
        <f>Table13[[#This Row],[budget]]-Table13[[#This Row],[gross]]</f>
        <v>-45056940</v>
      </c>
      <c r="I3373">
        <v>58000</v>
      </c>
      <c r="J3373">
        <f>0.00001*Table13[[#This Row],[budget]]</f>
        <v>30.000000000000004</v>
      </c>
      <c r="K3373" s="1">
        <f>0</f>
        <v>0</v>
      </c>
    </row>
    <row r="3374" spans="1:11" x14ac:dyDescent="0.3">
      <c r="A3374">
        <v>19184015</v>
      </c>
      <c r="B3374" t="s">
        <v>15977</v>
      </c>
      <c r="C3374">
        <v>1466</v>
      </c>
      <c r="D3374">
        <v>35</v>
      </c>
      <c r="E3374" t="s">
        <v>37</v>
      </c>
      <c r="F3374">
        <v>3000000</v>
      </c>
      <c r="G3374">
        <v>5.4</v>
      </c>
      <c r="H3374">
        <f>Table13[[#This Row],[budget]]-Table13[[#This Row],[gross]]</f>
        <v>-16184015</v>
      </c>
      <c r="I3374">
        <v>63</v>
      </c>
      <c r="J3374">
        <f>0.00001*Table13[[#This Row],[budget]]</f>
        <v>30.000000000000004</v>
      </c>
      <c r="K3374" s="1">
        <f>0</f>
        <v>0</v>
      </c>
    </row>
    <row r="3375" spans="1:11" x14ac:dyDescent="0.3">
      <c r="A3375">
        <v>24629916</v>
      </c>
      <c r="B3375" t="s">
        <v>15981</v>
      </c>
      <c r="C3375">
        <v>12942</v>
      </c>
      <c r="D3375">
        <v>34</v>
      </c>
      <c r="E3375" t="s">
        <v>37</v>
      </c>
      <c r="F3375">
        <v>3000000</v>
      </c>
      <c r="G3375">
        <v>5.0999999999999996</v>
      </c>
      <c r="H3375">
        <f>Table13[[#This Row],[budget]]-Table13[[#This Row],[gross]]</f>
        <v>-21629916</v>
      </c>
      <c r="I3375">
        <v>902</v>
      </c>
      <c r="J3375">
        <f>0.00001*Table13[[#This Row],[budget]]</f>
        <v>30.000000000000004</v>
      </c>
      <c r="K3375" s="1">
        <f>0</f>
        <v>0</v>
      </c>
    </row>
    <row r="3376" spans="1:11" x14ac:dyDescent="0.3">
      <c r="A3376">
        <v>19472057</v>
      </c>
      <c r="B3376" t="s">
        <v>15986</v>
      </c>
      <c r="C3376">
        <v>25332</v>
      </c>
      <c r="D3376">
        <v>307</v>
      </c>
      <c r="E3376" t="s">
        <v>37</v>
      </c>
      <c r="F3376">
        <v>3000000</v>
      </c>
      <c r="G3376">
        <v>5.9</v>
      </c>
      <c r="H3376">
        <f>Table13[[#This Row],[budget]]-Table13[[#This Row],[gross]]</f>
        <v>-16472057</v>
      </c>
      <c r="I3376">
        <v>0</v>
      </c>
      <c r="J3376">
        <f>0.00001*Table13[[#This Row],[budget]]</f>
        <v>30.000000000000004</v>
      </c>
      <c r="K3376" s="1">
        <f>0</f>
        <v>0</v>
      </c>
    </row>
    <row r="3377" spans="1:11" x14ac:dyDescent="0.3">
      <c r="A3377">
        <v>27200000</v>
      </c>
      <c r="B3377" t="s">
        <v>15991</v>
      </c>
      <c r="C3377">
        <v>149444</v>
      </c>
      <c r="D3377">
        <v>273</v>
      </c>
      <c r="E3377" t="s">
        <v>37</v>
      </c>
      <c r="F3377">
        <v>3000000</v>
      </c>
      <c r="G3377">
        <v>8.1999999999999993</v>
      </c>
      <c r="H3377">
        <f>Table13[[#This Row],[budget]]-Table13[[#This Row],[gross]]</f>
        <v>-24200000</v>
      </c>
      <c r="I3377">
        <v>0</v>
      </c>
      <c r="J3377">
        <f>0.00001*Table13[[#This Row],[budget]]</f>
        <v>30.000000000000004</v>
      </c>
      <c r="K3377" s="1">
        <f>0</f>
        <v>0</v>
      </c>
    </row>
    <row r="3378" spans="1:11" x14ac:dyDescent="0.3">
      <c r="A3378">
        <v>15369573</v>
      </c>
      <c r="B3378" t="s">
        <v>15994</v>
      </c>
      <c r="C3378">
        <v>2580</v>
      </c>
      <c r="D3378">
        <v>54</v>
      </c>
      <c r="E3378" t="s">
        <v>37</v>
      </c>
      <c r="F3378">
        <v>3000000</v>
      </c>
      <c r="G3378">
        <v>5.3</v>
      </c>
      <c r="H3378">
        <f>Table13[[#This Row],[budget]]-Table13[[#This Row],[gross]]</f>
        <v>-12369573</v>
      </c>
      <c r="I3378">
        <v>710</v>
      </c>
      <c r="J3378">
        <f>0.00001*Table13[[#This Row],[budget]]</f>
        <v>30.000000000000004</v>
      </c>
      <c r="K3378" s="1">
        <f>0</f>
        <v>0</v>
      </c>
    </row>
    <row r="3379" spans="1:11" x14ac:dyDescent="0.3">
      <c r="A3379">
        <v>15935068</v>
      </c>
      <c r="B3379" t="s">
        <v>16000</v>
      </c>
      <c r="C3379">
        <v>19331</v>
      </c>
      <c r="D3379">
        <v>317</v>
      </c>
      <c r="E3379" t="s">
        <v>37</v>
      </c>
      <c r="F3379">
        <v>2500000</v>
      </c>
      <c r="G3379">
        <v>4.3</v>
      </c>
      <c r="H3379">
        <f>Table13[[#This Row],[budget]]-Table13[[#This Row],[gross]]</f>
        <v>-13435068</v>
      </c>
      <c r="I3379">
        <v>949</v>
      </c>
      <c r="J3379">
        <f>0.00001*Table13[[#This Row],[budget]]</f>
        <v>25.000000000000004</v>
      </c>
      <c r="K3379" s="1">
        <f>0</f>
        <v>0</v>
      </c>
    </row>
    <row r="3380" spans="1:11" x14ac:dyDescent="0.3">
      <c r="A3380">
        <v>11694528</v>
      </c>
      <c r="B3380" t="s">
        <v>16005</v>
      </c>
      <c r="C3380">
        <v>7721</v>
      </c>
      <c r="D3380">
        <v>72</v>
      </c>
      <c r="E3380" t="s">
        <v>37</v>
      </c>
      <c r="F3380">
        <v>3000000</v>
      </c>
      <c r="G3380">
        <v>7.2</v>
      </c>
      <c r="H3380">
        <f>Table13[[#This Row],[budget]]-Table13[[#This Row],[gross]]</f>
        <v>-8694528</v>
      </c>
      <c r="I3380">
        <v>635</v>
      </c>
      <c r="J3380">
        <f>0.00001*Table13[[#This Row],[budget]]</f>
        <v>30.000000000000004</v>
      </c>
      <c r="K3380" s="1">
        <f>0</f>
        <v>0</v>
      </c>
    </row>
    <row r="3381" spans="1:11" x14ac:dyDescent="0.3">
      <c r="A3381">
        <v>10017041</v>
      </c>
      <c r="B3381" t="s">
        <v>16010</v>
      </c>
      <c r="C3381">
        <v>8265</v>
      </c>
      <c r="D3381">
        <v>20</v>
      </c>
      <c r="E3381" t="s">
        <v>37</v>
      </c>
      <c r="F3381">
        <v>3000000</v>
      </c>
      <c r="G3381">
        <v>5.9</v>
      </c>
      <c r="H3381">
        <f>Table13[[#This Row],[budget]]-Table13[[#This Row],[gross]]</f>
        <v>-7017041</v>
      </c>
      <c r="I3381">
        <v>545</v>
      </c>
      <c r="J3381">
        <f>0.00001*Table13[[#This Row],[budget]]</f>
        <v>30.000000000000004</v>
      </c>
      <c r="K3381" s="1">
        <f>0</f>
        <v>0</v>
      </c>
    </row>
    <row r="3382" spans="1:11" x14ac:dyDescent="0.3">
      <c r="A3382">
        <v>7059537</v>
      </c>
      <c r="B3382" t="s">
        <v>16014</v>
      </c>
      <c r="C3382">
        <v>8279</v>
      </c>
      <c r="D3382">
        <v>101</v>
      </c>
      <c r="E3382" t="s">
        <v>37</v>
      </c>
      <c r="F3382">
        <v>3000000</v>
      </c>
      <c r="G3382">
        <v>3</v>
      </c>
      <c r="H3382">
        <f>Table13[[#This Row],[budget]]-Table13[[#This Row],[gross]]</f>
        <v>-4059537</v>
      </c>
      <c r="I3382">
        <v>837</v>
      </c>
      <c r="J3382">
        <f>0.00001*Table13[[#This Row],[budget]]</f>
        <v>30.000000000000004</v>
      </c>
      <c r="K3382" s="1">
        <f>0</f>
        <v>0</v>
      </c>
    </row>
    <row r="3383" spans="1:11" x14ac:dyDescent="0.3">
      <c r="A3383">
        <v>8114507</v>
      </c>
      <c r="B3383" t="s">
        <v>16020</v>
      </c>
      <c r="C3383">
        <v>95362</v>
      </c>
      <c r="D3383">
        <v>270</v>
      </c>
      <c r="E3383" t="s">
        <v>37</v>
      </c>
      <c r="F3383">
        <v>3000000</v>
      </c>
      <c r="G3383">
        <v>7.9</v>
      </c>
      <c r="H3383">
        <f>Table13[[#This Row],[budget]]-Table13[[#This Row],[gross]]</f>
        <v>-5114507</v>
      </c>
      <c r="I3383">
        <v>62000</v>
      </c>
      <c r="J3383">
        <f>0.00001*Table13[[#This Row],[budget]]</f>
        <v>30.000000000000004</v>
      </c>
      <c r="K3383" s="1">
        <f>0</f>
        <v>0</v>
      </c>
    </row>
    <row r="3384" spans="1:11" x14ac:dyDescent="0.3">
      <c r="A3384">
        <v>7888703</v>
      </c>
      <c r="B3384" t="s">
        <v>16027</v>
      </c>
      <c r="C3384">
        <v>8465</v>
      </c>
      <c r="D3384">
        <v>65</v>
      </c>
      <c r="E3384" t="s">
        <v>37</v>
      </c>
      <c r="F3384">
        <v>3000000</v>
      </c>
      <c r="G3384">
        <v>3.2</v>
      </c>
      <c r="H3384">
        <f>Table13[[#This Row],[budget]]-Table13[[#This Row],[gross]]</f>
        <v>-4888703</v>
      </c>
      <c r="I3384">
        <v>491</v>
      </c>
      <c r="J3384">
        <f>0.00001*Table13[[#This Row],[budget]]</f>
        <v>30.000000000000004</v>
      </c>
      <c r="K3384" s="1">
        <f>0</f>
        <v>0</v>
      </c>
    </row>
    <row r="3385" spans="1:11" x14ac:dyDescent="0.3">
      <c r="A3385">
        <v>7282851</v>
      </c>
      <c r="B3385" t="s">
        <v>16032</v>
      </c>
      <c r="C3385">
        <v>9502</v>
      </c>
      <c r="D3385">
        <v>100</v>
      </c>
      <c r="E3385" t="s">
        <v>37</v>
      </c>
      <c r="F3385">
        <v>3000000</v>
      </c>
      <c r="G3385">
        <v>6.5</v>
      </c>
      <c r="H3385">
        <f>Table13[[#This Row],[budget]]-Table13[[#This Row],[gross]]</f>
        <v>-4282851</v>
      </c>
      <c r="I3385">
        <v>812</v>
      </c>
      <c r="J3385">
        <f>0.00001*Table13[[#This Row],[budget]]</f>
        <v>30.000000000000004</v>
      </c>
      <c r="K3385" s="1">
        <f>0</f>
        <v>0</v>
      </c>
    </row>
    <row r="3386" spans="1:11" x14ac:dyDescent="0.3">
      <c r="A3386">
        <v>5844929</v>
      </c>
      <c r="B3386" t="s">
        <v>16038</v>
      </c>
      <c r="C3386">
        <v>6000</v>
      </c>
      <c r="D3386">
        <v>109</v>
      </c>
      <c r="E3386" t="s">
        <v>37</v>
      </c>
      <c r="F3386">
        <v>3000000</v>
      </c>
      <c r="G3386">
        <v>7</v>
      </c>
      <c r="H3386">
        <f>Table13[[#This Row],[budget]]-Table13[[#This Row],[gross]]</f>
        <v>-2844929</v>
      </c>
      <c r="I3386">
        <v>595</v>
      </c>
      <c r="J3386">
        <f>0.00001*Table13[[#This Row],[budget]]</f>
        <v>30.000000000000004</v>
      </c>
      <c r="K3386" s="1">
        <f>0</f>
        <v>0</v>
      </c>
    </row>
    <row r="3387" spans="1:11" x14ac:dyDescent="0.3">
      <c r="A3387">
        <v>4170647</v>
      </c>
      <c r="B3387" t="s">
        <v>16042</v>
      </c>
      <c r="C3387">
        <v>14548</v>
      </c>
      <c r="D3387">
        <v>161</v>
      </c>
      <c r="E3387" t="s">
        <v>37</v>
      </c>
      <c r="F3387">
        <v>1900000</v>
      </c>
      <c r="G3387">
        <v>6.9</v>
      </c>
      <c r="H3387">
        <f>Table13[[#This Row],[budget]]-Table13[[#This Row],[gross]]</f>
        <v>-2270647</v>
      </c>
      <c r="I3387">
        <v>1000</v>
      </c>
      <c r="J3387">
        <f>0.00001*Table13[[#This Row],[budget]]</f>
        <v>19</v>
      </c>
      <c r="K3387" s="1">
        <f>0</f>
        <v>0</v>
      </c>
    </row>
    <row r="3388" spans="1:11" x14ac:dyDescent="0.3">
      <c r="A3388">
        <v>4142507</v>
      </c>
      <c r="B3388" t="s">
        <v>16047</v>
      </c>
      <c r="C3388">
        <v>3665</v>
      </c>
      <c r="D3388">
        <v>81</v>
      </c>
      <c r="E3388" t="s">
        <v>37</v>
      </c>
      <c r="F3388">
        <v>3000000</v>
      </c>
      <c r="G3388">
        <v>4.4000000000000004</v>
      </c>
      <c r="H3388">
        <f>Table13[[#This Row],[budget]]-Table13[[#This Row],[gross]]</f>
        <v>-1142507</v>
      </c>
      <c r="I3388">
        <v>131</v>
      </c>
      <c r="J3388">
        <f>0.00001*Table13[[#This Row],[budget]]</f>
        <v>30.000000000000004</v>
      </c>
      <c r="K3388" s="1">
        <f>0</f>
        <v>0</v>
      </c>
    </row>
    <row r="3389" spans="1:11" x14ac:dyDescent="0.3">
      <c r="A3389">
        <v>4109095</v>
      </c>
      <c r="B3389" t="s">
        <v>16052</v>
      </c>
      <c r="C3389">
        <v>8239</v>
      </c>
      <c r="D3389">
        <v>92</v>
      </c>
      <c r="E3389" t="s">
        <v>37</v>
      </c>
      <c r="F3389">
        <v>3000000</v>
      </c>
      <c r="G3389">
        <v>6</v>
      </c>
      <c r="H3389">
        <f>Table13[[#This Row],[budget]]-Table13[[#This Row],[gross]]</f>
        <v>-1109095</v>
      </c>
      <c r="I3389">
        <v>0</v>
      </c>
      <c r="J3389">
        <f>0.00001*Table13[[#This Row],[budget]]</f>
        <v>30.000000000000004</v>
      </c>
      <c r="K3389" s="1">
        <f>0</f>
        <v>0</v>
      </c>
    </row>
    <row r="3390" spans="1:11" x14ac:dyDescent="0.3">
      <c r="A3390">
        <v>3902679</v>
      </c>
      <c r="B3390" t="s">
        <v>16056</v>
      </c>
      <c r="C3390">
        <v>3943</v>
      </c>
      <c r="D3390">
        <v>49</v>
      </c>
      <c r="E3390" t="s">
        <v>37</v>
      </c>
      <c r="F3390">
        <v>3000000</v>
      </c>
      <c r="G3390">
        <v>5.3</v>
      </c>
      <c r="H3390">
        <f>Table13[[#This Row],[budget]]-Table13[[#This Row],[gross]]</f>
        <v>-902679</v>
      </c>
      <c r="I3390">
        <v>217</v>
      </c>
      <c r="J3390">
        <f>0.00001*Table13[[#This Row],[budget]]</f>
        <v>30.000000000000004</v>
      </c>
      <c r="K3390" s="1">
        <f>0</f>
        <v>0</v>
      </c>
    </row>
    <row r="3391" spans="1:11" x14ac:dyDescent="0.3">
      <c r="A3391">
        <v>3559990</v>
      </c>
      <c r="B3391" t="s">
        <v>16062</v>
      </c>
      <c r="C3391">
        <v>8005</v>
      </c>
      <c r="D3391">
        <v>49</v>
      </c>
      <c r="E3391" t="s">
        <v>37</v>
      </c>
      <c r="F3391">
        <v>3000000</v>
      </c>
      <c r="G3391">
        <v>5.3</v>
      </c>
      <c r="H3391">
        <f>Table13[[#This Row],[budget]]-Table13[[#This Row],[gross]]</f>
        <v>-559990</v>
      </c>
      <c r="I3391">
        <v>417</v>
      </c>
      <c r="J3391">
        <f>0.00001*Table13[[#This Row],[budget]]</f>
        <v>30.000000000000004</v>
      </c>
      <c r="K3391" s="1">
        <f>0</f>
        <v>0</v>
      </c>
    </row>
    <row r="3392" spans="1:11" x14ac:dyDescent="0.3">
      <c r="A3392">
        <v>3287435</v>
      </c>
      <c r="B3392" t="s">
        <v>16066</v>
      </c>
      <c r="C3392">
        <v>8603</v>
      </c>
      <c r="D3392">
        <v>115</v>
      </c>
      <c r="E3392" t="s">
        <v>37</v>
      </c>
      <c r="F3392">
        <v>4500000</v>
      </c>
      <c r="G3392">
        <v>7.1</v>
      </c>
      <c r="H3392">
        <f>Table13[[#This Row],[budget]]-Table13[[#This Row],[gross]]</f>
        <v>1212565</v>
      </c>
      <c r="I3392">
        <v>430</v>
      </c>
      <c r="J3392">
        <f>0.00001*Table13[[#This Row],[budget]]</f>
        <v>45.000000000000007</v>
      </c>
      <c r="K3392" s="1">
        <f>0</f>
        <v>0</v>
      </c>
    </row>
    <row r="3393" spans="1:11" x14ac:dyDescent="0.3">
      <c r="A3393">
        <v>3071947</v>
      </c>
      <c r="B3393" t="s">
        <v>16070</v>
      </c>
      <c r="C3393">
        <v>18711</v>
      </c>
      <c r="D3393">
        <v>183</v>
      </c>
      <c r="E3393" t="s">
        <v>37</v>
      </c>
      <c r="F3393">
        <v>3500000</v>
      </c>
      <c r="G3393">
        <v>5.4</v>
      </c>
      <c r="H3393">
        <f>Table13[[#This Row],[budget]]-Table13[[#This Row],[gross]]</f>
        <v>428053</v>
      </c>
      <c r="I3393">
        <v>0</v>
      </c>
      <c r="J3393">
        <f>0.00001*Table13[[#This Row],[budget]]</f>
        <v>35</v>
      </c>
      <c r="K3393" s="1">
        <f>0</f>
        <v>0</v>
      </c>
    </row>
    <row r="3394" spans="1:11" x14ac:dyDescent="0.3">
      <c r="A3394">
        <v>2961991</v>
      </c>
      <c r="B3394" t="s">
        <v>16074</v>
      </c>
      <c r="C3394">
        <v>15885</v>
      </c>
      <c r="D3394">
        <v>78</v>
      </c>
      <c r="E3394" t="s">
        <v>37</v>
      </c>
      <c r="F3394">
        <v>3300000</v>
      </c>
      <c r="G3394">
        <v>6.9</v>
      </c>
      <c r="H3394">
        <f>Table13[[#This Row],[budget]]-Table13[[#This Row],[gross]]</f>
        <v>338009</v>
      </c>
      <c r="I3394">
        <v>0</v>
      </c>
      <c r="J3394">
        <f>0.00001*Table13[[#This Row],[budget]]</f>
        <v>33</v>
      </c>
      <c r="K3394" s="1">
        <f>0</f>
        <v>0</v>
      </c>
    </row>
    <row r="3395" spans="1:11" hidden="1" x14ac:dyDescent="0.3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">
      <c r="A3396">
        <v>2223990</v>
      </c>
      <c r="B3396" t="s">
        <v>16085</v>
      </c>
      <c r="C3396">
        <v>761</v>
      </c>
      <c r="D3396">
        <v>14</v>
      </c>
      <c r="E3396" t="s">
        <v>37</v>
      </c>
      <c r="F3396">
        <v>3000000</v>
      </c>
      <c r="G3396">
        <v>6.6</v>
      </c>
      <c r="H3396">
        <f>Table13[[#This Row],[budget]]-Table13[[#This Row],[gross]]</f>
        <v>776010</v>
      </c>
      <c r="I3396">
        <v>26</v>
      </c>
      <c r="J3396">
        <f>0.00001*Table13[[#This Row],[budget]]</f>
        <v>30.000000000000004</v>
      </c>
      <c r="K3396" s="1">
        <f>0</f>
        <v>0</v>
      </c>
    </row>
    <row r="3397" spans="1:11" x14ac:dyDescent="0.3">
      <c r="A3397">
        <v>1821983</v>
      </c>
      <c r="B3397" t="s">
        <v>16090</v>
      </c>
      <c r="C3397">
        <v>31089</v>
      </c>
      <c r="D3397">
        <v>261</v>
      </c>
      <c r="E3397" t="s">
        <v>37</v>
      </c>
      <c r="F3397">
        <v>3000000</v>
      </c>
      <c r="G3397">
        <v>5.4</v>
      </c>
      <c r="H3397">
        <f>Table13[[#This Row],[budget]]-Table13[[#This Row],[gross]]</f>
        <v>1178017</v>
      </c>
      <c r="I3397">
        <v>20000</v>
      </c>
      <c r="J3397">
        <f>0.00001*Table13[[#This Row],[budget]]</f>
        <v>30.000000000000004</v>
      </c>
      <c r="K3397" s="1">
        <f>0</f>
        <v>0</v>
      </c>
    </row>
    <row r="3398" spans="1:11" hidden="1" x14ac:dyDescent="0.3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">
      <c r="A3399">
        <v>2848578</v>
      </c>
      <c r="B3399" t="s">
        <v>16100</v>
      </c>
      <c r="C3399">
        <v>3942</v>
      </c>
      <c r="D3399">
        <v>65</v>
      </c>
      <c r="E3399" t="s">
        <v>37</v>
      </c>
      <c r="F3399">
        <v>3500000</v>
      </c>
      <c r="G3399">
        <v>6.3</v>
      </c>
      <c r="H3399">
        <f>Table13[[#This Row],[budget]]-Table13[[#This Row],[gross]]</f>
        <v>651422</v>
      </c>
      <c r="I3399">
        <v>0</v>
      </c>
      <c r="J3399">
        <f>0.00001*Table13[[#This Row],[budget]]</f>
        <v>35</v>
      </c>
      <c r="K3399" s="1">
        <f>0</f>
        <v>0</v>
      </c>
    </row>
    <row r="3400" spans="1:11" x14ac:dyDescent="0.3">
      <c r="A3400">
        <v>703002</v>
      </c>
      <c r="B3400" t="s">
        <v>16106</v>
      </c>
      <c r="C3400">
        <v>37495</v>
      </c>
      <c r="D3400">
        <v>230</v>
      </c>
      <c r="E3400" t="s">
        <v>37</v>
      </c>
      <c r="F3400">
        <v>3000000</v>
      </c>
      <c r="G3400">
        <v>6.1</v>
      </c>
      <c r="H3400">
        <f>Table13[[#This Row],[budget]]-Table13[[#This Row],[gross]]</f>
        <v>2296998</v>
      </c>
      <c r="I3400">
        <v>37000</v>
      </c>
      <c r="J3400">
        <f>0.00001*Table13[[#This Row],[budget]]</f>
        <v>30.000000000000004</v>
      </c>
      <c r="K3400" s="1">
        <f>0</f>
        <v>0</v>
      </c>
    </row>
    <row r="3401" spans="1:11" x14ac:dyDescent="0.3">
      <c r="A3401">
        <v>418268</v>
      </c>
      <c r="B3401" t="s">
        <v>16113</v>
      </c>
      <c r="C3401">
        <v>37156</v>
      </c>
      <c r="D3401">
        <v>129</v>
      </c>
      <c r="E3401" t="s">
        <v>37</v>
      </c>
      <c r="F3401">
        <v>3000000</v>
      </c>
      <c r="G3401">
        <v>5.3</v>
      </c>
      <c r="H3401">
        <f>Table13[[#This Row],[budget]]-Table13[[#This Row],[gross]]</f>
        <v>2581732</v>
      </c>
      <c r="I3401">
        <v>0</v>
      </c>
      <c r="J3401">
        <f>0.00001*Table13[[#This Row],[budget]]</f>
        <v>30.000000000000004</v>
      </c>
      <c r="K3401" s="1">
        <f>0</f>
        <v>0</v>
      </c>
    </row>
    <row r="3402" spans="1:11" x14ac:dyDescent="0.3">
      <c r="A3402">
        <v>200803</v>
      </c>
      <c r="B3402" t="s">
        <v>16117</v>
      </c>
      <c r="C3402">
        <v>7988</v>
      </c>
      <c r="D3402">
        <v>71</v>
      </c>
      <c r="E3402" t="s">
        <v>37</v>
      </c>
      <c r="F3402">
        <v>3000000</v>
      </c>
      <c r="G3402">
        <v>5.3</v>
      </c>
      <c r="H3402">
        <f>Table13[[#This Row],[budget]]-Table13[[#This Row],[gross]]</f>
        <v>2799197</v>
      </c>
      <c r="I3402">
        <v>0</v>
      </c>
      <c r="J3402">
        <f>0.00001*Table13[[#This Row],[budget]]</f>
        <v>30.000000000000004</v>
      </c>
      <c r="K3402" s="1">
        <f>0</f>
        <v>0</v>
      </c>
    </row>
    <row r="3403" spans="1:11" x14ac:dyDescent="0.3">
      <c r="A3403">
        <v>33631221</v>
      </c>
      <c r="B3403" t="s">
        <v>9073</v>
      </c>
      <c r="C3403">
        <v>48562</v>
      </c>
      <c r="D3403">
        <v>145</v>
      </c>
      <c r="E3403" t="s">
        <v>37</v>
      </c>
      <c r="F3403">
        <v>25000000</v>
      </c>
      <c r="G3403">
        <v>6</v>
      </c>
      <c r="H3403">
        <f>Table13[[#This Row],[budget]]-Table13[[#This Row],[gross]]</f>
        <v>-8631221</v>
      </c>
      <c r="I3403">
        <v>0</v>
      </c>
      <c r="J3403">
        <f>0.00001*Table13[[#This Row],[budget]]</f>
        <v>250.00000000000003</v>
      </c>
      <c r="K3403" s="1">
        <f>0</f>
        <v>0</v>
      </c>
    </row>
    <row r="3404" spans="1:11" hidden="1" x14ac:dyDescent="0.3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">
      <c r="A3405">
        <v>143000</v>
      </c>
      <c r="B3405" t="s">
        <v>16128</v>
      </c>
      <c r="C3405">
        <v>4122</v>
      </c>
      <c r="D3405">
        <v>48</v>
      </c>
      <c r="E3405" t="s">
        <v>37</v>
      </c>
      <c r="F3405">
        <v>5000000</v>
      </c>
      <c r="G3405">
        <v>4.0999999999999996</v>
      </c>
      <c r="H3405">
        <f>Table13[[#This Row],[budget]]-Table13[[#This Row],[gross]]</f>
        <v>4857000</v>
      </c>
      <c r="I3405">
        <v>0</v>
      </c>
      <c r="J3405">
        <f>0.00001*Table13[[#This Row],[budget]]</f>
        <v>50.000000000000007</v>
      </c>
      <c r="K3405" s="1">
        <f>0</f>
        <v>0</v>
      </c>
    </row>
    <row r="3406" spans="1:11" x14ac:dyDescent="0.3">
      <c r="A3406">
        <v>39852</v>
      </c>
      <c r="B3406" t="s">
        <v>16132</v>
      </c>
      <c r="C3406">
        <v>1238</v>
      </c>
      <c r="D3406">
        <v>25</v>
      </c>
      <c r="E3406" t="s">
        <v>37</v>
      </c>
      <c r="F3406">
        <v>3000000</v>
      </c>
      <c r="G3406">
        <v>6.7</v>
      </c>
      <c r="H3406">
        <f>Table13[[#This Row],[budget]]-Table13[[#This Row],[gross]]</f>
        <v>2960148</v>
      </c>
      <c r="I3406">
        <v>117</v>
      </c>
      <c r="J3406">
        <f>0.00001*Table13[[#This Row],[budget]]</f>
        <v>30.000000000000004</v>
      </c>
      <c r="K3406" s="1">
        <f>0</f>
        <v>0</v>
      </c>
    </row>
    <row r="3407" spans="1:11" x14ac:dyDescent="0.3">
      <c r="A3407">
        <v>22000</v>
      </c>
      <c r="B3407" t="s">
        <v>16136</v>
      </c>
      <c r="C3407">
        <v>30511</v>
      </c>
      <c r="D3407">
        <v>226</v>
      </c>
      <c r="E3407" t="s">
        <v>37</v>
      </c>
      <c r="F3407">
        <v>3000000</v>
      </c>
      <c r="G3407">
        <v>5.8</v>
      </c>
      <c r="H3407">
        <f>Table13[[#This Row],[budget]]-Table13[[#This Row],[gross]]</f>
        <v>2978000</v>
      </c>
      <c r="I3407">
        <v>0</v>
      </c>
      <c r="J3407">
        <f>0.00001*Table13[[#This Row],[budget]]</f>
        <v>30.000000000000004</v>
      </c>
      <c r="K3407" s="1">
        <f>0</f>
        <v>0</v>
      </c>
    </row>
    <row r="3408" spans="1:11" x14ac:dyDescent="0.3">
      <c r="A3408">
        <v>334185206</v>
      </c>
      <c r="B3408" t="s">
        <v>251</v>
      </c>
      <c r="C3408">
        <v>306336</v>
      </c>
      <c r="D3408">
        <v>736</v>
      </c>
      <c r="E3408" t="s">
        <v>37</v>
      </c>
      <c r="F3408">
        <v>200000000</v>
      </c>
      <c r="G3408">
        <v>6.5</v>
      </c>
      <c r="H3408">
        <f>Table13[[#This Row],[budget]]-Table13[[#This Row],[gross]]</f>
        <v>-134185206</v>
      </c>
      <c r="I3408">
        <v>24000</v>
      </c>
      <c r="J3408">
        <f>0.00001*Table13[[#This Row],[budget]]</f>
        <v>2000.0000000000002</v>
      </c>
      <c r="K3408" s="1">
        <f>0</f>
        <v>0</v>
      </c>
    </row>
    <row r="3409" spans="1:11" x14ac:dyDescent="0.3">
      <c r="B3409" t="s">
        <v>16142</v>
      </c>
      <c r="C3409">
        <v>2978</v>
      </c>
      <c r="D3409">
        <v>13</v>
      </c>
      <c r="E3409" t="s">
        <v>37</v>
      </c>
      <c r="F3409">
        <v>3000000</v>
      </c>
      <c r="G3409">
        <v>2.6</v>
      </c>
      <c r="H3409">
        <f>Table13[[#This Row],[budget]]-Table13[[#This Row],[gross]]</f>
        <v>3000000</v>
      </c>
      <c r="I3409">
        <v>2000</v>
      </c>
      <c r="J3409">
        <f>0.00001*Table13[[#This Row],[budget]]</f>
        <v>30.000000000000004</v>
      </c>
      <c r="K3409" s="1">
        <f>0</f>
        <v>0</v>
      </c>
    </row>
    <row r="3410" spans="1:11" x14ac:dyDescent="0.3">
      <c r="B3410" t="s">
        <v>16147</v>
      </c>
      <c r="C3410">
        <v>13599</v>
      </c>
      <c r="D3410">
        <v>30</v>
      </c>
      <c r="E3410" t="s">
        <v>37</v>
      </c>
      <c r="F3410">
        <v>3000000</v>
      </c>
      <c r="G3410">
        <v>5.8</v>
      </c>
      <c r="H3410">
        <f>Table13[[#This Row],[budget]]-Table13[[#This Row],[gross]]</f>
        <v>3000000</v>
      </c>
      <c r="I3410">
        <v>6000</v>
      </c>
      <c r="J3410">
        <f>0.00001*Table13[[#This Row],[budget]]</f>
        <v>30.000000000000004</v>
      </c>
      <c r="K3410" s="1">
        <f>0</f>
        <v>0</v>
      </c>
    </row>
    <row r="3411" spans="1:11" x14ac:dyDescent="0.3">
      <c r="B3411" t="s">
        <v>16151</v>
      </c>
      <c r="C3411">
        <v>13640</v>
      </c>
      <c r="D3411">
        <v>128</v>
      </c>
      <c r="E3411" t="s">
        <v>37</v>
      </c>
      <c r="F3411">
        <v>3000000</v>
      </c>
      <c r="G3411">
        <v>7.4</v>
      </c>
      <c r="H3411">
        <f>Table13[[#This Row],[budget]]-Table13[[#This Row],[gross]]</f>
        <v>3000000</v>
      </c>
      <c r="I3411">
        <v>3000</v>
      </c>
      <c r="J3411">
        <f>0.00001*Table13[[#This Row],[budget]]</f>
        <v>30.000000000000004</v>
      </c>
      <c r="K3411" s="1">
        <f>0</f>
        <v>0</v>
      </c>
    </row>
    <row r="3412" spans="1:11" x14ac:dyDescent="0.3">
      <c r="B3412" t="s">
        <v>16159</v>
      </c>
      <c r="C3412">
        <v>240</v>
      </c>
      <c r="D3412">
        <v>9</v>
      </c>
      <c r="E3412" t="s">
        <v>37</v>
      </c>
      <c r="F3412">
        <v>3000000</v>
      </c>
      <c r="G3412">
        <v>6.2</v>
      </c>
      <c r="H3412">
        <f>Table13[[#This Row],[budget]]-Table13[[#This Row],[gross]]</f>
        <v>3000000</v>
      </c>
      <c r="I3412">
        <v>37</v>
      </c>
      <c r="J3412">
        <f>0.00001*Table13[[#This Row],[budget]]</f>
        <v>30.000000000000004</v>
      </c>
      <c r="K3412" s="1">
        <f>0</f>
        <v>0</v>
      </c>
    </row>
    <row r="3413" spans="1:11" x14ac:dyDescent="0.3">
      <c r="A3413">
        <v>201148159</v>
      </c>
      <c r="B3413" t="s">
        <v>1934</v>
      </c>
      <c r="C3413">
        <v>103749</v>
      </c>
      <c r="D3413">
        <v>323</v>
      </c>
      <c r="E3413" t="s">
        <v>37</v>
      </c>
      <c r="F3413">
        <v>95000000</v>
      </c>
      <c r="G3413">
        <v>7</v>
      </c>
      <c r="H3413">
        <f>Table13[[#This Row],[budget]]-Table13[[#This Row],[gross]]</f>
        <v>-106148159</v>
      </c>
      <c r="I3413">
        <v>56000</v>
      </c>
      <c r="J3413">
        <f>0.00001*Table13[[#This Row],[budget]]</f>
        <v>950.00000000000011</v>
      </c>
      <c r="K3413" s="1">
        <f>0</f>
        <v>0</v>
      </c>
    </row>
    <row r="3414" spans="1:11" hidden="1" x14ac:dyDescent="0.3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">
      <c r="A3415">
        <v>3123749</v>
      </c>
      <c r="B3415" t="s">
        <v>16169</v>
      </c>
      <c r="C3415">
        <v>746</v>
      </c>
      <c r="D3415">
        <v>27</v>
      </c>
      <c r="E3415" t="s">
        <v>37</v>
      </c>
      <c r="F3415">
        <v>1500000</v>
      </c>
      <c r="G3415">
        <v>6.5</v>
      </c>
      <c r="H3415">
        <f>Table13[[#This Row],[budget]]-Table13[[#This Row],[gross]]</f>
        <v>-1623749</v>
      </c>
      <c r="I3415">
        <v>88</v>
      </c>
      <c r="J3415">
        <f>0.00001*Table13[[#This Row],[budget]]</f>
        <v>15.000000000000002</v>
      </c>
      <c r="K3415" s="1">
        <f>0</f>
        <v>0</v>
      </c>
    </row>
    <row r="3416" spans="1:11" hidden="1" x14ac:dyDescent="0.3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">
      <c r="A3417">
        <v>22201636</v>
      </c>
      <c r="B3417" t="s">
        <v>16178</v>
      </c>
      <c r="C3417">
        <v>33567</v>
      </c>
      <c r="D3417">
        <v>206</v>
      </c>
      <c r="E3417" t="s">
        <v>37</v>
      </c>
      <c r="F3417">
        <v>8000000</v>
      </c>
      <c r="G3417">
        <v>7.4</v>
      </c>
      <c r="H3417">
        <f>Table13[[#This Row],[budget]]-Table13[[#This Row],[gross]]</f>
        <v>-14201636</v>
      </c>
      <c r="I3417">
        <v>0</v>
      </c>
      <c r="J3417">
        <f>0.00001*Table13[[#This Row],[budget]]</f>
        <v>80</v>
      </c>
      <c r="K3417" s="1">
        <f>0</f>
        <v>0</v>
      </c>
    </row>
    <row r="3418" spans="1:11" x14ac:dyDescent="0.3">
      <c r="A3418">
        <v>25000000</v>
      </c>
      <c r="B3418" t="s">
        <v>16184</v>
      </c>
      <c r="C3418">
        <v>175196</v>
      </c>
      <c r="D3418">
        <v>350</v>
      </c>
      <c r="E3418" t="s">
        <v>37</v>
      </c>
      <c r="F3418">
        <v>2883848</v>
      </c>
      <c r="G3418">
        <v>8.3000000000000007</v>
      </c>
      <c r="H3418">
        <f>Table13[[#This Row],[budget]]-Table13[[#This Row],[gross]]</f>
        <v>-22116152</v>
      </c>
      <c r="I3418">
        <v>10000</v>
      </c>
      <c r="J3418">
        <f>0.00001*Table13[[#This Row],[budget]]</f>
        <v>28.838480000000004</v>
      </c>
      <c r="K3418" s="1">
        <f>0</f>
        <v>0</v>
      </c>
    </row>
    <row r="3419" spans="1:11" x14ac:dyDescent="0.3">
      <c r="A3419">
        <v>19170001</v>
      </c>
      <c r="B3419" t="s">
        <v>16190</v>
      </c>
      <c r="C3419">
        <v>21359</v>
      </c>
      <c r="D3419">
        <v>270</v>
      </c>
      <c r="E3419" t="s">
        <v>37</v>
      </c>
      <c r="F3419">
        <v>2800000</v>
      </c>
      <c r="G3419">
        <v>5.3</v>
      </c>
      <c r="H3419">
        <f>Table13[[#This Row],[budget]]-Table13[[#This Row],[gross]]</f>
        <v>-16370001</v>
      </c>
      <c r="I3419">
        <v>0</v>
      </c>
      <c r="J3419">
        <f>0.00001*Table13[[#This Row],[budget]]</f>
        <v>28.000000000000004</v>
      </c>
      <c r="K3419" s="1">
        <f>0</f>
        <v>0</v>
      </c>
    </row>
    <row r="3420" spans="1:11" x14ac:dyDescent="0.3">
      <c r="A3420">
        <v>22202612</v>
      </c>
      <c r="B3420" t="s">
        <v>16196</v>
      </c>
      <c r="C3420">
        <v>291875</v>
      </c>
      <c r="D3420">
        <v>533</v>
      </c>
      <c r="E3420" t="s">
        <v>37</v>
      </c>
      <c r="F3420">
        <v>2800000</v>
      </c>
      <c r="G3420">
        <v>8.1</v>
      </c>
      <c r="H3420">
        <f>Table13[[#This Row],[budget]]-Table13[[#This Row],[gross]]</f>
        <v>-19402612</v>
      </c>
      <c r="I3420">
        <v>14000</v>
      </c>
      <c r="J3420">
        <f>0.00001*Table13[[#This Row],[budget]]</f>
        <v>28.000000000000004</v>
      </c>
      <c r="K3420" s="1">
        <f>0</f>
        <v>0</v>
      </c>
    </row>
    <row r="3421" spans="1:11" x14ac:dyDescent="0.3">
      <c r="A3421">
        <v>86300000</v>
      </c>
      <c r="B3421" t="s">
        <v>16200</v>
      </c>
      <c r="C3421">
        <v>112671</v>
      </c>
      <c r="D3421">
        <v>315</v>
      </c>
      <c r="E3421" t="s">
        <v>37</v>
      </c>
      <c r="F3421">
        <v>2800000</v>
      </c>
      <c r="G3421">
        <v>8</v>
      </c>
      <c r="H3421">
        <f>Table13[[#This Row],[budget]]-Table13[[#This Row],[gross]]</f>
        <v>-83500000</v>
      </c>
      <c r="I3421">
        <v>14000</v>
      </c>
      <c r="J3421">
        <f>0.00001*Table13[[#This Row],[budget]]</f>
        <v>28.000000000000004</v>
      </c>
      <c r="K3421" s="1">
        <f>0</f>
        <v>0</v>
      </c>
    </row>
    <row r="3422" spans="1:11" x14ac:dyDescent="0.3">
      <c r="A3422">
        <v>952620</v>
      </c>
      <c r="B3422" t="s">
        <v>16203</v>
      </c>
      <c r="C3422">
        <v>40800</v>
      </c>
      <c r="D3422">
        <v>332</v>
      </c>
      <c r="E3422" t="s">
        <v>37</v>
      </c>
      <c r="F3422">
        <v>2000000</v>
      </c>
      <c r="G3422">
        <v>5.7</v>
      </c>
      <c r="H3422">
        <f>Table13[[#This Row],[budget]]-Table13[[#This Row],[gross]]</f>
        <v>1047380</v>
      </c>
      <c r="I3422">
        <v>0</v>
      </c>
      <c r="J3422">
        <f>0.00001*Table13[[#This Row],[budget]]</f>
        <v>20</v>
      </c>
      <c r="K3422" s="1">
        <f>0</f>
        <v>0</v>
      </c>
    </row>
    <row r="3423" spans="1:11" x14ac:dyDescent="0.3">
      <c r="A3423">
        <v>9054736</v>
      </c>
      <c r="B3423" t="s">
        <v>16209</v>
      </c>
      <c r="C3423">
        <v>5744</v>
      </c>
      <c r="D3423">
        <v>57</v>
      </c>
      <c r="E3423" t="s">
        <v>37</v>
      </c>
      <c r="F3423">
        <v>2700000</v>
      </c>
      <c r="G3423">
        <v>7.1</v>
      </c>
      <c r="H3423">
        <f>Table13[[#This Row],[budget]]-Table13[[#This Row],[gross]]</f>
        <v>-6354736</v>
      </c>
      <c r="I3423">
        <v>381</v>
      </c>
      <c r="J3423">
        <f>0.00001*Table13[[#This Row],[budget]]</f>
        <v>27.000000000000004</v>
      </c>
      <c r="K3423" s="1">
        <f>0</f>
        <v>0</v>
      </c>
    </row>
    <row r="3424" spans="1:11" x14ac:dyDescent="0.3">
      <c r="B3424" t="s">
        <v>16214</v>
      </c>
      <c r="C3424">
        <v>5786</v>
      </c>
      <c r="D3424">
        <v>65</v>
      </c>
      <c r="E3424" t="s">
        <v>37</v>
      </c>
      <c r="F3424">
        <v>2686585</v>
      </c>
      <c r="G3424">
        <v>6.9</v>
      </c>
      <c r="H3424">
        <f>Table13[[#This Row],[budget]]-Table13[[#This Row],[gross]]</f>
        <v>2686585</v>
      </c>
      <c r="I3424">
        <v>573</v>
      </c>
      <c r="J3424">
        <f>0.00001*Table13[[#This Row],[budget]]</f>
        <v>26.865850000000002</v>
      </c>
      <c r="K3424" s="1">
        <f>0</f>
        <v>0</v>
      </c>
    </row>
    <row r="3425" spans="1:11" x14ac:dyDescent="0.3">
      <c r="B3425" t="s">
        <v>16219</v>
      </c>
      <c r="C3425">
        <v>1553</v>
      </c>
      <c r="D3425">
        <v>27</v>
      </c>
      <c r="E3425" t="s">
        <v>37</v>
      </c>
      <c r="F3425">
        <v>2627000</v>
      </c>
      <c r="G3425">
        <v>7</v>
      </c>
      <c r="H3425">
        <f>Table13[[#This Row],[budget]]-Table13[[#This Row],[gross]]</f>
        <v>2627000</v>
      </c>
      <c r="I3425">
        <v>116</v>
      </c>
      <c r="J3425">
        <f>0.00001*Table13[[#This Row],[budget]]</f>
        <v>26.270000000000003</v>
      </c>
      <c r="K3425" s="1">
        <f>0</f>
        <v>0</v>
      </c>
    </row>
    <row r="3426" spans="1:11" x14ac:dyDescent="0.3">
      <c r="A3426">
        <v>119500000</v>
      </c>
      <c r="B3426" t="s">
        <v>16223</v>
      </c>
      <c r="C3426">
        <v>95294</v>
      </c>
      <c r="D3426">
        <v>363</v>
      </c>
      <c r="E3426" t="s">
        <v>37</v>
      </c>
      <c r="F3426">
        <v>2600000</v>
      </c>
      <c r="G3426">
        <v>7.8</v>
      </c>
      <c r="H3426">
        <f>Table13[[#This Row],[budget]]-Table13[[#This Row],[gross]]</f>
        <v>-116900000</v>
      </c>
      <c r="I3426">
        <v>12000</v>
      </c>
      <c r="J3426">
        <f>0.00001*Table13[[#This Row],[budget]]</f>
        <v>26.000000000000004</v>
      </c>
      <c r="K3426" s="1">
        <f>0</f>
        <v>0</v>
      </c>
    </row>
    <row r="3427" spans="1:11" x14ac:dyDescent="0.3">
      <c r="A3427">
        <v>32600000</v>
      </c>
      <c r="B3427" t="s">
        <v>16228</v>
      </c>
      <c r="C3427">
        <v>29488</v>
      </c>
      <c r="D3427">
        <v>326</v>
      </c>
      <c r="E3427" t="s">
        <v>37</v>
      </c>
      <c r="F3427">
        <v>1800000</v>
      </c>
      <c r="G3427">
        <v>5.9</v>
      </c>
      <c r="H3427">
        <f>Table13[[#This Row],[budget]]-Table13[[#This Row],[gross]]</f>
        <v>-30800000</v>
      </c>
      <c r="I3427">
        <v>0</v>
      </c>
      <c r="J3427">
        <f>0.00001*Table13[[#This Row],[budget]]</f>
        <v>18</v>
      </c>
      <c r="K3427" s="1">
        <f>0</f>
        <v>0</v>
      </c>
    </row>
    <row r="3428" spans="1:11" x14ac:dyDescent="0.3">
      <c r="A3428">
        <v>3130592</v>
      </c>
      <c r="B3428" t="s">
        <v>16233</v>
      </c>
      <c r="C3428">
        <v>10755</v>
      </c>
      <c r="D3428">
        <v>69</v>
      </c>
      <c r="E3428" t="s">
        <v>37</v>
      </c>
      <c r="F3428">
        <v>2600000</v>
      </c>
      <c r="G3428">
        <v>7.8</v>
      </c>
      <c r="H3428">
        <f>Table13[[#This Row],[budget]]-Table13[[#This Row],[gross]]</f>
        <v>-530592</v>
      </c>
      <c r="I3428">
        <v>963</v>
      </c>
      <c r="J3428">
        <f>0.00001*Table13[[#This Row],[budget]]</f>
        <v>26.000000000000004</v>
      </c>
      <c r="K3428" s="1">
        <f>0</f>
        <v>0</v>
      </c>
    </row>
    <row r="3429" spans="1:11" x14ac:dyDescent="0.3">
      <c r="A3429">
        <v>10654581</v>
      </c>
      <c r="B3429" t="s">
        <v>7368</v>
      </c>
      <c r="C3429">
        <v>45500</v>
      </c>
      <c r="D3429">
        <v>260</v>
      </c>
      <c r="E3429" t="s">
        <v>37</v>
      </c>
      <c r="F3429">
        <v>34000000</v>
      </c>
      <c r="G3429">
        <v>5.3</v>
      </c>
      <c r="H3429">
        <f>Table13[[#This Row],[budget]]-Table13[[#This Row],[gross]]</f>
        <v>23345419</v>
      </c>
      <c r="I3429">
        <v>1000</v>
      </c>
      <c r="J3429">
        <f>0.00001*Table13[[#This Row],[budget]]</f>
        <v>340</v>
      </c>
      <c r="K3429" s="1">
        <f>0</f>
        <v>0</v>
      </c>
    </row>
    <row r="3430" spans="1:11" hidden="1" x14ac:dyDescent="0.3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">
      <c r="A3431">
        <v>40041683</v>
      </c>
      <c r="B3431" t="s">
        <v>16242</v>
      </c>
      <c r="C3431">
        <v>34620</v>
      </c>
      <c r="D3431">
        <v>107</v>
      </c>
      <c r="E3431" t="s">
        <v>37</v>
      </c>
      <c r="F3431">
        <v>2500000</v>
      </c>
      <c r="G3431">
        <v>5.0999999999999996</v>
      </c>
      <c r="H3431">
        <f>Table13[[#This Row],[budget]]-Table13[[#This Row],[gross]]</f>
        <v>-37541683</v>
      </c>
      <c r="I3431">
        <v>0</v>
      </c>
      <c r="J3431">
        <f>0.00001*Table13[[#This Row],[budget]]</f>
        <v>25.000000000000004</v>
      </c>
      <c r="K3431" s="1">
        <f>0</f>
        <v>0</v>
      </c>
    </row>
    <row r="3432" spans="1:11" x14ac:dyDescent="0.3">
      <c r="A3432">
        <v>33349949</v>
      </c>
      <c r="B3432" t="s">
        <v>16248</v>
      </c>
      <c r="C3432">
        <v>9010</v>
      </c>
      <c r="D3432">
        <v>199</v>
      </c>
      <c r="E3432" t="s">
        <v>37</v>
      </c>
      <c r="F3432">
        <v>2500000</v>
      </c>
      <c r="G3432">
        <v>5.0999999999999996</v>
      </c>
      <c r="H3432">
        <f>Table13[[#This Row],[budget]]-Table13[[#This Row],[gross]]</f>
        <v>-30849949</v>
      </c>
      <c r="I3432">
        <v>0</v>
      </c>
      <c r="J3432">
        <f>0.00001*Table13[[#This Row],[budget]]</f>
        <v>25.000000000000004</v>
      </c>
      <c r="K3432" s="1">
        <f>0</f>
        <v>0</v>
      </c>
    </row>
    <row r="3433" spans="1:11" x14ac:dyDescent="0.3">
      <c r="A3433">
        <v>33386128</v>
      </c>
      <c r="B3433" t="s">
        <v>11664</v>
      </c>
      <c r="C3433">
        <v>36372</v>
      </c>
      <c r="D3433">
        <v>491</v>
      </c>
      <c r="E3433" t="s">
        <v>37</v>
      </c>
      <c r="F3433">
        <v>15000000</v>
      </c>
      <c r="G3433">
        <v>4.9000000000000004</v>
      </c>
      <c r="H3433">
        <f>Table13[[#This Row],[budget]]-Table13[[#This Row],[gross]]</f>
        <v>-18386128</v>
      </c>
      <c r="I3433">
        <v>3000</v>
      </c>
      <c r="J3433">
        <f>0.00001*Table13[[#This Row],[budget]]</f>
        <v>150</v>
      </c>
      <c r="K3433" s="1">
        <f>0</f>
        <v>0</v>
      </c>
    </row>
    <row r="3434" spans="1:11" x14ac:dyDescent="0.3">
      <c r="A3434">
        <v>25809813</v>
      </c>
      <c r="B3434" t="s">
        <v>16251</v>
      </c>
      <c r="C3434">
        <v>50311</v>
      </c>
      <c r="D3434">
        <v>212</v>
      </c>
      <c r="E3434" t="s">
        <v>37</v>
      </c>
      <c r="F3434">
        <v>26000000</v>
      </c>
      <c r="G3434">
        <v>6.9</v>
      </c>
      <c r="H3434">
        <f>Table13[[#This Row],[budget]]-Table13[[#This Row],[gross]]</f>
        <v>190187</v>
      </c>
      <c r="I3434">
        <v>0</v>
      </c>
      <c r="J3434">
        <f>0.00001*Table13[[#This Row],[budget]]</f>
        <v>260</v>
      </c>
      <c r="K3434" s="1">
        <f>0</f>
        <v>0</v>
      </c>
    </row>
    <row r="3435" spans="1:11" x14ac:dyDescent="0.3">
      <c r="A3435">
        <v>14400000</v>
      </c>
      <c r="B3435" t="s">
        <v>16255</v>
      </c>
      <c r="C3435">
        <v>28589</v>
      </c>
      <c r="D3435">
        <v>532</v>
      </c>
      <c r="E3435" t="s">
        <v>37</v>
      </c>
      <c r="F3435">
        <v>2500000</v>
      </c>
      <c r="G3435">
        <v>4.5999999999999996</v>
      </c>
      <c r="H3435">
        <f>Table13[[#This Row],[budget]]-Table13[[#This Row],[gross]]</f>
        <v>-11900000</v>
      </c>
      <c r="I3435">
        <v>0</v>
      </c>
      <c r="J3435">
        <f>0.00001*Table13[[#This Row],[budget]]</f>
        <v>25.000000000000004</v>
      </c>
      <c r="K3435" s="1">
        <f>0</f>
        <v>0</v>
      </c>
    </row>
    <row r="3436" spans="1:11" x14ac:dyDescent="0.3">
      <c r="A3436">
        <v>32230907</v>
      </c>
      <c r="B3436" t="s">
        <v>16262</v>
      </c>
      <c r="C3436">
        <v>6062</v>
      </c>
      <c r="D3436">
        <v>30</v>
      </c>
      <c r="E3436" t="s">
        <v>37</v>
      </c>
      <c r="F3436">
        <v>2500000</v>
      </c>
      <c r="G3436">
        <v>6.7</v>
      </c>
      <c r="H3436">
        <f>Table13[[#This Row],[budget]]-Table13[[#This Row],[gross]]</f>
        <v>-29730907</v>
      </c>
      <c r="I3436">
        <v>0</v>
      </c>
      <c r="J3436">
        <f>0.00001*Table13[[#This Row],[budget]]</f>
        <v>25.000000000000004</v>
      </c>
      <c r="K3436" s="1">
        <f>0</f>
        <v>0</v>
      </c>
    </row>
    <row r="3437" spans="1:11" x14ac:dyDescent="0.3">
      <c r="A3437">
        <v>6401336</v>
      </c>
      <c r="B3437" t="s">
        <v>16266</v>
      </c>
      <c r="C3437">
        <v>36996</v>
      </c>
      <c r="D3437">
        <v>153</v>
      </c>
      <c r="E3437" t="s">
        <v>37</v>
      </c>
      <c r="F3437">
        <v>2500000</v>
      </c>
      <c r="G3437">
        <v>7.1</v>
      </c>
      <c r="H3437">
        <f>Table13[[#This Row],[budget]]-Table13[[#This Row],[gross]]</f>
        <v>-3901336</v>
      </c>
      <c r="I3437">
        <v>0</v>
      </c>
      <c r="J3437">
        <f>0.00001*Table13[[#This Row],[budget]]</f>
        <v>25.000000000000004</v>
      </c>
      <c r="K3437" s="1">
        <f>0</f>
        <v>0</v>
      </c>
    </row>
    <row r="3438" spans="1:11" x14ac:dyDescent="0.3">
      <c r="A3438">
        <v>26781723</v>
      </c>
      <c r="B3438" t="s">
        <v>16269</v>
      </c>
      <c r="C3438">
        <v>187595</v>
      </c>
      <c r="D3438">
        <v>978</v>
      </c>
      <c r="E3438" t="s">
        <v>37</v>
      </c>
      <c r="F3438">
        <v>2500000</v>
      </c>
      <c r="G3438">
        <v>7.6</v>
      </c>
      <c r="H3438">
        <f>Table13[[#This Row],[budget]]-Table13[[#This Row],[gross]]</f>
        <v>-24281723</v>
      </c>
      <c r="I3438">
        <v>0</v>
      </c>
      <c r="J3438">
        <f>0.00001*Table13[[#This Row],[budget]]</f>
        <v>25.000000000000004</v>
      </c>
      <c r="K3438" s="1">
        <f>0</f>
        <v>0</v>
      </c>
    </row>
    <row r="3439" spans="1:11" x14ac:dyDescent="0.3">
      <c r="A3439">
        <v>5400000</v>
      </c>
      <c r="B3439" t="s">
        <v>16275</v>
      </c>
      <c r="C3439">
        <v>183288</v>
      </c>
      <c r="D3439">
        <v>395</v>
      </c>
      <c r="E3439" t="s">
        <v>37</v>
      </c>
      <c r="F3439">
        <v>2500000</v>
      </c>
      <c r="G3439">
        <v>8.1</v>
      </c>
      <c r="H3439">
        <f>Table13[[#This Row],[budget]]-Table13[[#This Row],[gross]]</f>
        <v>-2900000</v>
      </c>
      <c r="I3439">
        <v>22000</v>
      </c>
      <c r="J3439">
        <f>0.00001*Table13[[#This Row],[budget]]</f>
        <v>25.000000000000004</v>
      </c>
      <c r="K3439" s="1">
        <f>0</f>
        <v>0</v>
      </c>
    </row>
    <row r="3440" spans="1:11" x14ac:dyDescent="0.3">
      <c r="A3440">
        <v>1282084</v>
      </c>
      <c r="B3440" t="s">
        <v>16281</v>
      </c>
      <c r="C3440">
        <v>6221</v>
      </c>
      <c r="D3440">
        <v>87</v>
      </c>
      <c r="E3440" t="s">
        <v>37</v>
      </c>
      <c r="F3440">
        <v>2500000</v>
      </c>
      <c r="G3440">
        <v>7</v>
      </c>
      <c r="H3440">
        <f>Table13[[#This Row],[budget]]-Table13[[#This Row],[gross]]</f>
        <v>1217916</v>
      </c>
      <c r="I3440">
        <v>500</v>
      </c>
      <c r="J3440">
        <f>0.00001*Table13[[#This Row],[budget]]</f>
        <v>25.000000000000004</v>
      </c>
      <c r="K3440" s="1">
        <f>0</f>
        <v>0</v>
      </c>
    </row>
    <row r="3441" spans="1:11" x14ac:dyDescent="0.3">
      <c r="A3441">
        <v>3325638</v>
      </c>
      <c r="B3441" t="s">
        <v>16286</v>
      </c>
      <c r="C3441">
        <v>52509</v>
      </c>
      <c r="D3441">
        <v>84</v>
      </c>
      <c r="E3441" t="s">
        <v>37</v>
      </c>
      <c r="F3441">
        <v>2500000</v>
      </c>
      <c r="G3441">
        <v>7.1</v>
      </c>
      <c r="H3441">
        <f>Table13[[#This Row],[budget]]-Table13[[#This Row],[gross]]</f>
        <v>-825638</v>
      </c>
      <c r="I3441">
        <v>13000</v>
      </c>
      <c r="J3441">
        <f>0.00001*Table13[[#This Row],[budget]]</f>
        <v>25.000000000000004</v>
      </c>
      <c r="K3441" s="1">
        <f>0</f>
        <v>0</v>
      </c>
    </row>
    <row r="3442" spans="1:11" x14ac:dyDescent="0.3">
      <c r="A3442">
        <v>395592</v>
      </c>
      <c r="B3442" t="s">
        <v>16291</v>
      </c>
      <c r="C3442">
        <v>21202</v>
      </c>
      <c r="D3442">
        <v>134</v>
      </c>
      <c r="E3442" t="s">
        <v>37</v>
      </c>
      <c r="F3442">
        <v>2000000</v>
      </c>
      <c r="G3442">
        <v>7.6</v>
      </c>
      <c r="H3442">
        <f>Table13[[#This Row],[budget]]-Table13[[#This Row],[gross]]</f>
        <v>1604408</v>
      </c>
      <c r="I3442">
        <v>0</v>
      </c>
      <c r="J3442">
        <f>0.00001*Table13[[#This Row],[budget]]</f>
        <v>20</v>
      </c>
      <c r="K3442" s="1">
        <f>0</f>
        <v>0</v>
      </c>
    </row>
    <row r="3443" spans="1:11" x14ac:dyDescent="0.3">
      <c r="A3443">
        <v>6851969</v>
      </c>
      <c r="B3443" t="s">
        <v>16296</v>
      </c>
      <c r="C3443">
        <v>105591</v>
      </c>
      <c r="D3443">
        <v>178</v>
      </c>
      <c r="E3443" t="s">
        <v>37</v>
      </c>
      <c r="F3443">
        <v>2500000</v>
      </c>
      <c r="G3443">
        <v>7.1</v>
      </c>
      <c r="H3443">
        <f>Table13[[#This Row],[budget]]-Table13[[#This Row],[gross]]</f>
        <v>-4351969</v>
      </c>
      <c r="I3443">
        <v>10000</v>
      </c>
      <c r="J3443">
        <f>0.00001*Table13[[#This Row],[budget]]</f>
        <v>25.000000000000004</v>
      </c>
      <c r="K3443" s="1">
        <f>0</f>
        <v>0</v>
      </c>
    </row>
    <row r="3444" spans="1:11" x14ac:dyDescent="0.3">
      <c r="A3444">
        <v>12995673</v>
      </c>
      <c r="B3444" t="s">
        <v>16303</v>
      </c>
      <c r="C3444">
        <v>52286</v>
      </c>
      <c r="D3444">
        <v>345</v>
      </c>
      <c r="E3444" t="s">
        <v>37</v>
      </c>
      <c r="F3444">
        <v>2500000</v>
      </c>
      <c r="G3444">
        <v>7.7</v>
      </c>
      <c r="H3444">
        <f>Table13[[#This Row],[budget]]-Table13[[#This Row],[gross]]</f>
        <v>-10495673</v>
      </c>
      <c r="I3444">
        <v>24000</v>
      </c>
      <c r="J3444">
        <f>0.00001*Table13[[#This Row],[budget]]</f>
        <v>25.000000000000004</v>
      </c>
      <c r="K3444" s="1">
        <f>0</f>
        <v>0</v>
      </c>
    </row>
    <row r="3445" spans="1:11" x14ac:dyDescent="0.3">
      <c r="A3445">
        <v>173783</v>
      </c>
      <c r="B3445" t="s">
        <v>16309</v>
      </c>
      <c r="C3445">
        <v>578</v>
      </c>
      <c r="D3445">
        <v>34</v>
      </c>
      <c r="E3445" t="s">
        <v>37</v>
      </c>
      <c r="F3445">
        <v>2500000</v>
      </c>
      <c r="G3445">
        <v>7.6</v>
      </c>
      <c r="H3445">
        <f>Table13[[#This Row],[budget]]-Table13[[#This Row],[gross]]</f>
        <v>2326217</v>
      </c>
      <c r="I3445">
        <v>588</v>
      </c>
      <c r="J3445">
        <f>0.00001*Table13[[#This Row],[budget]]</f>
        <v>25.000000000000004</v>
      </c>
      <c r="K3445" s="1">
        <f>0</f>
        <v>0</v>
      </c>
    </row>
    <row r="3446" spans="1:11" x14ac:dyDescent="0.3">
      <c r="A3446">
        <v>114324072</v>
      </c>
      <c r="B3446" t="s">
        <v>7675</v>
      </c>
      <c r="C3446">
        <v>185345</v>
      </c>
      <c r="D3446">
        <v>392</v>
      </c>
      <c r="E3446" t="s">
        <v>37</v>
      </c>
      <c r="F3446">
        <v>20000000</v>
      </c>
      <c r="G3446">
        <v>6.7</v>
      </c>
      <c r="H3446">
        <f>Table13[[#This Row],[budget]]-Table13[[#This Row],[gross]]</f>
        <v>-94324072</v>
      </c>
      <c r="I3446">
        <v>0</v>
      </c>
      <c r="J3446">
        <f>0.00001*Table13[[#This Row],[budget]]</f>
        <v>200.00000000000003</v>
      </c>
      <c r="K3446" s="1">
        <f>0</f>
        <v>0</v>
      </c>
    </row>
    <row r="3447" spans="1:11" x14ac:dyDescent="0.3">
      <c r="A3447">
        <v>71904</v>
      </c>
      <c r="B3447" t="s">
        <v>16314</v>
      </c>
      <c r="C3447">
        <v>806</v>
      </c>
      <c r="D3447">
        <v>18</v>
      </c>
      <c r="E3447" t="s">
        <v>37</v>
      </c>
      <c r="F3447">
        <v>2500000</v>
      </c>
      <c r="G3447">
        <v>5.7</v>
      </c>
      <c r="H3447">
        <f>Table13[[#This Row],[budget]]-Table13[[#This Row],[gross]]</f>
        <v>2428096</v>
      </c>
      <c r="I3447">
        <v>140</v>
      </c>
      <c r="J3447">
        <f>0.00001*Table13[[#This Row],[budget]]</f>
        <v>25.000000000000004</v>
      </c>
      <c r="K3447" s="1">
        <f>0</f>
        <v>0</v>
      </c>
    </row>
    <row r="3448" spans="1:11" x14ac:dyDescent="0.3">
      <c r="A3448">
        <v>99851</v>
      </c>
      <c r="B3448" t="s">
        <v>16320</v>
      </c>
      <c r="C3448">
        <v>1138</v>
      </c>
      <c r="D3448">
        <v>30</v>
      </c>
      <c r="E3448" t="s">
        <v>37</v>
      </c>
      <c r="F3448">
        <v>2500000</v>
      </c>
      <c r="G3448">
        <v>7.1</v>
      </c>
      <c r="H3448">
        <f>Table13[[#This Row],[budget]]-Table13[[#This Row],[gross]]</f>
        <v>2400149</v>
      </c>
      <c r="I3448">
        <v>0</v>
      </c>
      <c r="J3448">
        <f>0.00001*Table13[[#This Row],[budget]]</f>
        <v>25.000000000000004</v>
      </c>
      <c r="K3448" s="1">
        <f>0</f>
        <v>0</v>
      </c>
    </row>
    <row r="3449" spans="1:11" x14ac:dyDescent="0.3">
      <c r="A3449">
        <v>115504</v>
      </c>
      <c r="B3449" t="s">
        <v>16325</v>
      </c>
      <c r="C3449">
        <v>4820</v>
      </c>
      <c r="D3449">
        <v>26</v>
      </c>
      <c r="E3449" t="s">
        <v>37</v>
      </c>
      <c r="F3449">
        <v>14000000</v>
      </c>
      <c r="G3449">
        <v>6.2</v>
      </c>
      <c r="H3449">
        <f>Table13[[#This Row],[budget]]-Table13[[#This Row],[gross]]</f>
        <v>13884496</v>
      </c>
      <c r="I3449">
        <v>0</v>
      </c>
      <c r="J3449">
        <f>0.00001*Table13[[#This Row],[budget]]</f>
        <v>140</v>
      </c>
      <c r="K3449" s="1">
        <f>0</f>
        <v>0</v>
      </c>
    </row>
    <row r="3450" spans="1:11" hidden="1" x14ac:dyDescent="0.3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">
      <c r="A3452">
        <v>322157</v>
      </c>
      <c r="B3452" t="s">
        <v>16339</v>
      </c>
      <c r="C3452">
        <v>61787</v>
      </c>
      <c r="D3452">
        <v>203</v>
      </c>
      <c r="E3452" t="s">
        <v>37</v>
      </c>
      <c r="F3452">
        <v>2500000</v>
      </c>
      <c r="G3452">
        <v>6.8</v>
      </c>
      <c r="H3452">
        <f>Table13[[#This Row],[budget]]-Table13[[#This Row],[gross]]</f>
        <v>2177843</v>
      </c>
      <c r="I3452">
        <v>19000</v>
      </c>
      <c r="J3452">
        <f>0.00001*Table13[[#This Row],[budget]]</f>
        <v>25.000000000000004</v>
      </c>
      <c r="K3452" s="1">
        <f>0</f>
        <v>0</v>
      </c>
    </row>
    <row r="3453" spans="1:11" x14ac:dyDescent="0.3">
      <c r="A3453">
        <v>5731103</v>
      </c>
      <c r="B3453" t="s">
        <v>16343</v>
      </c>
      <c r="C3453">
        <v>4100</v>
      </c>
      <c r="D3453">
        <v>35</v>
      </c>
      <c r="E3453" t="s">
        <v>37</v>
      </c>
      <c r="F3453">
        <v>2400000</v>
      </c>
      <c r="G3453">
        <v>6.8</v>
      </c>
      <c r="H3453">
        <f>Table13[[#This Row],[budget]]-Table13[[#This Row],[gross]]</f>
        <v>-3331103</v>
      </c>
      <c r="I3453">
        <v>352</v>
      </c>
      <c r="J3453">
        <f>0.00001*Table13[[#This Row],[budget]]</f>
        <v>24.000000000000004</v>
      </c>
      <c r="K3453" s="1">
        <f>0</f>
        <v>0</v>
      </c>
    </row>
    <row r="3454" spans="1:11" x14ac:dyDescent="0.3">
      <c r="A3454">
        <v>978908</v>
      </c>
      <c r="B3454" t="s">
        <v>16347</v>
      </c>
      <c r="C3454">
        <v>4057</v>
      </c>
      <c r="D3454">
        <v>90</v>
      </c>
      <c r="E3454" t="s">
        <v>37</v>
      </c>
      <c r="F3454">
        <v>2400000</v>
      </c>
      <c r="G3454">
        <v>5.0999999999999996</v>
      </c>
      <c r="H3454">
        <f>Table13[[#This Row],[budget]]-Table13[[#This Row],[gross]]</f>
        <v>1421092</v>
      </c>
      <c r="I3454">
        <v>250</v>
      </c>
      <c r="J3454">
        <f>0.00001*Table13[[#This Row],[budget]]</f>
        <v>24.000000000000004</v>
      </c>
      <c r="K3454" s="1">
        <f>0</f>
        <v>0</v>
      </c>
    </row>
    <row r="3455" spans="1:11" x14ac:dyDescent="0.3">
      <c r="A3455">
        <v>327919</v>
      </c>
      <c r="B3455" t="s">
        <v>16351</v>
      </c>
      <c r="C3455">
        <v>99177</v>
      </c>
      <c r="D3455">
        <v>192</v>
      </c>
      <c r="E3455" t="s">
        <v>37</v>
      </c>
      <c r="F3455">
        <v>1500000</v>
      </c>
      <c r="G3455">
        <v>7.7</v>
      </c>
      <c r="H3455">
        <f>Table13[[#This Row],[budget]]-Table13[[#This Row],[gross]]</f>
        <v>1172081</v>
      </c>
      <c r="I3455">
        <v>11000</v>
      </c>
      <c r="J3455">
        <f>0.00001*Table13[[#This Row],[budget]]</f>
        <v>15.000000000000002</v>
      </c>
      <c r="K3455" s="1">
        <f>0</f>
        <v>0</v>
      </c>
    </row>
    <row r="3456" spans="1:11" x14ac:dyDescent="0.3">
      <c r="A3456">
        <v>178739</v>
      </c>
      <c r="B3456" t="s">
        <v>16356</v>
      </c>
      <c r="C3456">
        <v>1015</v>
      </c>
      <c r="D3456">
        <v>10</v>
      </c>
      <c r="E3456" t="s">
        <v>37</v>
      </c>
      <c r="F3456">
        <v>2450000</v>
      </c>
      <c r="G3456">
        <v>3.9</v>
      </c>
      <c r="H3456">
        <f>Table13[[#This Row],[budget]]-Table13[[#This Row],[gross]]</f>
        <v>2271261</v>
      </c>
      <c r="I3456">
        <v>566</v>
      </c>
      <c r="J3456">
        <f>0.00001*Table13[[#This Row],[budget]]</f>
        <v>24.500000000000004</v>
      </c>
      <c r="K3456" s="1">
        <f>0</f>
        <v>0</v>
      </c>
    </row>
    <row r="3457" spans="1:11" x14ac:dyDescent="0.3">
      <c r="A3457">
        <v>36200000</v>
      </c>
      <c r="B3457" t="s">
        <v>16362</v>
      </c>
      <c r="C3457">
        <v>31952</v>
      </c>
      <c r="D3457">
        <v>372</v>
      </c>
      <c r="E3457" t="s">
        <v>37</v>
      </c>
      <c r="F3457">
        <v>4000000</v>
      </c>
      <c r="G3457">
        <v>5.7</v>
      </c>
      <c r="H3457">
        <f>Table13[[#This Row],[budget]]-Table13[[#This Row],[gross]]</f>
        <v>-32200000</v>
      </c>
      <c r="I3457">
        <v>0</v>
      </c>
      <c r="J3457">
        <f>0.00001*Table13[[#This Row],[budget]]</f>
        <v>40</v>
      </c>
      <c r="K3457" s="1">
        <f>0</f>
        <v>0</v>
      </c>
    </row>
    <row r="3458" spans="1:11" x14ac:dyDescent="0.3">
      <c r="A3458">
        <v>21300000</v>
      </c>
      <c r="B3458" t="s">
        <v>16369</v>
      </c>
      <c r="C3458">
        <v>22521</v>
      </c>
      <c r="D3458">
        <v>342</v>
      </c>
      <c r="E3458" t="s">
        <v>37</v>
      </c>
      <c r="F3458">
        <v>2200000</v>
      </c>
      <c r="G3458">
        <v>4.7</v>
      </c>
      <c r="H3458">
        <f>Table13[[#This Row],[budget]]-Table13[[#This Row],[gross]]</f>
        <v>-19100000</v>
      </c>
      <c r="I3458">
        <v>1000</v>
      </c>
      <c r="J3458">
        <f>0.00001*Table13[[#This Row],[budget]]</f>
        <v>22.000000000000004</v>
      </c>
      <c r="K3458" s="1">
        <f>0</f>
        <v>0</v>
      </c>
    </row>
    <row r="3459" spans="1:11" x14ac:dyDescent="0.3">
      <c r="A3459">
        <v>379643</v>
      </c>
      <c r="B3459" t="s">
        <v>16373</v>
      </c>
      <c r="C3459">
        <v>1573</v>
      </c>
      <c r="D3459">
        <v>29</v>
      </c>
      <c r="E3459" t="s">
        <v>37</v>
      </c>
      <c r="F3459">
        <v>2200000</v>
      </c>
      <c r="G3459">
        <v>5.9</v>
      </c>
      <c r="H3459">
        <f>Table13[[#This Row],[budget]]-Table13[[#This Row],[gross]]</f>
        <v>1820357</v>
      </c>
      <c r="I3459">
        <v>285</v>
      </c>
      <c r="J3459">
        <f>0.00001*Table13[[#This Row],[budget]]</f>
        <v>22.000000000000004</v>
      </c>
      <c r="K3459" s="1">
        <f>0</f>
        <v>0</v>
      </c>
    </row>
    <row r="3460" spans="1:11" x14ac:dyDescent="0.3">
      <c r="B3460" t="s">
        <v>16379</v>
      </c>
      <c r="C3460">
        <v>5187</v>
      </c>
      <c r="D3460">
        <v>46</v>
      </c>
      <c r="E3460" t="s">
        <v>37</v>
      </c>
      <c r="F3460">
        <v>2500000</v>
      </c>
      <c r="G3460">
        <v>6</v>
      </c>
      <c r="H3460">
        <f>Table13[[#This Row],[budget]]-Table13[[#This Row],[gross]]</f>
        <v>2500000</v>
      </c>
      <c r="I3460">
        <v>870</v>
      </c>
      <c r="J3460">
        <f>0.00001*Table13[[#This Row],[budget]]</f>
        <v>25.000000000000004</v>
      </c>
      <c r="K3460" s="1">
        <f>0</f>
        <v>0</v>
      </c>
    </row>
    <row r="3461" spans="1:11" x14ac:dyDescent="0.3">
      <c r="A3461">
        <v>23650000</v>
      </c>
      <c r="B3461" t="s">
        <v>16385</v>
      </c>
      <c r="C3461">
        <v>40359</v>
      </c>
      <c r="D3461">
        <v>235</v>
      </c>
      <c r="E3461" t="s">
        <v>37</v>
      </c>
      <c r="F3461">
        <v>2100000</v>
      </c>
      <c r="G3461">
        <v>8.1</v>
      </c>
      <c r="H3461">
        <f>Table13[[#This Row],[budget]]-Table13[[#This Row],[gross]]</f>
        <v>-21550000</v>
      </c>
      <c r="I3461">
        <v>0</v>
      </c>
      <c r="J3461">
        <f>0.00001*Table13[[#This Row],[budget]]</f>
        <v>21</v>
      </c>
      <c r="K3461" s="1">
        <f>0</f>
        <v>0</v>
      </c>
    </row>
    <row r="3462" spans="1:11" hidden="1" x14ac:dyDescent="0.3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">
      <c r="B3463" t="s">
        <v>16397</v>
      </c>
      <c r="C3463">
        <v>1274</v>
      </c>
      <c r="D3463">
        <v>17</v>
      </c>
      <c r="E3463" t="s">
        <v>37</v>
      </c>
      <c r="F3463">
        <v>2100000</v>
      </c>
      <c r="G3463">
        <v>5.5</v>
      </c>
      <c r="H3463">
        <f>Table13[[#This Row],[budget]]-Table13[[#This Row],[gross]]</f>
        <v>2100000</v>
      </c>
      <c r="I3463">
        <v>380</v>
      </c>
      <c r="J3463">
        <f>0.00001*Table13[[#This Row],[budget]]</f>
        <v>21</v>
      </c>
      <c r="K3463" s="1">
        <f>0</f>
        <v>0</v>
      </c>
    </row>
    <row r="3464" spans="1:11" x14ac:dyDescent="0.3">
      <c r="A3464">
        <v>24800000</v>
      </c>
      <c r="B3464" t="s">
        <v>16401</v>
      </c>
      <c r="C3464">
        <v>89403</v>
      </c>
      <c r="D3464">
        <v>358</v>
      </c>
      <c r="E3464" t="s">
        <v>37</v>
      </c>
      <c r="F3464">
        <v>2000000</v>
      </c>
      <c r="G3464">
        <v>7.5</v>
      </c>
      <c r="H3464">
        <f>Table13[[#This Row],[budget]]-Table13[[#This Row],[gross]]</f>
        <v>-22800000</v>
      </c>
      <c r="I3464">
        <v>0</v>
      </c>
      <c r="J3464">
        <f>0.00001*Table13[[#This Row],[budget]]</f>
        <v>20</v>
      </c>
      <c r="K3464" s="1">
        <f>0</f>
        <v>0</v>
      </c>
    </row>
    <row r="3465" spans="1:11" x14ac:dyDescent="0.3">
      <c r="A3465">
        <v>792966</v>
      </c>
      <c r="B3465" t="s">
        <v>16408</v>
      </c>
      <c r="C3465">
        <v>4663</v>
      </c>
      <c r="D3465">
        <v>40</v>
      </c>
      <c r="E3465" t="s">
        <v>37</v>
      </c>
      <c r="F3465">
        <v>2300000</v>
      </c>
      <c r="G3465">
        <v>5.0999999999999996</v>
      </c>
      <c r="H3465">
        <f>Table13[[#This Row],[budget]]-Table13[[#This Row],[gross]]</f>
        <v>1507034</v>
      </c>
      <c r="I3465">
        <v>321</v>
      </c>
      <c r="J3465">
        <f>0.00001*Table13[[#This Row],[budget]]</f>
        <v>23.000000000000004</v>
      </c>
      <c r="K3465" s="1">
        <f>0</f>
        <v>0</v>
      </c>
    </row>
    <row r="3466" spans="1:11" x14ac:dyDescent="0.3">
      <c r="A3466">
        <v>14673301</v>
      </c>
      <c r="B3466" t="s">
        <v>16415</v>
      </c>
      <c r="C3466">
        <v>112899</v>
      </c>
      <c r="D3466">
        <v>631</v>
      </c>
      <c r="E3466" t="s">
        <v>37</v>
      </c>
      <c r="F3466">
        <v>2000000</v>
      </c>
      <c r="G3466">
        <v>6.9</v>
      </c>
      <c r="H3466">
        <f>Table13[[#This Row],[budget]]-Table13[[#This Row],[gross]]</f>
        <v>-12673301</v>
      </c>
      <c r="I3466">
        <v>45000</v>
      </c>
      <c r="J3466">
        <f>0.00001*Table13[[#This Row],[budget]]</f>
        <v>20</v>
      </c>
      <c r="K3466" s="1">
        <f>0</f>
        <v>0</v>
      </c>
    </row>
    <row r="3467" spans="1:11" x14ac:dyDescent="0.3">
      <c r="A3467">
        <v>9003011</v>
      </c>
      <c r="B3467" t="s">
        <v>16419</v>
      </c>
      <c r="C3467">
        <v>133966</v>
      </c>
      <c r="D3467">
        <v>294</v>
      </c>
      <c r="E3467" t="s">
        <v>37</v>
      </c>
      <c r="F3467">
        <v>2000000</v>
      </c>
      <c r="G3467">
        <v>7.6</v>
      </c>
      <c r="H3467">
        <f>Table13[[#This Row],[budget]]-Table13[[#This Row],[gross]]</f>
        <v>-7003011</v>
      </c>
      <c r="I3467">
        <v>0</v>
      </c>
      <c r="J3467">
        <f>0.00001*Table13[[#This Row],[budget]]</f>
        <v>20</v>
      </c>
      <c r="K3467" s="1">
        <f>0</f>
        <v>0</v>
      </c>
    </row>
    <row r="3468" spans="1:11" hidden="1" x14ac:dyDescent="0.3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">
      <c r="A3469">
        <v>11533945</v>
      </c>
      <c r="B3469" t="s">
        <v>16429</v>
      </c>
      <c r="C3469">
        <v>77551</v>
      </c>
      <c r="D3469">
        <v>434</v>
      </c>
      <c r="E3469" t="s">
        <v>37</v>
      </c>
      <c r="F3469">
        <v>2000000</v>
      </c>
      <c r="G3469">
        <v>7.6</v>
      </c>
      <c r="H3469">
        <f>Table13[[#This Row],[budget]]-Table13[[#This Row],[gross]]</f>
        <v>-9533945</v>
      </c>
      <c r="I3469">
        <v>0</v>
      </c>
      <c r="J3469">
        <f>0.00001*Table13[[#This Row],[budget]]</f>
        <v>20</v>
      </c>
      <c r="K3469" s="1">
        <f>0</f>
        <v>0</v>
      </c>
    </row>
    <row r="3470" spans="1:11" x14ac:dyDescent="0.3">
      <c r="A3470">
        <v>12555230</v>
      </c>
      <c r="B3470" t="s">
        <v>16436</v>
      </c>
      <c r="C3470">
        <v>18566</v>
      </c>
      <c r="D3470">
        <v>154</v>
      </c>
      <c r="E3470" t="s">
        <v>37</v>
      </c>
      <c r="F3470">
        <v>2000000</v>
      </c>
      <c r="G3470">
        <v>5.3</v>
      </c>
      <c r="H3470">
        <f>Table13[[#This Row],[budget]]-Table13[[#This Row],[gross]]</f>
        <v>-10555230</v>
      </c>
      <c r="I3470">
        <v>0</v>
      </c>
      <c r="J3470">
        <f>0.00001*Table13[[#This Row],[budget]]</f>
        <v>20</v>
      </c>
      <c r="K3470" s="1">
        <f>0</f>
        <v>0</v>
      </c>
    </row>
    <row r="3471" spans="1:11" hidden="1" x14ac:dyDescent="0.3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">
      <c r="A3472">
        <v>34522221</v>
      </c>
      <c r="B3472" t="s">
        <v>16444</v>
      </c>
      <c r="C3472">
        <v>15401</v>
      </c>
      <c r="D3472">
        <v>175</v>
      </c>
      <c r="E3472" t="s">
        <v>37</v>
      </c>
      <c r="F3472">
        <v>2000000</v>
      </c>
      <c r="G3472">
        <v>7</v>
      </c>
      <c r="H3472">
        <f>Table13[[#This Row],[budget]]-Table13[[#This Row],[gross]]</f>
        <v>-32522221</v>
      </c>
      <c r="I3472">
        <v>10000</v>
      </c>
      <c r="J3472">
        <f>0.00001*Table13[[#This Row],[budget]]</f>
        <v>20</v>
      </c>
      <c r="K3472" s="1">
        <f>0</f>
        <v>0</v>
      </c>
    </row>
    <row r="3473" spans="1:11" hidden="1" x14ac:dyDescent="0.3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">
      <c r="A3474">
        <v>6719300</v>
      </c>
      <c r="B3474" t="s">
        <v>16457</v>
      </c>
      <c r="C3474">
        <v>8224</v>
      </c>
      <c r="D3474">
        <v>132</v>
      </c>
      <c r="E3474" t="s">
        <v>37</v>
      </c>
      <c r="F3474">
        <v>2000000</v>
      </c>
      <c r="G3474">
        <v>7.2</v>
      </c>
      <c r="H3474">
        <f>Table13[[#This Row],[budget]]-Table13[[#This Row],[gross]]</f>
        <v>-4719300</v>
      </c>
      <c r="I3474">
        <v>0</v>
      </c>
      <c r="J3474">
        <f>0.00001*Table13[[#This Row],[budget]]</f>
        <v>20</v>
      </c>
      <c r="K3474" s="1">
        <f>0</f>
        <v>0</v>
      </c>
    </row>
    <row r="3475" spans="1:11" x14ac:dyDescent="0.3">
      <c r="A3475">
        <v>5792822</v>
      </c>
      <c r="B3475" t="s">
        <v>16461</v>
      </c>
      <c r="C3475">
        <v>168398</v>
      </c>
      <c r="D3475">
        <v>492</v>
      </c>
      <c r="E3475" t="s">
        <v>37</v>
      </c>
      <c r="F3475">
        <v>2700000</v>
      </c>
      <c r="G3475">
        <v>8</v>
      </c>
      <c r="H3475">
        <f>Table13[[#This Row],[budget]]-Table13[[#This Row],[gross]]</f>
        <v>-3092822</v>
      </c>
      <c r="I3475">
        <v>13000</v>
      </c>
      <c r="J3475">
        <f>0.00001*Table13[[#This Row],[budget]]</f>
        <v>27.000000000000004</v>
      </c>
      <c r="K3475" s="1">
        <f>0</f>
        <v>0</v>
      </c>
    </row>
    <row r="3476" spans="1:11" hidden="1" x14ac:dyDescent="0.3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">
      <c r="A3477">
        <v>4599680</v>
      </c>
      <c r="B3477" t="s">
        <v>16471</v>
      </c>
      <c r="C3477">
        <v>68222</v>
      </c>
      <c r="D3477">
        <v>545</v>
      </c>
      <c r="E3477" t="s">
        <v>37</v>
      </c>
      <c r="F3477">
        <v>1500000</v>
      </c>
      <c r="G3477">
        <v>6.8</v>
      </c>
      <c r="H3477">
        <f>Table13[[#This Row],[budget]]-Table13[[#This Row],[gross]]</f>
        <v>-3099680</v>
      </c>
      <c r="I3477">
        <v>0</v>
      </c>
      <c r="J3477">
        <f>0.00001*Table13[[#This Row],[budget]]</f>
        <v>15.000000000000002</v>
      </c>
      <c r="K3477" s="1">
        <f>0</f>
        <v>0</v>
      </c>
    </row>
    <row r="3478" spans="1:11" x14ac:dyDescent="0.3">
      <c r="A3478">
        <v>6531491</v>
      </c>
      <c r="B3478" t="s">
        <v>16477</v>
      </c>
      <c r="C3478">
        <v>111658</v>
      </c>
      <c r="D3478">
        <v>297</v>
      </c>
      <c r="E3478" t="s">
        <v>37</v>
      </c>
      <c r="F3478">
        <v>2000000</v>
      </c>
      <c r="G3478">
        <v>7.2</v>
      </c>
      <c r="H3478">
        <f>Table13[[#This Row],[budget]]-Table13[[#This Row],[gross]]</f>
        <v>-4531491</v>
      </c>
      <c r="I3478">
        <v>20000</v>
      </c>
      <c r="J3478">
        <f>0.00001*Table13[[#This Row],[budget]]</f>
        <v>20</v>
      </c>
      <c r="K3478" s="1">
        <f>0</f>
        <v>0</v>
      </c>
    </row>
    <row r="3479" spans="1:11" x14ac:dyDescent="0.3">
      <c r="A3479">
        <v>3885134</v>
      </c>
      <c r="B3479" t="s">
        <v>16483</v>
      </c>
      <c r="C3479">
        <v>31130</v>
      </c>
      <c r="D3479">
        <v>243</v>
      </c>
      <c r="E3479" t="s">
        <v>37</v>
      </c>
      <c r="F3479">
        <v>2000000</v>
      </c>
      <c r="G3479">
        <v>7.4</v>
      </c>
      <c r="H3479">
        <f>Table13[[#This Row],[budget]]-Table13[[#This Row],[gross]]</f>
        <v>-1885134</v>
      </c>
      <c r="I3479">
        <v>0</v>
      </c>
      <c r="J3479">
        <f>0.00001*Table13[[#This Row],[budget]]</f>
        <v>20</v>
      </c>
      <c r="K3479" s="1">
        <f>0</f>
        <v>0</v>
      </c>
    </row>
    <row r="3480" spans="1:11" x14ac:dyDescent="0.3">
      <c r="A3480">
        <v>3590010</v>
      </c>
      <c r="B3480" t="s">
        <v>16488</v>
      </c>
      <c r="C3480">
        <v>20885</v>
      </c>
      <c r="D3480">
        <v>60</v>
      </c>
      <c r="E3480" t="s">
        <v>37</v>
      </c>
      <c r="F3480">
        <v>2000000</v>
      </c>
      <c r="G3480">
        <v>6.1</v>
      </c>
      <c r="H3480">
        <f>Table13[[#This Row],[budget]]-Table13[[#This Row],[gross]]</f>
        <v>-1590010</v>
      </c>
      <c r="I3480">
        <v>0</v>
      </c>
      <c r="J3480">
        <f>0.00001*Table13[[#This Row],[budget]]</f>
        <v>20</v>
      </c>
      <c r="K3480" s="1">
        <f>0</f>
        <v>0</v>
      </c>
    </row>
    <row r="3481" spans="1:11" x14ac:dyDescent="0.3">
      <c r="A3481">
        <v>3335839</v>
      </c>
      <c r="B3481" t="s">
        <v>16491</v>
      </c>
      <c r="C3481">
        <v>54657</v>
      </c>
      <c r="D3481">
        <v>222</v>
      </c>
      <c r="E3481" t="s">
        <v>37</v>
      </c>
      <c r="F3481">
        <v>2000000</v>
      </c>
      <c r="G3481">
        <v>7</v>
      </c>
      <c r="H3481">
        <f>Table13[[#This Row],[budget]]-Table13[[#This Row],[gross]]</f>
        <v>-1335839</v>
      </c>
      <c r="I3481">
        <v>0</v>
      </c>
      <c r="J3481">
        <f>0.00001*Table13[[#This Row],[budget]]</f>
        <v>20</v>
      </c>
      <c r="K3481" s="1">
        <f>0</f>
        <v>0</v>
      </c>
    </row>
    <row r="3482" spans="1:11" x14ac:dyDescent="0.3">
      <c r="A3482">
        <v>2557668</v>
      </c>
      <c r="B3482" t="s">
        <v>16494</v>
      </c>
      <c r="C3482">
        <v>3911</v>
      </c>
      <c r="D3482">
        <v>22</v>
      </c>
      <c r="E3482" t="s">
        <v>37</v>
      </c>
      <c r="F3482">
        <v>2000000</v>
      </c>
      <c r="G3482">
        <v>5.3</v>
      </c>
      <c r="H3482">
        <f>Table13[[#This Row],[budget]]-Table13[[#This Row],[gross]]</f>
        <v>-557668</v>
      </c>
      <c r="I3482">
        <v>0</v>
      </c>
      <c r="J3482">
        <f>0.00001*Table13[[#This Row],[budget]]</f>
        <v>20</v>
      </c>
      <c r="K3482" s="1">
        <f>0</f>
        <v>0</v>
      </c>
    </row>
    <row r="3483" spans="1:11" x14ac:dyDescent="0.3">
      <c r="A3483">
        <v>2506446</v>
      </c>
      <c r="B3483" t="s">
        <v>16498</v>
      </c>
      <c r="C3483">
        <v>8662</v>
      </c>
      <c r="D3483">
        <v>172</v>
      </c>
      <c r="E3483" t="s">
        <v>37</v>
      </c>
      <c r="F3483">
        <v>2000000</v>
      </c>
      <c r="G3483">
        <v>4.7</v>
      </c>
      <c r="H3483">
        <f>Table13[[#This Row],[budget]]-Table13[[#This Row],[gross]]</f>
        <v>-506446</v>
      </c>
      <c r="I3483">
        <v>134</v>
      </c>
      <c r="J3483">
        <f>0.00001*Table13[[#This Row],[budget]]</f>
        <v>20</v>
      </c>
      <c r="K3483" s="1">
        <f>0</f>
        <v>0</v>
      </c>
    </row>
    <row r="3484" spans="1:11" x14ac:dyDescent="0.3">
      <c r="A3484">
        <v>7369373</v>
      </c>
      <c r="B3484" t="s">
        <v>16503</v>
      </c>
      <c r="C3484">
        <v>4288</v>
      </c>
      <c r="D3484">
        <v>74</v>
      </c>
      <c r="E3484" t="s">
        <v>37</v>
      </c>
      <c r="F3484">
        <v>2000000</v>
      </c>
      <c r="G3484">
        <v>5.7</v>
      </c>
      <c r="H3484">
        <f>Table13[[#This Row],[budget]]-Table13[[#This Row],[gross]]</f>
        <v>-5369373</v>
      </c>
      <c r="I3484">
        <v>0</v>
      </c>
      <c r="J3484">
        <f>0.00001*Table13[[#This Row],[budget]]</f>
        <v>20</v>
      </c>
      <c r="K3484" s="1">
        <f>0</f>
        <v>0</v>
      </c>
    </row>
    <row r="3485" spans="1:11" x14ac:dyDescent="0.3">
      <c r="A3485">
        <v>4414535</v>
      </c>
      <c r="B3485" t="s">
        <v>11005</v>
      </c>
      <c r="C3485">
        <v>30618</v>
      </c>
      <c r="D3485">
        <v>224</v>
      </c>
      <c r="E3485" t="s">
        <v>37</v>
      </c>
      <c r="F3485">
        <v>18000000</v>
      </c>
      <c r="G3485">
        <v>7.8</v>
      </c>
      <c r="H3485">
        <f>Table13[[#This Row],[budget]]-Table13[[#This Row],[gross]]</f>
        <v>13585465</v>
      </c>
      <c r="I3485">
        <v>0</v>
      </c>
      <c r="J3485">
        <f>0.00001*Table13[[#This Row],[budget]]</f>
        <v>180.00000000000003</v>
      </c>
      <c r="K3485" s="1">
        <f>0</f>
        <v>0</v>
      </c>
    </row>
    <row r="3486" spans="1:11" x14ac:dyDescent="0.3">
      <c r="A3486">
        <v>1984378</v>
      </c>
      <c r="B3486" t="s">
        <v>16509</v>
      </c>
      <c r="C3486">
        <v>27346</v>
      </c>
      <c r="D3486">
        <v>206</v>
      </c>
      <c r="E3486" t="s">
        <v>37</v>
      </c>
      <c r="F3486">
        <v>2000000</v>
      </c>
      <c r="G3486">
        <v>6.5</v>
      </c>
      <c r="H3486">
        <f>Table13[[#This Row],[budget]]-Table13[[#This Row],[gross]]</f>
        <v>15622</v>
      </c>
      <c r="I3486">
        <v>0</v>
      </c>
      <c r="J3486">
        <f>0.00001*Table13[[#This Row],[budget]]</f>
        <v>20</v>
      </c>
      <c r="K3486" s="1">
        <f>0</f>
        <v>0</v>
      </c>
    </row>
    <row r="3487" spans="1:11" hidden="1" x14ac:dyDescent="0.3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">
      <c r="A3488">
        <v>1098224</v>
      </c>
      <c r="B3488" t="s">
        <v>16524</v>
      </c>
      <c r="C3488">
        <v>397</v>
      </c>
      <c r="D3488">
        <v>30</v>
      </c>
      <c r="E3488" t="s">
        <v>37</v>
      </c>
      <c r="F3488">
        <v>2000000</v>
      </c>
      <c r="G3488">
        <v>3.3</v>
      </c>
      <c r="H3488">
        <f>Table13[[#This Row],[budget]]-Table13[[#This Row],[gross]]</f>
        <v>901776</v>
      </c>
      <c r="I3488">
        <v>32</v>
      </c>
      <c r="J3488">
        <f>0.00001*Table13[[#This Row],[budget]]</f>
        <v>20</v>
      </c>
      <c r="K3488" s="1">
        <f>0</f>
        <v>0</v>
      </c>
    </row>
    <row r="3489" spans="1:11" x14ac:dyDescent="0.3">
      <c r="A3489">
        <v>1477002</v>
      </c>
      <c r="B3489" t="s">
        <v>16529</v>
      </c>
      <c r="C3489">
        <v>16645</v>
      </c>
      <c r="D3489">
        <v>72</v>
      </c>
      <c r="E3489" t="s">
        <v>37</v>
      </c>
      <c r="F3489">
        <v>2000000</v>
      </c>
      <c r="G3489">
        <v>6.9</v>
      </c>
      <c r="H3489">
        <f>Table13[[#This Row],[budget]]-Table13[[#This Row],[gross]]</f>
        <v>522998</v>
      </c>
      <c r="I3489">
        <v>0</v>
      </c>
      <c r="J3489">
        <f>0.00001*Table13[[#This Row],[budget]]</f>
        <v>20</v>
      </c>
      <c r="K3489" s="1">
        <f>0</f>
        <v>0</v>
      </c>
    </row>
    <row r="3490" spans="1:11" x14ac:dyDescent="0.3">
      <c r="A3490">
        <v>1134049</v>
      </c>
      <c r="B3490" t="s">
        <v>16537</v>
      </c>
      <c r="C3490">
        <v>5475</v>
      </c>
      <c r="D3490">
        <v>44</v>
      </c>
      <c r="E3490" t="s">
        <v>37</v>
      </c>
      <c r="F3490">
        <v>2000000</v>
      </c>
      <c r="G3490">
        <v>8.1</v>
      </c>
      <c r="H3490">
        <f>Table13[[#This Row],[budget]]-Table13[[#This Row],[gross]]</f>
        <v>865951</v>
      </c>
      <c r="I3490">
        <v>0</v>
      </c>
      <c r="J3490">
        <f>0.00001*Table13[[#This Row],[budget]]</f>
        <v>20</v>
      </c>
      <c r="K3490" s="1">
        <f>0</f>
        <v>0</v>
      </c>
    </row>
    <row r="3491" spans="1:11" x14ac:dyDescent="0.3">
      <c r="A3491">
        <v>653621</v>
      </c>
      <c r="B3491" t="s">
        <v>16543</v>
      </c>
      <c r="C3491">
        <v>5615</v>
      </c>
      <c r="D3491">
        <v>64</v>
      </c>
      <c r="E3491" t="s">
        <v>37</v>
      </c>
      <c r="F3491">
        <v>2000000</v>
      </c>
      <c r="G3491">
        <v>6.8</v>
      </c>
      <c r="H3491">
        <f>Table13[[#This Row],[budget]]-Table13[[#This Row],[gross]]</f>
        <v>1346379</v>
      </c>
      <c r="I3491">
        <v>592</v>
      </c>
      <c r="J3491">
        <f>0.00001*Table13[[#This Row],[budget]]</f>
        <v>20</v>
      </c>
      <c r="K3491" s="1">
        <f>0</f>
        <v>0</v>
      </c>
    </row>
    <row r="3492" spans="1:11" x14ac:dyDescent="0.3">
      <c r="A3492">
        <v>535249</v>
      </c>
      <c r="B3492" t="s">
        <v>16550</v>
      </c>
      <c r="C3492">
        <v>3467</v>
      </c>
      <c r="D3492">
        <v>13</v>
      </c>
      <c r="E3492" t="s">
        <v>37</v>
      </c>
      <c r="F3492">
        <v>3400000</v>
      </c>
      <c r="G3492">
        <v>4.5999999999999996</v>
      </c>
      <c r="H3492">
        <f>Table13[[#This Row],[budget]]-Table13[[#This Row],[gross]]</f>
        <v>2864751</v>
      </c>
      <c r="I3492">
        <v>974</v>
      </c>
      <c r="J3492">
        <f>0.00001*Table13[[#This Row],[budget]]</f>
        <v>34</v>
      </c>
      <c r="K3492" s="1">
        <f>0</f>
        <v>0</v>
      </c>
    </row>
    <row r="3493" spans="1:11" x14ac:dyDescent="0.3">
      <c r="A3493">
        <v>371081</v>
      </c>
      <c r="B3493" t="s">
        <v>16556</v>
      </c>
      <c r="C3493">
        <v>7479</v>
      </c>
      <c r="D3493">
        <v>86</v>
      </c>
      <c r="E3493" t="s">
        <v>37</v>
      </c>
      <c r="F3493">
        <v>6000000</v>
      </c>
      <c r="G3493">
        <v>7</v>
      </c>
      <c r="H3493">
        <f>Table13[[#This Row],[budget]]-Table13[[#This Row],[gross]]</f>
        <v>5628919</v>
      </c>
      <c r="I3493">
        <v>857</v>
      </c>
      <c r="J3493">
        <f>0.00001*Table13[[#This Row],[budget]]</f>
        <v>60.000000000000007</v>
      </c>
      <c r="K3493" s="1">
        <f>0</f>
        <v>0</v>
      </c>
    </row>
    <row r="3494" spans="1:11" x14ac:dyDescent="0.3">
      <c r="A3494">
        <v>124494</v>
      </c>
      <c r="B3494" t="s">
        <v>16563</v>
      </c>
      <c r="C3494">
        <v>5613</v>
      </c>
      <c r="D3494">
        <v>102</v>
      </c>
      <c r="E3494" t="s">
        <v>37</v>
      </c>
      <c r="F3494">
        <v>2000000</v>
      </c>
      <c r="G3494">
        <v>6.7</v>
      </c>
      <c r="H3494">
        <f>Table13[[#This Row],[budget]]-Table13[[#This Row],[gross]]</f>
        <v>1875506</v>
      </c>
      <c r="I3494">
        <v>0</v>
      </c>
      <c r="J3494">
        <f>0.00001*Table13[[#This Row],[budget]]</f>
        <v>20</v>
      </c>
      <c r="K3494" s="1">
        <f>0</f>
        <v>0</v>
      </c>
    </row>
    <row r="3495" spans="1:11" x14ac:dyDescent="0.3">
      <c r="A3495">
        <v>100669</v>
      </c>
      <c r="B3495" t="s">
        <v>16568</v>
      </c>
      <c r="C3495">
        <v>2522</v>
      </c>
      <c r="D3495">
        <v>11</v>
      </c>
      <c r="E3495" t="s">
        <v>37</v>
      </c>
      <c r="F3495">
        <v>3800000</v>
      </c>
      <c r="G3495">
        <v>5.8</v>
      </c>
      <c r="H3495">
        <f>Table13[[#This Row],[budget]]-Table13[[#This Row],[gross]]</f>
        <v>3699331</v>
      </c>
      <c r="I3495">
        <v>407</v>
      </c>
      <c r="J3495">
        <f>0.00001*Table13[[#This Row],[budget]]</f>
        <v>38</v>
      </c>
      <c r="K3495" s="1">
        <f>0</f>
        <v>0</v>
      </c>
    </row>
    <row r="3496" spans="1:11" x14ac:dyDescent="0.3">
      <c r="A3496">
        <v>186354</v>
      </c>
      <c r="B3496" t="s">
        <v>16571</v>
      </c>
      <c r="C3496">
        <v>1758</v>
      </c>
      <c r="D3496">
        <v>30</v>
      </c>
      <c r="E3496" t="s">
        <v>37</v>
      </c>
      <c r="F3496">
        <v>13500000</v>
      </c>
      <c r="G3496">
        <v>4.5</v>
      </c>
      <c r="H3496">
        <f>Table13[[#This Row],[budget]]-Table13[[#This Row],[gross]]</f>
        <v>13313646</v>
      </c>
      <c r="I3496">
        <v>0</v>
      </c>
      <c r="J3496">
        <f>0.00001*Table13[[#This Row],[budget]]</f>
        <v>135</v>
      </c>
      <c r="K3496" s="1">
        <f>0</f>
        <v>0</v>
      </c>
    </row>
    <row r="3497" spans="1:11" x14ac:dyDescent="0.3">
      <c r="A3497">
        <v>137945</v>
      </c>
      <c r="B3497" t="s">
        <v>16574</v>
      </c>
      <c r="C3497">
        <v>6223</v>
      </c>
      <c r="D3497">
        <v>40</v>
      </c>
      <c r="E3497" t="s">
        <v>37</v>
      </c>
      <c r="G3497">
        <v>5.9</v>
      </c>
      <c r="H3497">
        <f>Table13[[#This Row],[budget]]-Table13[[#This Row],[gross]]</f>
        <v>-137945</v>
      </c>
      <c r="I3497">
        <v>0</v>
      </c>
      <c r="J3497">
        <f>0.00001*Table13[[#This Row],[budget]]</f>
        <v>0</v>
      </c>
      <c r="K3497" s="1">
        <f>0</f>
        <v>0</v>
      </c>
    </row>
    <row r="3498" spans="1:11" x14ac:dyDescent="0.3">
      <c r="A3498">
        <v>12667</v>
      </c>
      <c r="B3498" t="s">
        <v>16579</v>
      </c>
      <c r="C3498">
        <v>19336</v>
      </c>
      <c r="D3498">
        <v>90</v>
      </c>
      <c r="E3498" t="s">
        <v>37</v>
      </c>
      <c r="F3498">
        <v>14000</v>
      </c>
      <c r="G3498">
        <v>6.6</v>
      </c>
      <c r="H3498">
        <f>Table13[[#This Row],[budget]]-Table13[[#This Row],[gross]]</f>
        <v>1333</v>
      </c>
      <c r="I3498">
        <v>0</v>
      </c>
      <c r="J3498">
        <f>0.00001*Table13[[#This Row],[budget]]</f>
        <v>0.14000000000000001</v>
      </c>
      <c r="K3498" s="1">
        <f>0</f>
        <v>0</v>
      </c>
    </row>
    <row r="3499" spans="1:11" x14ac:dyDescent="0.3">
      <c r="A3499">
        <v>198407</v>
      </c>
      <c r="B3499" t="s">
        <v>16583</v>
      </c>
      <c r="C3499">
        <v>10282</v>
      </c>
      <c r="D3499">
        <v>78</v>
      </c>
      <c r="E3499" t="s">
        <v>37</v>
      </c>
      <c r="F3499">
        <v>2000000</v>
      </c>
      <c r="G3499">
        <v>6.6</v>
      </c>
      <c r="H3499">
        <f>Table13[[#This Row],[budget]]-Table13[[#This Row],[gross]]</f>
        <v>1801593</v>
      </c>
      <c r="I3499">
        <v>474</v>
      </c>
      <c r="J3499">
        <f>0.00001*Table13[[#This Row],[budget]]</f>
        <v>20</v>
      </c>
      <c r="K3499" s="1">
        <f>0</f>
        <v>0</v>
      </c>
    </row>
    <row r="3500" spans="1:11" x14ac:dyDescent="0.3">
      <c r="A3500">
        <v>13973532</v>
      </c>
      <c r="B3500" t="s">
        <v>9182</v>
      </c>
      <c r="C3500">
        <v>11211</v>
      </c>
      <c r="D3500">
        <v>92</v>
      </c>
      <c r="E3500" t="s">
        <v>37</v>
      </c>
      <c r="F3500">
        <v>25000000</v>
      </c>
      <c r="G3500">
        <v>5.0999999999999996</v>
      </c>
      <c r="H3500">
        <f>Table13[[#This Row],[budget]]-Table13[[#This Row],[gross]]</f>
        <v>11026468</v>
      </c>
      <c r="I3500">
        <v>215</v>
      </c>
      <c r="J3500">
        <f>0.00001*Table13[[#This Row],[budget]]</f>
        <v>250.00000000000003</v>
      </c>
      <c r="K3500" s="1">
        <f>0</f>
        <v>0</v>
      </c>
    </row>
    <row r="3501" spans="1:11" x14ac:dyDescent="0.3">
      <c r="A3501">
        <v>4958</v>
      </c>
      <c r="B3501" t="s">
        <v>16589</v>
      </c>
      <c r="C3501">
        <v>9689</v>
      </c>
      <c r="D3501">
        <v>23</v>
      </c>
      <c r="E3501" t="s">
        <v>37</v>
      </c>
      <c r="F3501">
        <v>2000000</v>
      </c>
      <c r="G3501">
        <v>7.8</v>
      </c>
      <c r="H3501">
        <f>Table13[[#This Row],[budget]]-Table13[[#This Row],[gross]]</f>
        <v>1995042</v>
      </c>
      <c r="I3501">
        <v>1000</v>
      </c>
      <c r="J3501">
        <f>0.00001*Table13[[#This Row],[budget]]</f>
        <v>20</v>
      </c>
      <c r="K3501" s="1">
        <f>0</f>
        <v>0</v>
      </c>
    </row>
    <row r="3502" spans="1:11" x14ac:dyDescent="0.3">
      <c r="B3502" t="s">
        <v>16596</v>
      </c>
      <c r="C3502">
        <v>9280</v>
      </c>
      <c r="D3502">
        <v>64</v>
      </c>
      <c r="E3502" t="s">
        <v>37</v>
      </c>
      <c r="F3502">
        <v>2000000</v>
      </c>
      <c r="G3502">
        <v>5.5</v>
      </c>
      <c r="H3502">
        <f>Table13[[#This Row],[budget]]-Table13[[#This Row],[gross]]</f>
        <v>2000000</v>
      </c>
      <c r="I3502">
        <v>0</v>
      </c>
      <c r="J3502">
        <f>0.00001*Table13[[#This Row],[budget]]</f>
        <v>20</v>
      </c>
      <c r="K3502" s="1">
        <f>0</f>
        <v>0</v>
      </c>
    </row>
    <row r="3503" spans="1:11" x14ac:dyDescent="0.3">
      <c r="B3503" t="s">
        <v>16600</v>
      </c>
      <c r="C3503">
        <v>27646</v>
      </c>
      <c r="D3503">
        <v>105</v>
      </c>
      <c r="E3503" t="s">
        <v>37</v>
      </c>
      <c r="F3503">
        <v>2000000</v>
      </c>
      <c r="G3503">
        <v>7.1</v>
      </c>
      <c r="H3503">
        <f>Table13[[#This Row],[budget]]-Table13[[#This Row],[gross]]</f>
        <v>2000000</v>
      </c>
      <c r="I3503">
        <v>0</v>
      </c>
      <c r="J3503">
        <f>0.00001*Table13[[#This Row],[budget]]</f>
        <v>20</v>
      </c>
      <c r="K3503" s="1">
        <f>0</f>
        <v>0</v>
      </c>
    </row>
    <row r="3504" spans="1:11" x14ac:dyDescent="0.3">
      <c r="A3504">
        <v>7927</v>
      </c>
      <c r="B3504" t="s">
        <v>16607</v>
      </c>
      <c r="C3504">
        <v>19236</v>
      </c>
      <c r="D3504">
        <v>175</v>
      </c>
      <c r="E3504" t="s">
        <v>37</v>
      </c>
      <c r="F3504">
        <v>2300000</v>
      </c>
      <c r="G3504">
        <v>7.7</v>
      </c>
      <c r="H3504">
        <f>Table13[[#This Row],[budget]]-Table13[[#This Row],[gross]]</f>
        <v>2292073</v>
      </c>
      <c r="I3504">
        <v>0</v>
      </c>
      <c r="J3504">
        <f>0.00001*Table13[[#This Row],[budget]]</f>
        <v>23.000000000000004</v>
      </c>
      <c r="K3504" s="1">
        <f>0</f>
        <v>0</v>
      </c>
    </row>
    <row r="3505" spans="1:11" x14ac:dyDescent="0.3">
      <c r="A3505">
        <v>2436</v>
      </c>
      <c r="B3505" t="s">
        <v>16614</v>
      </c>
      <c r="C3505">
        <v>344</v>
      </c>
      <c r="D3505">
        <v>19</v>
      </c>
      <c r="E3505" t="s">
        <v>37</v>
      </c>
      <c r="F3505">
        <v>2000000</v>
      </c>
      <c r="G3505">
        <v>5.7</v>
      </c>
      <c r="H3505">
        <f>Table13[[#This Row],[budget]]-Table13[[#This Row],[gross]]</f>
        <v>1997564</v>
      </c>
      <c r="I3505">
        <v>655</v>
      </c>
      <c r="J3505">
        <f>0.00001*Table13[[#This Row],[budget]]</f>
        <v>20</v>
      </c>
      <c r="K3505" s="1">
        <f>0</f>
        <v>0</v>
      </c>
    </row>
    <row r="3506" spans="1:11" x14ac:dyDescent="0.3">
      <c r="B3506" t="s">
        <v>16620</v>
      </c>
      <c r="C3506">
        <v>6804</v>
      </c>
      <c r="D3506">
        <v>72</v>
      </c>
      <c r="E3506" t="s">
        <v>37</v>
      </c>
      <c r="F3506">
        <v>2000000</v>
      </c>
      <c r="G3506">
        <v>7</v>
      </c>
      <c r="H3506">
        <f>Table13[[#This Row],[budget]]-Table13[[#This Row],[gross]]</f>
        <v>2000000</v>
      </c>
      <c r="I3506">
        <v>805</v>
      </c>
      <c r="J3506">
        <f>0.00001*Table13[[#This Row],[budget]]</f>
        <v>20</v>
      </c>
      <c r="K3506" s="1">
        <f>0</f>
        <v>0</v>
      </c>
    </row>
    <row r="3507" spans="1:11" x14ac:dyDescent="0.3">
      <c r="B3507" t="s">
        <v>16626</v>
      </c>
      <c r="C3507">
        <v>583</v>
      </c>
      <c r="D3507">
        <v>14</v>
      </c>
      <c r="E3507" t="s">
        <v>37</v>
      </c>
      <c r="F3507">
        <v>2000000</v>
      </c>
      <c r="G3507">
        <v>4.4000000000000004</v>
      </c>
      <c r="H3507">
        <f>Table13[[#This Row],[budget]]-Table13[[#This Row],[gross]]</f>
        <v>2000000</v>
      </c>
      <c r="I3507">
        <v>651</v>
      </c>
      <c r="J3507">
        <f>0.00001*Table13[[#This Row],[budget]]</f>
        <v>20</v>
      </c>
      <c r="K3507" s="1">
        <f>0</f>
        <v>0</v>
      </c>
    </row>
    <row r="3508" spans="1:11" x14ac:dyDescent="0.3">
      <c r="B3508" t="s">
        <v>16632</v>
      </c>
      <c r="C3508">
        <v>2348</v>
      </c>
      <c r="D3508">
        <v>25</v>
      </c>
      <c r="E3508" t="s">
        <v>37</v>
      </c>
      <c r="F3508">
        <v>1250000</v>
      </c>
      <c r="G3508">
        <v>3.4</v>
      </c>
      <c r="H3508">
        <f>Table13[[#This Row],[budget]]-Table13[[#This Row],[gross]]</f>
        <v>1250000</v>
      </c>
      <c r="I3508">
        <v>0</v>
      </c>
      <c r="J3508">
        <f>0.00001*Table13[[#This Row],[budget]]</f>
        <v>12.500000000000002</v>
      </c>
      <c r="K3508" s="1">
        <f>0</f>
        <v>0</v>
      </c>
    </row>
    <row r="3509" spans="1:11" x14ac:dyDescent="0.3">
      <c r="B3509" t="s">
        <v>16640</v>
      </c>
      <c r="C3509">
        <v>838</v>
      </c>
      <c r="D3509">
        <v>17</v>
      </c>
      <c r="E3509" t="s">
        <v>37</v>
      </c>
      <c r="F3509">
        <v>2000000</v>
      </c>
      <c r="G3509">
        <v>3.4</v>
      </c>
      <c r="H3509">
        <f>Table13[[#This Row],[budget]]-Table13[[#This Row],[gross]]</f>
        <v>2000000</v>
      </c>
      <c r="I3509">
        <v>728</v>
      </c>
      <c r="J3509">
        <f>0.00001*Table13[[#This Row],[budget]]</f>
        <v>20</v>
      </c>
      <c r="K3509" s="1">
        <f>0</f>
        <v>0</v>
      </c>
    </row>
    <row r="3510" spans="1:11" x14ac:dyDescent="0.3">
      <c r="A3510">
        <v>4600000</v>
      </c>
      <c r="B3510" t="s">
        <v>16645</v>
      </c>
      <c r="C3510">
        <v>11763</v>
      </c>
      <c r="D3510">
        <v>111</v>
      </c>
      <c r="E3510" t="s">
        <v>37</v>
      </c>
      <c r="F3510">
        <v>1900000</v>
      </c>
      <c r="G3510">
        <v>7.1</v>
      </c>
      <c r="H3510">
        <f>Table13[[#This Row],[budget]]-Table13[[#This Row],[gross]]</f>
        <v>-2700000</v>
      </c>
      <c r="I3510">
        <v>0</v>
      </c>
      <c r="J3510">
        <f>0.00001*Table13[[#This Row],[budget]]</f>
        <v>19</v>
      </c>
      <c r="K3510" s="1">
        <f>0</f>
        <v>0</v>
      </c>
    </row>
    <row r="3511" spans="1:11" x14ac:dyDescent="0.3">
      <c r="A3511">
        <v>1420578</v>
      </c>
      <c r="B3511" t="s">
        <v>16648</v>
      </c>
      <c r="C3511">
        <v>4894</v>
      </c>
      <c r="D3511">
        <v>122</v>
      </c>
      <c r="E3511" t="s">
        <v>37</v>
      </c>
      <c r="F3511">
        <v>1900000</v>
      </c>
      <c r="G3511">
        <v>6.4</v>
      </c>
      <c r="H3511">
        <f>Table13[[#This Row],[budget]]-Table13[[#This Row],[gross]]</f>
        <v>479422</v>
      </c>
      <c r="I3511">
        <v>298</v>
      </c>
      <c r="J3511">
        <f>0.00001*Table13[[#This Row],[budget]]</f>
        <v>19</v>
      </c>
      <c r="K3511" s="1">
        <f>0</f>
        <v>0</v>
      </c>
    </row>
    <row r="3512" spans="1:11" x14ac:dyDescent="0.3">
      <c r="A3512">
        <v>1028658</v>
      </c>
      <c r="B3512" t="s">
        <v>16651</v>
      </c>
      <c r="C3512">
        <v>118684</v>
      </c>
      <c r="D3512">
        <v>447</v>
      </c>
      <c r="E3512" t="s">
        <v>37</v>
      </c>
      <c r="F3512">
        <v>3000000</v>
      </c>
      <c r="G3512">
        <v>7</v>
      </c>
      <c r="H3512">
        <f>Table13[[#This Row],[budget]]-Table13[[#This Row],[gross]]</f>
        <v>1971342</v>
      </c>
      <c r="I3512">
        <v>24000</v>
      </c>
      <c r="J3512">
        <f>0.00001*Table13[[#This Row],[budget]]</f>
        <v>30.000000000000004</v>
      </c>
      <c r="K3512" s="1">
        <f>0</f>
        <v>0</v>
      </c>
    </row>
    <row r="3513" spans="1:11" hidden="1" x14ac:dyDescent="0.3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">
      <c r="A3514">
        <v>35266619</v>
      </c>
      <c r="B3514" t="s">
        <v>7954</v>
      </c>
      <c r="C3514">
        <v>108248</v>
      </c>
      <c r="D3514">
        <v>371</v>
      </c>
      <c r="E3514" t="s">
        <v>37</v>
      </c>
      <c r="F3514">
        <v>30000000</v>
      </c>
      <c r="G3514">
        <v>5.9</v>
      </c>
      <c r="H3514">
        <f>Table13[[#This Row],[budget]]-Table13[[#This Row],[gross]]</f>
        <v>-5266619</v>
      </c>
      <c r="I3514">
        <v>39000</v>
      </c>
      <c r="J3514">
        <f>0.00001*Table13[[#This Row],[budget]]</f>
        <v>300</v>
      </c>
      <c r="K3514" s="1">
        <f>0</f>
        <v>0</v>
      </c>
    </row>
    <row r="3515" spans="1:11" x14ac:dyDescent="0.3">
      <c r="A3515">
        <v>26505000</v>
      </c>
      <c r="B3515" t="s">
        <v>6959</v>
      </c>
      <c r="C3515">
        <v>149293</v>
      </c>
      <c r="D3515">
        <v>668</v>
      </c>
      <c r="E3515" t="s">
        <v>37</v>
      </c>
      <c r="F3515">
        <v>1800000</v>
      </c>
      <c r="G3515">
        <v>7.5</v>
      </c>
      <c r="H3515">
        <f>Table13[[#This Row],[budget]]-Table13[[#This Row],[gross]]</f>
        <v>-24705000</v>
      </c>
      <c r="I3515">
        <v>10000</v>
      </c>
      <c r="J3515">
        <f>0.00001*Table13[[#This Row],[budget]]</f>
        <v>18</v>
      </c>
      <c r="K3515" s="1">
        <f>0</f>
        <v>0</v>
      </c>
    </row>
    <row r="3516" spans="1:11" x14ac:dyDescent="0.3">
      <c r="A3516">
        <v>2957978</v>
      </c>
      <c r="B3516" t="s">
        <v>16664</v>
      </c>
      <c r="C3516">
        <v>40481</v>
      </c>
      <c r="D3516">
        <v>134</v>
      </c>
      <c r="E3516" t="s">
        <v>37</v>
      </c>
      <c r="F3516">
        <v>1000000</v>
      </c>
      <c r="G3516">
        <v>7.8</v>
      </c>
      <c r="H3516">
        <f>Table13[[#This Row],[budget]]-Table13[[#This Row],[gross]]</f>
        <v>-1957978</v>
      </c>
      <c r="I3516">
        <v>0</v>
      </c>
      <c r="J3516">
        <f>0.00001*Table13[[#This Row],[budget]]</f>
        <v>10</v>
      </c>
      <c r="K3516" s="1">
        <f>0</f>
        <v>0</v>
      </c>
    </row>
    <row r="3517" spans="1:11" x14ac:dyDescent="0.3">
      <c r="A3517">
        <v>444044</v>
      </c>
      <c r="B3517" t="s">
        <v>16670</v>
      </c>
      <c r="C3517">
        <v>744</v>
      </c>
      <c r="D3517">
        <v>19</v>
      </c>
      <c r="E3517" t="s">
        <v>37</v>
      </c>
      <c r="F3517">
        <v>1900000</v>
      </c>
      <c r="G3517">
        <v>7.2</v>
      </c>
      <c r="H3517">
        <f>Table13[[#This Row],[budget]]-Table13[[#This Row],[gross]]</f>
        <v>1455956</v>
      </c>
      <c r="I3517">
        <v>1000</v>
      </c>
      <c r="J3517">
        <f>0.00001*Table13[[#This Row],[budget]]</f>
        <v>19</v>
      </c>
      <c r="K3517" s="1">
        <f>0</f>
        <v>0</v>
      </c>
    </row>
    <row r="3518" spans="1:11" x14ac:dyDescent="0.3">
      <c r="A3518">
        <v>40990055</v>
      </c>
      <c r="B3518" t="s">
        <v>16674</v>
      </c>
      <c r="C3518">
        <v>41509</v>
      </c>
      <c r="D3518">
        <v>300</v>
      </c>
      <c r="E3518" t="s">
        <v>37</v>
      </c>
      <c r="F3518">
        <v>1800000</v>
      </c>
      <c r="G3518">
        <v>5.6</v>
      </c>
      <c r="H3518">
        <f>Table13[[#This Row],[budget]]-Table13[[#This Row],[gross]]</f>
        <v>-39190055</v>
      </c>
      <c r="I3518">
        <v>0</v>
      </c>
      <c r="J3518">
        <f>0.00001*Table13[[#This Row],[budget]]</f>
        <v>18</v>
      </c>
      <c r="K3518" s="1">
        <f>0</f>
        <v>0</v>
      </c>
    </row>
    <row r="3519" spans="1:11" hidden="1" x14ac:dyDescent="0.3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">
      <c r="A3520">
        <v>12784397</v>
      </c>
      <c r="B3520" t="s">
        <v>16685</v>
      </c>
      <c r="C3520">
        <v>70336</v>
      </c>
      <c r="D3520">
        <v>269</v>
      </c>
      <c r="E3520" t="s">
        <v>37</v>
      </c>
      <c r="F3520">
        <v>1800000</v>
      </c>
      <c r="G3520">
        <v>7.3</v>
      </c>
      <c r="H3520">
        <f>Table13[[#This Row],[budget]]-Table13[[#This Row],[gross]]</f>
        <v>-10984397</v>
      </c>
      <c r="I3520">
        <v>31000</v>
      </c>
      <c r="J3520">
        <f>0.00001*Table13[[#This Row],[budget]]</f>
        <v>18</v>
      </c>
      <c r="K3520" s="1">
        <f>0</f>
        <v>0</v>
      </c>
    </row>
    <row r="3521" spans="1:11" x14ac:dyDescent="0.3">
      <c r="A3521">
        <v>3050934</v>
      </c>
      <c r="B3521" t="s">
        <v>16690</v>
      </c>
      <c r="C3521">
        <v>2794</v>
      </c>
      <c r="D3521">
        <v>78</v>
      </c>
      <c r="E3521" t="s">
        <v>37</v>
      </c>
      <c r="F3521">
        <v>1800000</v>
      </c>
      <c r="G3521">
        <v>7.3</v>
      </c>
      <c r="H3521">
        <f>Table13[[#This Row],[budget]]-Table13[[#This Row],[gross]]</f>
        <v>-1250934</v>
      </c>
      <c r="I3521">
        <v>0</v>
      </c>
      <c r="J3521">
        <f>0.00001*Table13[[#This Row],[budget]]</f>
        <v>18</v>
      </c>
      <c r="K3521" s="1">
        <f>0</f>
        <v>0</v>
      </c>
    </row>
    <row r="3522" spans="1:11" x14ac:dyDescent="0.3">
      <c r="B3522" t="s">
        <v>16695</v>
      </c>
      <c r="C3522">
        <v>6267</v>
      </c>
      <c r="D3522">
        <v>103</v>
      </c>
      <c r="E3522" t="s">
        <v>37</v>
      </c>
      <c r="F3522">
        <v>1800000</v>
      </c>
      <c r="G3522">
        <v>5.3</v>
      </c>
      <c r="H3522">
        <f>Table13[[#This Row],[budget]]-Table13[[#This Row],[gross]]</f>
        <v>1800000</v>
      </c>
      <c r="I3522">
        <v>368</v>
      </c>
      <c r="J3522">
        <f>0.00001*Table13[[#This Row],[budget]]</f>
        <v>18</v>
      </c>
      <c r="K3522" s="1">
        <f>0</f>
        <v>0</v>
      </c>
    </row>
    <row r="3523" spans="1:11" x14ac:dyDescent="0.3">
      <c r="B3523" t="s">
        <v>16700</v>
      </c>
      <c r="C3523">
        <v>686</v>
      </c>
      <c r="D3523">
        <v>8</v>
      </c>
      <c r="E3523" t="s">
        <v>37</v>
      </c>
      <c r="F3523">
        <v>1800000</v>
      </c>
      <c r="G3523">
        <v>5.4</v>
      </c>
      <c r="H3523">
        <f>Table13[[#This Row],[budget]]-Table13[[#This Row],[gross]]</f>
        <v>1800000</v>
      </c>
      <c r="I3523">
        <v>569</v>
      </c>
      <c r="J3523">
        <f>0.00001*Table13[[#This Row],[budget]]</f>
        <v>18</v>
      </c>
      <c r="K3523" s="1">
        <f>0</f>
        <v>0</v>
      </c>
    </row>
    <row r="3524" spans="1:11" hidden="1" x14ac:dyDescent="0.3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">
      <c r="A3525">
        <v>145540</v>
      </c>
      <c r="B3525" t="s">
        <v>16710</v>
      </c>
      <c r="C3525">
        <v>26773</v>
      </c>
      <c r="D3525">
        <v>277</v>
      </c>
      <c r="E3525" t="s">
        <v>37</v>
      </c>
      <c r="F3525">
        <v>500000</v>
      </c>
      <c r="G3525">
        <v>6.7</v>
      </c>
      <c r="H3525">
        <f>Table13[[#This Row],[budget]]-Table13[[#This Row],[gross]]</f>
        <v>354460</v>
      </c>
      <c r="I3525">
        <v>0</v>
      </c>
      <c r="J3525">
        <f>0.00001*Table13[[#This Row],[budget]]</f>
        <v>5</v>
      </c>
      <c r="K3525" s="1">
        <f>0</f>
        <v>0</v>
      </c>
    </row>
    <row r="3526" spans="1:11" x14ac:dyDescent="0.3">
      <c r="A3526">
        <v>35918429</v>
      </c>
      <c r="B3526" t="s">
        <v>16713</v>
      </c>
      <c r="C3526">
        <v>32415</v>
      </c>
      <c r="D3526">
        <v>510</v>
      </c>
      <c r="E3526" t="s">
        <v>37</v>
      </c>
      <c r="F3526">
        <v>1700000</v>
      </c>
      <c r="G3526">
        <v>7.5</v>
      </c>
      <c r="H3526">
        <f>Table13[[#This Row],[budget]]-Table13[[#This Row],[gross]]</f>
        <v>-34218429</v>
      </c>
      <c r="I3526">
        <v>951</v>
      </c>
      <c r="J3526">
        <f>0.00001*Table13[[#This Row],[budget]]</f>
        <v>17</v>
      </c>
      <c r="K3526" s="1">
        <f>0</f>
        <v>0</v>
      </c>
    </row>
    <row r="3527" spans="1:11" x14ac:dyDescent="0.3">
      <c r="A3527">
        <v>92401</v>
      </c>
      <c r="B3527" t="s">
        <v>16718</v>
      </c>
      <c r="C3527">
        <v>56402</v>
      </c>
      <c r="D3527">
        <v>209</v>
      </c>
      <c r="E3527" t="s">
        <v>37</v>
      </c>
      <c r="F3527">
        <v>2000000</v>
      </c>
      <c r="G3527">
        <v>6.3</v>
      </c>
      <c r="H3527">
        <f>Table13[[#This Row],[budget]]-Table13[[#This Row],[gross]]</f>
        <v>1907599</v>
      </c>
      <c r="I3527">
        <v>17000</v>
      </c>
      <c r="J3527">
        <f>0.00001*Table13[[#This Row],[budget]]</f>
        <v>20</v>
      </c>
      <c r="K3527" s="1">
        <f>0</f>
        <v>0</v>
      </c>
    </row>
    <row r="3528" spans="1:11" x14ac:dyDescent="0.3">
      <c r="A3528">
        <v>1943649</v>
      </c>
      <c r="B3528" t="s">
        <v>16724</v>
      </c>
      <c r="C3528">
        <v>8697</v>
      </c>
      <c r="D3528">
        <v>122</v>
      </c>
      <c r="E3528" t="s">
        <v>37</v>
      </c>
      <c r="F3528">
        <v>1700000</v>
      </c>
      <c r="G3528">
        <v>6.3</v>
      </c>
      <c r="H3528">
        <f>Table13[[#This Row],[budget]]-Table13[[#This Row],[gross]]</f>
        <v>-243649</v>
      </c>
      <c r="I3528">
        <v>374</v>
      </c>
      <c r="J3528">
        <f>0.00001*Table13[[#This Row],[budget]]</f>
        <v>17</v>
      </c>
      <c r="K3528" s="1">
        <f>0</f>
        <v>0</v>
      </c>
    </row>
    <row r="3529" spans="1:11" x14ac:dyDescent="0.3">
      <c r="A3529">
        <v>992238</v>
      </c>
      <c r="B3529" t="s">
        <v>16728</v>
      </c>
      <c r="C3529">
        <v>16349</v>
      </c>
      <c r="D3529">
        <v>103</v>
      </c>
      <c r="E3529" t="s">
        <v>37</v>
      </c>
      <c r="F3529">
        <v>1700000</v>
      </c>
      <c r="G3529">
        <v>6.8</v>
      </c>
      <c r="H3529">
        <f>Table13[[#This Row],[budget]]-Table13[[#This Row],[gross]]</f>
        <v>707762</v>
      </c>
      <c r="I3529">
        <v>869</v>
      </c>
      <c r="J3529">
        <f>0.00001*Table13[[#This Row],[budget]]</f>
        <v>17</v>
      </c>
      <c r="K3529" s="1">
        <f>0</f>
        <v>0</v>
      </c>
    </row>
    <row r="3530" spans="1:11" hidden="1" x14ac:dyDescent="0.3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">
      <c r="A3531">
        <v>396035</v>
      </c>
      <c r="B3531" t="s">
        <v>16738</v>
      </c>
      <c r="C3531">
        <v>2725</v>
      </c>
      <c r="D3531">
        <v>48</v>
      </c>
      <c r="E3531" t="s">
        <v>37</v>
      </c>
      <c r="F3531">
        <v>1000000</v>
      </c>
      <c r="G3531">
        <v>6.9</v>
      </c>
      <c r="H3531">
        <f>Table13[[#This Row],[budget]]-Table13[[#This Row],[gross]]</f>
        <v>603965</v>
      </c>
      <c r="I3531">
        <v>305</v>
      </c>
      <c r="J3531">
        <f>0.00001*Table13[[#This Row],[budget]]</f>
        <v>10</v>
      </c>
      <c r="K3531" s="1">
        <f>0</f>
        <v>0</v>
      </c>
    </row>
    <row r="3532" spans="1:11" hidden="1" x14ac:dyDescent="0.3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">
      <c r="A3534">
        <v>2580</v>
      </c>
      <c r="B3534" t="s">
        <v>16754</v>
      </c>
      <c r="C3534">
        <v>1618</v>
      </c>
      <c r="D3534">
        <v>40</v>
      </c>
      <c r="E3534" t="s">
        <v>37</v>
      </c>
      <c r="F3534">
        <v>1650000</v>
      </c>
      <c r="G3534">
        <v>5.4</v>
      </c>
      <c r="H3534">
        <f>Table13[[#This Row],[budget]]-Table13[[#This Row],[gross]]</f>
        <v>1647420</v>
      </c>
      <c r="I3534">
        <v>63</v>
      </c>
      <c r="J3534">
        <f>0.00001*Table13[[#This Row],[budget]]</f>
        <v>16.5</v>
      </c>
      <c r="K3534" s="1">
        <f>0</f>
        <v>0</v>
      </c>
    </row>
    <row r="3535" spans="1:11" x14ac:dyDescent="0.3">
      <c r="A3535">
        <v>58885635</v>
      </c>
      <c r="B3535" t="s">
        <v>8330</v>
      </c>
      <c r="C3535">
        <v>194426</v>
      </c>
      <c r="D3535">
        <v>1057</v>
      </c>
      <c r="E3535" t="s">
        <v>37</v>
      </c>
      <c r="F3535">
        <v>26000000</v>
      </c>
      <c r="G3535">
        <v>7.4</v>
      </c>
      <c r="H3535">
        <f>Table13[[#This Row],[budget]]-Table13[[#This Row],[gross]]</f>
        <v>-32885635</v>
      </c>
      <c r="I3535">
        <v>7000</v>
      </c>
      <c r="J3535">
        <f>0.00001*Table13[[#This Row],[budget]]</f>
        <v>260</v>
      </c>
      <c r="K3535" s="1">
        <f>0</f>
        <v>0</v>
      </c>
    </row>
    <row r="3536" spans="1:11" x14ac:dyDescent="0.3">
      <c r="A3536">
        <v>19067631</v>
      </c>
      <c r="B3536" t="s">
        <v>16758</v>
      </c>
      <c r="C3536">
        <v>37714</v>
      </c>
      <c r="D3536">
        <v>204</v>
      </c>
      <c r="E3536" t="s">
        <v>37</v>
      </c>
      <c r="F3536">
        <v>2000000</v>
      </c>
      <c r="G3536">
        <v>7.1</v>
      </c>
      <c r="H3536">
        <f>Table13[[#This Row],[budget]]-Table13[[#This Row],[gross]]</f>
        <v>-17067631</v>
      </c>
      <c r="I3536">
        <v>0</v>
      </c>
      <c r="J3536">
        <f>0.00001*Table13[[#This Row],[budget]]</f>
        <v>20</v>
      </c>
      <c r="K3536" s="1">
        <f>0</f>
        <v>0</v>
      </c>
    </row>
    <row r="3537" spans="1:11" x14ac:dyDescent="0.3">
      <c r="A3537">
        <v>11806119</v>
      </c>
      <c r="B3537" t="s">
        <v>16763</v>
      </c>
      <c r="C3537">
        <v>57578</v>
      </c>
      <c r="D3537">
        <v>210</v>
      </c>
      <c r="E3537" t="s">
        <v>37</v>
      </c>
      <c r="F3537">
        <v>1100000</v>
      </c>
      <c r="G3537">
        <v>6.8</v>
      </c>
      <c r="H3537">
        <f>Table13[[#This Row],[budget]]-Table13[[#This Row],[gross]]</f>
        <v>-10706119</v>
      </c>
      <c r="I3537">
        <v>0</v>
      </c>
      <c r="J3537">
        <f>0.00001*Table13[[#This Row],[budget]]</f>
        <v>11.000000000000002</v>
      </c>
      <c r="K3537" s="1">
        <f>0</f>
        <v>0</v>
      </c>
    </row>
    <row r="3538" spans="1:11" x14ac:dyDescent="0.3">
      <c r="A3538">
        <v>7362100</v>
      </c>
      <c r="B3538" t="s">
        <v>16769</v>
      </c>
      <c r="C3538">
        <v>60295</v>
      </c>
      <c r="D3538">
        <v>232</v>
      </c>
      <c r="E3538" t="s">
        <v>37</v>
      </c>
      <c r="F3538">
        <v>1500000</v>
      </c>
      <c r="G3538">
        <v>7.4</v>
      </c>
      <c r="H3538">
        <f>Table13[[#This Row],[budget]]-Table13[[#This Row],[gross]]</f>
        <v>-5862100</v>
      </c>
      <c r="I3538">
        <v>0</v>
      </c>
      <c r="J3538">
        <f>0.00001*Table13[[#This Row],[budget]]</f>
        <v>15.000000000000002</v>
      </c>
      <c r="K3538" s="1">
        <f>0</f>
        <v>0</v>
      </c>
    </row>
    <row r="3539" spans="1:11" x14ac:dyDescent="0.3">
      <c r="A3539">
        <v>7022940</v>
      </c>
      <c r="B3539" t="s">
        <v>16775</v>
      </c>
      <c r="C3539">
        <v>14018</v>
      </c>
      <c r="D3539">
        <v>190</v>
      </c>
      <c r="E3539" t="s">
        <v>37</v>
      </c>
      <c r="F3539">
        <v>1000000</v>
      </c>
      <c r="G3539">
        <v>6.7</v>
      </c>
      <c r="H3539">
        <f>Table13[[#This Row],[budget]]-Table13[[#This Row],[gross]]</f>
        <v>-6022940</v>
      </c>
      <c r="I3539">
        <v>682</v>
      </c>
      <c r="J3539">
        <f>0.00001*Table13[[#This Row],[budget]]</f>
        <v>10</v>
      </c>
      <c r="K3539" s="1">
        <f>0</f>
        <v>0</v>
      </c>
    </row>
    <row r="3540" spans="1:11" x14ac:dyDescent="0.3">
      <c r="A3540">
        <v>5132222</v>
      </c>
      <c r="B3540" t="s">
        <v>16780</v>
      </c>
      <c r="C3540">
        <v>14112</v>
      </c>
      <c r="D3540">
        <v>83</v>
      </c>
      <c r="E3540" t="s">
        <v>37</v>
      </c>
      <c r="F3540">
        <v>2000000</v>
      </c>
      <c r="G3540">
        <v>7.2</v>
      </c>
      <c r="H3540">
        <f>Table13[[#This Row],[budget]]-Table13[[#This Row],[gross]]</f>
        <v>-3132222</v>
      </c>
      <c r="I3540">
        <v>619</v>
      </c>
      <c r="J3540">
        <f>0.00001*Table13[[#This Row],[budget]]</f>
        <v>20</v>
      </c>
      <c r="K3540" s="1">
        <f>0</f>
        <v>0</v>
      </c>
    </row>
    <row r="3541" spans="1:11" x14ac:dyDescent="0.3">
      <c r="A3541">
        <v>2365931</v>
      </c>
      <c r="B3541" t="s">
        <v>16783</v>
      </c>
      <c r="C3541">
        <v>36657</v>
      </c>
      <c r="D3541">
        <v>318</v>
      </c>
      <c r="E3541" t="s">
        <v>37</v>
      </c>
      <c r="F3541">
        <v>1500000</v>
      </c>
      <c r="G3541">
        <v>7.5</v>
      </c>
      <c r="H3541">
        <f>Table13[[#This Row],[budget]]-Table13[[#This Row],[gross]]</f>
        <v>-865931</v>
      </c>
      <c r="I3541">
        <v>0</v>
      </c>
      <c r="J3541">
        <f>0.00001*Table13[[#This Row],[budget]]</f>
        <v>15.000000000000002</v>
      </c>
      <c r="K3541" s="1">
        <f>0</f>
        <v>0</v>
      </c>
    </row>
    <row r="3542" spans="1:11" x14ac:dyDescent="0.3">
      <c r="A3542">
        <v>53991137</v>
      </c>
      <c r="B3542" t="s">
        <v>16786</v>
      </c>
      <c r="C3542">
        <v>202800</v>
      </c>
      <c r="D3542">
        <v>752</v>
      </c>
      <c r="E3542" t="s">
        <v>37</v>
      </c>
      <c r="F3542">
        <v>1500000</v>
      </c>
      <c r="G3542">
        <v>6.8</v>
      </c>
      <c r="H3542">
        <f>Table13[[#This Row],[budget]]-Table13[[#This Row],[gross]]</f>
        <v>-52491137</v>
      </c>
      <c r="I3542">
        <v>60000</v>
      </c>
      <c r="J3542">
        <f>0.00001*Table13[[#This Row],[budget]]</f>
        <v>15.000000000000002</v>
      </c>
      <c r="K3542" s="1">
        <f>0</f>
        <v>0</v>
      </c>
    </row>
    <row r="3543" spans="1:11" hidden="1" x14ac:dyDescent="0.3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">
      <c r="A3544">
        <v>712294</v>
      </c>
      <c r="B3544" t="s">
        <v>16797</v>
      </c>
      <c r="C3544">
        <v>9408</v>
      </c>
      <c r="D3544">
        <v>68</v>
      </c>
      <c r="E3544" t="s">
        <v>37</v>
      </c>
      <c r="F3544">
        <v>1500000</v>
      </c>
      <c r="G3544">
        <v>6.7</v>
      </c>
      <c r="H3544">
        <f>Table13[[#This Row],[budget]]-Table13[[#This Row],[gross]]</f>
        <v>787706</v>
      </c>
      <c r="I3544">
        <v>608</v>
      </c>
      <c r="J3544">
        <f>0.00001*Table13[[#This Row],[budget]]</f>
        <v>15.000000000000002</v>
      </c>
      <c r="K3544" s="1">
        <f>0</f>
        <v>0</v>
      </c>
    </row>
    <row r="3545" spans="1:11" x14ac:dyDescent="0.3">
      <c r="A3545">
        <v>3447339</v>
      </c>
      <c r="B3545" t="s">
        <v>16802</v>
      </c>
      <c r="C3545">
        <v>29517</v>
      </c>
      <c r="D3545">
        <v>79</v>
      </c>
      <c r="E3545" t="s">
        <v>37</v>
      </c>
      <c r="F3545">
        <v>1500000</v>
      </c>
      <c r="G3545">
        <v>5.8</v>
      </c>
      <c r="H3545">
        <f>Table13[[#This Row],[budget]]-Table13[[#This Row],[gross]]</f>
        <v>-1947339</v>
      </c>
      <c r="I3545">
        <v>0</v>
      </c>
      <c r="J3545">
        <f>0.00001*Table13[[#This Row],[budget]]</f>
        <v>15.000000000000002</v>
      </c>
      <c r="K3545" s="1">
        <f>0</f>
        <v>0</v>
      </c>
    </row>
    <row r="3546" spans="1:11" x14ac:dyDescent="0.3">
      <c r="A3546">
        <v>418953</v>
      </c>
      <c r="B3546" t="s">
        <v>16806</v>
      </c>
      <c r="C3546">
        <v>17322</v>
      </c>
      <c r="D3546">
        <v>93</v>
      </c>
      <c r="E3546" t="s">
        <v>37</v>
      </c>
      <c r="F3546">
        <v>1500000</v>
      </c>
      <c r="G3546">
        <v>6.5</v>
      </c>
      <c r="H3546">
        <f>Table13[[#This Row],[budget]]-Table13[[#This Row],[gross]]</f>
        <v>1081047</v>
      </c>
      <c r="I3546">
        <v>853</v>
      </c>
      <c r="J3546">
        <f>0.00001*Table13[[#This Row],[budget]]</f>
        <v>15.000000000000002</v>
      </c>
      <c r="K3546" s="1">
        <f>0</f>
        <v>0</v>
      </c>
    </row>
    <row r="3547" spans="1:11" x14ac:dyDescent="0.3">
      <c r="A3547">
        <v>406035</v>
      </c>
      <c r="B3547" t="s">
        <v>16811</v>
      </c>
      <c r="C3547">
        <v>30314</v>
      </c>
      <c r="D3547">
        <v>159</v>
      </c>
      <c r="E3547" t="s">
        <v>37</v>
      </c>
      <c r="F3547">
        <v>1500000</v>
      </c>
      <c r="G3547">
        <v>7.2</v>
      </c>
      <c r="H3547">
        <f>Table13[[#This Row],[budget]]-Table13[[#This Row],[gross]]</f>
        <v>1093965</v>
      </c>
      <c r="I3547">
        <v>0</v>
      </c>
      <c r="J3547">
        <f>0.00001*Table13[[#This Row],[budget]]</f>
        <v>15.000000000000002</v>
      </c>
      <c r="K3547" s="1">
        <f>0</f>
        <v>0</v>
      </c>
    </row>
    <row r="3548" spans="1:11" x14ac:dyDescent="0.3">
      <c r="A3548">
        <v>373967</v>
      </c>
      <c r="B3548" t="s">
        <v>16815</v>
      </c>
      <c r="C3548">
        <v>43839</v>
      </c>
      <c r="D3548">
        <v>481</v>
      </c>
      <c r="E3548" t="s">
        <v>37</v>
      </c>
      <c r="F3548">
        <v>1500000</v>
      </c>
      <c r="G3548">
        <v>6.5</v>
      </c>
      <c r="H3548">
        <f>Table13[[#This Row],[budget]]-Table13[[#This Row],[gross]]</f>
        <v>1126033</v>
      </c>
      <c r="I3548">
        <v>0</v>
      </c>
      <c r="J3548">
        <f>0.00001*Table13[[#This Row],[budget]]</f>
        <v>15.000000000000002</v>
      </c>
      <c r="K3548" s="1">
        <f>0</f>
        <v>0</v>
      </c>
    </row>
    <row r="3549" spans="1:11" x14ac:dyDescent="0.3">
      <c r="A3549">
        <v>194568</v>
      </c>
      <c r="B3549" t="s">
        <v>16819</v>
      </c>
      <c r="C3549">
        <v>2963</v>
      </c>
      <c r="D3549">
        <v>28</v>
      </c>
      <c r="E3549" t="s">
        <v>37</v>
      </c>
      <c r="F3549">
        <v>1500000</v>
      </c>
      <c r="G3549">
        <v>6.2</v>
      </c>
      <c r="H3549">
        <f>Table13[[#This Row],[budget]]-Table13[[#This Row],[gross]]</f>
        <v>1305432</v>
      </c>
      <c r="I3549">
        <v>0</v>
      </c>
      <c r="J3549">
        <f>0.00001*Table13[[#This Row],[budget]]</f>
        <v>15.000000000000002</v>
      </c>
      <c r="K3549" s="1">
        <f>0</f>
        <v>0</v>
      </c>
    </row>
    <row r="3550" spans="1:11" x14ac:dyDescent="0.3">
      <c r="A3550">
        <v>163245</v>
      </c>
      <c r="B3550" t="s">
        <v>16825</v>
      </c>
      <c r="C3550">
        <v>143086</v>
      </c>
      <c r="D3550">
        <v>211</v>
      </c>
      <c r="E3550" t="s">
        <v>37</v>
      </c>
      <c r="F3550">
        <v>1500000</v>
      </c>
      <c r="G3550">
        <v>8.6</v>
      </c>
      <c r="H3550">
        <f>Table13[[#This Row],[budget]]-Table13[[#This Row],[gross]]</f>
        <v>1336755</v>
      </c>
      <c r="I3550">
        <v>0</v>
      </c>
      <c r="J3550">
        <f>0.00001*Table13[[#This Row],[budget]]</f>
        <v>15.000000000000002</v>
      </c>
      <c r="K3550" s="1">
        <f>0</f>
        <v>0</v>
      </c>
    </row>
    <row r="3551" spans="1:11" x14ac:dyDescent="0.3">
      <c r="A3551">
        <v>119841</v>
      </c>
      <c r="B3551" t="s">
        <v>16830</v>
      </c>
      <c r="C3551">
        <v>2419</v>
      </c>
      <c r="D3551">
        <v>55</v>
      </c>
      <c r="E3551" t="s">
        <v>37</v>
      </c>
      <c r="F3551">
        <v>1500000</v>
      </c>
      <c r="G3551">
        <v>6.5</v>
      </c>
      <c r="H3551">
        <f>Table13[[#This Row],[budget]]-Table13[[#This Row],[gross]]</f>
        <v>1380159</v>
      </c>
      <c r="I3551">
        <v>304</v>
      </c>
      <c r="J3551">
        <f>0.00001*Table13[[#This Row],[budget]]</f>
        <v>15.000000000000002</v>
      </c>
      <c r="K3551" s="1">
        <f>0</f>
        <v>0</v>
      </c>
    </row>
    <row r="3552" spans="1:11" x14ac:dyDescent="0.3">
      <c r="A3552">
        <v>173066</v>
      </c>
      <c r="B3552" t="s">
        <v>16833</v>
      </c>
      <c r="C3552">
        <v>21379</v>
      </c>
      <c r="D3552">
        <v>88</v>
      </c>
      <c r="E3552" t="s">
        <v>37</v>
      </c>
      <c r="F3552">
        <v>1500000</v>
      </c>
      <c r="G3552">
        <v>6.3</v>
      </c>
      <c r="H3552">
        <f>Table13[[#This Row],[budget]]-Table13[[#This Row],[gross]]</f>
        <v>1326934</v>
      </c>
      <c r="I3552">
        <v>0</v>
      </c>
      <c r="J3552">
        <f>0.00001*Table13[[#This Row],[budget]]</f>
        <v>15.000000000000002</v>
      </c>
      <c r="K3552" s="1">
        <f>0</f>
        <v>0</v>
      </c>
    </row>
    <row r="3553" spans="1:11" x14ac:dyDescent="0.3">
      <c r="A3553">
        <v>3478</v>
      </c>
      <c r="B3553" t="s">
        <v>16839</v>
      </c>
      <c r="C3553">
        <v>22212</v>
      </c>
      <c r="D3553">
        <v>142</v>
      </c>
      <c r="E3553" t="s">
        <v>37</v>
      </c>
      <c r="F3553">
        <v>1500000</v>
      </c>
      <c r="G3553">
        <v>6.7</v>
      </c>
      <c r="H3553">
        <f>Table13[[#This Row],[budget]]-Table13[[#This Row],[gross]]</f>
        <v>1496522</v>
      </c>
      <c r="I3553">
        <v>0</v>
      </c>
      <c r="J3553">
        <f>0.00001*Table13[[#This Row],[budget]]</f>
        <v>15.000000000000002</v>
      </c>
      <c r="K3553" s="1">
        <f>0</f>
        <v>0</v>
      </c>
    </row>
    <row r="3554" spans="1:11" x14ac:dyDescent="0.3">
      <c r="A3554">
        <v>52166</v>
      </c>
      <c r="B3554" t="s">
        <v>16844</v>
      </c>
      <c r="C3554">
        <v>2792</v>
      </c>
      <c r="D3554">
        <v>22</v>
      </c>
      <c r="E3554" t="s">
        <v>37</v>
      </c>
      <c r="F3554">
        <v>2000000</v>
      </c>
      <c r="G3554">
        <v>6.7</v>
      </c>
      <c r="H3554">
        <f>Table13[[#This Row],[budget]]-Table13[[#This Row],[gross]]</f>
        <v>1947834</v>
      </c>
      <c r="I3554">
        <v>371</v>
      </c>
      <c r="J3554">
        <f>0.00001*Table13[[#This Row],[budget]]</f>
        <v>20</v>
      </c>
      <c r="K3554" s="1">
        <f>0</f>
        <v>0</v>
      </c>
    </row>
    <row r="3555" spans="1:11" x14ac:dyDescent="0.3">
      <c r="A3555">
        <v>1163508</v>
      </c>
      <c r="B3555" t="s">
        <v>16847</v>
      </c>
      <c r="C3555">
        <v>20376</v>
      </c>
      <c r="D3555">
        <v>166</v>
      </c>
      <c r="E3555" t="s">
        <v>37</v>
      </c>
      <c r="F3555">
        <v>2500000</v>
      </c>
      <c r="G3555">
        <v>5.0999999999999996</v>
      </c>
      <c r="H3555">
        <f>Table13[[#This Row],[budget]]-Table13[[#This Row],[gross]]</f>
        <v>1336492</v>
      </c>
      <c r="I3555">
        <v>15000</v>
      </c>
      <c r="J3555">
        <f>0.00001*Table13[[#This Row],[budget]]</f>
        <v>25.000000000000004</v>
      </c>
      <c r="K3555" s="1">
        <f>0</f>
        <v>0</v>
      </c>
    </row>
    <row r="3556" spans="1:11" x14ac:dyDescent="0.3">
      <c r="B3556" t="s">
        <v>16853</v>
      </c>
      <c r="C3556">
        <v>2841</v>
      </c>
      <c r="D3556">
        <v>13</v>
      </c>
      <c r="E3556" t="s">
        <v>37</v>
      </c>
      <c r="F3556">
        <v>5000000</v>
      </c>
      <c r="G3556">
        <v>7.1</v>
      </c>
      <c r="H3556">
        <f>Table13[[#This Row],[budget]]-Table13[[#This Row],[gross]]</f>
        <v>5000000</v>
      </c>
      <c r="I3556">
        <v>0</v>
      </c>
      <c r="J3556">
        <f>0.00001*Table13[[#This Row],[budget]]</f>
        <v>50.000000000000007</v>
      </c>
      <c r="K3556" s="1">
        <f>0</f>
        <v>0</v>
      </c>
    </row>
    <row r="3557" spans="1:11" x14ac:dyDescent="0.3">
      <c r="B3557" t="s">
        <v>16858</v>
      </c>
      <c r="C3557">
        <v>735</v>
      </c>
      <c r="D3557">
        <v>18</v>
      </c>
      <c r="E3557" t="s">
        <v>37</v>
      </c>
      <c r="F3557">
        <v>1500000</v>
      </c>
      <c r="G3557">
        <v>3.1</v>
      </c>
      <c r="H3557">
        <f>Table13[[#This Row],[budget]]-Table13[[#This Row],[gross]]</f>
        <v>1500000</v>
      </c>
      <c r="I3557">
        <v>402</v>
      </c>
      <c r="J3557">
        <f>0.00001*Table13[[#This Row],[budget]]</f>
        <v>15.000000000000002</v>
      </c>
      <c r="K3557" s="1">
        <f>0</f>
        <v>0</v>
      </c>
    </row>
    <row r="3558" spans="1:11" x14ac:dyDescent="0.3">
      <c r="A3558">
        <v>80033643</v>
      </c>
      <c r="B3558" t="s">
        <v>3895</v>
      </c>
      <c r="C3558">
        <v>226583</v>
      </c>
      <c r="D3558">
        <v>448</v>
      </c>
      <c r="E3558" t="s">
        <v>37</v>
      </c>
      <c r="F3558">
        <v>60000000</v>
      </c>
      <c r="G3558">
        <v>7</v>
      </c>
      <c r="H3558">
        <f>Table13[[#This Row],[budget]]-Table13[[#This Row],[gross]]</f>
        <v>-20033643</v>
      </c>
      <c r="I3558">
        <v>38000</v>
      </c>
      <c r="J3558">
        <f>0.00001*Table13[[#This Row],[budget]]</f>
        <v>600</v>
      </c>
      <c r="K3558" s="1">
        <f>0</f>
        <v>0</v>
      </c>
    </row>
    <row r="3559" spans="1:11" x14ac:dyDescent="0.3">
      <c r="A3559">
        <v>184925485</v>
      </c>
      <c r="B3559" t="s">
        <v>16863</v>
      </c>
      <c r="C3559">
        <v>133348</v>
      </c>
      <c r="D3559">
        <v>204</v>
      </c>
      <c r="E3559" t="s">
        <v>37</v>
      </c>
      <c r="F3559">
        <v>2000000</v>
      </c>
      <c r="G3559">
        <v>7.7</v>
      </c>
      <c r="H3559">
        <f>Table13[[#This Row],[budget]]-Table13[[#This Row],[gross]]</f>
        <v>-182925485</v>
      </c>
      <c r="I3559">
        <v>0</v>
      </c>
      <c r="J3559">
        <f>0.00001*Table13[[#This Row],[budget]]</f>
        <v>20</v>
      </c>
      <c r="K3559" s="1">
        <f>0</f>
        <v>0</v>
      </c>
    </row>
    <row r="3560" spans="1:11" hidden="1" x14ac:dyDescent="0.3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">
      <c r="A3561">
        <v>36830</v>
      </c>
      <c r="B3561" t="s">
        <v>16876</v>
      </c>
      <c r="C3561">
        <v>3291</v>
      </c>
      <c r="D3561">
        <v>63</v>
      </c>
      <c r="E3561" t="s">
        <v>37</v>
      </c>
      <c r="F3561">
        <v>1400000</v>
      </c>
      <c r="G3561">
        <v>6.6</v>
      </c>
      <c r="H3561">
        <f>Table13[[#This Row],[budget]]-Table13[[#This Row],[gross]]</f>
        <v>1363170</v>
      </c>
      <c r="I3561">
        <v>400</v>
      </c>
      <c r="J3561">
        <f>0.00001*Table13[[#This Row],[budget]]</f>
        <v>14.000000000000002</v>
      </c>
      <c r="K3561" s="1">
        <f>0</f>
        <v>0</v>
      </c>
    </row>
    <row r="3562" spans="1:11" x14ac:dyDescent="0.3">
      <c r="A3562">
        <v>3650677</v>
      </c>
      <c r="B3562" t="s">
        <v>16881</v>
      </c>
      <c r="C3562">
        <v>414976</v>
      </c>
      <c r="D3562">
        <v>523</v>
      </c>
      <c r="E3562" t="s">
        <v>37</v>
      </c>
      <c r="F3562">
        <v>960000</v>
      </c>
      <c r="G3562">
        <v>8.1999999999999993</v>
      </c>
      <c r="H3562">
        <f>Table13[[#This Row],[budget]]-Table13[[#This Row],[gross]]</f>
        <v>-2690677</v>
      </c>
      <c r="I3562">
        <v>21000</v>
      </c>
      <c r="J3562">
        <f>0.00001*Table13[[#This Row],[budget]]</f>
        <v>9.6000000000000014</v>
      </c>
      <c r="K3562" s="1">
        <f>0</f>
        <v>0</v>
      </c>
    </row>
    <row r="3563" spans="1:11" hidden="1" x14ac:dyDescent="0.3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">
      <c r="A3564">
        <v>695229</v>
      </c>
      <c r="B3564" t="s">
        <v>16889</v>
      </c>
      <c r="C3564">
        <v>11369</v>
      </c>
      <c r="D3564">
        <v>65</v>
      </c>
      <c r="E3564" t="s">
        <v>37</v>
      </c>
      <c r="F3564">
        <v>1300000</v>
      </c>
      <c r="G3564">
        <v>7.2</v>
      </c>
      <c r="H3564">
        <f>Table13[[#This Row],[budget]]-Table13[[#This Row],[gross]]</f>
        <v>604771</v>
      </c>
      <c r="I3564">
        <v>872</v>
      </c>
      <c r="J3564">
        <f>0.00001*Table13[[#This Row],[budget]]</f>
        <v>13.000000000000002</v>
      </c>
      <c r="K3564" s="1">
        <f>0</f>
        <v>0</v>
      </c>
    </row>
    <row r="3565" spans="1:11" hidden="1" x14ac:dyDescent="0.3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">
      <c r="A3566">
        <v>609042</v>
      </c>
      <c r="B3566" t="s">
        <v>16901</v>
      </c>
      <c r="C3566">
        <v>449</v>
      </c>
      <c r="D3566">
        <v>38</v>
      </c>
      <c r="E3566" t="s">
        <v>37</v>
      </c>
      <c r="F3566">
        <v>1300000</v>
      </c>
      <c r="G3566">
        <v>6.5</v>
      </c>
      <c r="H3566">
        <f>Table13[[#This Row],[budget]]-Table13[[#This Row],[gross]]</f>
        <v>690958</v>
      </c>
      <c r="I3566">
        <v>117</v>
      </c>
      <c r="J3566">
        <f>0.00001*Table13[[#This Row],[budget]]</f>
        <v>13.000000000000002</v>
      </c>
      <c r="K3566" s="1">
        <f>0</f>
        <v>0</v>
      </c>
    </row>
    <row r="3567" spans="1:11" x14ac:dyDescent="0.3">
      <c r="A3567">
        <v>32940507</v>
      </c>
      <c r="B3567" t="s">
        <v>4118</v>
      </c>
      <c r="C3567">
        <v>54316</v>
      </c>
      <c r="D3567">
        <v>127</v>
      </c>
      <c r="E3567" t="s">
        <v>37</v>
      </c>
      <c r="F3567">
        <v>60000000</v>
      </c>
      <c r="G3567">
        <v>6.1</v>
      </c>
      <c r="H3567">
        <f>Table13[[#This Row],[budget]]-Table13[[#This Row],[gross]]</f>
        <v>27059493</v>
      </c>
      <c r="I3567">
        <v>0</v>
      </c>
      <c r="J3567">
        <f>0.00001*Table13[[#This Row],[budget]]</f>
        <v>600</v>
      </c>
      <c r="K3567" s="1">
        <f>0</f>
        <v>0</v>
      </c>
    </row>
    <row r="3568" spans="1:11" x14ac:dyDescent="0.3">
      <c r="A3568">
        <v>19539</v>
      </c>
      <c r="B3568" t="s">
        <v>16905</v>
      </c>
      <c r="C3568">
        <v>4182</v>
      </c>
      <c r="D3568">
        <v>53</v>
      </c>
      <c r="E3568" t="s">
        <v>37</v>
      </c>
      <c r="F3568">
        <v>1000000</v>
      </c>
      <c r="G3568">
        <v>6.2</v>
      </c>
      <c r="H3568">
        <f>Table13[[#This Row],[budget]]-Table13[[#This Row],[gross]]</f>
        <v>980461</v>
      </c>
      <c r="I3568">
        <v>3000</v>
      </c>
      <c r="J3568">
        <f>0.00001*Table13[[#This Row],[budget]]</f>
        <v>10</v>
      </c>
      <c r="K3568" s="1">
        <f>0</f>
        <v>0</v>
      </c>
    </row>
    <row r="3569" spans="1:11" x14ac:dyDescent="0.3">
      <c r="B3569" t="s">
        <v>16910</v>
      </c>
      <c r="C3569">
        <v>87424</v>
      </c>
      <c r="D3569">
        <v>276</v>
      </c>
      <c r="E3569" t="s">
        <v>37</v>
      </c>
      <c r="F3569">
        <v>1288000</v>
      </c>
      <c r="G3569">
        <v>8.1999999999999993</v>
      </c>
      <c r="H3569">
        <f>Table13[[#This Row],[budget]]-Table13[[#This Row],[gross]]</f>
        <v>1288000</v>
      </c>
      <c r="I3569">
        <v>0</v>
      </c>
      <c r="J3569">
        <f>0.00001*Table13[[#This Row],[budget]]</f>
        <v>12.88</v>
      </c>
      <c r="K3569" s="1">
        <f>0</f>
        <v>0</v>
      </c>
    </row>
    <row r="3570" spans="1:11" x14ac:dyDescent="0.3">
      <c r="A3570">
        <v>19100000</v>
      </c>
      <c r="B3570" t="s">
        <v>16915</v>
      </c>
      <c r="C3570">
        <v>39690</v>
      </c>
      <c r="D3570">
        <v>394</v>
      </c>
      <c r="E3570" t="s">
        <v>37</v>
      </c>
      <c r="F3570">
        <v>1250000</v>
      </c>
      <c r="G3570">
        <v>6.1</v>
      </c>
      <c r="H3570">
        <f>Table13[[#This Row],[budget]]-Table13[[#This Row],[gross]]</f>
        <v>-17850000</v>
      </c>
      <c r="I3570">
        <v>0</v>
      </c>
      <c r="J3570">
        <f>0.00001*Table13[[#This Row],[budget]]</f>
        <v>12.500000000000002</v>
      </c>
      <c r="K3570" s="1">
        <f>0</f>
        <v>0</v>
      </c>
    </row>
    <row r="3571" spans="1:11" x14ac:dyDescent="0.3">
      <c r="B3571" t="s">
        <v>16920</v>
      </c>
      <c r="C3571">
        <v>794</v>
      </c>
      <c r="D3571">
        <v>9</v>
      </c>
      <c r="E3571" t="s">
        <v>37</v>
      </c>
      <c r="F3571">
        <v>1420000</v>
      </c>
      <c r="G3571">
        <v>4.0999999999999996</v>
      </c>
      <c r="H3571">
        <f>Table13[[#This Row],[budget]]-Table13[[#This Row],[gross]]</f>
        <v>1420000</v>
      </c>
      <c r="I3571">
        <v>447</v>
      </c>
      <c r="J3571">
        <f>0.00001*Table13[[#This Row],[budget]]</f>
        <v>14.200000000000001</v>
      </c>
      <c r="K3571" s="1">
        <f>0</f>
        <v>0</v>
      </c>
    </row>
    <row r="3572" spans="1:11" x14ac:dyDescent="0.3">
      <c r="A3572">
        <v>24741700</v>
      </c>
      <c r="B3572" t="s">
        <v>16925</v>
      </c>
      <c r="C3572">
        <v>37785</v>
      </c>
      <c r="D3572">
        <v>95</v>
      </c>
      <c r="E3572" t="s">
        <v>37</v>
      </c>
      <c r="F3572">
        <v>1200000</v>
      </c>
      <c r="G3572">
        <v>7.2</v>
      </c>
      <c r="H3572">
        <f>Table13[[#This Row],[budget]]-Table13[[#This Row],[gross]]</f>
        <v>-23541700</v>
      </c>
      <c r="I3572">
        <v>2000</v>
      </c>
      <c r="J3572">
        <f>0.00001*Table13[[#This Row],[budget]]</f>
        <v>12.000000000000002</v>
      </c>
      <c r="K3572" s="1">
        <f>0</f>
        <v>0</v>
      </c>
    </row>
    <row r="3573" spans="1:11" x14ac:dyDescent="0.3">
      <c r="A3573">
        <v>55153403</v>
      </c>
      <c r="B3573" t="s">
        <v>16928</v>
      </c>
      <c r="C3573">
        <v>299127</v>
      </c>
      <c r="D3573">
        <v>1509</v>
      </c>
      <c r="E3573" t="s">
        <v>37</v>
      </c>
      <c r="F3573">
        <v>1200000</v>
      </c>
      <c r="G3573">
        <v>7.7</v>
      </c>
      <c r="H3573">
        <f>Table13[[#This Row],[budget]]-Table13[[#This Row],[gross]]</f>
        <v>-53953403</v>
      </c>
      <c r="I3573">
        <v>0</v>
      </c>
      <c r="J3573">
        <f>0.00001*Table13[[#This Row],[budget]]</f>
        <v>12.000000000000002</v>
      </c>
      <c r="K3573" s="1">
        <f>0</f>
        <v>0</v>
      </c>
    </row>
    <row r="3574" spans="1:11" x14ac:dyDescent="0.3">
      <c r="A3574">
        <v>18488314</v>
      </c>
      <c r="B3574" t="s">
        <v>16931</v>
      </c>
      <c r="C3574">
        <v>76151</v>
      </c>
      <c r="D3574">
        <v>333</v>
      </c>
      <c r="E3574" t="s">
        <v>37</v>
      </c>
      <c r="F3574">
        <v>1200000</v>
      </c>
      <c r="G3574">
        <v>7.1</v>
      </c>
      <c r="H3574">
        <f>Table13[[#This Row],[budget]]-Table13[[#This Row],[gross]]</f>
        <v>-17288314</v>
      </c>
      <c r="I3574">
        <v>0</v>
      </c>
      <c r="J3574">
        <f>0.00001*Table13[[#This Row],[budget]]</f>
        <v>12.000000000000002</v>
      </c>
      <c r="K3574" s="1">
        <f>0</f>
        <v>0</v>
      </c>
    </row>
    <row r="3575" spans="1:11" x14ac:dyDescent="0.3">
      <c r="A3575">
        <v>79363785</v>
      </c>
      <c r="B3575" t="s">
        <v>2597</v>
      </c>
      <c r="C3575">
        <v>139426</v>
      </c>
      <c r="D3575">
        <v>698</v>
      </c>
      <c r="E3575" t="s">
        <v>37</v>
      </c>
      <c r="F3575">
        <v>80000000</v>
      </c>
      <c r="G3575">
        <v>5.5</v>
      </c>
      <c r="H3575">
        <f>Table13[[#This Row],[budget]]-Table13[[#This Row],[gross]]</f>
        <v>636215</v>
      </c>
      <c r="I3575">
        <v>0</v>
      </c>
      <c r="J3575">
        <f>0.00001*Table13[[#This Row],[budget]]</f>
        <v>800.00000000000011</v>
      </c>
      <c r="K3575" s="1">
        <f>0</f>
        <v>0</v>
      </c>
    </row>
    <row r="3576" spans="1:11" hidden="1" x14ac:dyDescent="0.3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">
      <c r="A3577">
        <v>9180275</v>
      </c>
      <c r="B3577" t="s">
        <v>16938</v>
      </c>
      <c r="C3577">
        <v>22145</v>
      </c>
      <c r="D3577">
        <v>231</v>
      </c>
      <c r="E3577" t="s">
        <v>37</v>
      </c>
      <c r="F3577">
        <v>1200000</v>
      </c>
      <c r="G3577">
        <v>7.7</v>
      </c>
      <c r="H3577">
        <f>Table13[[#This Row],[budget]]-Table13[[#This Row],[gross]]</f>
        <v>-7980275</v>
      </c>
      <c r="I3577">
        <v>756</v>
      </c>
      <c r="J3577">
        <f>0.00001*Table13[[#This Row],[budget]]</f>
        <v>12.000000000000002</v>
      </c>
      <c r="K3577" s="1">
        <f>0</f>
        <v>0</v>
      </c>
    </row>
    <row r="3578" spans="1:11" x14ac:dyDescent="0.3">
      <c r="A3578">
        <v>22494487</v>
      </c>
      <c r="B3578" t="s">
        <v>8551</v>
      </c>
      <c r="C3578">
        <v>262160</v>
      </c>
      <c r="D3578">
        <v>507</v>
      </c>
      <c r="E3578" t="s">
        <v>37</v>
      </c>
      <c r="F3578">
        <v>27000000</v>
      </c>
      <c r="G3578">
        <v>7.8</v>
      </c>
      <c r="H3578">
        <f>Table13[[#This Row],[budget]]-Table13[[#This Row],[gross]]</f>
        <v>4505513</v>
      </c>
      <c r="I3578">
        <v>10000</v>
      </c>
      <c r="J3578">
        <f>0.00001*Table13[[#This Row],[budget]]</f>
        <v>270</v>
      </c>
      <c r="K3578" s="1">
        <f>0</f>
        <v>0</v>
      </c>
    </row>
    <row r="3579" spans="1:11" x14ac:dyDescent="0.3">
      <c r="A3579">
        <v>2199853</v>
      </c>
      <c r="B3579" t="s">
        <v>16942</v>
      </c>
      <c r="C3579">
        <v>19986</v>
      </c>
      <c r="D3579">
        <v>186</v>
      </c>
      <c r="E3579" t="s">
        <v>37</v>
      </c>
      <c r="F3579">
        <v>1200000</v>
      </c>
      <c r="G3579">
        <v>6.6</v>
      </c>
      <c r="H3579">
        <f>Table13[[#This Row],[budget]]-Table13[[#This Row],[gross]]</f>
        <v>-999853</v>
      </c>
      <c r="I3579">
        <v>0</v>
      </c>
      <c r="J3579">
        <f>0.00001*Table13[[#This Row],[budget]]</f>
        <v>12.000000000000002</v>
      </c>
      <c r="K3579" s="1">
        <f>0</f>
        <v>0</v>
      </c>
    </row>
    <row r="3580" spans="1:11" x14ac:dyDescent="0.3">
      <c r="A3580">
        <v>2859955</v>
      </c>
      <c r="B3580" t="s">
        <v>16946</v>
      </c>
      <c r="C3580">
        <v>2417</v>
      </c>
      <c r="D3580">
        <v>32</v>
      </c>
      <c r="E3580" t="s">
        <v>37</v>
      </c>
      <c r="F3580">
        <v>1200000</v>
      </c>
      <c r="G3580">
        <v>6</v>
      </c>
      <c r="H3580">
        <f>Table13[[#This Row],[budget]]-Table13[[#This Row],[gross]]</f>
        <v>-1659955</v>
      </c>
      <c r="I3580">
        <v>0</v>
      </c>
      <c r="J3580">
        <f>0.00001*Table13[[#This Row],[budget]]</f>
        <v>12.000000000000002</v>
      </c>
      <c r="K3580" s="1">
        <f>0</f>
        <v>0</v>
      </c>
    </row>
    <row r="3581" spans="1:11" x14ac:dyDescent="0.3">
      <c r="A3581">
        <v>2812029</v>
      </c>
      <c r="B3581" t="s">
        <v>16949</v>
      </c>
      <c r="C3581">
        <v>664719</v>
      </c>
      <c r="D3581">
        <v>931</v>
      </c>
      <c r="E3581" t="s">
        <v>37</v>
      </c>
      <c r="F3581">
        <v>1200000</v>
      </c>
      <c r="G3581">
        <v>8.4</v>
      </c>
      <c r="H3581">
        <f>Table13[[#This Row],[budget]]-Table13[[#This Row],[gross]]</f>
        <v>-1612029</v>
      </c>
      <c r="I3581">
        <v>19000</v>
      </c>
      <c r="J3581">
        <f>0.00001*Table13[[#This Row],[budget]]</f>
        <v>12.000000000000002</v>
      </c>
      <c r="K3581" s="1">
        <f>0</f>
        <v>0</v>
      </c>
    </row>
    <row r="3582" spans="1:11" hidden="1" x14ac:dyDescent="0.3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">
      <c r="A3584">
        <v>594904</v>
      </c>
      <c r="B3584" t="s">
        <v>16966</v>
      </c>
      <c r="C3584">
        <v>2582</v>
      </c>
      <c r="D3584">
        <v>89</v>
      </c>
      <c r="E3584" t="s">
        <v>37</v>
      </c>
      <c r="F3584">
        <v>1200000</v>
      </c>
      <c r="G3584">
        <v>6</v>
      </c>
      <c r="H3584">
        <f>Table13[[#This Row],[budget]]-Table13[[#This Row],[gross]]</f>
        <v>605096</v>
      </c>
      <c r="I3584">
        <v>0</v>
      </c>
      <c r="J3584">
        <f>0.00001*Table13[[#This Row],[budget]]</f>
        <v>12.000000000000002</v>
      </c>
      <c r="K3584" s="1">
        <f>0</f>
        <v>0</v>
      </c>
    </row>
    <row r="3585" spans="1:11" x14ac:dyDescent="0.3">
      <c r="A3585">
        <v>58936</v>
      </c>
      <c r="B3585" t="s">
        <v>16973</v>
      </c>
      <c r="C3585">
        <v>91</v>
      </c>
      <c r="D3585">
        <v>4</v>
      </c>
      <c r="E3585" t="s">
        <v>37</v>
      </c>
      <c r="F3585">
        <v>1200000</v>
      </c>
      <c r="G3585">
        <v>6.1</v>
      </c>
      <c r="H3585">
        <f>Table13[[#This Row],[budget]]-Table13[[#This Row],[gross]]</f>
        <v>1141064</v>
      </c>
      <c r="I3585">
        <v>27</v>
      </c>
      <c r="J3585">
        <f>0.00001*Table13[[#This Row],[budget]]</f>
        <v>12.000000000000002</v>
      </c>
      <c r="K3585" s="1">
        <f>0</f>
        <v>0</v>
      </c>
    </row>
    <row r="3586" spans="1:11" x14ac:dyDescent="0.3">
      <c r="B3586" t="s">
        <v>16981</v>
      </c>
      <c r="C3586">
        <v>1321</v>
      </c>
      <c r="D3586">
        <v>51</v>
      </c>
      <c r="E3586" t="s">
        <v>37</v>
      </c>
      <c r="F3586">
        <v>1200000</v>
      </c>
      <c r="G3586">
        <v>3.8</v>
      </c>
      <c r="H3586">
        <f>Table13[[#This Row],[budget]]-Table13[[#This Row],[gross]]</f>
        <v>1200000</v>
      </c>
      <c r="I3586">
        <v>238</v>
      </c>
      <c r="J3586">
        <f>0.00001*Table13[[#This Row],[budget]]</f>
        <v>12.000000000000002</v>
      </c>
      <c r="K3586" s="1">
        <f>0</f>
        <v>0</v>
      </c>
    </row>
    <row r="3587" spans="1:11" x14ac:dyDescent="0.3">
      <c r="A3587">
        <v>2850263</v>
      </c>
      <c r="B3587" t="s">
        <v>16986</v>
      </c>
      <c r="C3587">
        <v>5061</v>
      </c>
      <c r="D3587">
        <v>70</v>
      </c>
      <c r="E3587" t="s">
        <v>37</v>
      </c>
      <c r="F3587">
        <v>2600000</v>
      </c>
      <c r="G3587">
        <v>6.2</v>
      </c>
      <c r="H3587">
        <f>Table13[[#This Row],[budget]]-Table13[[#This Row],[gross]]</f>
        <v>-250263</v>
      </c>
      <c r="I3587">
        <v>0</v>
      </c>
      <c r="J3587">
        <f>0.00001*Table13[[#This Row],[budget]]</f>
        <v>26.000000000000004</v>
      </c>
      <c r="K3587" s="1">
        <f>0</f>
        <v>0</v>
      </c>
    </row>
    <row r="3588" spans="1:11" x14ac:dyDescent="0.3">
      <c r="A3588">
        <v>16101109</v>
      </c>
      <c r="B3588" t="s">
        <v>16991</v>
      </c>
      <c r="C3588">
        <v>76467</v>
      </c>
      <c r="D3588">
        <v>236</v>
      </c>
      <c r="E3588" t="s">
        <v>37</v>
      </c>
      <c r="F3588">
        <v>3000000</v>
      </c>
      <c r="G3588">
        <v>6.8</v>
      </c>
      <c r="H3588">
        <f>Table13[[#This Row],[budget]]-Table13[[#This Row],[gross]]</f>
        <v>-13101109</v>
      </c>
      <c r="I3588">
        <v>0</v>
      </c>
      <c r="J3588">
        <f>0.00001*Table13[[#This Row],[budget]]</f>
        <v>30.000000000000004</v>
      </c>
      <c r="K3588" s="1">
        <f>0</f>
        <v>0</v>
      </c>
    </row>
    <row r="3589" spans="1:11" x14ac:dyDescent="0.3">
      <c r="A3589">
        <v>1400000</v>
      </c>
      <c r="B3589" t="s">
        <v>16995</v>
      </c>
      <c r="C3589">
        <v>1324</v>
      </c>
      <c r="D3589">
        <v>37</v>
      </c>
      <c r="E3589" t="s">
        <v>37</v>
      </c>
      <c r="F3589">
        <v>1100000</v>
      </c>
      <c r="G3589">
        <v>5.9</v>
      </c>
      <c r="H3589">
        <f>Table13[[#This Row],[budget]]-Table13[[#This Row],[gross]]</f>
        <v>-300000</v>
      </c>
      <c r="I3589">
        <v>241</v>
      </c>
      <c r="J3589">
        <f>0.00001*Table13[[#This Row],[budget]]</f>
        <v>11.000000000000002</v>
      </c>
      <c r="K3589" s="1">
        <f>0</f>
        <v>0</v>
      </c>
    </row>
    <row r="3590" spans="1:11" x14ac:dyDescent="0.3">
      <c r="A3590">
        <v>56129</v>
      </c>
      <c r="B3590" t="s">
        <v>17002</v>
      </c>
      <c r="C3590">
        <v>6555</v>
      </c>
      <c r="D3590">
        <v>82</v>
      </c>
      <c r="E3590" t="s">
        <v>37</v>
      </c>
      <c r="F3590">
        <v>1100000</v>
      </c>
      <c r="G3590">
        <v>6.1</v>
      </c>
      <c r="H3590">
        <f>Table13[[#This Row],[budget]]-Table13[[#This Row],[gross]]</f>
        <v>1043871</v>
      </c>
      <c r="I3590">
        <v>0</v>
      </c>
      <c r="J3590">
        <f>0.00001*Table13[[#This Row],[budget]]</f>
        <v>11.000000000000002</v>
      </c>
      <c r="K3590" s="1">
        <f>0</f>
        <v>0</v>
      </c>
    </row>
    <row r="3591" spans="1:11" hidden="1" x14ac:dyDescent="0.3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">
      <c r="B3592" t="s">
        <v>17015</v>
      </c>
      <c r="C3592">
        <v>387508</v>
      </c>
      <c r="D3592">
        <v>1123</v>
      </c>
      <c r="E3592" t="s">
        <v>37</v>
      </c>
      <c r="F3592">
        <v>950000</v>
      </c>
      <c r="G3592">
        <v>8.6</v>
      </c>
      <c r="H3592">
        <f>Table13[[#This Row],[budget]]-Table13[[#This Row],[gross]]</f>
        <v>950000</v>
      </c>
      <c r="I3592">
        <v>23000</v>
      </c>
      <c r="J3592">
        <f>0.00001*Table13[[#This Row],[budget]]</f>
        <v>9.5</v>
      </c>
      <c r="K3592" s="1">
        <f>0</f>
        <v>0</v>
      </c>
    </row>
    <row r="3593" spans="1:11" x14ac:dyDescent="0.3">
      <c r="B3593" t="s">
        <v>17022</v>
      </c>
      <c r="C3593">
        <v>9465</v>
      </c>
      <c r="D3593">
        <v>85</v>
      </c>
      <c r="E3593" t="s">
        <v>37</v>
      </c>
      <c r="F3593">
        <v>1400000</v>
      </c>
      <c r="G3593">
        <v>6.1</v>
      </c>
      <c r="H3593">
        <f>Table13[[#This Row],[budget]]-Table13[[#This Row],[gross]]</f>
        <v>1400000</v>
      </c>
      <c r="I3593">
        <v>0</v>
      </c>
      <c r="J3593">
        <f>0.00001*Table13[[#This Row],[budget]]</f>
        <v>14.000000000000002</v>
      </c>
      <c r="K3593" s="1">
        <f>0</f>
        <v>0</v>
      </c>
    </row>
    <row r="3594" spans="1:11" x14ac:dyDescent="0.3">
      <c r="B3594" t="s">
        <v>17027</v>
      </c>
      <c r="C3594">
        <v>20678</v>
      </c>
      <c r="D3594">
        <v>199</v>
      </c>
      <c r="E3594" t="s">
        <v>37</v>
      </c>
      <c r="F3594">
        <v>1000000</v>
      </c>
      <c r="G3594">
        <v>6.7</v>
      </c>
      <c r="H3594">
        <f>Table13[[#This Row],[budget]]-Table13[[#This Row],[gross]]</f>
        <v>1000000</v>
      </c>
      <c r="I3594">
        <v>0</v>
      </c>
      <c r="J3594">
        <f>0.00001*Table13[[#This Row],[budget]]</f>
        <v>10</v>
      </c>
      <c r="K3594" s="1">
        <f>0</f>
        <v>0</v>
      </c>
    </row>
    <row r="3595" spans="1:11" x14ac:dyDescent="0.3">
      <c r="A3595">
        <v>117235247</v>
      </c>
      <c r="B3595" t="s">
        <v>17031</v>
      </c>
      <c r="C3595">
        <v>375240</v>
      </c>
      <c r="D3595">
        <v>542</v>
      </c>
      <c r="E3595" t="s">
        <v>37</v>
      </c>
      <c r="F3595">
        <v>960000</v>
      </c>
      <c r="G3595">
        <v>8.1</v>
      </c>
      <c r="H3595">
        <f>Table13[[#This Row],[budget]]-Table13[[#This Row],[gross]]</f>
        <v>-116275247</v>
      </c>
      <c r="I3595">
        <v>0</v>
      </c>
      <c r="J3595">
        <f>0.00001*Table13[[#This Row],[budget]]</f>
        <v>9.6000000000000014</v>
      </c>
      <c r="K3595" s="1">
        <f>0</f>
        <v>0</v>
      </c>
    </row>
    <row r="3596" spans="1:11" x14ac:dyDescent="0.3">
      <c r="A3596">
        <v>21378000</v>
      </c>
      <c r="B3596" t="s">
        <v>10855</v>
      </c>
      <c r="C3596">
        <v>46493</v>
      </c>
      <c r="D3596">
        <v>335</v>
      </c>
      <c r="E3596" t="s">
        <v>37</v>
      </c>
      <c r="F3596">
        <v>1000000</v>
      </c>
      <c r="G3596">
        <v>6.8</v>
      </c>
      <c r="H3596">
        <f>Table13[[#This Row],[budget]]-Table13[[#This Row],[gross]]</f>
        <v>-20378000</v>
      </c>
      <c r="I3596">
        <v>7000</v>
      </c>
      <c r="J3596">
        <f>0.00001*Table13[[#This Row],[budget]]</f>
        <v>10</v>
      </c>
      <c r="K3596" s="1">
        <f>0</f>
        <v>0</v>
      </c>
    </row>
    <row r="3597" spans="1:11" x14ac:dyDescent="0.3">
      <c r="A3597">
        <v>31537320</v>
      </c>
      <c r="B3597" t="s">
        <v>17036</v>
      </c>
      <c r="C3597">
        <v>44329</v>
      </c>
      <c r="D3597">
        <v>309</v>
      </c>
      <c r="E3597" t="s">
        <v>37</v>
      </c>
      <c r="F3597">
        <v>1000000</v>
      </c>
      <c r="G3597">
        <v>5.7</v>
      </c>
      <c r="H3597">
        <f>Table13[[#This Row],[budget]]-Table13[[#This Row],[gross]]</f>
        <v>-30537320</v>
      </c>
      <c r="I3597">
        <v>13000</v>
      </c>
      <c r="J3597">
        <f>0.00001*Table13[[#This Row],[budget]]</f>
        <v>10</v>
      </c>
      <c r="K3597" s="1">
        <f>0</f>
        <v>0</v>
      </c>
    </row>
    <row r="3598" spans="1:11" x14ac:dyDescent="0.3">
      <c r="A3598">
        <v>17986000</v>
      </c>
      <c r="B3598" t="s">
        <v>17040</v>
      </c>
      <c r="C3598">
        <v>22773</v>
      </c>
      <c r="D3598">
        <v>195</v>
      </c>
      <c r="E3598" t="s">
        <v>37</v>
      </c>
      <c r="F3598">
        <v>1000000</v>
      </c>
      <c r="G3598">
        <v>6.6</v>
      </c>
      <c r="H3598">
        <f>Table13[[#This Row],[budget]]-Table13[[#This Row],[gross]]</f>
        <v>-16986000</v>
      </c>
      <c r="I3598">
        <v>0</v>
      </c>
      <c r="J3598">
        <f>0.00001*Table13[[#This Row],[budget]]</f>
        <v>10</v>
      </c>
      <c r="K3598" s="1">
        <f>0</f>
        <v>0</v>
      </c>
    </row>
    <row r="3599" spans="1:11" x14ac:dyDescent="0.3">
      <c r="A3599">
        <v>16067035</v>
      </c>
      <c r="B3599" t="s">
        <v>17045</v>
      </c>
      <c r="C3599">
        <v>116642</v>
      </c>
      <c r="D3599">
        <v>389</v>
      </c>
      <c r="E3599" t="s">
        <v>37</v>
      </c>
      <c r="F3599">
        <v>1100000</v>
      </c>
      <c r="G3599">
        <v>7.3</v>
      </c>
      <c r="H3599">
        <f>Table13[[#This Row],[budget]]-Table13[[#This Row],[gross]]</f>
        <v>-14967035</v>
      </c>
      <c r="I3599">
        <v>5000</v>
      </c>
      <c r="J3599">
        <f>0.00001*Table13[[#This Row],[budget]]</f>
        <v>11.000000000000002</v>
      </c>
      <c r="K3599" s="1">
        <f>0</f>
        <v>0</v>
      </c>
    </row>
    <row r="3600" spans="1:11" x14ac:dyDescent="0.3">
      <c r="A3600">
        <v>18112929</v>
      </c>
      <c r="B3600" t="s">
        <v>17049</v>
      </c>
      <c r="C3600">
        <v>52642</v>
      </c>
      <c r="D3600">
        <v>271</v>
      </c>
      <c r="E3600" t="s">
        <v>37</v>
      </c>
      <c r="F3600">
        <v>1000000</v>
      </c>
      <c r="G3600">
        <v>5</v>
      </c>
      <c r="H3600">
        <f>Table13[[#This Row],[budget]]-Table13[[#This Row],[gross]]</f>
        <v>-17112929</v>
      </c>
      <c r="I3600">
        <v>24000</v>
      </c>
      <c r="J3600">
        <f>0.00001*Table13[[#This Row],[budget]]</f>
        <v>10</v>
      </c>
      <c r="K3600" s="1">
        <f>0</f>
        <v>0</v>
      </c>
    </row>
    <row r="3601" spans="1:11" x14ac:dyDescent="0.3">
      <c r="A3601">
        <v>14564027</v>
      </c>
      <c r="B3601" t="s">
        <v>17055</v>
      </c>
      <c r="C3601">
        <v>76407</v>
      </c>
      <c r="D3601">
        <v>335</v>
      </c>
      <c r="E3601" t="s">
        <v>37</v>
      </c>
      <c r="F3601">
        <v>1000000</v>
      </c>
      <c r="G3601">
        <v>7</v>
      </c>
      <c r="H3601">
        <f>Table13[[#This Row],[budget]]-Table13[[#This Row],[gross]]</f>
        <v>-13564027</v>
      </c>
      <c r="I3601">
        <v>0</v>
      </c>
      <c r="J3601">
        <f>0.00001*Table13[[#This Row],[budget]]</f>
        <v>10</v>
      </c>
      <c r="K3601" s="1">
        <f>0</f>
        <v>0</v>
      </c>
    </row>
    <row r="3602" spans="1:11" x14ac:dyDescent="0.3">
      <c r="A3602">
        <v>20773070</v>
      </c>
      <c r="B3602" t="s">
        <v>17062</v>
      </c>
      <c r="C3602">
        <v>4501</v>
      </c>
      <c r="D3602">
        <v>102</v>
      </c>
      <c r="E3602" t="s">
        <v>37</v>
      </c>
      <c r="F3602">
        <v>5000000</v>
      </c>
      <c r="G3602">
        <v>3.4</v>
      </c>
      <c r="H3602">
        <f>Table13[[#This Row],[budget]]-Table13[[#This Row],[gross]]</f>
        <v>-15773070</v>
      </c>
      <c r="I3602">
        <v>0</v>
      </c>
      <c r="J3602">
        <f>0.00001*Table13[[#This Row],[budget]]</f>
        <v>50.000000000000007</v>
      </c>
      <c r="K3602" s="1">
        <f>0</f>
        <v>0</v>
      </c>
    </row>
    <row r="3603" spans="1:11" x14ac:dyDescent="0.3">
      <c r="A3603">
        <v>10042266</v>
      </c>
      <c r="B3603" t="s">
        <v>17066</v>
      </c>
      <c r="C3603">
        <v>23021</v>
      </c>
      <c r="D3603">
        <v>220</v>
      </c>
      <c r="E3603" t="s">
        <v>37</v>
      </c>
      <c r="F3603">
        <v>1000000</v>
      </c>
      <c r="G3603">
        <v>5.9</v>
      </c>
      <c r="H3603">
        <f>Table13[[#This Row],[budget]]-Table13[[#This Row],[gross]]</f>
        <v>-9042266</v>
      </c>
      <c r="I3603">
        <v>816</v>
      </c>
      <c r="J3603">
        <f>0.00001*Table13[[#This Row],[budget]]</f>
        <v>10</v>
      </c>
      <c r="K3603" s="1">
        <f>0</f>
        <v>0</v>
      </c>
    </row>
    <row r="3604" spans="1:11" hidden="1" x14ac:dyDescent="0.3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">
      <c r="A3605">
        <v>9701559</v>
      </c>
      <c r="B3605" t="s">
        <v>17076</v>
      </c>
      <c r="C3605">
        <v>141425</v>
      </c>
      <c r="D3605">
        <v>283</v>
      </c>
      <c r="E3605" t="s">
        <v>37</v>
      </c>
      <c r="F3605">
        <v>3500000</v>
      </c>
      <c r="G3605">
        <v>7.4</v>
      </c>
      <c r="H3605">
        <f>Table13[[#This Row],[budget]]-Table13[[#This Row],[gross]]</f>
        <v>-6201559</v>
      </c>
      <c r="I3605">
        <v>25000</v>
      </c>
      <c r="J3605">
        <f>0.00001*Table13[[#This Row],[budget]]</f>
        <v>35</v>
      </c>
      <c r="K3605" s="1">
        <f>0</f>
        <v>0</v>
      </c>
    </row>
    <row r="3606" spans="1:11" x14ac:dyDescent="0.3">
      <c r="A3606">
        <v>9013113</v>
      </c>
      <c r="B3606" t="s">
        <v>17080</v>
      </c>
      <c r="C3606">
        <v>36321</v>
      </c>
      <c r="D3606">
        <v>230</v>
      </c>
      <c r="E3606" t="s">
        <v>37</v>
      </c>
      <c r="F3606">
        <v>1000000</v>
      </c>
      <c r="G3606">
        <v>7.4</v>
      </c>
      <c r="H3606">
        <f>Table13[[#This Row],[budget]]-Table13[[#This Row],[gross]]</f>
        <v>-8013113</v>
      </c>
      <c r="I3606">
        <v>0</v>
      </c>
      <c r="J3606">
        <f>0.00001*Table13[[#This Row],[budget]]</f>
        <v>10</v>
      </c>
      <c r="K3606" s="1">
        <f>0</f>
        <v>0</v>
      </c>
    </row>
    <row r="3607" spans="1:11" x14ac:dyDescent="0.3">
      <c r="A3607">
        <v>53245055</v>
      </c>
      <c r="B3607" t="s">
        <v>17086</v>
      </c>
      <c r="C3607">
        <v>30570</v>
      </c>
      <c r="D3607">
        <v>290</v>
      </c>
      <c r="E3607" t="s">
        <v>37</v>
      </c>
      <c r="F3607">
        <v>1000000</v>
      </c>
      <c r="G3607">
        <v>4.2</v>
      </c>
      <c r="H3607">
        <f>Table13[[#This Row],[budget]]-Table13[[#This Row],[gross]]</f>
        <v>-52245055</v>
      </c>
      <c r="I3607">
        <v>12000</v>
      </c>
      <c r="J3607">
        <f>0.00001*Table13[[#This Row],[budget]]</f>
        <v>10</v>
      </c>
      <c r="K3607" s="1">
        <f>0</f>
        <v>0</v>
      </c>
    </row>
    <row r="3608" spans="1:11" x14ac:dyDescent="0.3">
      <c r="A3608">
        <v>9000000</v>
      </c>
      <c r="B3608" t="s">
        <v>17091</v>
      </c>
      <c r="C3608">
        <v>7584</v>
      </c>
      <c r="D3608">
        <v>137</v>
      </c>
      <c r="E3608" t="s">
        <v>37</v>
      </c>
      <c r="F3608">
        <v>900000</v>
      </c>
      <c r="G3608">
        <v>6.2</v>
      </c>
      <c r="H3608">
        <f>Table13[[#This Row],[budget]]-Table13[[#This Row],[gross]]</f>
        <v>-8100000</v>
      </c>
      <c r="I3608">
        <v>0</v>
      </c>
      <c r="J3608">
        <f>0.00001*Table13[[#This Row],[budget]]</f>
        <v>9</v>
      </c>
      <c r="K3608" s="1">
        <f>0</f>
        <v>0</v>
      </c>
    </row>
    <row r="3609" spans="1:11" x14ac:dyDescent="0.3">
      <c r="A3609">
        <v>7186670</v>
      </c>
      <c r="B3609" t="s">
        <v>17096</v>
      </c>
      <c r="C3609">
        <v>21468</v>
      </c>
      <c r="D3609">
        <v>164</v>
      </c>
      <c r="E3609" t="s">
        <v>37</v>
      </c>
      <c r="F3609">
        <v>6000000</v>
      </c>
      <c r="G3609">
        <v>5.4</v>
      </c>
      <c r="H3609">
        <f>Table13[[#This Row],[budget]]-Table13[[#This Row],[gross]]</f>
        <v>-1186670</v>
      </c>
      <c r="I3609">
        <v>12000</v>
      </c>
      <c r="J3609">
        <f>0.00001*Table13[[#This Row],[budget]]</f>
        <v>60.000000000000007</v>
      </c>
      <c r="K3609" s="1">
        <f>0</f>
        <v>0</v>
      </c>
    </row>
    <row r="3610" spans="1:11" x14ac:dyDescent="0.3">
      <c r="A3610">
        <v>5997134</v>
      </c>
      <c r="B3610" t="s">
        <v>17101</v>
      </c>
      <c r="C3610">
        <v>36381</v>
      </c>
      <c r="D3610">
        <v>126</v>
      </c>
      <c r="E3610" t="s">
        <v>37</v>
      </c>
      <c r="F3610">
        <v>1000000</v>
      </c>
      <c r="G3610">
        <v>7.2</v>
      </c>
      <c r="H3610">
        <f>Table13[[#This Row],[budget]]-Table13[[#This Row],[gross]]</f>
        <v>-4997134</v>
      </c>
      <c r="I3610">
        <v>11000</v>
      </c>
      <c r="J3610">
        <f>0.00001*Table13[[#This Row],[budget]]</f>
        <v>10</v>
      </c>
      <c r="K3610" s="1">
        <f>0</f>
        <v>0</v>
      </c>
    </row>
    <row r="3611" spans="1:11" x14ac:dyDescent="0.3">
      <c r="A3611">
        <v>3386698</v>
      </c>
      <c r="B3611" t="s">
        <v>17105</v>
      </c>
      <c r="C3611">
        <v>4195</v>
      </c>
      <c r="D3611">
        <v>86</v>
      </c>
      <c r="E3611" t="s">
        <v>37</v>
      </c>
      <c r="F3611">
        <v>1000000</v>
      </c>
      <c r="G3611">
        <v>6.7</v>
      </c>
      <c r="H3611">
        <f>Table13[[#This Row],[budget]]-Table13[[#This Row],[gross]]</f>
        <v>-2386698</v>
      </c>
      <c r="I3611">
        <v>392</v>
      </c>
      <c r="J3611">
        <f>0.00001*Table13[[#This Row],[budget]]</f>
        <v>10</v>
      </c>
      <c r="K3611" s="1">
        <f>0</f>
        <v>0</v>
      </c>
    </row>
    <row r="3612" spans="1:11" x14ac:dyDescent="0.3">
      <c r="A3612">
        <v>143492840</v>
      </c>
      <c r="B3612" t="s">
        <v>14329</v>
      </c>
      <c r="C3612">
        <v>414345</v>
      </c>
      <c r="D3612">
        <v>881</v>
      </c>
      <c r="E3612" t="s">
        <v>37</v>
      </c>
      <c r="F3612">
        <v>7500000</v>
      </c>
      <c r="G3612">
        <v>7.5</v>
      </c>
      <c r="H3612">
        <f>Table13[[#This Row],[budget]]-Table13[[#This Row],[gross]]</f>
        <v>-135992840</v>
      </c>
      <c r="I3612">
        <v>10000</v>
      </c>
      <c r="J3612">
        <f>0.00001*Table13[[#This Row],[budget]]</f>
        <v>75</v>
      </c>
      <c r="K3612" s="1">
        <f>0</f>
        <v>0</v>
      </c>
    </row>
    <row r="3613" spans="1:11" x14ac:dyDescent="0.3">
      <c r="A3613">
        <v>2508841</v>
      </c>
      <c r="B3613" t="s">
        <v>17110</v>
      </c>
      <c r="C3613">
        <v>21746</v>
      </c>
      <c r="D3613">
        <v>93</v>
      </c>
      <c r="E3613" t="s">
        <v>37</v>
      </c>
      <c r="F3613">
        <v>1000000</v>
      </c>
      <c r="G3613">
        <v>7.2</v>
      </c>
      <c r="H3613">
        <f>Table13[[#This Row],[budget]]-Table13[[#This Row],[gross]]</f>
        <v>-1508841</v>
      </c>
      <c r="I3613">
        <v>0</v>
      </c>
      <c r="J3613">
        <f>0.00001*Table13[[#This Row],[budget]]</f>
        <v>10</v>
      </c>
      <c r="K3613" s="1">
        <f>0</f>
        <v>0</v>
      </c>
    </row>
    <row r="3614" spans="1:11" x14ac:dyDescent="0.3">
      <c r="A3614">
        <v>4946250</v>
      </c>
      <c r="B3614" t="s">
        <v>17116</v>
      </c>
      <c r="C3614">
        <v>9540</v>
      </c>
      <c r="D3614">
        <v>80</v>
      </c>
      <c r="E3614" t="s">
        <v>37</v>
      </c>
      <c r="F3614">
        <v>1000000</v>
      </c>
      <c r="G3614">
        <v>7.4</v>
      </c>
      <c r="H3614">
        <f>Table13[[#This Row],[budget]]-Table13[[#This Row],[gross]]</f>
        <v>-3946250</v>
      </c>
      <c r="I3614">
        <v>14000</v>
      </c>
      <c r="J3614">
        <f>0.00001*Table13[[#This Row],[budget]]</f>
        <v>10</v>
      </c>
      <c r="K3614" s="1">
        <f>0</f>
        <v>0</v>
      </c>
    </row>
    <row r="3615" spans="1:11" x14ac:dyDescent="0.3">
      <c r="A3615">
        <v>1950218</v>
      </c>
      <c r="B3615" t="s">
        <v>17121</v>
      </c>
      <c r="C3615">
        <v>5933</v>
      </c>
      <c r="D3615">
        <v>102</v>
      </c>
      <c r="E3615" t="s">
        <v>37</v>
      </c>
      <c r="F3615">
        <v>1000000</v>
      </c>
      <c r="G3615">
        <v>5.6</v>
      </c>
      <c r="H3615">
        <f>Table13[[#This Row],[budget]]-Table13[[#This Row],[gross]]</f>
        <v>-950218</v>
      </c>
      <c r="I3615">
        <v>387</v>
      </c>
      <c r="J3615">
        <f>0.00001*Table13[[#This Row],[budget]]</f>
        <v>10</v>
      </c>
      <c r="K3615" s="1">
        <f>0</f>
        <v>0</v>
      </c>
    </row>
    <row r="3616" spans="1:11" x14ac:dyDescent="0.3">
      <c r="A3616">
        <v>1277257</v>
      </c>
      <c r="B3616" t="s">
        <v>17125</v>
      </c>
      <c r="C3616">
        <v>2629</v>
      </c>
      <c r="D3616">
        <v>32</v>
      </c>
      <c r="E3616" t="s">
        <v>37</v>
      </c>
      <c r="F3616">
        <v>1000000</v>
      </c>
      <c r="G3616">
        <v>6.8</v>
      </c>
      <c r="H3616">
        <f>Table13[[#This Row],[budget]]-Table13[[#This Row],[gross]]</f>
        <v>-277257</v>
      </c>
      <c r="I3616">
        <v>227</v>
      </c>
      <c r="J3616">
        <f>0.00001*Table13[[#This Row],[budget]]</f>
        <v>10</v>
      </c>
      <c r="K3616" s="1">
        <f>0</f>
        <v>0</v>
      </c>
    </row>
    <row r="3617" spans="1:11" x14ac:dyDescent="0.3">
      <c r="A3617">
        <v>45857453</v>
      </c>
      <c r="B3617" t="s">
        <v>15791</v>
      </c>
      <c r="C3617">
        <v>82232</v>
      </c>
      <c r="D3617">
        <v>174</v>
      </c>
      <c r="E3617" t="s">
        <v>37</v>
      </c>
      <c r="F3617">
        <v>3500000</v>
      </c>
      <c r="G3617">
        <v>7.2</v>
      </c>
      <c r="H3617">
        <f>Table13[[#This Row],[budget]]-Table13[[#This Row],[gross]]</f>
        <v>-42357453</v>
      </c>
      <c r="I3617">
        <v>0</v>
      </c>
      <c r="J3617">
        <f>0.00001*Table13[[#This Row],[budget]]</f>
        <v>35</v>
      </c>
      <c r="K3617" s="1">
        <f>0</f>
        <v>0</v>
      </c>
    </row>
    <row r="3618" spans="1:11" x14ac:dyDescent="0.3">
      <c r="A3618">
        <v>1677838</v>
      </c>
      <c r="B3618" t="s">
        <v>17130</v>
      </c>
      <c r="C3618">
        <v>11283</v>
      </c>
      <c r="D3618">
        <v>155</v>
      </c>
      <c r="E3618" t="s">
        <v>37</v>
      </c>
      <c r="F3618">
        <v>1000000</v>
      </c>
      <c r="G3618">
        <v>7.7</v>
      </c>
      <c r="H3618">
        <f>Table13[[#This Row],[budget]]-Table13[[#This Row],[gross]]</f>
        <v>-677838</v>
      </c>
      <c r="I3618">
        <v>0</v>
      </c>
      <c r="J3618">
        <f>0.00001*Table13[[#This Row],[budget]]</f>
        <v>10</v>
      </c>
      <c r="K3618" s="1">
        <f>0</f>
        <v>0</v>
      </c>
    </row>
    <row r="3619" spans="1:11" x14ac:dyDescent="0.3">
      <c r="A3619">
        <v>1744858</v>
      </c>
      <c r="B3619" t="s">
        <v>17135</v>
      </c>
      <c r="C3619">
        <v>6084</v>
      </c>
      <c r="D3619">
        <v>120</v>
      </c>
      <c r="E3619" t="s">
        <v>37</v>
      </c>
      <c r="F3619">
        <v>1000000</v>
      </c>
      <c r="G3619">
        <v>7</v>
      </c>
      <c r="H3619">
        <f>Table13[[#This Row],[budget]]-Table13[[#This Row],[gross]]</f>
        <v>-744858</v>
      </c>
      <c r="I3619">
        <v>671</v>
      </c>
      <c r="J3619">
        <f>0.00001*Table13[[#This Row],[budget]]</f>
        <v>10</v>
      </c>
      <c r="K3619" s="1">
        <f>0</f>
        <v>0</v>
      </c>
    </row>
    <row r="3620" spans="1:11" x14ac:dyDescent="0.3">
      <c r="A3620">
        <v>80021740</v>
      </c>
      <c r="B3620" t="s">
        <v>4269</v>
      </c>
      <c r="C3620">
        <v>47988</v>
      </c>
      <c r="D3620">
        <v>154</v>
      </c>
      <c r="E3620" t="s">
        <v>37</v>
      </c>
      <c r="F3620">
        <v>58000000</v>
      </c>
      <c r="G3620">
        <v>6.4</v>
      </c>
      <c r="H3620">
        <f>Table13[[#This Row],[budget]]-Table13[[#This Row],[gross]]</f>
        <v>-22021740</v>
      </c>
      <c r="I3620">
        <v>35000</v>
      </c>
      <c r="J3620">
        <f>0.00001*Table13[[#This Row],[budget]]</f>
        <v>580</v>
      </c>
      <c r="K3620" s="1">
        <f>0</f>
        <v>0</v>
      </c>
    </row>
    <row r="3621" spans="1:11" x14ac:dyDescent="0.3">
      <c r="A3621">
        <v>982214</v>
      </c>
      <c r="B3621" t="s">
        <v>17140</v>
      </c>
      <c r="C3621">
        <v>1976</v>
      </c>
      <c r="D3621">
        <v>51</v>
      </c>
      <c r="E3621" t="s">
        <v>37</v>
      </c>
      <c r="F3621">
        <v>1000000</v>
      </c>
      <c r="G3621">
        <v>7.2</v>
      </c>
      <c r="H3621">
        <f>Table13[[#This Row],[budget]]-Table13[[#This Row],[gross]]</f>
        <v>17786</v>
      </c>
      <c r="I3621">
        <v>603</v>
      </c>
      <c r="J3621">
        <f>0.00001*Table13[[#This Row],[budget]]</f>
        <v>10</v>
      </c>
      <c r="K3621" s="1">
        <f>0</f>
        <v>0</v>
      </c>
    </row>
    <row r="3622" spans="1:11" x14ac:dyDescent="0.3">
      <c r="A3622">
        <v>798341</v>
      </c>
      <c r="B3622" t="s">
        <v>17146</v>
      </c>
      <c r="C3622">
        <v>983</v>
      </c>
      <c r="D3622">
        <v>63</v>
      </c>
      <c r="E3622" t="s">
        <v>37</v>
      </c>
      <c r="F3622">
        <v>1000000</v>
      </c>
      <c r="G3622">
        <v>7.2</v>
      </c>
      <c r="H3622">
        <f>Table13[[#This Row],[budget]]-Table13[[#This Row],[gross]]</f>
        <v>201659</v>
      </c>
      <c r="I3622">
        <v>100</v>
      </c>
      <c r="J3622">
        <f>0.00001*Table13[[#This Row],[budget]]</f>
        <v>10</v>
      </c>
      <c r="K3622" s="1">
        <f>0</f>
        <v>0</v>
      </c>
    </row>
    <row r="3623" spans="1:11" x14ac:dyDescent="0.3">
      <c r="A3623">
        <v>582024</v>
      </c>
      <c r="B3623" t="s">
        <v>17151</v>
      </c>
      <c r="C3623">
        <v>30396</v>
      </c>
      <c r="D3623">
        <v>168</v>
      </c>
      <c r="E3623" t="s">
        <v>37</v>
      </c>
      <c r="F3623">
        <v>1000000</v>
      </c>
      <c r="G3623">
        <v>6.2</v>
      </c>
      <c r="H3623">
        <f>Table13[[#This Row],[budget]]-Table13[[#This Row],[gross]]</f>
        <v>417976</v>
      </c>
      <c r="I3623">
        <v>0</v>
      </c>
      <c r="J3623">
        <f>0.00001*Table13[[#This Row],[budget]]</f>
        <v>10</v>
      </c>
      <c r="K3623" s="1">
        <f>0</f>
        <v>0</v>
      </c>
    </row>
    <row r="3624" spans="1:11" x14ac:dyDescent="0.3">
      <c r="A3624">
        <v>548712</v>
      </c>
      <c r="B3624" t="s">
        <v>17155</v>
      </c>
      <c r="C3624">
        <v>9233</v>
      </c>
      <c r="D3624">
        <v>126</v>
      </c>
      <c r="E3624" t="s">
        <v>37</v>
      </c>
      <c r="F3624">
        <v>2500000</v>
      </c>
      <c r="G3624">
        <v>6.9</v>
      </c>
      <c r="H3624">
        <f>Table13[[#This Row],[budget]]-Table13[[#This Row],[gross]]</f>
        <v>1951288</v>
      </c>
      <c r="I3624">
        <v>571</v>
      </c>
      <c r="J3624">
        <f>0.00001*Table13[[#This Row],[budget]]</f>
        <v>25.000000000000004</v>
      </c>
      <c r="K3624" s="1">
        <f>0</f>
        <v>0</v>
      </c>
    </row>
    <row r="3625" spans="1:11" x14ac:dyDescent="0.3">
      <c r="A3625">
        <v>464655</v>
      </c>
      <c r="B3625" t="s">
        <v>17159</v>
      </c>
      <c r="C3625">
        <v>1524</v>
      </c>
      <c r="D3625">
        <v>29</v>
      </c>
      <c r="E3625" t="s">
        <v>37</v>
      </c>
      <c r="F3625">
        <v>1000000</v>
      </c>
      <c r="G3625">
        <v>7</v>
      </c>
      <c r="H3625">
        <f>Table13[[#This Row],[budget]]-Table13[[#This Row],[gross]]</f>
        <v>535345</v>
      </c>
      <c r="I3625">
        <v>166</v>
      </c>
      <c r="J3625">
        <f>0.00001*Table13[[#This Row],[budget]]</f>
        <v>10</v>
      </c>
      <c r="K3625" s="1">
        <f>0</f>
        <v>0</v>
      </c>
    </row>
    <row r="3626" spans="1:11" x14ac:dyDescent="0.3">
      <c r="A3626">
        <v>464126</v>
      </c>
      <c r="B3626" t="s">
        <v>17162</v>
      </c>
      <c r="C3626">
        <v>3142</v>
      </c>
      <c r="D3626">
        <v>68</v>
      </c>
      <c r="E3626" t="s">
        <v>37</v>
      </c>
      <c r="F3626">
        <v>1000000</v>
      </c>
      <c r="G3626">
        <v>6.7</v>
      </c>
      <c r="H3626">
        <f>Table13[[#This Row],[budget]]-Table13[[#This Row],[gross]]</f>
        <v>535874</v>
      </c>
      <c r="I3626">
        <v>115</v>
      </c>
      <c r="J3626">
        <f>0.00001*Table13[[#This Row],[budget]]</f>
        <v>10</v>
      </c>
      <c r="K3626" s="1">
        <f>0</f>
        <v>0</v>
      </c>
    </row>
    <row r="3627" spans="1:11" x14ac:dyDescent="0.3">
      <c r="A3627">
        <v>104077</v>
      </c>
      <c r="B3627" t="s">
        <v>17166</v>
      </c>
      <c r="C3627">
        <v>46076</v>
      </c>
      <c r="D3627">
        <v>88</v>
      </c>
      <c r="E3627" t="s">
        <v>37</v>
      </c>
      <c r="F3627">
        <v>1000000</v>
      </c>
      <c r="G3627">
        <v>7.4</v>
      </c>
      <c r="H3627">
        <f>Table13[[#This Row],[budget]]-Table13[[#This Row],[gross]]</f>
        <v>895923</v>
      </c>
      <c r="I3627">
        <v>11000</v>
      </c>
      <c r="J3627">
        <f>0.00001*Table13[[#This Row],[budget]]</f>
        <v>10</v>
      </c>
      <c r="K3627" s="1">
        <f>0</f>
        <v>0</v>
      </c>
    </row>
    <row r="3628" spans="1:11" x14ac:dyDescent="0.3">
      <c r="A3628">
        <v>279282</v>
      </c>
      <c r="B3628" t="s">
        <v>17171</v>
      </c>
      <c r="C3628">
        <v>3806</v>
      </c>
      <c r="D3628">
        <v>49</v>
      </c>
      <c r="E3628" t="s">
        <v>37</v>
      </c>
      <c r="F3628">
        <v>1000000</v>
      </c>
      <c r="G3628">
        <v>6.1</v>
      </c>
      <c r="H3628">
        <f>Table13[[#This Row],[budget]]-Table13[[#This Row],[gross]]</f>
        <v>720718</v>
      </c>
      <c r="I3628">
        <v>150</v>
      </c>
      <c r="J3628">
        <f>0.00001*Table13[[#This Row],[budget]]</f>
        <v>10</v>
      </c>
      <c r="K3628" s="1">
        <f>0</f>
        <v>0</v>
      </c>
    </row>
    <row r="3629" spans="1:11" x14ac:dyDescent="0.3">
      <c r="A3629">
        <v>43982842</v>
      </c>
      <c r="B3629" t="s">
        <v>1940</v>
      </c>
      <c r="C3629">
        <v>125114</v>
      </c>
      <c r="D3629">
        <v>593</v>
      </c>
      <c r="E3629" t="s">
        <v>37</v>
      </c>
      <c r="F3629">
        <v>65000000</v>
      </c>
      <c r="G3629">
        <v>6.7</v>
      </c>
      <c r="H3629">
        <f>Table13[[#This Row],[budget]]-Table13[[#This Row],[gross]]</f>
        <v>21017158</v>
      </c>
      <c r="I3629">
        <v>16000</v>
      </c>
      <c r="J3629">
        <f>0.00001*Table13[[#This Row],[budget]]</f>
        <v>650</v>
      </c>
      <c r="K3629" s="1">
        <f>0</f>
        <v>0</v>
      </c>
    </row>
    <row r="3630" spans="1:11" hidden="1" x14ac:dyDescent="0.3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">
      <c r="A3631">
        <v>274661</v>
      </c>
      <c r="B3631" t="s">
        <v>17183</v>
      </c>
      <c r="C3631">
        <v>10564</v>
      </c>
      <c r="D3631">
        <v>40</v>
      </c>
      <c r="E3631" t="s">
        <v>37</v>
      </c>
      <c r="F3631">
        <v>1000000</v>
      </c>
      <c r="G3631">
        <v>7.7</v>
      </c>
      <c r="H3631">
        <f>Table13[[#This Row],[budget]]-Table13[[#This Row],[gross]]</f>
        <v>725339</v>
      </c>
      <c r="I3631">
        <v>0</v>
      </c>
      <c r="J3631">
        <f>0.00001*Table13[[#This Row],[budget]]</f>
        <v>10</v>
      </c>
      <c r="K3631" s="1">
        <f>0</f>
        <v>0</v>
      </c>
    </row>
    <row r="3632" spans="1:11" x14ac:dyDescent="0.3">
      <c r="A3632">
        <v>144431</v>
      </c>
      <c r="B3632" t="s">
        <v>17190</v>
      </c>
      <c r="C3632">
        <v>1290</v>
      </c>
      <c r="D3632">
        <v>13</v>
      </c>
      <c r="E3632" t="s">
        <v>37</v>
      </c>
      <c r="F3632">
        <v>1000000</v>
      </c>
      <c r="G3632">
        <v>7.3</v>
      </c>
      <c r="H3632">
        <f>Table13[[#This Row],[budget]]-Table13[[#This Row],[gross]]</f>
        <v>855569</v>
      </c>
      <c r="I3632">
        <v>587</v>
      </c>
      <c r="J3632">
        <f>0.00001*Table13[[#This Row],[budget]]</f>
        <v>10</v>
      </c>
      <c r="K3632" s="1">
        <f>0</f>
        <v>0</v>
      </c>
    </row>
    <row r="3633" spans="1:11" x14ac:dyDescent="0.3">
      <c r="A3633">
        <v>287761</v>
      </c>
      <c r="B3633" t="s">
        <v>17198</v>
      </c>
      <c r="C3633">
        <v>2482</v>
      </c>
      <c r="D3633">
        <v>16</v>
      </c>
      <c r="E3633" t="s">
        <v>37</v>
      </c>
      <c r="F3633">
        <v>1000000</v>
      </c>
      <c r="G3633">
        <v>7.6</v>
      </c>
      <c r="H3633">
        <f>Table13[[#This Row],[budget]]-Table13[[#This Row],[gross]]</f>
        <v>712239</v>
      </c>
      <c r="I3633">
        <v>0</v>
      </c>
      <c r="J3633">
        <f>0.00001*Table13[[#This Row],[budget]]</f>
        <v>10</v>
      </c>
      <c r="K3633" s="1">
        <f>0</f>
        <v>0</v>
      </c>
    </row>
    <row r="3634" spans="1:11" x14ac:dyDescent="0.3">
      <c r="A3634">
        <v>96734</v>
      </c>
      <c r="B3634" t="s">
        <v>17202</v>
      </c>
      <c r="C3634">
        <v>606</v>
      </c>
      <c r="D3634">
        <v>5</v>
      </c>
      <c r="E3634" t="s">
        <v>37</v>
      </c>
      <c r="F3634">
        <v>1000000</v>
      </c>
      <c r="G3634">
        <v>5.6</v>
      </c>
      <c r="H3634">
        <f>Table13[[#This Row],[budget]]-Table13[[#This Row],[gross]]</f>
        <v>903266</v>
      </c>
      <c r="I3634">
        <v>706</v>
      </c>
      <c r="J3634">
        <f>0.00001*Table13[[#This Row],[budget]]</f>
        <v>10</v>
      </c>
      <c r="K3634" s="1">
        <f>0</f>
        <v>0</v>
      </c>
    </row>
    <row r="3635" spans="1:11" x14ac:dyDescent="0.3">
      <c r="A3635">
        <v>100659</v>
      </c>
      <c r="B3635" t="s">
        <v>17208</v>
      </c>
      <c r="C3635">
        <v>30160</v>
      </c>
      <c r="D3635">
        <v>193</v>
      </c>
      <c r="E3635" t="s">
        <v>37</v>
      </c>
      <c r="F3635">
        <v>900000</v>
      </c>
      <c r="G3635">
        <v>6.4</v>
      </c>
      <c r="H3635">
        <f>Table13[[#This Row],[budget]]-Table13[[#This Row],[gross]]</f>
        <v>799341</v>
      </c>
      <c r="I3635">
        <v>0</v>
      </c>
      <c r="J3635">
        <f>0.00001*Table13[[#This Row],[budget]]</f>
        <v>9</v>
      </c>
      <c r="K3635" s="1">
        <f>0</f>
        <v>0</v>
      </c>
    </row>
    <row r="3636" spans="1:11" x14ac:dyDescent="0.3">
      <c r="A3636">
        <v>48430</v>
      </c>
      <c r="B3636" t="s">
        <v>17212</v>
      </c>
      <c r="C3636">
        <v>20176</v>
      </c>
      <c r="D3636">
        <v>73</v>
      </c>
      <c r="E3636" t="s">
        <v>37</v>
      </c>
      <c r="F3636">
        <v>500000</v>
      </c>
      <c r="G3636">
        <v>6.8</v>
      </c>
      <c r="H3636">
        <f>Table13[[#This Row],[budget]]-Table13[[#This Row],[gross]]</f>
        <v>451570</v>
      </c>
      <c r="I3636">
        <v>0</v>
      </c>
      <c r="J3636">
        <f>0.00001*Table13[[#This Row],[budget]]</f>
        <v>5</v>
      </c>
      <c r="K3636" s="1">
        <f>0</f>
        <v>0</v>
      </c>
    </row>
    <row r="3637" spans="1:11" x14ac:dyDescent="0.3">
      <c r="A3637">
        <v>21210</v>
      </c>
      <c r="B3637" t="s">
        <v>17215</v>
      </c>
      <c r="C3637">
        <v>2735</v>
      </c>
      <c r="D3637">
        <v>52</v>
      </c>
      <c r="E3637" t="s">
        <v>37</v>
      </c>
      <c r="F3637">
        <v>1000000</v>
      </c>
      <c r="G3637">
        <v>6.1</v>
      </c>
      <c r="H3637">
        <f>Table13[[#This Row],[budget]]-Table13[[#This Row],[gross]]</f>
        <v>978790</v>
      </c>
      <c r="I3637">
        <v>157</v>
      </c>
      <c r="J3637">
        <f>0.00001*Table13[[#This Row],[budget]]</f>
        <v>10</v>
      </c>
      <c r="K3637" s="1">
        <f>0</f>
        <v>0</v>
      </c>
    </row>
    <row r="3638" spans="1:11" x14ac:dyDescent="0.3">
      <c r="A3638">
        <v>12996</v>
      </c>
      <c r="B3638" t="s">
        <v>17218</v>
      </c>
      <c r="C3638">
        <v>1938</v>
      </c>
      <c r="D3638">
        <v>54</v>
      </c>
      <c r="E3638" t="s">
        <v>37</v>
      </c>
      <c r="F3638">
        <v>1000000</v>
      </c>
      <c r="G3638">
        <v>6</v>
      </c>
      <c r="H3638">
        <f>Table13[[#This Row],[budget]]-Table13[[#This Row],[gross]]</f>
        <v>987004</v>
      </c>
      <c r="I3638">
        <v>210</v>
      </c>
      <c r="J3638">
        <f>0.00001*Table13[[#This Row],[budget]]</f>
        <v>10</v>
      </c>
      <c r="K3638" s="1">
        <f>0</f>
        <v>0</v>
      </c>
    </row>
    <row r="3639" spans="1:11" x14ac:dyDescent="0.3">
      <c r="A3639">
        <v>10018</v>
      </c>
      <c r="B3639" t="s">
        <v>17223</v>
      </c>
      <c r="C3639">
        <v>3228</v>
      </c>
      <c r="D3639">
        <v>31</v>
      </c>
      <c r="E3639" t="s">
        <v>37</v>
      </c>
      <c r="F3639">
        <v>1000000</v>
      </c>
      <c r="G3639">
        <v>6.1</v>
      </c>
      <c r="H3639">
        <f>Table13[[#This Row],[budget]]-Table13[[#This Row],[gross]]</f>
        <v>989982</v>
      </c>
      <c r="I3639">
        <v>244</v>
      </c>
      <c r="J3639">
        <f>0.00001*Table13[[#This Row],[budget]]</f>
        <v>10</v>
      </c>
      <c r="K3639" s="1">
        <f>0</f>
        <v>0</v>
      </c>
    </row>
    <row r="3640" spans="1:11" x14ac:dyDescent="0.3">
      <c r="A3640">
        <v>62480</v>
      </c>
      <c r="B3640" t="s">
        <v>17229</v>
      </c>
      <c r="C3640">
        <v>1048</v>
      </c>
      <c r="D3640">
        <v>7</v>
      </c>
      <c r="E3640" t="s">
        <v>37</v>
      </c>
      <c r="F3640">
        <v>1000000</v>
      </c>
      <c r="G3640">
        <v>5.5</v>
      </c>
      <c r="H3640">
        <f>Table13[[#This Row],[budget]]-Table13[[#This Row],[gross]]</f>
        <v>937520</v>
      </c>
      <c r="I3640">
        <v>793</v>
      </c>
      <c r="J3640">
        <f>0.00001*Table13[[#This Row],[budget]]</f>
        <v>10</v>
      </c>
      <c r="K3640" s="1">
        <f>0</f>
        <v>0</v>
      </c>
    </row>
    <row r="3641" spans="1:11" x14ac:dyDescent="0.3">
      <c r="A3641">
        <v>6387</v>
      </c>
      <c r="B3641" t="s">
        <v>17235</v>
      </c>
      <c r="C3641">
        <v>4862</v>
      </c>
      <c r="D3641">
        <v>37</v>
      </c>
      <c r="E3641" t="s">
        <v>37</v>
      </c>
      <c r="F3641">
        <v>1000000</v>
      </c>
      <c r="G3641">
        <v>6.9</v>
      </c>
      <c r="H3641">
        <f>Table13[[#This Row],[budget]]-Table13[[#This Row],[gross]]</f>
        <v>993613</v>
      </c>
      <c r="I3641">
        <v>0</v>
      </c>
      <c r="J3641">
        <f>0.00001*Table13[[#This Row],[budget]]</f>
        <v>10</v>
      </c>
      <c r="K3641" s="1">
        <f>0</f>
        <v>0</v>
      </c>
    </row>
    <row r="3642" spans="1:11" x14ac:dyDescent="0.3">
      <c r="A3642">
        <v>721</v>
      </c>
      <c r="B3642" t="s">
        <v>17240</v>
      </c>
      <c r="C3642">
        <v>783</v>
      </c>
      <c r="D3642">
        <v>12</v>
      </c>
      <c r="E3642" t="s">
        <v>37</v>
      </c>
      <c r="F3642">
        <v>1000000</v>
      </c>
      <c r="G3642">
        <v>4.0999999999999996</v>
      </c>
      <c r="H3642">
        <f>Table13[[#This Row],[budget]]-Table13[[#This Row],[gross]]</f>
        <v>999279</v>
      </c>
      <c r="I3642">
        <v>42</v>
      </c>
      <c r="J3642">
        <f>0.00001*Table13[[#This Row],[budget]]</f>
        <v>10</v>
      </c>
      <c r="K3642" s="1">
        <f>0</f>
        <v>0</v>
      </c>
    </row>
    <row r="3643" spans="1:11" x14ac:dyDescent="0.3">
      <c r="A3643">
        <v>703</v>
      </c>
      <c r="B3643" t="s">
        <v>17244</v>
      </c>
      <c r="C3643">
        <v>480</v>
      </c>
      <c r="D3643">
        <v>21</v>
      </c>
      <c r="E3643" t="s">
        <v>37</v>
      </c>
      <c r="F3643">
        <v>1500000</v>
      </c>
      <c r="G3643">
        <v>5.4</v>
      </c>
      <c r="H3643">
        <f>Table13[[#This Row],[budget]]-Table13[[#This Row],[gross]]</f>
        <v>1499297</v>
      </c>
      <c r="I3643">
        <v>47</v>
      </c>
      <c r="J3643">
        <f>0.00001*Table13[[#This Row],[budget]]</f>
        <v>15.000000000000002</v>
      </c>
      <c r="K3643" s="1">
        <f>0</f>
        <v>0</v>
      </c>
    </row>
    <row r="3644" spans="1:11" x14ac:dyDescent="0.3">
      <c r="B3644" t="s">
        <v>17250</v>
      </c>
      <c r="C3644">
        <v>9190</v>
      </c>
      <c r="D3644">
        <v>75</v>
      </c>
      <c r="E3644" t="s">
        <v>37</v>
      </c>
      <c r="F3644">
        <v>1000000</v>
      </c>
      <c r="G3644">
        <v>6.7</v>
      </c>
      <c r="H3644">
        <f>Table13[[#This Row],[budget]]-Table13[[#This Row],[gross]]</f>
        <v>1000000</v>
      </c>
      <c r="I3644">
        <v>501</v>
      </c>
      <c r="J3644">
        <f>0.00001*Table13[[#This Row],[budget]]</f>
        <v>10</v>
      </c>
      <c r="K3644" s="1">
        <f>0</f>
        <v>0</v>
      </c>
    </row>
    <row r="3645" spans="1:11" x14ac:dyDescent="0.3">
      <c r="B3645" t="s">
        <v>17256</v>
      </c>
      <c r="C3645">
        <v>1612</v>
      </c>
      <c r="D3645">
        <v>28</v>
      </c>
      <c r="E3645" t="s">
        <v>37</v>
      </c>
      <c r="F3645">
        <v>1000000</v>
      </c>
      <c r="G3645">
        <v>2.8</v>
      </c>
      <c r="H3645">
        <f>Table13[[#This Row],[budget]]-Table13[[#This Row],[gross]]</f>
        <v>1000000</v>
      </c>
      <c r="I3645">
        <v>297</v>
      </c>
      <c r="J3645">
        <f>0.00001*Table13[[#This Row],[budget]]</f>
        <v>10</v>
      </c>
      <c r="K3645" s="1">
        <f>0</f>
        <v>0</v>
      </c>
    </row>
    <row r="3646" spans="1:11" x14ac:dyDescent="0.3">
      <c r="B3646" t="s">
        <v>17263</v>
      </c>
      <c r="C3646">
        <v>3650</v>
      </c>
      <c r="D3646">
        <v>39</v>
      </c>
      <c r="E3646" t="s">
        <v>37</v>
      </c>
      <c r="F3646">
        <v>500000</v>
      </c>
      <c r="G3646">
        <v>5.0999999999999996</v>
      </c>
      <c r="H3646">
        <f>Table13[[#This Row],[budget]]-Table13[[#This Row],[gross]]</f>
        <v>500000</v>
      </c>
      <c r="I3646">
        <v>0</v>
      </c>
      <c r="J3646">
        <f>0.00001*Table13[[#This Row],[budget]]</f>
        <v>5</v>
      </c>
      <c r="K3646" s="1">
        <f>0</f>
        <v>0</v>
      </c>
    </row>
    <row r="3647" spans="1:11" x14ac:dyDescent="0.3">
      <c r="B3647" t="s">
        <v>17268</v>
      </c>
      <c r="C3647">
        <v>634</v>
      </c>
      <c r="D3647">
        <v>14</v>
      </c>
      <c r="E3647" t="s">
        <v>37</v>
      </c>
      <c r="F3647">
        <v>1000000</v>
      </c>
      <c r="G3647">
        <v>2.2000000000000002</v>
      </c>
      <c r="H3647">
        <f>Table13[[#This Row],[budget]]-Table13[[#This Row],[gross]]</f>
        <v>1000000</v>
      </c>
      <c r="I3647">
        <v>150</v>
      </c>
      <c r="J3647">
        <f>0.00001*Table13[[#This Row],[budget]]</f>
        <v>10</v>
      </c>
      <c r="K3647" s="1">
        <f>0</f>
        <v>0</v>
      </c>
    </row>
    <row r="3648" spans="1:11" x14ac:dyDescent="0.3">
      <c r="B3648" t="s">
        <v>17272</v>
      </c>
      <c r="C3648">
        <v>93</v>
      </c>
      <c r="D3648">
        <v>6</v>
      </c>
      <c r="E3648" t="s">
        <v>37</v>
      </c>
      <c r="F3648">
        <v>1000000</v>
      </c>
      <c r="G3648">
        <v>3.8</v>
      </c>
      <c r="H3648">
        <f>Table13[[#This Row],[budget]]-Table13[[#This Row],[gross]]</f>
        <v>1000000</v>
      </c>
      <c r="I3648">
        <v>54</v>
      </c>
      <c r="J3648">
        <f>0.00001*Table13[[#This Row],[budget]]</f>
        <v>10</v>
      </c>
      <c r="K3648" s="1">
        <f>0</f>
        <v>0</v>
      </c>
    </row>
    <row r="3649" spans="1:11" x14ac:dyDescent="0.3">
      <c r="B3649" t="s">
        <v>17279</v>
      </c>
      <c r="C3649">
        <v>6513</v>
      </c>
      <c r="D3649">
        <v>41</v>
      </c>
      <c r="E3649" t="s">
        <v>37</v>
      </c>
      <c r="F3649">
        <v>1000000</v>
      </c>
      <c r="G3649">
        <v>5.6</v>
      </c>
      <c r="H3649">
        <f>Table13[[#This Row],[budget]]-Table13[[#This Row],[gross]]</f>
        <v>1000000</v>
      </c>
      <c r="I3649">
        <v>968</v>
      </c>
      <c r="J3649">
        <f>0.00001*Table13[[#This Row],[budget]]</f>
        <v>10</v>
      </c>
      <c r="K3649" s="1">
        <f>0</f>
        <v>0</v>
      </c>
    </row>
    <row r="3650" spans="1:11" x14ac:dyDescent="0.3">
      <c r="B3650" t="s">
        <v>17285</v>
      </c>
      <c r="C3650">
        <v>6256</v>
      </c>
      <c r="D3650">
        <v>19</v>
      </c>
      <c r="E3650" t="s">
        <v>37</v>
      </c>
      <c r="F3650">
        <v>1000000</v>
      </c>
      <c r="G3650">
        <v>5.2</v>
      </c>
      <c r="H3650">
        <f>Table13[[#This Row],[budget]]-Table13[[#This Row],[gross]]</f>
        <v>1000000</v>
      </c>
      <c r="I3650">
        <v>936</v>
      </c>
      <c r="J3650">
        <f>0.00001*Table13[[#This Row],[budget]]</f>
        <v>10</v>
      </c>
      <c r="K3650" s="1">
        <f>0</f>
        <v>0</v>
      </c>
    </row>
    <row r="3651" spans="1:11" x14ac:dyDescent="0.3">
      <c r="B3651" t="s">
        <v>17292</v>
      </c>
      <c r="C3651">
        <v>2057</v>
      </c>
      <c r="D3651">
        <v>30</v>
      </c>
      <c r="E3651" t="s">
        <v>37</v>
      </c>
      <c r="F3651">
        <v>1000000</v>
      </c>
      <c r="G3651">
        <v>3.5</v>
      </c>
      <c r="H3651">
        <f>Table13[[#This Row],[budget]]-Table13[[#This Row],[gross]]</f>
        <v>1000000</v>
      </c>
      <c r="I3651">
        <v>0</v>
      </c>
      <c r="J3651">
        <f>0.00001*Table13[[#This Row],[budget]]</f>
        <v>10</v>
      </c>
      <c r="K3651" s="1">
        <f>0</f>
        <v>0</v>
      </c>
    </row>
    <row r="3652" spans="1:11" x14ac:dyDescent="0.3">
      <c r="A3652">
        <v>2319187</v>
      </c>
      <c r="B3652" t="s">
        <v>11460</v>
      </c>
      <c r="C3652">
        <v>92640</v>
      </c>
      <c r="D3652">
        <v>212</v>
      </c>
      <c r="E3652" t="s">
        <v>37</v>
      </c>
      <c r="F3652">
        <v>20000000</v>
      </c>
      <c r="G3652">
        <v>7</v>
      </c>
      <c r="H3652">
        <f>Table13[[#This Row],[budget]]-Table13[[#This Row],[gross]]</f>
        <v>17680813</v>
      </c>
      <c r="I3652">
        <v>23000</v>
      </c>
      <c r="J3652">
        <f>0.00001*Table13[[#This Row],[budget]]</f>
        <v>200.00000000000003</v>
      </c>
      <c r="K3652" s="1">
        <f>0</f>
        <v>0</v>
      </c>
    </row>
    <row r="3653" spans="1:11" x14ac:dyDescent="0.3">
      <c r="A3653">
        <v>9600000</v>
      </c>
      <c r="B3653" t="s">
        <v>17296</v>
      </c>
      <c r="C3653">
        <v>100890</v>
      </c>
      <c r="D3653">
        <v>281</v>
      </c>
      <c r="E3653" t="s">
        <v>37</v>
      </c>
      <c r="F3653">
        <v>910000</v>
      </c>
      <c r="G3653">
        <v>8.1999999999999993</v>
      </c>
      <c r="H3653">
        <f>Table13[[#This Row],[budget]]-Table13[[#This Row],[gross]]</f>
        <v>-8690000</v>
      </c>
      <c r="I3653">
        <v>0</v>
      </c>
      <c r="J3653">
        <f>0.00001*Table13[[#This Row],[budget]]</f>
        <v>9.1000000000000014</v>
      </c>
      <c r="K3653" s="1">
        <f>0</f>
        <v>0</v>
      </c>
    </row>
    <row r="3654" spans="1:11" x14ac:dyDescent="0.3">
      <c r="A3654">
        <v>20186</v>
      </c>
      <c r="B3654" t="s">
        <v>17300</v>
      </c>
      <c r="C3654">
        <v>6025</v>
      </c>
      <c r="D3654">
        <v>15</v>
      </c>
      <c r="E3654" t="s">
        <v>37</v>
      </c>
      <c r="F3654">
        <v>930000</v>
      </c>
      <c r="G3654">
        <v>5.7</v>
      </c>
      <c r="H3654">
        <f>Table13[[#This Row],[budget]]-Table13[[#This Row],[gross]]</f>
        <v>909814</v>
      </c>
      <c r="I3654">
        <v>995</v>
      </c>
      <c r="J3654">
        <f>0.00001*Table13[[#This Row],[budget]]</f>
        <v>9.3000000000000007</v>
      </c>
      <c r="K3654" s="1">
        <f>0</f>
        <v>0</v>
      </c>
    </row>
    <row r="3655" spans="1:11" hidden="1" x14ac:dyDescent="0.3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">
      <c r="A3656">
        <v>1007962</v>
      </c>
      <c r="B3656" t="s">
        <v>17313</v>
      </c>
      <c r="C3656">
        <v>131969</v>
      </c>
      <c r="D3656">
        <v>651</v>
      </c>
      <c r="E3656" t="s">
        <v>37</v>
      </c>
      <c r="F3656">
        <v>950000</v>
      </c>
      <c r="G3656">
        <v>7.1</v>
      </c>
      <c r="H3656">
        <f>Table13[[#This Row],[budget]]-Table13[[#This Row],[gross]]</f>
        <v>-57962</v>
      </c>
      <c r="I3656">
        <v>12000</v>
      </c>
      <c r="J3656">
        <f>0.00001*Table13[[#This Row],[budget]]</f>
        <v>9.5</v>
      </c>
      <c r="K3656" s="1">
        <f>0</f>
        <v>0</v>
      </c>
    </row>
    <row r="3657" spans="1:11" x14ac:dyDescent="0.3">
      <c r="A3657">
        <v>381186</v>
      </c>
      <c r="B3657" t="s">
        <v>17317</v>
      </c>
      <c r="C3657">
        <v>13485</v>
      </c>
      <c r="D3657">
        <v>90</v>
      </c>
      <c r="E3657" t="s">
        <v>37</v>
      </c>
      <c r="F3657">
        <v>900000</v>
      </c>
      <c r="G3657">
        <v>6.4</v>
      </c>
      <c r="H3657">
        <f>Table13[[#This Row],[budget]]-Table13[[#This Row],[gross]]</f>
        <v>518814</v>
      </c>
      <c r="I3657">
        <v>698</v>
      </c>
      <c r="J3657">
        <f>0.00001*Table13[[#This Row],[budget]]</f>
        <v>9</v>
      </c>
      <c r="K3657" s="1">
        <f>0</f>
        <v>0</v>
      </c>
    </row>
    <row r="3658" spans="1:11" x14ac:dyDescent="0.3">
      <c r="A3658">
        <v>16097842</v>
      </c>
      <c r="B3658" t="s">
        <v>17322</v>
      </c>
      <c r="C3658">
        <v>53919</v>
      </c>
      <c r="D3658">
        <v>168</v>
      </c>
      <c r="E3658" t="s">
        <v>37</v>
      </c>
      <c r="F3658">
        <v>900000</v>
      </c>
      <c r="G3658">
        <v>7.5</v>
      </c>
      <c r="H3658">
        <f>Table13[[#This Row],[budget]]-Table13[[#This Row],[gross]]</f>
        <v>-15197842</v>
      </c>
      <c r="I3658">
        <v>17000</v>
      </c>
      <c r="J3658">
        <f>0.00001*Table13[[#This Row],[budget]]</f>
        <v>9</v>
      </c>
      <c r="K3658" s="1">
        <f>0</f>
        <v>0</v>
      </c>
    </row>
    <row r="3659" spans="1:11" x14ac:dyDescent="0.3">
      <c r="A3659">
        <v>6643</v>
      </c>
      <c r="B3659" t="s">
        <v>17328</v>
      </c>
      <c r="C3659">
        <v>11965</v>
      </c>
      <c r="D3659">
        <v>39</v>
      </c>
      <c r="E3659" t="s">
        <v>37</v>
      </c>
      <c r="F3659">
        <v>900000</v>
      </c>
      <c r="G3659">
        <v>6.4</v>
      </c>
      <c r="H3659">
        <f>Table13[[#This Row],[budget]]-Table13[[#This Row],[gross]]</f>
        <v>893357</v>
      </c>
      <c r="I3659">
        <v>0</v>
      </c>
      <c r="J3659">
        <f>0.00001*Table13[[#This Row],[budget]]</f>
        <v>9</v>
      </c>
      <c r="K3659" s="1">
        <f>0</f>
        <v>0</v>
      </c>
    </row>
    <row r="3660" spans="1:11" x14ac:dyDescent="0.3">
      <c r="A3660">
        <v>42919096</v>
      </c>
      <c r="B3660" t="s">
        <v>11622</v>
      </c>
      <c r="C3660">
        <v>64748</v>
      </c>
      <c r="D3660">
        <v>122</v>
      </c>
      <c r="E3660" t="s">
        <v>37</v>
      </c>
      <c r="F3660">
        <v>15000000</v>
      </c>
      <c r="G3660">
        <v>6.5</v>
      </c>
      <c r="H3660">
        <f>Table13[[#This Row],[budget]]-Table13[[#This Row],[gross]]</f>
        <v>-27919096</v>
      </c>
      <c r="I3660">
        <v>12000</v>
      </c>
      <c r="J3660">
        <f>0.00001*Table13[[#This Row],[budget]]</f>
        <v>150</v>
      </c>
      <c r="K3660" s="1">
        <f>0</f>
        <v>0</v>
      </c>
    </row>
    <row r="3661" spans="1:11" x14ac:dyDescent="0.3">
      <c r="A3661">
        <v>819939</v>
      </c>
      <c r="B3661" t="s">
        <v>17332</v>
      </c>
      <c r="C3661">
        <v>14580</v>
      </c>
      <c r="D3661">
        <v>252</v>
      </c>
      <c r="E3661" t="s">
        <v>37</v>
      </c>
      <c r="F3661">
        <v>850000</v>
      </c>
      <c r="G3661">
        <v>7.2</v>
      </c>
      <c r="H3661">
        <f>Table13[[#This Row],[budget]]-Table13[[#This Row],[gross]]</f>
        <v>30061</v>
      </c>
      <c r="I3661">
        <v>0</v>
      </c>
      <c r="J3661">
        <f>0.00001*Table13[[#This Row],[budget]]</f>
        <v>8.5</v>
      </c>
      <c r="K3661" s="1">
        <f>0</f>
        <v>0</v>
      </c>
    </row>
    <row r="3662" spans="1:11" x14ac:dyDescent="0.3">
      <c r="A3662">
        <v>1243961</v>
      </c>
      <c r="B3662" t="s">
        <v>17336</v>
      </c>
      <c r="C3662">
        <v>13421</v>
      </c>
      <c r="D3662">
        <v>34</v>
      </c>
      <c r="E3662" t="s">
        <v>37</v>
      </c>
      <c r="F3662">
        <v>850000</v>
      </c>
      <c r="G3662">
        <v>6</v>
      </c>
      <c r="H3662">
        <f>Table13[[#This Row],[budget]]-Table13[[#This Row],[gross]]</f>
        <v>-393961</v>
      </c>
      <c r="I3662">
        <v>0</v>
      </c>
      <c r="J3662">
        <f>0.00001*Table13[[#This Row],[budget]]</f>
        <v>8.5</v>
      </c>
      <c r="K3662" s="1">
        <f>0</f>
        <v>0</v>
      </c>
    </row>
    <row r="3663" spans="1:11" x14ac:dyDescent="0.3">
      <c r="A3663">
        <v>15278</v>
      </c>
      <c r="B3663" t="s">
        <v>17342</v>
      </c>
      <c r="C3663">
        <v>1742</v>
      </c>
      <c r="D3663">
        <v>158</v>
      </c>
      <c r="E3663" t="s">
        <v>37</v>
      </c>
      <c r="F3663">
        <v>825000</v>
      </c>
      <c r="G3663">
        <v>5.6</v>
      </c>
      <c r="H3663">
        <f>Table13[[#This Row],[budget]]-Table13[[#This Row],[gross]]</f>
        <v>809722</v>
      </c>
      <c r="I3663">
        <v>409</v>
      </c>
      <c r="J3663">
        <f>0.00001*Table13[[#This Row],[budget]]</f>
        <v>8.25</v>
      </c>
      <c r="K3663" s="1">
        <f>0</f>
        <v>0</v>
      </c>
    </row>
    <row r="3664" spans="1:11" hidden="1" x14ac:dyDescent="0.3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">
      <c r="A3665">
        <v>4771000</v>
      </c>
      <c r="B3665" t="s">
        <v>17354</v>
      </c>
      <c r="C3665">
        <v>26513</v>
      </c>
      <c r="D3665">
        <v>174</v>
      </c>
      <c r="E3665" t="s">
        <v>37</v>
      </c>
      <c r="F3665">
        <v>800000</v>
      </c>
      <c r="G3665">
        <v>7.5</v>
      </c>
      <c r="H3665">
        <f>Table13[[#This Row],[budget]]-Table13[[#This Row],[gross]]</f>
        <v>-3971000</v>
      </c>
      <c r="I3665">
        <v>0</v>
      </c>
      <c r="J3665">
        <f>0.00001*Table13[[#This Row],[budget]]</f>
        <v>8</v>
      </c>
      <c r="K3665" s="1">
        <f>0</f>
        <v>0</v>
      </c>
    </row>
    <row r="3666" spans="1:11" x14ac:dyDescent="0.3">
      <c r="A3666">
        <v>1001437</v>
      </c>
      <c r="B3666" t="s">
        <v>17359</v>
      </c>
      <c r="C3666">
        <v>2039</v>
      </c>
      <c r="D3666">
        <v>28</v>
      </c>
      <c r="E3666" t="s">
        <v>37</v>
      </c>
      <c r="F3666">
        <v>800000</v>
      </c>
      <c r="G3666">
        <v>7.2</v>
      </c>
      <c r="H3666">
        <f>Table13[[#This Row],[budget]]-Table13[[#This Row],[gross]]</f>
        <v>-201437</v>
      </c>
      <c r="I3666">
        <v>81</v>
      </c>
      <c r="J3666">
        <f>0.00001*Table13[[#This Row],[budget]]</f>
        <v>8</v>
      </c>
      <c r="K3666" s="1">
        <f>0</f>
        <v>0</v>
      </c>
    </row>
    <row r="3667" spans="1:11" x14ac:dyDescent="0.3">
      <c r="A3667">
        <v>2073984</v>
      </c>
      <c r="B3667" t="s">
        <v>17364</v>
      </c>
      <c r="C3667">
        <v>4743</v>
      </c>
      <c r="D3667">
        <v>135</v>
      </c>
      <c r="E3667" t="s">
        <v>37</v>
      </c>
      <c r="F3667">
        <v>800000</v>
      </c>
      <c r="G3667">
        <v>7.2</v>
      </c>
      <c r="H3667">
        <f>Table13[[#This Row],[budget]]-Table13[[#This Row],[gross]]</f>
        <v>-1273984</v>
      </c>
      <c r="I3667">
        <v>219</v>
      </c>
      <c r="J3667">
        <f>0.00001*Table13[[#This Row],[budget]]</f>
        <v>8</v>
      </c>
      <c r="K3667" s="1">
        <f>0</f>
        <v>0</v>
      </c>
    </row>
    <row r="3668" spans="1:11" x14ac:dyDescent="0.3">
      <c r="A3668">
        <v>144583</v>
      </c>
      <c r="B3668" t="s">
        <v>17368</v>
      </c>
      <c r="C3668">
        <v>2256</v>
      </c>
      <c r="D3668">
        <v>79</v>
      </c>
      <c r="E3668" t="s">
        <v>37</v>
      </c>
      <c r="F3668">
        <v>800000</v>
      </c>
      <c r="G3668">
        <v>6.5</v>
      </c>
      <c r="H3668">
        <f>Table13[[#This Row],[budget]]-Table13[[#This Row],[gross]]</f>
        <v>655417</v>
      </c>
      <c r="I3668">
        <v>130</v>
      </c>
      <c r="J3668">
        <f>0.00001*Table13[[#This Row],[budget]]</f>
        <v>8</v>
      </c>
      <c r="K3668" s="1">
        <f>0</f>
        <v>0</v>
      </c>
    </row>
    <row r="3669" spans="1:11" hidden="1" x14ac:dyDescent="0.3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">
      <c r="A3670">
        <v>115000000</v>
      </c>
      <c r="B3670" t="s">
        <v>17376</v>
      </c>
      <c r="C3670">
        <v>63839</v>
      </c>
      <c r="D3670">
        <v>238</v>
      </c>
      <c r="E3670" t="s">
        <v>37</v>
      </c>
      <c r="F3670">
        <v>777000</v>
      </c>
      <c r="G3670">
        <v>7.5</v>
      </c>
      <c r="H3670">
        <f>Table13[[#This Row],[budget]]-Table13[[#This Row],[gross]]</f>
        <v>-114223000</v>
      </c>
      <c r="I3670">
        <v>0</v>
      </c>
      <c r="J3670">
        <f>0.00001*Table13[[#This Row],[budget]]</f>
        <v>7.7700000000000005</v>
      </c>
      <c r="K3670" s="1">
        <f>0</f>
        <v>0</v>
      </c>
    </row>
    <row r="3671" spans="1:11" x14ac:dyDescent="0.3">
      <c r="A3671">
        <v>5518918</v>
      </c>
      <c r="B3671" t="s">
        <v>17382</v>
      </c>
      <c r="C3671">
        <v>12160</v>
      </c>
      <c r="D3671">
        <v>73</v>
      </c>
      <c r="E3671" t="s">
        <v>37</v>
      </c>
      <c r="F3671">
        <v>750000</v>
      </c>
      <c r="G3671">
        <v>6.9</v>
      </c>
      <c r="H3671">
        <f>Table13[[#This Row],[budget]]-Table13[[#This Row],[gross]]</f>
        <v>-4768918</v>
      </c>
      <c r="I3671">
        <v>307</v>
      </c>
      <c r="J3671">
        <f>0.00001*Table13[[#This Row],[budget]]</f>
        <v>7.5000000000000009</v>
      </c>
      <c r="K3671" s="1">
        <f>0</f>
        <v>0</v>
      </c>
    </row>
    <row r="3672" spans="1:11" x14ac:dyDescent="0.3">
      <c r="A3672">
        <v>4007792</v>
      </c>
      <c r="B3672" t="s">
        <v>17385</v>
      </c>
      <c r="C3672">
        <v>101287</v>
      </c>
      <c r="D3672">
        <v>260</v>
      </c>
      <c r="E3672" t="s">
        <v>37</v>
      </c>
      <c r="F3672">
        <v>750000</v>
      </c>
      <c r="G3672">
        <v>7</v>
      </c>
      <c r="H3672">
        <f>Table13[[#This Row],[budget]]-Table13[[#This Row],[gross]]</f>
        <v>-3257792</v>
      </c>
      <c r="I3672">
        <v>31000</v>
      </c>
      <c r="J3672">
        <f>0.00001*Table13[[#This Row],[budget]]</f>
        <v>7.5000000000000009</v>
      </c>
      <c r="K3672" s="1">
        <f>0</f>
        <v>0</v>
      </c>
    </row>
    <row r="3673" spans="1:11" x14ac:dyDescent="0.3">
      <c r="A3673">
        <v>26297</v>
      </c>
      <c r="B3673" t="s">
        <v>17389</v>
      </c>
      <c r="C3673">
        <v>25750</v>
      </c>
      <c r="D3673">
        <v>209</v>
      </c>
      <c r="E3673" t="s">
        <v>37</v>
      </c>
      <c r="F3673">
        <v>500000</v>
      </c>
      <c r="G3673">
        <v>6.3</v>
      </c>
      <c r="H3673">
        <f>Table13[[#This Row],[budget]]-Table13[[#This Row],[gross]]</f>
        <v>473703</v>
      </c>
      <c r="I3673">
        <v>0</v>
      </c>
      <c r="J3673">
        <f>0.00001*Table13[[#This Row],[budget]]</f>
        <v>5</v>
      </c>
      <c r="K3673" s="1">
        <f>0</f>
        <v>0</v>
      </c>
    </row>
    <row r="3674" spans="1:11" x14ac:dyDescent="0.3">
      <c r="A3674">
        <v>77501</v>
      </c>
      <c r="B3674" t="s">
        <v>17393</v>
      </c>
      <c r="C3674">
        <v>27260</v>
      </c>
      <c r="D3674">
        <v>247</v>
      </c>
      <c r="E3674" t="s">
        <v>37</v>
      </c>
      <c r="F3674">
        <v>750000</v>
      </c>
      <c r="G3674">
        <v>5.5</v>
      </c>
      <c r="H3674">
        <f>Table13[[#This Row],[budget]]-Table13[[#This Row],[gross]]</f>
        <v>672499</v>
      </c>
      <c r="I3674">
        <v>0</v>
      </c>
      <c r="J3674">
        <f>0.00001*Table13[[#This Row],[budget]]</f>
        <v>7.5000000000000009</v>
      </c>
      <c r="K3674" s="1">
        <f>0</f>
        <v>0</v>
      </c>
    </row>
    <row r="3675" spans="1:11" x14ac:dyDescent="0.3">
      <c r="A3675">
        <v>42638165</v>
      </c>
      <c r="B3675" t="s">
        <v>11317</v>
      </c>
      <c r="C3675">
        <v>42183</v>
      </c>
      <c r="D3675">
        <v>230</v>
      </c>
      <c r="E3675" t="s">
        <v>37</v>
      </c>
      <c r="F3675">
        <v>16000000</v>
      </c>
      <c r="G3675">
        <v>4.8</v>
      </c>
      <c r="H3675">
        <f>Table13[[#This Row],[budget]]-Table13[[#This Row],[gross]]</f>
        <v>-26638165</v>
      </c>
      <c r="I3675">
        <v>0</v>
      </c>
      <c r="J3675">
        <f>0.00001*Table13[[#This Row],[budget]]</f>
        <v>160</v>
      </c>
      <c r="K3675" s="1">
        <f>0</f>
        <v>0</v>
      </c>
    </row>
    <row r="3676" spans="1:11" x14ac:dyDescent="0.3">
      <c r="A3676">
        <v>47329</v>
      </c>
      <c r="B3676" t="s">
        <v>17399</v>
      </c>
      <c r="C3676">
        <v>1661</v>
      </c>
      <c r="D3676">
        <v>31</v>
      </c>
      <c r="E3676" t="s">
        <v>37</v>
      </c>
      <c r="F3676">
        <v>750000</v>
      </c>
      <c r="G3676">
        <v>6.6</v>
      </c>
      <c r="H3676">
        <f>Table13[[#This Row],[budget]]-Table13[[#This Row],[gross]]</f>
        <v>702671</v>
      </c>
      <c r="I3676">
        <v>163</v>
      </c>
      <c r="J3676">
        <f>0.00001*Table13[[#This Row],[budget]]</f>
        <v>7.5000000000000009</v>
      </c>
      <c r="K3676" s="1">
        <f>0</f>
        <v>0</v>
      </c>
    </row>
    <row r="3677" spans="1:11" x14ac:dyDescent="0.3">
      <c r="A3677">
        <v>18378</v>
      </c>
      <c r="B3677" t="s">
        <v>17405</v>
      </c>
      <c r="C3677">
        <v>9376</v>
      </c>
      <c r="D3677">
        <v>74</v>
      </c>
      <c r="E3677" t="s">
        <v>37</v>
      </c>
      <c r="F3677">
        <v>900000</v>
      </c>
      <c r="G3677">
        <v>5.2</v>
      </c>
      <c r="H3677">
        <f>Table13[[#This Row],[budget]]-Table13[[#This Row],[gross]]</f>
        <v>881622</v>
      </c>
      <c r="I3677">
        <v>0</v>
      </c>
      <c r="J3677">
        <f>0.00001*Table13[[#This Row],[budget]]</f>
        <v>9</v>
      </c>
      <c r="K3677" s="1">
        <f>0</f>
        <v>0</v>
      </c>
    </row>
    <row r="3678" spans="1:11" x14ac:dyDescent="0.3">
      <c r="A3678">
        <v>7830611</v>
      </c>
      <c r="B3678" t="s">
        <v>17412</v>
      </c>
      <c r="C3678">
        <v>18980</v>
      </c>
      <c r="D3678">
        <v>74</v>
      </c>
      <c r="E3678" t="s">
        <v>37</v>
      </c>
      <c r="F3678">
        <v>700000</v>
      </c>
      <c r="G3678">
        <v>8.3000000000000007</v>
      </c>
      <c r="H3678">
        <f>Table13[[#This Row],[budget]]-Table13[[#This Row],[gross]]</f>
        <v>-7130611</v>
      </c>
      <c r="I3678">
        <v>0</v>
      </c>
      <c r="J3678">
        <f>0.00001*Table13[[#This Row],[budget]]</f>
        <v>7.0000000000000009</v>
      </c>
      <c r="K3678" s="1">
        <f>0</f>
        <v>0</v>
      </c>
    </row>
    <row r="3679" spans="1:11" x14ac:dyDescent="0.3">
      <c r="A3679">
        <v>1141829</v>
      </c>
      <c r="B3679" t="s">
        <v>17416</v>
      </c>
      <c r="C3679">
        <v>8509</v>
      </c>
      <c r="D3679">
        <v>109</v>
      </c>
      <c r="E3679" t="s">
        <v>37</v>
      </c>
      <c r="F3679">
        <v>700000</v>
      </c>
      <c r="G3679">
        <v>7.2</v>
      </c>
      <c r="H3679">
        <f>Table13[[#This Row],[budget]]-Table13[[#This Row],[gross]]</f>
        <v>-441829</v>
      </c>
      <c r="I3679">
        <v>420</v>
      </c>
      <c r="J3679">
        <f>0.00001*Table13[[#This Row],[budget]]</f>
        <v>7.0000000000000009</v>
      </c>
      <c r="K3679" s="1">
        <f>0</f>
        <v>0</v>
      </c>
    </row>
    <row r="3680" spans="1:11" x14ac:dyDescent="0.3">
      <c r="A3680">
        <v>218051260</v>
      </c>
      <c r="B3680" t="s">
        <v>204</v>
      </c>
      <c r="C3680">
        <v>316027</v>
      </c>
      <c r="D3680">
        <v>2618</v>
      </c>
      <c r="E3680" t="s">
        <v>37</v>
      </c>
      <c r="F3680">
        <v>207000000</v>
      </c>
      <c r="G3680">
        <v>7.2</v>
      </c>
      <c r="H3680">
        <f>Table13[[#This Row],[budget]]-Table13[[#This Row],[gross]]</f>
        <v>-11051260</v>
      </c>
      <c r="I3680">
        <v>0</v>
      </c>
      <c r="J3680">
        <f>0.00001*Table13[[#This Row],[budget]]</f>
        <v>2070</v>
      </c>
      <c r="K3680" s="1">
        <f>0</f>
        <v>0</v>
      </c>
    </row>
    <row r="3681" spans="1:11" x14ac:dyDescent="0.3">
      <c r="A3681">
        <v>32048809</v>
      </c>
      <c r="B3681" t="s">
        <v>7090</v>
      </c>
      <c r="C3681">
        <v>94463</v>
      </c>
      <c r="D3681">
        <v>576</v>
      </c>
      <c r="E3681" t="s">
        <v>37</v>
      </c>
      <c r="F3681">
        <v>30000000</v>
      </c>
      <c r="G3681">
        <v>5.3</v>
      </c>
      <c r="H3681">
        <f>Table13[[#This Row],[budget]]-Table13[[#This Row],[gross]]</f>
        <v>-2048809</v>
      </c>
      <c r="I3681">
        <v>0</v>
      </c>
      <c r="J3681">
        <f>0.00001*Table13[[#This Row],[budget]]</f>
        <v>300</v>
      </c>
      <c r="K3681" s="1">
        <f>0</f>
        <v>0</v>
      </c>
    </row>
    <row r="3682" spans="1:11" x14ac:dyDescent="0.3">
      <c r="A3682">
        <v>2694973</v>
      </c>
      <c r="B3682" t="s">
        <v>17421</v>
      </c>
      <c r="C3682">
        <v>70885</v>
      </c>
      <c r="D3682">
        <v>189</v>
      </c>
      <c r="E3682" t="s">
        <v>37</v>
      </c>
      <c r="F3682">
        <v>700000</v>
      </c>
      <c r="G3682">
        <v>7.2</v>
      </c>
      <c r="H3682">
        <f>Table13[[#This Row],[budget]]-Table13[[#This Row],[gross]]</f>
        <v>-1994973</v>
      </c>
      <c r="I3682">
        <v>0</v>
      </c>
      <c r="J3682">
        <f>0.00001*Table13[[#This Row],[budget]]</f>
        <v>7.0000000000000009</v>
      </c>
      <c r="K3682" s="1">
        <f>0</f>
        <v>0</v>
      </c>
    </row>
    <row r="3683" spans="1:11" x14ac:dyDescent="0.3">
      <c r="A3683">
        <v>3000000</v>
      </c>
      <c r="B3683" t="s">
        <v>17428</v>
      </c>
      <c r="C3683">
        <v>13269</v>
      </c>
      <c r="D3683">
        <v>98</v>
      </c>
      <c r="E3683" t="s">
        <v>37</v>
      </c>
      <c r="F3683">
        <v>609000</v>
      </c>
      <c r="G3683">
        <v>7.8</v>
      </c>
      <c r="H3683">
        <f>Table13[[#This Row],[budget]]-Table13[[#This Row],[gross]]</f>
        <v>-2391000</v>
      </c>
      <c r="I3683">
        <v>1000</v>
      </c>
      <c r="J3683">
        <f>0.00001*Table13[[#This Row],[budget]]</f>
        <v>6.0900000000000007</v>
      </c>
      <c r="K3683" s="1">
        <f>0</f>
        <v>0</v>
      </c>
    </row>
    <row r="3684" spans="1:11" x14ac:dyDescent="0.3">
      <c r="A3684">
        <v>140530114</v>
      </c>
      <c r="B3684" t="s">
        <v>17435</v>
      </c>
      <c r="C3684">
        <v>186786</v>
      </c>
      <c r="D3684">
        <v>3400</v>
      </c>
      <c r="E3684" t="s">
        <v>37</v>
      </c>
      <c r="F3684">
        <v>60000</v>
      </c>
      <c r="G3684">
        <v>6.4</v>
      </c>
      <c r="H3684">
        <f>Table13[[#This Row],[budget]]-Table13[[#This Row],[gross]]</f>
        <v>-140470114</v>
      </c>
      <c r="I3684">
        <v>0</v>
      </c>
      <c r="J3684">
        <f>0.00001*Table13[[#This Row],[budget]]</f>
        <v>0.60000000000000009</v>
      </c>
      <c r="K3684" s="1">
        <f>0</f>
        <v>0</v>
      </c>
    </row>
    <row r="3685" spans="1:11" x14ac:dyDescent="0.3">
      <c r="A3685">
        <v>13300000</v>
      </c>
      <c r="B3685" t="s">
        <v>17443</v>
      </c>
      <c r="C3685">
        <v>12631</v>
      </c>
      <c r="D3685">
        <v>63</v>
      </c>
      <c r="E3685" t="s">
        <v>37</v>
      </c>
      <c r="F3685">
        <v>600000</v>
      </c>
      <c r="G3685">
        <v>8.1</v>
      </c>
      <c r="H3685">
        <f>Table13[[#This Row],[budget]]-Table13[[#This Row],[gross]]</f>
        <v>-12700000</v>
      </c>
      <c r="I3685">
        <v>0</v>
      </c>
      <c r="J3685">
        <f>0.00001*Table13[[#This Row],[budget]]</f>
        <v>6.0000000000000009</v>
      </c>
      <c r="K3685" s="1">
        <f>0</f>
        <v>0</v>
      </c>
    </row>
    <row r="3686" spans="1:11" x14ac:dyDescent="0.3">
      <c r="A3686">
        <v>171988</v>
      </c>
      <c r="B3686" t="s">
        <v>17448</v>
      </c>
      <c r="C3686">
        <v>448</v>
      </c>
      <c r="D3686">
        <v>16</v>
      </c>
      <c r="E3686" t="s">
        <v>37</v>
      </c>
      <c r="F3686">
        <v>600000</v>
      </c>
      <c r="G3686">
        <v>5.6</v>
      </c>
      <c r="H3686">
        <f>Table13[[#This Row],[budget]]-Table13[[#This Row],[gross]]</f>
        <v>428012</v>
      </c>
      <c r="I3686">
        <v>12</v>
      </c>
      <c r="J3686">
        <f>0.00001*Table13[[#This Row],[budget]]</f>
        <v>6.0000000000000009</v>
      </c>
      <c r="K3686" s="1">
        <f>0</f>
        <v>0</v>
      </c>
    </row>
    <row r="3687" spans="1:11" x14ac:dyDescent="0.3">
      <c r="A3687">
        <v>13493</v>
      </c>
      <c r="B3687" t="s">
        <v>17453</v>
      </c>
      <c r="C3687">
        <v>531</v>
      </c>
      <c r="D3687">
        <v>19</v>
      </c>
      <c r="E3687" t="s">
        <v>37</v>
      </c>
      <c r="F3687">
        <v>600000</v>
      </c>
      <c r="G3687">
        <v>6.6</v>
      </c>
      <c r="H3687">
        <f>Table13[[#This Row],[budget]]-Table13[[#This Row],[gross]]</f>
        <v>586507</v>
      </c>
      <c r="I3687">
        <v>51</v>
      </c>
      <c r="J3687">
        <f>0.00001*Table13[[#This Row],[budget]]</f>
        <v>6.0000000000000009</v>
      </c>
      <c r="K3687" s="1">
        <f>0</f>
        <v>0</v>
      </c>
    </row>
    <row r="3688" spans="1:11" x14ac:dyDescent="0.3">
      <c r="B3688" t="s">
        <v>17458</v>
      </c>
      <c r="C3688">
        <v>719</v>
      </c>
      <c r="D3688">
        <v>9</v>
      </c>
      <c r="E3688" t="s">
        <v>37</v>
      </c>
      <c r="F3688">
        <v>600000</v>
      </c>
      <c r="G3688">
        <v>4.5</v>
      </c>
      <c r="H3688">
        <f>Table13[[#This Row],[budget]]-Table13[[#This Row],[gross]]</f>
        <v>600000</v>
      </c>
      <c r="I3688">
        <v>128</v>
      </c>
      <c r="J3688">
        <f>0.00001*Table13[[#This Row],[budget]]</f>
        <v>6.0000000000000009</v>
      </c>
      <c r="K3688" s="1">
        <f>0</f>
        <v>0</v>
      </c>
    </row>
    <row r="3689" spans="1:11" x14ac:dyDescent="0.3">
      <c r="A3689">
        <v>515005</v>
      </c>
      <c r="B3689" t="s">
        <v>17463</v>
      </c>
      <c r="C3689">
        <v>31429</v>
      </c>
      <c r="D3689">
        <v>219</v>
      </c>
      <c r="E3689" t="s">
        <v>37</v>
      </c>
      <c r="F3689">
        <v>560000</v>
      </c>
      <c r="G3689">
        <v>7.7</v>
      </c>
      <c r="H3689">
        <f>Table13[[#This Row],[budget]]-Table13[[#This Row],[gross]]</f>
        <v>44995</v>
      </c>
      <c r="I3689">
        <v>0</v>
      </c>
      <c r="J3689">
        <f>0.00001*Table13[[#This Row],[budget]]</f>
        <v>5.6000000000000005</v>
      </c>
      <c r="K3689" s="1">
        <f>0</f>
        <v>0</v>
      </c>
    </row>
    <row r="3690" spans="1:11" x14ac:dyDescent="0.3">
      <c r="A3690">
        <v>33451479</v>
      </c>
      <c r="B3690" t="s">
        <v>17469</v>
      </c>
      <c r="C3690">
        <v>17068</v>
      </c>
      <c r="D3690">
        <v>215</v>
      </c>
      <c r="E3690" t="s">
        <v>37</v>
      </c>
      <c r="F3690">
        <v>500000</v>
      </c>
      <c r="G3690">
        <v>6.5</v>
      </c>
      <c r="H3690">
        <f>Table13[[#This Row],[budget]]-Table13[[#This Row],[gross]]</f>
        <v>-32951479</v>
      </c>
      <c r="I3690">
        <v>0</v>
      </c>
      <c r="J3690">
        <f>0.00001*Table13[[#This Row],[budget]]</f>
        <v>5</v>
      </c>
      <c r="K3690" s="1">
        <f>0</f>
        <v>0</v>
      </c>
    </row>
    <row r="3691" spans="1:11" x14ac:dyDescent="0.3">
      <c r="A3691">
        <v>39552600</v>
      </c>
      <c r="B3691" t="s">
        <v>17477</v>
      </c>
      <c r="C3691">
        <v>3411</v>
      </c>
      <c r="D3691">
        <v>36</v>
      </c>
      <c r="E3691" t="s">
        <v>37</v>
      </c>
      <c r="F3691">
        <v>500000</v>
      </c>
      <c r="G3691">
        <v>6.1</v>
      </c>
      <c r="H3691">
        <f>Table13[[#This Row],[budget]]-Table13[[#This Row],[gross]]</f>
        <v>-39052600</v>
      </c>
      <c r="I3691">
        <v>816</v>
      </c>
      <c r="J3691">
        <f>0.00001*Table13[[#This Row],[budget]]</f>
        <v>5</v>
      </c>
      <c r="K3691" s="1">
        <f>0</f>
        <v>0</v>
      </c>
    </row>
    <row r="3692" spans="1:11" x14ac:dyDescent="0.3">
      <c r="A3692">
        <v>30500882</v>
      </c>
      <c r="B3692" t="s">
        <v>17484</v>
      </c>
      <c r="C3692">
        <v>42256</v>
      </c>
      <c r="D3692">
        <v>916</v>
      </c>
      <c r="E3692" t="s">
        <v>37</v>
      </c>
      <c r="F3692">
        <v>500000</v>
      </c>
      <c r="G3692">
        <v>5.7</v>
      </c>
      <c r="H3692">
        <f>Table13[[#This Row],[budget]]-Table13[[#This Row],[gross]]</f>
        <v>-30000882</v>
      </c>
      <c r="I3692">
        <v>0</v>
      </c>
      <c r="J3692">
        <f>0.00001*Table13[[#This Row],[budget]]</f>
        <v>5</v>
      </c>
      <c r="K3692" s="1">
        <f>0</f>
        <v>0</v>
      </c>
    </row>
    <row r="3693" spans="1:11" x14ac:dyDescent="0.3">
      <c r="A3693">
        <v>17000000</v>
      </c>
      <c r="B3693" t="s">
        <v>17490</v>
      </c>
      <c r="C3693">
        <v>3274</v>
      </c>
      <c r="D3693">
        <v>84</v>
      </c>
      <c r="E3693" t="s">
        <v>37</v>
      </c>
      <c r="F3693">
        <v>500000</v>
      </c>
      <c r="G3693">
        <v>5.9</v>
      </c>
      <c r="H3693">
        <f>Table13[[#This Row],[budget]]-Table13[[#This Row],[gross]]</f>
        <v>-16500000</v>
      </c>
      <c r="I3693">
        <v>0</v>
      </c>
      <c r="J3693">
        <f>0.00001*Table13[[#This Row],[budget]]</f>
        <v>5</v>
      </c>
      <c r="K3693" s="1">
        <f>0</f>
        <v>0</v>
      </c>
    </row>
    <row r="3694" spans="1:11" x14ac:dyDescent="0.3">
      <c r="A3694">
        <v>5739376</v>
      </c>
      <c r="B3694" t="s">
        <v>17494</v>
      </c>
      <c r="C3694">
        <v>58260</v>
      </c>
      <c r="D3694">
        <v>286</v>
      </c>
      <c r="E3694" t="s">
        <v>37</v>
      </c>
      <c r="F3694">
        <v>500000</v>
      </c>
      <c r="G3694">
        <v>7.7</v>
      </c>
      <c r="H3694">
        <f>Table13[[#This Row],[budget]]-Table13[[#This Row],[gross]]</f>
        <v>-5239376</v>
      </c>
      <c r="I3694">
        <v>0</v>
      </c>
      <c r="J3694">
        <f>0.00001*Table13[[#This Row],[budget]]</f>
        <v>5</v>
      </c>
      <c r="K3694" s="1">
        <f>0</f>
        <v>0</v>
      </c>
    </row>
    <row r="3695" spans="1:11" x14ac:dyDescent="0.3">
      <c r="A3695">
        <v>3773863</v>
      </c>
      <c r="B3695" t="s">
        <v>17498</v>
      </c>
      <c r="C3695">
        <v>4583</v>
      </c>
      <c r="D3695">
        <v>55</v>
      </c>
      <c r="E3695" t="s">
        <v>37</v>
      </c>
      <c r="F3695">
        <v>1000000</v>
      </c>
      <c r="G3695">
        <v>7.1</v>
      </c>
      <c r="H3695">
        <f>Table13[[#This Row],[budget]]-Table13[[#This Row],[gross]]</f>
        <v>-2773863</v>
      </c>
      <c r="I3695">
        <v>0</v>
      </c>
      <c r="J3695">
        <f>0.00001*Table13[[#This Row],[budget]]</f>
        <v>10</v>
      </c>
      <c r="K3695" s="1">
        <f>0</f>
        <v>0</v>
      </c>
    </row>
    <row r="3696" spans="1:11" x14ac:dyDescent="0.3">
      <c r="A3696">
        <v>2047570</v>
      </c>
      <c r="B3696" t="s">
        <v>17505</v>
      </c>
      <c r="C3696">
        <v>6790</v>
      </c>
      <c r="D3696">
        <v>80</v>
      </c>
      <c r="E3696" t="s">
        <v>37</v>
      </c>
      <c r="F3696">
        <v>500000</v>
      </c>
      <c r="G3696">
        <v>7.6</v>
      </c>
      <c r="H3696">
        <f>Table13[[#This Row],[budget]]-Table13[[#This Row],[gross]]</f>
        <v>-1547570</v>
      </c>
      <c r="I3696">
        <v>491</v>
      </c>
      <c r="J3696">
        <f>0.00001*Table13[[#This Row],[budget]]</f>
        <v>5</v>
      </c>
      <c r="K3696" s="1">
        <f>0</f>
        <v>0</v>
      </c>
    </row>
    <row r="3697" spans="1:11" hidden="1" x14ac:dyDescent="0.3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">
      <c r="A3698">
        <v>906666</v>
      </c>
      <c r="B3698" t="s">
        <v>17519</v>
      </c>
      <c r="C3698">
        <v>154</v>
      </c>
      <c r="D3698">
        <v>5</v>
      </c>
      <c r="E3698" t="s">
        <v>37</v>
      </c>
      <c r="F3698">
        <v>500000</v>
      </c>
      <c r="G3698">
        <v>6.8</v>
      </c>
      <c r="H3698">
        <f>Table13[[#This Row],[budget]]-Table13[[#This Row],[gross]]</f>
        <v>-406666</v>
      </c>
      <c r="I3698">
        <v>287</v>
      </c>
      <c r="J3698">
        <f>0.00001*Table13[[#This Row],[budget]]</f>
        <v>5</v>
      </c>
      <c r="K3698" s="1">
        <f>0</f>
        <v>0</v>
      </c>
    </row>
    <row r="3699" spans="1:11" x14ac:dyDescent="0.3">
      <c r="A3699">
        <v>1114943</v>
      </c>
      <c r="B3699" t="s">
        <v>17525</v>
      </c>
      <c r="C3699">
        <v>3562</v>
      </c>
      <c r="D3699">
        <v>74</v>
      </c>
      <c r="E3699" t="s">
        <v>37</v>
      </c>
      <c r="F3699">
        <v>500000</v>
      </c>
      <c r="G3699">
        <v>6.5</v>
      </c>
      <c r="H3699">
        <f>Table13[[#This Row],[budget]]-Table13[[#This Row],[gross]]</f>
        <v>-614943</v>
      </c>
      <c r="I3699">
        <v>0</v>
      </c>
      <c r="J3699">
        <f>0.00001*Table13[[#This Row],[budget]]</f>
        <v>5</v>
      </c>
      <c r="K3699" s="1">
        <f>0</f>
        <v>0</v>
      </c>
    </row>
    <row r="3700" spans="1:11" x14ac:dyDescent="0.3">
      <c r="A3700">
        <v>985341</v>
      </c>
      <c r="B3700" t="s">
        <v>17530</v>
      </c>
      <c r="C3700">
        <v>3479</v>
      </c>
      <c r="D3700">
        <v>87</v>
      </c>
      <c r="E3700" t="s">
        <v>37</v>
      </c>
      <c r="F3700">
        <v>500000</v>
      </c>
      <c r="G3700">
        <v>7.3</v>
      </c>
      <c r="H3700">
        <f>Table13[[#This Row],[budget]]-Table13[[#This Row],[gross]]</f>
        <v>-485341</v>
      </c>
      <c r="I3700">
        <v>180</v>
      </c>
      <c r="J3700">
        <f>0.00001*Table13[[#This Row],[budget]]</f>
        <v>5</v>
      </c>
      <c r="K3700" s="1">
        <f>0</f>
        <v>0</v>
      </c>
    </row>
    <row r="3701" spans="1:11" x14ac:dyDescent="0.3">
      <c r="A3701">
        <v>603943</v>
      </c>
      <c r="B3701" t="s">
        <v>17534</v>
      </c>
      <c r="C3701">
        <v>26407</v>
      </c>
      <c r="D3701">
        <v>154</v>
      </c>
      <c r="E3701" t="s">
        <v>37</v>
      </c>
      <c r="F3701">
        <v>500000</v>
      </c>
      <c r="G3701">
        <v>7.3</v>
      </c>
      <c r="H3701">
        <f>Table13[[#This Row],[budget]]-Table13[[#This Row],[gross]]</f>
        <v>-103943</v>
      </c>
      <c r="I3701">
        <v>1000</v>
      </c>
      <c r="J3701">
        <f>0.00001*Table13[[#This Row],[budget]]</f>
        <v>5</v>
      </c>
      <c r="K3701" s="1">
        <f>0</f>
        <v>0</v>
      </c>
    </row>
    <row r="3702" spans="1:11" x14ac:dyDescent="0.3">
      <c r="A3702">
        <v>334041</v>
      </c>
      <c r="B3702" t="s">
        <v>17537</v>
      </c>
      <c r="C3702">
        <v>1038</v>
      </c>
      <c r="D3702">
        <v>21</v>
      </c>
      <c r="E3702" t="s">
        <v>37</v>
      </c>
      <c r="F3702">
        <v>500000</v>
      </c>
      <c r="G3702">
        <v>6.5</v>
      </c>
      <c r="H3702">
        <f>Table13[[#This Row],[budget]]-Table13[[#This Row],[gross]]</f>
        <v>165959</v>
      </c>
      <c r="I3702">
        <v>51</v>
      </c>
      <c r="J3702">
        <f>0.00001*Table13[[#This Row],[budget]]</f>
        <v>5</v>
      </c>
      <c r="K3702" s="1">
        <f>0</f>
        <v>0</v>
      </c>
    </row>
    <row r="3703" spans="1:11" x14ac:dyDescent="0.3">
      <c r="A3703">
        <v>295468</v>
      </c>
      <c r="B3703" t="s">
        <v>17541</v>
      </c>
      <c r="C3703">
        <v>709</v>
      </c>
      <c r="D3703">
        <v>34</v>
      </c>
      <c r="E3703" t="s">
        <v>37</v>
      </c>
      <c r="F3703">
        <v>500000</v>
      </c>
      <c r="G3703">
        <v>6</v>
      </c>
      <c r="H3703">
        <f>Table13[[#This Row],[budget]]-Table13[[#This Row],[gross]]</f>
        <v>204532</v>
      </c>
      <c r="I3703">
        <v>139</v>
      </c>
      <c r="J3703">
        <f>0.00001*Table13[[#This Row],[budget]]</f>
        <v>5</v>
      </c>
      <c r="K3703" s="1">
        <f>0</f>
        <v>0</v>
      </c>
    </row>
    <row r="3704" spans="1:11" x14ac:dyDescent="0.3">
      <c r="A3704">
        <v>243347</v>
      </c>
      <c r="B3704" t="s">
        <v>17545</v>
      </c>
      <c r="C3704">
        <v>553</v>
      </c>
      <c r="D3704">
        <v>24</v>
      </c>
      <c r="E3704" t="s">
        <v>37</v>
      </c>
      <c r="F3704">
        <v>500000</v>
      </c>
      <c r="G3704">
        <v>5.3</v>
      </c>
      <c r="H3704">
        <f>Table13[[#This Row],[budget]]-Table13[[#This Row],[gross]]</f>
        <v>256653</v>
      </c>
      <c r="I3704">
        <v>86</v>
      </c>
      <c r="J3704">
        <f>0.00001*Table13[[#This Row],[budget]]</f>
        <v>5</v>
      </c>
      <c r="K3704" s="1">
        <f>0</f>
        <v>0</v>
      </c>
    </row>
    <row r="3705" spans="1:11" x14ac:dyDescent="0.3">
      <c r="A3705">
        <v>154077</v>
      </c>
      <c r="B3705" t="s">
        <v>17548</v>
      </c>
      <c r="C3705">
        <v>6884</v>
      </c>
      <c r="D3705">
        <v>53</v>
      </c>
      <c r="E3705" t="s">
        <v>37</v>
      </c>
      <c r="F3705">
        <v>500000</v>
      </c>
      <c r="G3705">
        <v>6.6</v>
      </c>
      <c r="H3705">
        <f>Table13[[#This Row],[budget]]-Table13[[#This Row],[gross]]</f>
        <v>345923</v>
      </c>
      <c r="I3705">
        <v>238</v>
      </c>
      <c r="J3705">
        <f>0.00001*Table13[[#This Row],[budget]]</f>
        <v>5</v>
      </c>
      <c r="K3705" s="1">
        <f>0</f>
        <v>0</v>
      </c>
    </row>
    <row r="3706" spans="1:11" hidden="1" x14ac:dyDescent="0.3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">
      <c r="A3707">
        <v>52850</v>
      </c>
      <c r="B3707" t="s">
        <v>17559</v>
      </c>
      <c r="C3707">
        <v>1656</v>
      </c>
      <c r="D3707">
        <v>12</v>
      </c>
      <c r="E3707" t="s">
        <v>37</v>
      </c>
      <c r="F3707">
        <v>500000</v>
      </c>
      <c r="G3707">
        <v>6.2</v>
      </c>
      <c r="H3707">
        <f>Table13[[#This Row],[budget]]-Table13[[#This Row],[gross]]</f>
        <v>447150</v>
      </c>
      <c r="I3707">
        <v>155</v>
      </c>
      <c r="J3707">
        <f>0.00001*Table13[[#This Row],[budget]]</f>
        <v>5</v>
      </c>
      <c r="K3707" s="1">
        <f>0</f>
        <v>0</v>
      </c>
    </row>
    <row r="3708" spans="1:11" x14ac:dyDescent="0.3">
      <c r="A3708">
        <v>98017</v>
      </c>
      <c r="B3708" t="s">
        <v>17564</v>
      </c>
      <c r="C3708">
        <v>26185</v>
      </c>
      <c r="D3708">
        <v>170</v>
      </c>
      <c r="E3708" t="s">
        <v>37</v>
      </c>
      <c r="F3708">
        <v>500000</v>
      </c>
      <c r="G3708">
        <v>5.8</v>
      </c>
      <c r="H3708">
        <f>Table13[[#This Row],[budget]]-Table13[[#This Row],[gross]]</f>
        <v>401983</v>
      </c>
      <c r="I3708">
        <v>46000</v>
      </c>
      <c r="J3708">
        <f>0.00001*Table13[[#This Row],[budget]]</f>
        <v>5</v>
      </c>
      <c r="K3708" s="1">
        <f>0</f>
        <v>0</v>
      </c>
    </row>
    <row r="3709" spans="1:11" x14ac:dyDescent="0.3">
      <c r="A3709">
        <v>177343675</v>
      </c>
      <c r="B3709" t="s">
        <v>1146</v>
      </c>
      <c r="C3709">
        <v>70136</v>
      </c>
      <c r="D3709">
        <v>214</v>
      </c>
      <c r="E3709" t="s">
        <v>37</v>
      </c>
      <c r="F3709">
        <v>135000000</v>
      </c>
      <c r="G3709">
        <v>6.7</v>
      </c>
      <c r="H3709">
        <f>Table13[[#This Row],[budget]]-Table13[[#This Row],[gross]]</f>
        <v>-42343675</v>
      </c>
      <c r="I3709">
        <v>26000</v>
      </c>
      <c r="J3709">
        <f>0.00001*Table13[[#This Row],[budget]]</f>
        <v>1350</v>
      </c>
      <c r="K3709" s="1">
        <f>0</f>
        <v>0</v>
      </c>
    </row>
    <row r="3710" spans="1:11" x14ac:dyDescent="0.3">
      <c r="A3710">
        <v>31937</v>
      </c>
      <c r="B3710" t="s">
        <v>17570</v>
      </c>
      <c r="C3710">
        <v>1358</v>
      </c>
      <c r="D3710">
        <v>10</v>
      </c>
      <c r="E3710" t="s">
        <v>37</v>
      </c>
      <c r="F3710">
        <v>500000</v>
      </c>
      <c r="G3710">
        <v>5.7</v>
      </c>
      <c r="H3710">
        <f>Table13[[#This Row],[budget]]-Table13[[#This Row],[gross]]</f>
        <v>468063</v>
      </c>
      <c r="I3710">
        <v>60</v>
      </c>
      <c r="J3710">
        <f>0.00001*Table13[[#This Row],[budget]]</f>
        <v>5</v>
      </c>
      <c r="K3710" s="1">
        <f>0</f>
        <v>0</v>
      </c>
    </row>
    <row r="3711" spans="1:11" x14ac:dyDescent="0.3">
      <c r="A3711">
        <v>13134</v>
      </c>
      <c r="B3711" t="s">
        <v>17575</v>
      </c>
      <c r="C3711">
        <v>2004</v>
      </c>
      <c r="D3711">
        <v>32</v>
      </c>
      <c r="E3711" t="s">
        <v>37</v>
      </c>
      <c r="F3711">
        <v>500000</v>
      </c>
      <c r="G3711">
        <v>6.1</v>
      </c>
      <c r="H3711">
        <f>Table13[[#This Row],[budget]]-Table13[[#This Row],[gross]]</f>
        <v>486866</v>
      </c>
      <c r="I3711">
        <v>183</v>
      </c>
      <c r="J3711">
        <f>0.00001*Table13[[#This Row],[budget]]</f>
        <v>5</v>
      </c>
      <c r="K3711" s="1">
        <f>0</f>
        <v>0</v>
      </c>
    </row>
    <row r="3712" spans="1:11" x14ac:dyDescent="0.3">
      <c r="A3712">
        <v>237301</v>
      </c>
      <c r="B3712" t="s">
        <v>17580</v>
      </c>
      <c r="C3712">
        <v>75669</v>
      </c>
      <c r="D3712">
        <v>451</v>
      </c>
      <c r="E3712" t="s">
        <v>37</v>
      </c>
      <c r="F3712">
        <v>500000</v>
      </c>
      <c r="G3712">
        <v>6.4</v>
      </c>
      <c r="H3712">
        <f>Table13[[#This Row],[budget]]-Table13[[#This Row],[gross]]</f>
        <v>262699</v>
      </c>
      <c r="I3712">
        <v>19000</v>
      </c>
      <c r="J3712">
        <f>0.00001*Table13[[#This Row],[budget]]</f>
        <v>5</v>
      </c>
      <c r="K3712" s="1">
        <f>0</f>
        <v>0</v>
      </c>
    </row>
    <row r="3713" spans="1:11" x14ac:dyDescent="0.3">
      <c r="A3713">
        <v>1332</v>
      </c>
      <c r="B3713" t="s">
        <v>17585</v>
      </c>
      <c r="C3713">
        <v>2038</v>
      </c>
      <c r="D3713">
        <v>20</v>
      </c>
      <c r="E3713" t="s">
        <v>37</v>
      </c>
      <c r="F3713">
        <v>500000</v>
      </c>
      <c r="G3713">
        <v>4.5999999999999996</v>
      </c>
      <c r="H3713">
        <f>Table13[[#This Row],[budget]]-Table13[[#This Row],[gross]]</f>
        <v>498668</v>
      </c>
      <c r="I3713">
        <v>898</v>
      </c>
      <c r="J3713">
        <f>0.00001*Table13[[#This Row],[budget]]</f>
        <v>5</v>
      </c>
      <c r="K3713" s="1">
        <f>0</f>
        <v>0</v>
      </c>
    </row>
    <row r="3714" spans="1:11" x14ac:dyDescent="0.3">
      <c r="B3714" t="s">
        <v>17592</v>
      </c>
      <c r="C3714">
        <v>2012</v>
      </c>
      <c r="D3714">
        <v>28</v>
      </c>
      <c r="E3714" t="s">
        <v>37</v>
      </c>
      <c r="F3714">
        <v>500000</v>
      </c>
      <c r="G3714">
        <v>3.5</v>
      </c>
      <c r="H3714">
        <f>Table13[[#This Row],[budget]]-Table13[[#This Row],[gross]]</f>
        <v>500000</v>
      </c>
      <c r="I3714">
        <v>0</v>
      </c>
      <c r="J3714">
        <f>0.00001*Table13[[#This Row],[budget]]</f>
        <v>5</v>
      </c>
      <c r="K3714" s="1">
        <f>0</f>
        <v>0</v>
      </c>
    </row>
    <row r="3715" spans="1:11" x14ac:dyDescent="0.3">
      <c r="B3715" t="s">
        <v>17598</v>
      </c>
      <c r="C3715">
        <v>292</v>
      </c>
      <c r="D3715">
        <v>16</v>
      </c>
      <c r="E3715" t="s">
        <v>37</v>
      </c>
      <c r="G3715">
        <v>2.2000000000000002</v>
      </c>
      <c r="H3715">
        <f>Table13[[#This Row],[budget]]-Table13[[#This Row],[gross]]</f>
        <v>0</v>
      </c>
      <c r="I3715">
        <v>353</v>
      </c>
      <c r="J3715">
        <f>0.00001*Table13[[#This Row],[budget]]</f>
        <v>0</v>
      </c>
      <c r="K3715" s="1">
        <f>0</f>
        <v>0</v>
      </c>
    </row>
    <row r="3716" spans="1:11" x14ac:dyDescent="0.3">
      <c r="A3716">
        <v>37188667</v>
      </c>
      <c r="B3716" t="s">
        <v>12723</v>
      </c>
      <c r="C3716">
        <v>34219</v>
      </c>
      <c r="D3716">
        <v>578</v>
      </c>
      <c r="E3716" t="s">
        <v>37</v>
      </c>
      <c r="F3716">
        <v>12000000</v>
      </c>
      <c r="G3716">
        <v>3.3</v>
      </c>
      <c r="H3716">
        <f>Table13[[#This Row],[budget]]-Table13[[#This Row],[gross]]</f>
        <v>-25188667</v>
      </c>
      <c r="I3716">
        <v>0</v>
      </c>
      <c r="J3716">
        <f>0.00001*Table13[[#This Row],[budget]]</f>
        <v>120.00000000000001</v>
      </c>
      <c r="K3716" s="1">
        <f>0</f>
        <v>0</v>
      </c>
    </row>
    <row r="3717" spans="1:11" x14ac:dyDescent="0.3">
      <c r="B3717" t="s">
        <v>17604</v>
      </c>
      <c r="C3717">
        <v>62</v>
      </c>
      <c r="D3717">
        <v>4</v>
      </c>
      <c r="E3717" t="s">
        <v>37</v>
      </c>
      <c r="F3717">
        <v>500000</v>
      </c>
      <c r="G3717">
        <v>5.7</v>
      </c>
      <c r="H3717">
        <f>Table13[[#This Row],[budget]]-Table13[[#This Row],[gross]]</f>
        <v>500000</v>
      </c>
      <c r="I3717">
        <v>0</v>
      </c>
      <c r="J3717">
        <f>0.00001*Table13[[#This Row],[budget]]</f>
        <v>5</v>
      </c>
      <c r="K3717" s="1">
        <f>0</f>
        <v>0</v>
      </c>
    </row>
    <row r="3718" spans="1:11" x14ac:dyDescent="0.3">
      <c r="A3718">
        <v>234903076</v>
      </c>
      <c r="B3718" t="s">
        <v>287</v>
      </c>
      <c r="C3718">
        <v>175413</v>
      </c>
      <c r="D3718">
        <v>511</v>
      </c>
      <c r="E3718" t="s">
        <v>37</v>
      </c>
      <c r="F3718">
        <v>215000000</v>
      </c>
      <c r="G3718">
        <v>6.4</v>
      </c>
      <c r="H3718">
        <f>Table13[[#This Row],[budget]]-Table13[[#This Row],[gross]]</f>
        <v>-19903076</v>
      </c>
      <c r="I3718">
        <v>60000</v>
      </c>
      <c r="J3718">
        <f>0.00001*Table13[[#This Row],[budget]]</f>
        <v>2150</v>
      </c>
      <c r="K3718" s="1">
        <f>0</f>
        <v>0</v>
      </c>
    </row>
    <row r="3719" spans="1:11" x14ac:dyDescent="0.3">
      <c r="A3719">
        <v>2712293</v>
      </c>
      <c r="B3719" t="s">
        <v>17608</v>
      </c>
      <c r="C3719">
        <v>475</v>
      </c>
      <c r="D3719">
        <v>11</v>
      </c>
      <c r="E3719" t="s">
        <v>37</v>
      </c>
      <c r="F3719">
        <v>450000</v>
      </c>
      <c r="G3719">
        <v>5.9</v>
      </c>
      <c r="H3719">
        <f>Table13[[#This Row],[budget]]-Table13[[#This Row],[gross]]</f>
        <v>-2262293</v>
      </c>
      <c r="I3719">
        <v>123</v>
      </c>
      <c r="J3719">
        <f>0.00001*Table13[[#This Row],[budget]]</f>
        <v>4.5</v>
      </c>
      <c r="K3719" s="1">
        <f>0</f>
        <v>0</v>
      </c>
    </row>
    <row r="3720" spans="1:11" x14ac:dyDescent="0.3">
      <c r="A3720">
        <v>768045</v>
      </c>
      <c r="B3720" t="s">
        <v>17612</v>
      </c>
      <c r="C3720">
        <v>19732</v>
      </c>
      <c r="D3720">
        <v>120</v>
      </c>
      <c r="E3720" t="s">
        <v>37</v>
      </c>
      <c r="F3720">
        <v>2000000</v>
      </c>
      <c r="G3720">
        <v>7.7</v>
      </c>
      <c r="H3720">
        <f>Table13[[#This Row],[budget]]-Table13[[#This Row],[gross]]</f>
        <v>1231955</v>
      </c>
      <c r="I3720">
        <v>0</v>
      </c>
      <c r="J3720">
        <f>0.00001*Table13[[#This Row],[budget]]</f>
        <v>20</v>
      </c>
      <c r="K3720" s="1">
        <f>0</f>
        <v>0</v>
      </c>
    </row>
    <row r="3721" spans="1:11" x14ac:dyDescent="0.3">
      <c r="A3721">
        <v>379122</v>
      </c>
      <c r="B3721" t="s">
        <v>17617</v>
      </c>
      <c r="C3721">
        <v>10143</v>
      </c>
      <c r="D3721">
        <v>54</v>
      </c>
      <c r="E3721" t="s">
        <v>37</v>
      </c>
      <c r="F3721">
        <v>450000</v>
      </c>
      <c r="G3721">
        <v>7.1</v>
      </c>
      <c r="H3721">
        <f>Table13[[#This Row],[budget]]-Table13[[#This Row],[gross]]</f>
        <v>70878</v>
      </c>
      <c r="I3721">
        <v>0</v>
      </c>
      <c r="J3721">
        <f>0.00001*Table13[[#This Row],[budget]]</f>
        <v>4.5</v>
      </c>
      <c r="K3721" s="1">
        <f>0</f>
        <v>0</v>
      </c>
    </row>
    <row r="3722" spans="1:11" x14ac:dyDescent="0.3">
      <c r="A3722">
        <v>23000</v>
      </c>
      <c r="B3722" t="s">
        <v>17622</v>
      </c>
      <c r="C3722">
        <v>5931</v>
      </c>
      <c r="D3722">
        <v>58</v>
      </c>
      <c r="E3722" t="s">
        <v>37</v>
      </c>
      <c r="F3722">
        <v>500000</v>
      </c>
      <c r="G3722">
        <v>6.2</v>
      </c>
      <c r="H3722">
        <f>Table13[[#This Row],[budget]]-Table13[[#This Row],[gross]]</f>
        <v>477000</v>
      </c>
      <c r="I3722">
        <v>0</v>
      </c>
      <c r="J3722">
        <f>0.00001*Table13[[#This Row],[budget]]</f>
        <v>5</v>
      </c>
      <c r="K3722" s="1">
        <f>0</f>
        <v>0</v>
      </c>
    </row>
    <row r="3723" spans="1:11" x14ac:dyDescent="0.3">
      <c r="A3723">
        <v>2300000</v>
      </c>
      <c r="B3723" t="s">
        <v>17628</v>
      </c>
      <c r="C3723">
        <v>7921</v>
      </c>
      <c r="D3723">
        <v>97</v>
      </c>
      <c r="E3723" t="s">
        <v>37</v>
      </c>
      <c r="F3723">
        <v>439000</v>
      </c>
      <c r="G3723">
        <v>7.7</v>
      </c>
      <c r="H3723">
        <f>Table13[[#This Row],[budget]]-Table13[[#This Row],[gross]]</f>
        <v>-1861000</v>
      </c>
      <c r="I3723">
        <v>439</v>
      </c>
      <c r="J3723">
        <f>0.00001*Table13[[#This Row],[budget]]</f>
        <v>4.3900000000000006</v>
      </c>
      <c r="K3723" s="1">
        <f>0</f>
        <v>0</v>
      </c>
    </row>
    <row r="3724" spans="1:11" x14ac:dyDescent="0.3">
      <c r="A3724">
        <v>2938208</v>
      </c>
      <c r="B3724" t="s">
        <v>17634</v>
      </c>
      <c r="C3724">
        <v>7143</v>
      </c>
      <c r="D3724">
        <v>52</v>
      </c>
      <c r="E3724" t="s">
        <v>37</v>
      </c>
      <c r="F3724">
        <v>225000</v>
      </c>
      <c r="G3724">
        <v>7.5</v>
      </c>
      <c r="H3724">
        <f>Table13[[#This Row],[budget]]-Table13[[#This Row],[gross]]</f>
        <v>-2713208</v>
      </c>
      <c r="I3724">
        <v>865</v>
      </c>
      <c r="J3724">
        <f>0.00001*Table13[[#This Row],[budget]]</f>
        <v>2.25</v>
      </c>
      <c r="K3724" s="1">
        <f>0</f>
        <v>0</v>
      </c>
    </row>
    <row r="3725" spans="1:11" x14ac:dyDescent="0.3">
      <c r="A3725">
        <v>44540956</v>
      </c>
      <c r="B3725" t="s">
        <v>17638</v>
      </c>
      <c r="C3725">
        <v>161448</v>
      </c>
      <c r="D3725">
        <v>1473</v>
      </c>
      <c r="E3725" t="s">
        <v>37</v>
      </c>
      <c r="F3725">
        <v>400000</v>
      </c>
      <c r="G3725">
        <v>6.9</v>
      </c>
      <c r="H3725">
        <f>Table13[[#This Row],[budget]]-Table13[[#This Row],[gross]]</f>
        <v>-44140956</v>
      </c>
      <c r="I3725">
        <v>0</v>
      </c>
      <c r="J3725">
        <f>0.00001*Table13[[#This Row],[budget]]</f>
        <v>4</v>
      </c>
      <c r="K3725" s="1">
        <f>0</f>
        <v>0</v>
      </c>
    </row>
    <row r="3726" spans="1:11" x14ac:dyDescent="0.3">
      <c r="A3726">
        <v>258113</v>
      </c>
      <c r="B3726" t="s">
        <v>17642</v>
      </c>
      <c r="C3726">
        <v>42678</v>
      </c>
      <c r="D3726">
        <v>135</v>
      </c>
      <c r="E3726" t="s">
        <v>37</v>
      </c>
      <c r="F3726">
        <v>1066167</v>
      </c>
      <c r="G3726">
        <v>7.1</v>
      </c>
      <c r="H3726">
        <f>Table13[[#This Row],[budget]]-Table13[[#This Row],[gross]]</f>
        <v>808054</v>
      </c>
      <c r="I3726">
        <v>0</v>
      </c>
      <c r="J3726">
        <f>0.00001*Table13[[#This Row],[budget]]</f>
        <v>10.661670000000001</v>
      </c>
      <c r="K3726" s="1">
        <f>0</f>
        <v>0</v>
      </c>
    </row>
    <row r="3727" spans="1:11" x14ac:dyDescent="0.3">
      <c r="A3727">
        <v>107917283</v>
      </c>
      <c r="B3727" t="s">
        <v>17647</v>
      </c>
      <c r="C3727">
        <v>184824</v>
      </c>
      <c r="D3727">
        <v>1189</v>
      </c>
      <c r="E3727" t="s">
        <v>37</v>
      </c>
      <c r="F3727">
        <v>15000</v>
      </c>
      <c r="G3727">
        <v>6.3</v>
      </c>
      <c r="H3727">
        <f>Table13[[#This Row],[budget]]-Table13[[#This Row],[gross]]</f>
        <v>-107902283</v>
      </c>
      <c r="I3727">
        <v>12000</v>
      </c>
      <c r="J3727">
        <f>0.00001*Table13[[#This Row],[budget]]</f>
        <v>0.15000000000000002</v>
      </c>
      <c r="K3727" s="1">
        <f>0</f>
        <v>0</v>
      </c>
    </row>
    <row r="3728" spans="1:11" x14ac:dyDescent="0.3">
      <c r="A3728">
        <v>1229197</v>
      </c>
      <c r="B3728" t="s">
        <v>17651</v>
      </c>
      <c r="C3728">
        <v>382240</v>
      </c>
      <c r="D3728">
        <v>660</v>
      </c>
      <c r="E3728" t="s">
        <v>37</v>
      </c>
      <c r="F3728">
        <v>229575</v>
      </c>
      <c r="G3728">
        <v>8.3000000000000007</v>
      </c>
      <c r="H3728">
        <f>Table13[[#This Row],[budget]]-Table13[[#This Row],[gross]]</f>
        <v>-999622</v>
      </c>
      <c r="I3728">
        <v>14000</v>
      </c>
      <c r="J3728">
        <f>0.00001*Table13[[#This Row],[budget]]</f>
        <v>2.2957500000000004</v>
      </c>
      <c r="K3728" s="1">
        <f>0</f>
        <v>0</v>
      </c>
    </row>
    <row r="3729" spans="1:11" hidden="1" x14ac:dyDescent="0.3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">
      <c r="A3730">
        <v>592014</v>
      </c>
      <c r="B3730" t="s">
        <v>17663</v>
      </c>
      <c r="C3730">
        <v>5709</v>
      </c>
      <c r="D3730">
        <v>114</v>
      </c>
      <c r="E3730" t="s">
        <v>37</v>
      </c>
      <c r="F3730">
        <v>218</v>
      </c>
      <c r="G3730">
        <v>7.2</v>
      </c>
      <c r="H3730">
        <f>Table13[[#This Row],[budget]]-Table13[[#This Row],[gross]]</f>
        <v>-591796</v>
      </c>
      <c r="I3730">
        <v>754</v>
      </c>
      <c r="J3730">
        <f>0.00001*Table13[[#This Row],[budget]]</f>
        <v>2.1800000000000001E-3</v>
      </c>
      <c r="K3730" s="1">
        <f>0</f>
        <v>0</v>
      </c>
    </row>
    <row r="3731" spans="1:11" hidden="1" x14ac:dyDescent="0.3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">
      <c r="A3732">
        <v>80276912</v>
      </c>
      <c r="B3732" t="s">
        <v>17674</v>
      </c>
      <c r="C3732">
        <v>140740</v>
      </c>
      <c r="D3732">
        <v>151</v>
      </c>
      <c r="E3732" t="s">
        <v>37</v>
      </c>
      <c r="F3732">
        <v>35000000</v>
      </c>
      <c r="G3732">
        <v>6.1</v>
      </c>
      <c r="H3732">
        <f>Table13[[#This Row],[budget]]-Table13[[#This Row],[gross]]</f>
        <v>-45276912</v>
      </c>
      <c r="I3732">
        <v>0</v>
      </c>
      <c r="J3732">
        <f>0.00001*Table13[[#This Row],[budget]]</f>
        <v>350.00000000000006</v>
      </c>
      <c r="K3732" s="1">
        <f>0</f>
        <v>0</v>
      </c>
    </row>
    <row r="3733" spans="1:11" x14ac:dyDescent="0.3">
      <c r="A3733">
        <v>2808000</v>
      </c>
      <c r="B3733" t="s">
        <v>17681</v>
      </c>
      <c r="C3733">
        <v>4546</v>
      </c>
      <c r="D3733">
        <v>71</v>
      </c>
      <c r="E3733" t="s">
        <v>37</v>
      </c>
      <c r="F3733">
        <v>379000</v>
      </c>
      <c r="G3733">
        <v>6.3</v>
      </c>
      <c r="H3733">
        <f>Table13[[#This Row],[budget]]-Table13[[#This Row],[gross]]</f>
        <v>-2429000</v>
      </c>
      <c r="I3733">
        <v>167</v>
      </c>
      <c r="J3733">
        <f>0.00001*Table13[[#This Row],[budget]]</f>
        <v>3.7900000000000005</v>
      </c>
      <c r="K3733" s="1">
        <f>0</f>
        <v>0</v>
      </c>
    </row>
    <row r="3734" spans="1:11" x14ac:dyDescent="0.3">
      <c r="A3734">
        <v>12843</v>
      </c>
      <c r="B3734" t="s">
        <v>17688</v>
      </c>
      <c r="C3734">
        <v>27297</v>
      </c>
      <c r="D3734">
        <v>131</v>
      </c>
      <c r="E3734" t="s">
        <v>37</v>
      </c>
      <c r="F3734">
        <v>6000000</v>
      </c>
      <c r="G3734">
        <v>6.1</v>
      </c>
      <c r="H3734">
        <f>Table13[[#This Row],[budget]]-Table13[[#This Row],[gross]]</f>
        <v>5987157</v>
      </c>
      <c r="I3734">
        <v>0</v>
      </c>
      <c r="J3734">
        <f>0.00001*Table13[[#This Row],[budget]]</f>
        <v>60.000000000000007</v>
      </c>
      <c r="K3734" s="1">
        <f>0</f>
        <v>0</v>
      </c>
    </row>
    <row r="3735" spans="1:11" x14ac:dyDescent="0.3">
      <c r="A3735">
        <v>1523883</v>
      </c>
      <c r="B3735" t="s">
        <v>17695</v>
      </c>
      <c r="C3735">
        <v>9037</v>
      </c>
      <c r="D3735">
        <v>70</v>
      </c>
      <c r="E3735" t="s">
        <v>37</v>
      </c>
      <c r="F3735">
        <v>1750211</v>
      </c>
      <c r="G3735">
        <v>7.8</v>
      </c>
      <c r="H3735">
        <f>Table13[[#This Row],[budget]]-Table13[[#This Row],[gross]]</f>
        <v>226328</v>
      </c>
      <c r="I3735">
        <v>0</v>
      </c>
      <c r="J3735">
        <f>0.00001*Table13[[#This Row],[budget]]</f>
        <v>17.502110000000002</v>
      </c>
      <c r="K3735" s="1">
        <f>0</f>
        <v>0</v>
      </c>
    </row>
    <row r="3736" spans="1:11" x14ac:dyDescent="0.3">
      <c r="A3736">
        <v>4000000</v>
      </c>
      <c r="B3736" t="s">
        <v>17700</v>
      </c>
      <c r="C3736">
        <v>6046</v>
      </c>
      <c r="D3736">
        <v>46</v>
      </c>
      <c r="E3736" t="s">
        <v>37</v>
      </c>
      <c r="F3736">
        <v>350000</v>
      </c>
      <c r="G3736">
        <v>4.7</v>
      </c>
      <c r="H3736">
        <f>Table13[[#This Row],[budget]]-Table13[[#This Row],[gross]]</f>
        <v>-3650000</v>
      </c>
      <c r="I3736">
        <v>583</v>
      </c>
      <c r="J3736">
        <f>0.00001*Table13[[#This Row],[budget]]</f>
        <v>3.5000000000000004</v>
      </c>
      <c r="K3736" s="1">
        <f>0</f>
        <v>0</v>
      </c>
    </row>
    <row r="3737" spans="1:11" x14ac:dyDescent="0.3">
      <c r="A3737">
        <v>47000000</v>
      </c>
      <c r="B3737" t="s">
        <v>11125</v>
      </c>
      <c r="C3737">
        <v>157863</v>
      </c>
      <c r="D3737">
        <v>1191</v>
      </c>
      <c r="E3737" t="s">
        <v>37</v>
      </c>
      <c r="F3737">
        <v>300000</v>
      </c>
      <c r="G3737">
        <v>7.9</v>
      </c>
      <c r="H3737">
        <f>Table13[[#This Row],[budget]]-Table13[[#This Row],[gross]]</f>
        <v>-46700000</v>
      </c>
      <c r="I3737">
        <v>12000</v>
      </c>
      <c r="J3737">
        <f>0.00001*Table13[[#This Row],[budget]]</f>
        <v>3.0000000000000004</v>
      </c>
      <c r="K3737" s="1">
        <f>0</f>
        <v>0</v>
      </c>
    </row>
    <row r="3738" spans="1:11" x14ac:dyDescent="0.3">
      <c r="A3738">
        <v>1281176</v>
      </c>
      <c r="B3738" t="s">
        <v>17704</v>
      </c>
      <c r="C3738">
        <v>2932</v>
      </c>
      <c r="D3738">
        <v>73</v>
      </c>
      <c r="E3738" t="s">
        <v>37</v>
      </c>
      <c r="F3738">
        <v>312000</v>
      </c>
      <c r="G3738">
        <v>6.7</v>
      </c>
      <c r="H3738">
        <f>Table13[[#This Row],[budget]]-Table13[[#This Row],[gross]]</f>
        <v>-969176</v>
      </c>
      <c r="I3738">
        <v>121</v>
      </c>
      <c r="J3738">
        <f>0.00001*Table13[[#This Row],[budget]]</f>
        <v>3.12</v>
      </c>
      <c r="K3738" s="1">
        <f>0</f>
        <v>0</v>
      </c>
    </row>
    <row r="3739" spans="1:11" x14ac:dyDescent="0.3">
      <c r="A3739">
        <v>16115878</v>
      </c>
      <c r="B3739" t="s">
        <v>17709</v>
      </c>
      <c r="C3739">
        <v>24438</v>
      </c>
      <c r="D3739">
        <v>194</v>
      </c>
      <c r="E3739" t="s">
        <v>37</v>
      </c>
      <c r="F3739">
        <v>8000000</v>
      </c>
      <c r="G3739">
        <v>6.6</v>
      </c>
      <c r="H3739">
        <f>Table13[[#This Row],[budget]]-Table13[[#This Row],[gross]]</f>
        <v>-8115878</v>
      </c>
      <c r="I3739">
        <v>0</v>
      </c>
      <c r="J3739">
        <f>0.00001*Table13[[#This Row],[budget]]</f>
        <v>80</v>
      </c>
      <c r="K3739" s="1">
        <f>0</f>
        <v>0</v>
      </c>
    </row>
    <row r="3740" spans="1:11" hidden="1" x14ac:dyDescent="0.3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">
      <c r="A3741">
        <v>2360184</v>
      </c>
      <c r="B3741" t="s">
        <v>17717</v>
      </c>
      <c r="C3741">
        <v>18035</v>
      </c>
      <c r="D3741">
        <v>177</v>
      </c>
      <c r="E3741" t="s">
        <v>37</v>
      </c>
      <c r="F3741">
        <v>300000</v>
      </c>
      <c r="G3741">
        <v>7.1</v>
      </c>
      <c r="H3741">
        <f>Table13[[#This Row],[budget]]-Table13[[#This Row],[gross]]</f>
        <v>-2060184</v>
      </c>
      <c r="I3741">
        <v>0</v>
      </c>
      <c r="J3741">
        <f>0.00001*Table13[[#This Row],[budget]]</f>
        <v>3.0000000000000004</v>
      </c>
      <c r="K3741" s="1">
        <f>0</f>
        <v>0</v>
      </c>
    </row>
    <row r="3742" spans="1:11" x14ac:dyDescent="0.3">
      <c r="A3742">
        <v>255352</v>
      </c>
      <c r="B3742" t="s">
        <v>17722</v>
      </c>
      <c r="C3742">
        <v>4423</v>
      </c>
      <c r="D3742">
        <v>57</v>
      </c>
      <c r="E3742" t="s">
        <v>37</v>
      </c>
      <c r="F3742">
        <v>300000</v>
      </c>
      <c r="G3742">
        <v>6.7</v>
      </c>
      <c r="H3742">
        <f>Table13[[#This Row],[budget]]-Table13[[#This Row],[gross]]</f>
        <v>44648</v>
      </c>
      <c r="I3742">
        <v>594</v>
      </c>
      <c r="J3742">
        <f>0.00001*Table13[[#This Row],[budget]]</f>
        <v>3.0000000000000004</v>
      </c>
      <c r="K3742" s="1">
        <f>0</f>
        <v>0</v>
      </c>
    </row>
    <row r="3743" spans="1:11" x14ac:dyDescent="0.3">
      <c r="A3743">
        <v>856942</v>
      </c>
      <c r="B3743" t="s">
        <v>17726</v>
      </c>
      <c r="C3743">
        <v>12241</v>
      </c>
      <c r="D3743">
        <v>112</v>
      </c>
      <c r="E3743" t="s">
        <v>37</v>
      </c>
      <c r="F3743">
        <v>200000</v>
      </c>
      <c r="G3743">
        <v>7.1</v>
      </c>
      <c r="H3743">
        <f>Table13[[#This Row],[budget]]-Table13[[#This Row],[gross]]</f>
        <v>-656942</v>
      </c>
      <c r="I3743">
        <v>0</v>
      </c>
      <c r="J3743">
        <f>0.00001*Table13[[#This Row],[budget]]</f>
        <v>2</v>
      </c>
      <c r="K3743" s="1">
        <f>0</f>
        <v>0</v>
      </c>
    </row>
    <row r="3744" spans="1:11" x14ac:dyDescent="0.3">
      <c r="A3744">
        <v>5199</v>
      </c>
      <c r="B3744" t="s">
        <v>17731</v>
      </c>
      <c r="C3744">
        <v>720</v>
      </c>
      <c r="D3744">
        <v>23</v>
      </c>
      <c r="E3744" t="s">
        <v>37</v>
      </c>
      <c r="F3744">
        <v>200000</v>
      </c>
      <c r="G3744">
        <v>6.6</v>
      </c>
      <c r="H3744">
        <f>Table13[[#This Row],[budget]]-Table13[[#This Row],[gross]]</f>
        <v>194801</v>
      </c>
      <c r="I3744">
        <v>30</v>
      </c>
      <c r="J3744">
        <f>0.00001*Table13[[#This Row],[budget]]</f>
        <v>2</v>
      </c>
      <c r="K3744" s="1">
        <f>0</f>
        <v>0</v>
      </c>
    </row>
    <row r="3745" spans="1:11" x14ac:dyDescent="0.3">
      <c r="A3745">
        <v>24343673</v>
      </c>
      <c r="B3745" t="s">
        <v>5597</v>
      </c>
      <c r="C3745">
        <v>91863</v>
      </c>
      <c r="D3745">
        <v>524</v>
      </c>
      <c r="E3745" t="s">
        <v>37</v>
      </c>
      <c r="F3745">
        <v>45000000</v>
      </c>
      <c r="G3745">
        <v>7.4</v>
      </c>
      <c r="H3745">
        <f>Table13[[#This Row],[budget]]-Table13[[#This Row],[gross]]</f>
        <v>20656327</v>
      </c>
      <c r="I3745">
        <v>14000</v>
      </c>
      <c r="J3745">
        <f>0.00001*Table13[[#This Row],[budget]]</f>
        <v>450.00000000000006</v>
      </c>
      <c r="K3745" s="1">
        <f>0</f>
        <v>0</v>
      </c>
    </row>
    <row r="3746" spans="1:11" x14ac:dyDescent="0.3">
      <c r="A3746">
        <v>2468</v>
      </c>
      <c r="B3746" t="s">
        <v>17736</v>
      </c>
      <c r="C3746">
        <v>241</v>
      </c>
      <c r="D3746">
        <v>5</v>
      </c>
      <c r="E3746" t="s">
        <v>37</v>
      </c>
      <c r="F3746">
        <v>300000</v>
      </c>
      <c r="G3746">
        <v>4.8</v>
      </c>
      <c r="H3746">
        <f>Table13[[#This Row],[budget]]-Table13[[#This Row],[gross]]</f>
        <v>297532</v>
      </c>
      <c r="I3746">
        <v>261</v>
      </c>
      <c r="J3746">
        <f>0.00001*Table13[[#This Row],[budget]]</f>
        <v>3.0000000000000004</v>
      </c>
      <c r="K3746" s="1">
        <f>0</f>
        <v>0</v>
      </c>
    </row>
    <row r="3747" spans="1:11" x14ac:dyDescent="0.3">
      <c r="A3747">
        <v>318622</v>
      </c>
      <c r="B3747" t="s">
        <v>17740</v>
      </c>
      <c r="C3747">
        <v>24668</v>
      </c>
      <c r="D3747">
        <v>175</v>
      </c>
      <c r="E3747" t="s">
        <v>37</v>
      </c>
      <c r="F3747">
        <v>270000</v>
      </c>
      <c r="G3747">
        <v>6.4</v>
      </c>
      <c r="H3747">
        <f>Table13[[#This Row],[budget]]-Table13[[#This Row],[gross]]</f>
        <v>-48622</v>
      </c>
      <c r="I3747">
        <v>0</v>
      </c>
      <c r="J3747">
        <f>0.00001*Table13[[#This Row],[budget]]</f>
        <v>2.7</v>
      </c>
      <c r="K3747" s="1">
        <f>0</f>
        <v>0</v>
      </c>
    </row>
    <row r="3748" spans="1:11" x14ac:dyDescent="0.3">
      <c r="A3748">
        <v>12006514</v>
      </c>
      <c r="B3748" t="s">
        <v>17744</v>
      </c>
      <c r="C3748">
        <v>114070</v>
      </c>
      <c r="D3748">
        <v>500</v>
      </c>
      <c r="E3748" t="s">
        <v>37</v>
      </c>
      <c r="F3748">
        <v>250000</v>
      </c>
      <c r="G3748">
        <v>7.3</v>
      </c>
      <c r="H3748">
        <f>Table13[[#This Row],[budget]]-Table13[[#This Row],[gross]]</f>
        <v>-11756514</v>
      </c>
      <c r="I3748">
        <v>0</v>
      </c>
      <c r="J3748">
        <f>0.00001*Table13[[#This Row],[budget]]</f>
        <v>2.5</v>
      </c>
      <c r="K3748" s="1">
        <f>0</f>
        <v>0</v>
      </c>
    </row>
    <row r="3749" spans="1:11" x14ac:dyDescent="0.3">
      <c r="A3749">
        <v>4186931</v>
      </c>
      <c r="B3749" t="s">
        <v>17747</v>
      </c>
      <c r="C3749">
        <v>6041</v>
      </c>
      <c r="D3749">
        <v>85</v>
      </c>
      <c r="E3749" t="s">
        <v>37</v>
      </c>
      <c r="F3749">
        <v>250000</v>
      </c>
      <c r="G3749">
        <v>6.9</v>
      </c>
      <c r="H3749">
        <f>Table13[[#This Row],[budget]]-Table13[[#This Row],[gross]]</f>
        <v>-3936931</v>
      </c>
      <c r="I3749">
        <v>169</v>
      </c>
      <c r="J3749">
        <f>0.00001*Table13[[#This Row],[budget]]</f>
        <v>2.5</v>
      </c>
      <c r="K3749" s="1">
        <f>0</f>
        <v>0</v>
      </c>
    </row>
    <row r="3750" spans="1:11" x14ac:dyDescent="0.3">
      <c r="A3750">
        <v>3799339</v>
      </c>
      <c r="B3750" t="s">
        <v>17753</v>
      </c>
      <c r="C3750">
        <v>8000</v>
      </c>
      <c r="D3750">
        <v>138</v>
      </c>
      <c r="E3750" t="s">
        <v>37</v>
      </c>
      <c r="F3750">
        <v>250000</v>
      </c>
      <c r="G3750">
        <v>7.2</v>
      </c>
      <c r="H3750">
        <f>Table13[[#This Row],[budget]]-Table13[[#This Row],[gross]]</f>
        <v>-3549339</v>
      </c>
      <c r="I3750">
        <v>661</v>
      </c>
      <c r="J3750">
        <f>0.00001*Table13[[#This Row],[budget]]</f>
        <v>2.5</v>
      </c>
      <c r="K3750" s="1">
        <f>0</f>
        <v>0</v>
      </c>
    </row>
    <row r="3751" spans="1:11" x14ac:dyDescent="0.3">
      <c r="A3751">
        <v>1977544</v>
      </c>
      <c r="B3751" t="s">
        <v>17758</v>
      </c>
      <c r="C3751">
        <v>3513</v>
      </c>
      <c r="D3751">
        <v>36</v>
      </c>
      <c r="E3751" t="s">
        <v>37</v>
      </c>
      <c r="F3751">
        <v>250000</v>
      </c>
      <c r="G3751">
        <v>6.5</v>
      </c>
      <c r="H3751">
        <f>Table13[[#This Row],[budget]]-Table13[[#This Row],[gross]]</f>
        <v>-1727544</v>
      </c>
      <c r="I3751">
        <v>423</v>
      </c>
      <c r="J3751">
        <f>0.00001*Table13[[#This Row],[budget]]</f>
        <v>2.5</v>
      </c>
      <c r="K3751" s="1">
        <f>0</f>
        <v>0</v>
      </c>
    </row>
    <row r="3752" spans="1:11" x14ac:dyDescent="0.3">
      <c r="A3752">
        <v>1050600</v>
      </c>
      <c r="B3752" t="s">
        <v>17762</v>
      </c>
      <c r="C3752">
        <v>4662</v>
      </c>
      <c r="D3752">
        <v>136</v>
      </c>
      <c r="E3752" t="s">
        <v>37</v>
      </c>
      <c r="F3752">
        <v>250000</v>
      </c>
      <c r="G3752">
        <v>6.6</v>
      </c>
      <c r="H3752">
        <f>Table13[[#This Row],[budget]]-Table13[[#This Row],[gross]]</f>
        <v>-800600</v>
      </c>
      <c r="I3752">
        <v>170</v>
      </c>
      <c r="J3752">
        <f>0.00001*Table13[[#This Row],[budget]]</f>
        <v>2.5</v>
      </c>
      <c r="K3752" s="1">
        <f>0</f>
        <v>0</v>
      </c>
    </row>
    <row r="3753" spans="1:11" x14ac:dyDescent="0.3">
      <c r="A3753">
        <v>902835</v>
      </c>
      <c r="B3753" t="s">
        <v>17768</v>
      </c>
      <c r="C3753">
        <v>1489</v>
      </c>
      <c r="D3753">
        <v>40</v>
      </c>
      <c r="E3753" t="s">
        <v>37</v>
      </c>
      <c r="F3753">
        <v>250000</v>
      </c>
      <c r="G3753">
        <v>6.7</v>
      </c>
      <c r="H3753">
        <f>Table13[[#This Row],[budget]]-Table13[[#This Row],[gross]]</f>
        <v>-652835</v>
      </c>
      <c r="I3753">
        <v>133</v>
      </c>
      <c r="J3753">
        <f>0.00001*Table13[[#This Row],[budget]]</f>
        <v>2.5</v>
      </c>
      <c r="K3753" s="1">
        <f>0</f>
        <v>0</v>
      </c>
    </row>
    <row r="3754" spans="1:11" x14ac:dyDescent="0.3">
      <c r="A3754">
        <v>489220</v>
      </c>
      <c r="B3754" t="s">
        <v>17772</v>
      </c>
      <c r="C3754">
        <v>160511</v>
      </c>
      <c r="D3754">
        <v>696</v>
      </c>
      <c r="E3754" t="s">
        <v>37</v>
      </c>
      <c r="F3754">
        <v>365000</v>
      </c>
      <c r="G3754">
        <v>7.3</v>
      </c>
      <c r="H3754">
        <f>Table13[[#This Row],[budget]]-Table13[[#This Row],[gross]]</f>
        <v>-124220</v>
      </c>
      <c r="I3754">
        <v>11000</v>
      </c>
      <c r="J3754">
        <f>0.00001*Table13[[#This Row],[budget]]</f>
        <v>3.6500000000000004</v>
      </c>
      <c r="K3754" s="1">
        <f>0</f>
        <v>0</v>
      </c>
    </row>
    <row r="3755" spans="1:11" x14ac:dyDescent="0.3">
      <c r="A3755">
        <v>203134</v>
      </c>
      <c r="B3755" t="s">
        <v>17779</v>
      </c>
      <c r="C3755">
        <v>1428</v>
      </c>
      <c r="D3755">
        <v>21</v>
      </c>
      <c r="E3755" t="s">
        <v>37</v>
      </c>
      <c r="F3755">
        <v>250000</v>
      </c>
      <c r="G3755">
        <v>7</v>
      </c>
      <c r="H3755">
        <f>Table13[[#This Row],[budget]]-Table13[[#This Row],[gross]]</f>
        <v>46866</v>
      </c>
      <c r="I3755">
        <v>178</v>
      </c>
      <c r="J3755">
        <f>0.00001*Table13[[#This Row],[budget]]</f>
        <v>2.5</v>
      </c>
      <c r="K3755" s="1">
        <f>0</f>
        <v>0</v>
      </c>
    </row>
    <row r="3756" spans="1:11" x14ac:dyDescent="0.3">
      <c r="A3756">
        <v>191309</v>
      </c>
      <c r="B3756" t="s">
        <v>17784</v>
      </c>
      <c r="C3756">
        <v>2787</v>
      </c>
      <c r="D3756">
        <v>64</v>
      </c>
      <c r="E3756" t="s">
        <v>37</v>
      </c>
      <c r="F3756">
        <v>150000</v>
      </c>
      <c r="G3756">
        <v>5.5</v>
      </c>
      <c r="H3756">
        <f>Table13[[#This Row],[budget]]-Table13[[#This Row],[gross]]</f>
        <v>-41309</v>
      </c>
      <c r="I3756">
        <v>98</v>
      </c>
      <c r="J3756">
        <f>0.00001*Table13[[#This Row],[budget]]</f>
        <v>1.5000000000000002</v>
      </c>
      <c r="K3756" s="1">
        <f>0</f>
        <v>0</v>
      </c>
    </row>
    <row r="3757" spans="1:11" x14ac:dyDescent="0.3">
      <c r="A3757">
        <v>3388210</v>
      </c>
      <c r="B3757" t="s">
        <v>17789</v>
      </c>
      <c r="C3757">
        <v>46813</v>
      </c>
      <c r="D3757">
        <v>150</v>
      </c>
      <c r="E3757" t="s">
        <v>37</v>
      </c>
      <c r="F3757">
        <v>250000</v>
      </c>
      <c r="G3757">
        <v>6.7</v>
      </c>
      <c r="H3757">
        <f>Table13[[#This Row],[budget]]-Table13[[#This Row],[gross]]</f>
        <v>-3138210</v>
      </c>
      <c r="I3757">
        <v>12000</v>
      </c>
      <c r="J3757">
        <f>0.00001*Table13[[#This Row],[budget]]</f>
        <v>2.5</v>
      </c>
      <c r="K3757" s="1">
        <f>0</f>
        <v>0</v>
      </c>
    </row>
    <row r="3758" spans="1:11" x14ac:dyDescent="0.3">
      <c r="A3758">
        <v>49494</v>
      </c>
      <c r="B3758" t="s">
        <v>17793</v>
      </c>
      <c r="C3758">
        <v>8511</v>
      </c>
      <c r="D3758">
        <v>87</v>
      </c>
      <c r="E3758" t="s">
        <v>37</v>
      </c>
      <c r="F3758">
        <v>250000</v>
      </c>
      <c r="G3758">
        <v>3.9</v>
      </c>
      <c r="H3758">
        <f>Table13[[#This Row],[budget]]-Table13[[#This Row],[gross]]</f>
        <v>200506</v>
      </c>
      <c r="I3758">
        <v>0</v>
      </c>
      <c r="J3758">
        <f>0.00001*Table13[[#This Row],[budget]]</f>
        <v>2.5</v>
      </c>
      <c r="K3758" s="1">
        <f>0</f>
        <v>0</v>
      </c>
    </row>
    <row r="3759" spans="1:11" x14ac:dyDescent="0.3">
      <c r="A3759">
        <v>45661</v>
      </c>
      <c r="B3759" t="s">
        <v>17799</v>
      </c>
      <c r="C3759">
        <v>7148</v>
      </c>
      <c r="D3759">
        <v>32</v>
      </c>
      <c r="E3759" t="s">
        <v>37</v>
      </c>
      <c r="G3759">
        <v>7.3</v>
      </c>
      <c r="H3759">
        <f>Table13[[#This Row],[budget]]-Table13[[#This Row],[gross]]</f>
        <v>-45661</v>
      </c>
      <c r="I3759">
        <v>773</v>
      </c>
      <c r="J3759">
        <f>0.00001*Table13[[#This Row],[budget]]</f>
        <v>0</v>
      </c>
      <c r="K3759" s="1">
        <f>0</f>
        <v>0</v>
      </c>
    </row>
    <row r="3760" spans="1:11" x14ac:dyDescent="0.3">
      <c r="B3760" t="s">
        <v>17806</v>
      </c>
      <c r="C3760">
        <v>330</v>
      </c>
      <c r="D3760">
        <v>2</v>
      </c>
      <c r="E3760" t="s">
        <v>37</v>
      </c>
      <c r="F3760">
        <v>250000</v>
      </c>
      <c r="G3760">
        <v>7.1</v>
      </c>
      <c r="H3760">
        <f>Table13[[#This Row],[budget]]-Table13[[#This Row],[gross]]</f>
        <v>250000</v>
      </c>
      <c r="I3760">
        <v>231</v>
      </c>
      <c r="J3760">
        <f>0.00001*Table13[[#This Row],[budget]]</f>
        <v>2.5</v>
      </c>
      <c r="K3760" s="1">
        <f>0</f>
        <v>0</v>
      </c>
    </row>
    <row r="3761" spans="1:11" x14ac:dyDescent="0.3">
      <c r="A3761">
        <v>111300</v>
      </c>
      <c r="B3761" t="s">
        <v>17812</v>
      </c>
      <c r="C3761">
        <v>575</v>
      </c>
      <c r="D3761">
        <v>6</v>
      </c>
      <c r="E3761" t="s">
        <v>37</v>
      </c>
      <c r="F3761">
        <v>225000</v>
      </c>
      <c r="G3761">
        <v>7.5</v>
      </c>
      <c r="H3761">
        <f>Table13[[#This Row],[budget]]-Table13[[#This Row],[gross]]</f>
        <v>113700</v>
      </c>
      <c r="I3761">
        <v>801</v>
      </c>
      <c r="J3761">
        <f>0.00001*Table13[[#This Row],[budget]]</f>
        <v>2.25</v>
      </c>
      <c r="K3761" s="1">
        <f>0</f>
        <v>0</v>
      </c>
    </row>
    <row r="3762" spans="1:11" x14ac:dyDescent="0.3">
      <c r="A3762">
        <v>1027119</v>
      </c>
      <c r="B3762" t="s">
        <v>17817</v>
      </c>
      <c r="C3762">
        <v>2742</v>
      </c>
      <c r="D3762">
        <v>73</v>
      </c>
      <c r="E3762" t="s">
        <v>37</v>
      </c>
      <c r="F3762">
        <v>225000</v>
      </c>
      <c r="G3762">
        <v>7</v>
      </c>
      <c r="H3762">
        <f>Table13[[#This Row],[budget]]-Table13[[#This Row],[gross]]</f>
        <v>-802119</v>
      </c>
      <c r="I3762">
        <v>72</v>
      </c>
      <c r="J3762">
        <f>0.00001*Table13[[#This Row],[budget]]</f>
        <v>2.25</v>
      </c>
      <c r="K3762" s="1">
        <f>0</f>
        <v>0</v>
      </c>
    </row>
    <row r="3763" spans="1:11" x14ac:dyDescent="0.3">
      <c r="A3763">
        <v>5000000</v>
      </c>
      <c r="B3763" t="s">
        <v>17825</v>
      </c>
      <c r="C3763">
        <v>4812</v>
      </c>
      <c r="D3763">
        <v>88</v>
      </c>
      <c r="E3763" t="s">
        <v>37</v>
      </c>
      <c r="F3763">
        <v>210000</v>
      </c>
      <c r="G3763">
        <v>6.7</v>
      </c>
      <c r="H3763">
        <f>Table13[[#This Row],[budget]]-Table13[[#This Row],[gross]]</f>
        <v>-4790000</v>
      </c>
      <c r="I3763">
        <v>465</v>
      </c>
      <c r="J3763">
        <f>0.00001*Table13[[#This Row],[budget]]</f>
        <v>2.1</v>
      </c>
      <c r="K3763" s="1">
        <f>0</f>
        <v>0</v>
      </c>
    </row>
    <row r="3764" spans="1:11" x14ac:dyDescent="0.3">
      <c r="A3764">
        <v>4505922</v>
      </c>
      <c r="B3764" t="s">
        <v>17830</v>
      </c>
      <c r="C3764">
        <v>63951</v>
      </c>
      <c r="D3764">
        <v>252</v>
      </c>
      <c r="E3764" t="s">
        <v>37</v>
      </c>
      <c r="F3764">
        <v>200000</v>
      </c>
      <c r="G3764">
        <v>7.4</v>
      </c>
      <c r="H3764">
        <f>Table13[[#This Row],[budget]]-Table13[[#This Row],[gross]]</f>
        <v>-4305922</v>
      </c>
      <c r="I3764">
        <v>0</v>
      </c>
      <c r="J3764">
        <f>0.00001*Table13[[#This Row],[budget]]</f>
        <v>2</v>
      </c>
      <c r="K3764" s="1">
        <f>0</f>
        <v>0</v>
      </c>
    </row>
    <row r="3765" spans="1:11" hidden="1" x14ac:dyDescent="0.3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">
      <c r="A3766">
        <v>32154410</v>
      </c>
      <c r="B3766" t="s">
        <v>7979</v>
      </c>
      <c r="C3766">
        <v>148334</v>
      </c>
      <c r="D3766">
        <v>274</v>
      </c>
      <c r="E3766" t="s">
        <v>37</v>
      </c>
      <c r="F3766">
        <v>30000000</v>
      </c>
      <c r="G3766">
        <v>7.1</v>
      </c>
      <c r="H3766">
        <f>Table13[[#This Row],[budget]]-Table13[[#This Row],[gross]]</f>
        <v>-2154410</v>
      </c>
      <c r="I3766">
        <v>29000</v>
      </c>
      <c r="J3766">
        <f>0.00001*Table13[[#This Row],[budget]]</f>
        <v>300</v>
      </c>
      <c r="K3766" s="1">
        <f>0</f>
        <v>0</v>
      </c>
    </row>
    <row r="3767" spans="1:11" x14ac:dyDescent="0.3">
      <c r="B3767" t="s">
        <v>17841</v>
      </c>
      <c r="C3767">
        <v>1328</v>
      </c>
      <c r="D3767">
        <v>22</v>
      </c>
      <c r="E3767" t="s">
        <v>37</v>
      </c>
      <c r="F3767">
        <v>13000000</v>
      </c>
      <c r="G3767">
        <v>3.9</v>
      </c>
      <c r="H3767">
        <f>Table13[[#This Row],[budget]]-Table13[[#This Row],[gross]]</f>
        <v>13000000</v>
      </c>
      <c r="I3767">
        <v>0</v>
      </c>
      <c r="J3767">
        <f>0.00001*Table13[[#This Row],[budget]]</f>
        <v>130</v>
      </c>
      <c r="K3767" s="1">
        <f>0</f>
        <v>0</v>
      </c>
    </row>
    <row r="3768" spans="1:11" x14ac:dyDescent="0.3">
      <c r="A3768">
        <v>1111</v>
      </c>
      <c r="B3768" t="s">
        <v>17848</v>
      </c>
      <c r="C3768">
        <v>771</v>
      </c>
      <c r="D3768">
        <v>10</v>
      </c>
      <c r="E3768" t="s">
        <v>37</v>
      </c>
      <c r="F3768">
        <v>200000</v>
      </c>
      <c r="G3768">
        <v>7.7</v>
      </c>
      <c r="H3768">
        <f>Table13[[#This Row],[budget]]-Table13[[#This Row],[gross]]</f>
        <v>198889</v>
      </c>
      <c r="I3768">
        <v>246</v>
      </c>
      <c r="J3768">
        <f>0.00001*Table13[[#This Row],[budget]]</f>
        <v>2</v>
      </c>
      <c r="K3768" s="1">
        <f>0</f>
        <v>0</v>
      </c>
    </row>
    <row r="3769" spans="1:11" x14ac:dyDescent="0.3">
      <c r="B3769" t="s">
        <v>17855</v>
      </c>
      <c r="C3769">
        <v>15</v>
      </c>
      <c r="D3769">
        <v>3</v>
      </c>
      <c r="E3769" t="s">
        <v>37</v>
      </c>
      <c r="F3769">
        <v>200000</v>
      </c>
      <c r="G3769">
        <v>8.1</v>
      </c>
      <c r="H3769">
        <f>Table13[[#This Row],[budget]]-Table13[[#This Row],[gross]]</f>
        <v>200000</v>
      </c>
      <c r="I3769">
        <v>66</v>
      </c>
      <c r="J3769">
        <f>0.00001*Table13[[#This Row],[budget]]</f>
        <v>2</v>
      </c>
      <c r="K3769" s="1">
        <f>0</f>
        <v>0</v>
      </c>
    </row>
    <row r="3770" spans="1:11" hidden="1" x14ac:dyDescent="0.3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">
      <c r="A3771">
        <v>469947</v>
      </c>
      <c r="B3771" t="s">
        <v>17866</v>
      </c>
      <c r="C3771">
        <v>19846</v>
      </c>
      <c r="D3771">
        <v>68</v>
      </c>
      <c r="E3771" t="s">
        <v>37</v>
      </c>
      <c r="F3771">
        <v>120000</v>
      </c>
      <c r="G3771">
        <v>7.7</v>
      </c>
      <c r="H3771">
        <f>Table13[[#This Row],[budget]]-Table13[[#This Row],[gross]]</f>
        <v>-349947</v>
      </c>
      <c r="I3771">
        <v>0</v>
      </c>
      <c r="J3771">
        <f>0.00001*Table13[[#This Row],[budget]]</f>
        <v>1.2000000000000002</v>
      </c>
      <c r="K3771" s="1">
        <f>0</f>
        <v>0</v>
      </c>
    </row>
    <row r="3772" spans="1:11" x14ac:dyDescent="0.3">
      <c r="A3772">
        <v>7137502</v>
      </c>
      <c r="B3772" t="s">
        <v>17871</v>
      </c>
      <c r="C3772">
        <v>4769</v>
      </c>
      <c r="D3772">
        <v>26</v>
      </c>
      <c r="E3772" t="s">
        <v>37</v>
      </c>
      <c r="F3772">
        <v>175000</v>
      </c>
      <c r="G3772">
        <v>6.5</v>
      </c>
      <c r="H3772">
        <f>Table13[[#This Row],[budget]]-Table13[[#This Row],[gross]]</f>
        <v>-6962502</v>
      </c>
      <c r="I3772">
        <v>406</v>
      </c>
      <c r="J3772">
        <f>0.00001*Table13[[#This Row],[budget]]</f>
        <v>1.7500000000000002</v>
      </c>
      <c r="K3772" s="1">
        <f>0</f>
        <v>0</v>
      </c>
    </row>
    <row r="3773" spans="1:11" x14ac:dyDescent="0.3">
      <c r="A3773">
        <v>1316074</v>
      </c>
      <c r="B3773" t="s">
        <v>17876</v>
      </c>
      <c r="C3773">
        <v>71387</v>
      </c>
      <c r="D3773">
        <v>228</v>
      </c>
      <c r="E3773" t="s">
        <v>37</v>
      </c>
      <c r="F3773">
        <v>100000</v>
      </c>
      <c r="G3773">
        <v>7</v>
      </c>
      <c r="H3773">
        <f>Table13[[#This Row],[budget]]-Table13[[#This Row],[gross]]</f>
        <v>-1216074</v>
      </c>
      <c r="I3773">
        <v>21000</v>
      </c>
      <c r="J3773">
        <f>0.00001*Table13[[#This Row],[budget]]</f>
        <v>1</v>
      </c>
      <c r="K3773" s="1">
        <f>0</f>
        <v>0</v>
      </c>
    </row>
    <row r="3774" spans="1:11" x14ac:dyDescent="0.3">
      <c r="A3774">
        <v>15180000</v>
      </c>
      <c r="B3774" t="s">
        <v>17881</v>
      </c>
      <c r="C3774">
        <v>3340</v>
      </c>
      <c r="D3774">
        <v>50</v>
      </c>
      <c r="E3774" t="s">
        <v>37</v>
      </c>
      <c r="F3774">
        <v>500000</v>
      </c>
      <c r="G3774">
        <v>5.5</v>
      </c>
      <c r="H3774">
        <f>Table13[[#This Row],[budget]]-Table13[[#This Row],[gross]]</f>
        <v>-14680000</v>
      </c>
      <c r="I3774">
        <v>566</v>
      </c>
      <c r="J3774">
        <f>0.00001*Table13[[#This Row],[budget]]</f>
        <v>5</v>
      </c>
      <c r="K3774" s="1">
        <f>0</f>
        <v>0</v>
      </c>
    </row>
    <row r="3775" spans="1:11" x14ac:dyDescent="0.3">
      <c r="A3775">
        <v>2882062</v>
      </c>
      <c r="B3775" t="s">
        <v>17884</v>
      </c>
      <c r="C3775">
        <v>5178</v>
      </c>
      <c r="D3775">
        <v>101</v>
      </c>
      <c r="E3775" t="s">
        <v>37</v>
      </c>
      <c r="F3775">
        <v>150000</v>
      </c>
      <c r="G3775">
        <v>6.3</v>
      </c>
      <c r="H3775">
        <f>Table13[[#This Row],[budget]]-Table13[[#This Row],[gross]]</f>
        <v>-2732062</v>
      </c>
      <c r="I3775">
        <v>132</v>
      </c>
      <c r="J3775">
        <f>0.00001*Table13[[#This Row],[budget]]</f>
        <v>1.5000000000000002</v>
      </c>
      <c r="K3775" s="1">
        <f>0</f>
        <v>0</v>
      </c>
    </row>
    <row r="3776" spans="1:11" x14ac:dyDescent="0.3">
      <c r="A3776">
        <v>9437933</v>
      </c>
      <c r="B3776" t="s">
        <v>17889</v>
      </c>
      <c r="C3776">
        <v>90827</v>
      </c>
      <c r="D3776">
        <v>329</v>
      </c>
      <c r="E3776" t="s">
        <v>37</v>
      </c>
      <c r="F3776">
        <v>180000</v>
      </c>
      <c r="G3776">
        <v>7.9</v>
      </c>
      <c r="H3776">
        <f>Table13[[#This Row],[budget]]-Table13[[#This Row],[gross]]</f>
        <v>-9257933</v>
      </c>
      <c r="I3776">
        <v>26000</v>
      </c>
      <c r="J3776">
        <f>0.00001*Table13[[#This Row],[budget]]</f>
        <v>1.8</v>
      </c>
      <c r="K3776" s="1">
        <f>0</f>
        <v>0</v>
      </c>
    </row>
    <row r="3777" spans="1:11" x14ac:dyDescent="0.3">
      <c r="A3777">
        <v>155984</v>
      </c>
      <c r="B3777" t="s">
        <v>17896</v>
      </c>
      <c r="C3777">
        <v>586</v>
      </c>
      <c r="D3777">
        <v>9</v>
      </c>
      <c r="E3777" t="s">
        <v>37</v>
      </c>
      <c r="F3777">
        <v>160000</v>
      </c>
      <c r="G3777">
        <v>7.4</v>
      </c>
      <c r="H3777">
        <f>Table13[[#This Row],[budget]]-Table13[[#This Row],[gross]]</f>
        <v>4016</v>
      </c>
      <c r="I3777">
        <v>0</v>
      </c>
      <c r="J3777">
        <f>0.00001*Table13[[#This Row],[budget]]</f>
        <v>1.6</v>
      </c>
      <c r="K3777" s="1">
        <f>0</f>
        <v>0</v>
      </c>
    </row>
    <row r="3778" spans="1:11" x14ac:dyDescent="0.3">
      <c r="A3778">
        <v>30859000</v>
      </c>
      <c r="B3778" t="s">
        <v>13805</v>
      </c>
      <c r="C3778">
        <v>96411</v>
      </c>
      <c r="D3778">
        <v>826</v>
      </c>
      <c r="E3778" t="s">
        <v>37</v>
      </c>
      <c r="F3778">
        <v>83532</v>
      </c>
      <c r="G3778">
        <v>7.5</v>
      </c>
      <c r="H3778">
        <f>Table13[[#This Row],[budget]]-Table13[[#This Row],[gross]]</f>
        <v>-30775468</v>
      </c>
      <c r="I3778">
        <v>0</v>
      </c>
      <c r="J3778">
        <f>0.00001*Table13[[#This Row],[budget]]</f>
        <v>0.83532000000000006</v>
      </c>
      <c r="K3778" s="1">
        <f>0</f>
        <v>0</v>
      </c>
    </row>
    <row r="3779" spans="1:11" x14ac:dyDescent="0.3">
      <c r="A3779">
        <v>6706368</v>
      </c>
      <c r="B3779" t="s">
        <v>17901</v>
      </c>
      <c r="C3779">
        <v>22800</v>
      </c>
      <c r="D3779">
        <v>133</v>
      </c>
      <c r="E3779" t="s">
        <v>37</v>
      </c>
      <c r="F3779">
        <v>160000</v>
      </c>
      <c r="G3779">
        <v>7.5</v>
      </c>
      <c r="H3779">
        <f>Table13[[#This Row],[budget]]-Table13[[#This Row],[gross]]</f>
        <v>-6546368</v>
      </c>
      <c r="I3779">
        <v>667</v>
      </c>
      <c r="J3779">
        <f>0.00001*Table13[[#This Row],[budget]]</f>
        <v>1.6</v>
      </c>
      <c r="K3779" s="1">
        <f>0</f>
        <v>0</v>
      </c>
    </row>
    <row r="3780" spans="1:11" x14ac:dyDescent="0.3">
      <c r="B3780" t="s">
        <v>17907</v>
      </c>
      <c r="C3780">
        <v>98</v>
      </c>
      <c r="D3780">
        <v>5</v>
      </c>
      <c r="E3780" t="s">
        <v>37</v>
      </c>
      <c r="F3780">
        <v>103000</v>
      </c>
      <c r="G3780">
        <v>5.7</v>
      </c>
      <c r="H3780">
        <f>Table13[[#This Row],[budget]]-Table13[[#This Row],[gross]]</f>
        <v>103000</v>
      </c>
      <c r="I3780">
        <v>0</v>
      </c>
      <c r="J3780">
        <f>0.00001*Table13[[#This Row],[budget]]</f>
        <v>1.03</v>
      </c>
      <c r="K3780" s="1">
        <f>0</f>
        <v>0</v>
      </c>
    </row>
    <row r="3781" spans="1:11" x14ac:dyDescent="0.3">
      <c r="A3781">
        <v>10174663</v>
      </c>
      <c r="B3781" t="s">
        <v>17911</v>
      </c>
      <c r="C3781">
        <v>12399</v>
      </c>
      <c r="D3781">
        <v>382</v>
      </c>
      <c r="E3781" t="s">
        <v>37</v>
      </c>
      <c r="F3781">
        <v>100000</v>
      </c>
      <c r="G3781">
        <v>6.7</v>
      </c>
      <c r="H3781">
        <f>Table13[[#This Row],[budget]]-Table13[[#This Row],[gross]]</f>
        <v>-10074663</v>
      </c>
      <c r="I3781">
        <v>0</v>
      </c>
      <c r="J3781">
        <f>0.00001*Table13[[#This Row],[budget]]</f>
        <v>1</v>
      </c>
      <c r="K3781" s="1">
        <f>0</f>
        <v>0</v>
      </c>
    </row>
    <row r="3782" spans="1:11" x14ac:dyDescent="0.3">
      <c r="A3782">
        <v>22757819</v>
      </c>
      <c r="B3782" t="s">
        <v>17918</v>
      </c>
      <c r="C3782">
        <v>13521</v>
      </c>
      <c r="D3782">
        <v>150</v>
      </c>
      <c r="E3782" t="s">
        <v>37</v>
      </c>
      <c r="F3782">
        <v>100000</v>
      </c>
      <c r="G3782">
        <v>4.2</v>
      </c>
      <c r="H3782">
        <f>Table13[[#This Row],[budget]]-Table13[[#This Row],[gross]]</f>
        <v>-22657819</v>
      </c>
      <c r="I3782">
        <v>0</v>
      </c>
      <c r="J3782">
        <f>0.00001*Table13[[#This Row],[budget]]</f>
        <v>1</v>
      </c>
      <c r="K3782" s="1">
        <f>0</f>
        <v>0</v>
      </c>
    </row>
    <row r="3783" spans="1:11" x14ac:dyDescent="0.3">
      <c r="A3783">
        <v>5228617</v>
      </c>
      <c r="B3783" t="s">
        <v>17922</v>
      </c>
      <c r="C3783">
        <v>2770</v>
      </c>
      <c r="D3783">
        <v>32</v>
      </c>
      <c r="E3783" t="s">
        <v>37</v>
      </c>
      <c r="F3783">
        <v>100000</v>
      </c>
      <c r="G3783">
        <v>7</v>
      </c>
      <c r="H3783">
        <f>Table13[[#This Row],[budget]]-Table13[[#This Row],[gross]]</f>
        <v>-5128617</v>
      </c>
      <c r="I3783">
        <v>471</v>
      </c>
      <c r="J3783">
        <f>0.00001*Table13[[#This Row],[budget]]</f>
        <v>1</v>
      </c>
      <c r="K3783" s="1">
        <f>0</f>
        <v>0</v>
      </c>
    </row>
    <row r="3784" spans="1:11" x14ac:dyDescent="0.3">
      <c r="A3784">
        <v>110536</v>
      </c>
      <c r="B3784" t="s">
        <v>17928</v>
      </c>
      <c r="C3784">
        <v>4117</v>
      </c>
      <c r="D3784">
        <v>118</v>
      </c>
      <c r="E3784" t="s">
        <v>37</v>
      </c>
      <c r="F3784">
        <v>40000</v>
      </c>
      <c r="G3784">
        <v>7</v>
      </c>
      <c r="H3784">
        <f>Table13[[#This Row],[budget]]-Table13[[#This Row],[gross]]</f>
        <v>-70536</v>
      </c>
      <c r="I3784">
        <v>0</v>
      </c>
      <c r="J3784">
        <f>0.00001*Table13[[#This Row],[budget]]</f>
        <v>0.4</v>
      </c>
      <c r="K3784" s="1">
        <f>0</f>
        <v>0</v>
      </c>
    </row>
    <row r="3785" spans="1:11" x14ac:dyDescent="0.3">
      <c r="A3785">
        <v>59379</v>
      </c>
      <c r="B3785" t="s">
        <v>17933</v>
      </c>
      <c r="C3785">
        <v>12796</v>
      </c>
      <c r="D3785">
        <v>52</v>
      </c>
      <c r="E3785" t="s">
        <v>37</v>
      </c>
      <c r="F3785">
        <v>200000</v>
      </c>
      <c r="G3785">
        <v>6.8</v>
      </c>
      <c r="H3785">
        <f>Table13[[#This Row],[budget]]-Table13[[#This Row],[gross]]</f>
        <v>140621</v>
      </c>
      <c r="I3785">
        <v>0</v>
      </c>
      <c r="J3785">
        <f>0.00001*Table13[[#This Row],[budget]]</f>
        <v>2</v>
      </c>
      <c r="K3785" s="1">
        <f>0</f>
        <v>0</v>
      </c>
    </row>
    <row r="3786" spans="1:11" x14ac:dyDescent="0.3">
      <c r="B3786" t="s">
        <v>17940</v>
      </c>
      <c r="C3786">
        <v>80</v>
      </c>
      <c r="D3786">
        <v>1</v>
      </c>
      <c r="E3786" t="s">
        <v>37</v>
      </c>
      <c r="F3786">
        <v>100000</v>
      </c>
      <c r="G3786">
        <v>7.6</v>
      </c>
      <c r="H3786">
        <f>Table13[[#This Row],[budget]]-Table13[[#This Row],[gross]]</f>
        <v>100000</v>
      </c>
      <c r="I3786">
        <v>82</v>
      </c>
      <c r="J3786">
        <f>0.00001*Table13[[#This Row],[budget]]</f>
        <v>1</v>
      </c>
      <c r="K3786" s="1">
        <f>0</f>
        <v>0</v>
      </c>
    </row>
    <row r="3787" spans="1:11" x14ac:dyDescent="0.3">
      <c r="A3787">
        <v>32721635</v>
      </c>
      <c r="B3787" t="s">
        <v>11671</v>
      </c>
      <c r="C3787">
        <v>67824</v>
      </c>
      <c r="D3787">
        <v>279</v>
      </c>
      <c r="E3787" t="s">
        <v>37</v>
      </c>
      <c r="F3787">
        <v>15000000</v>
      </c>
      <c r="G3787">
        <v>6.6</v>
      </c>
      <c r="H3787">
        <f>Table13[[#This Row],[budget]]-Table13[[#This Row],[gross]]</f>
        <v>-17721635</v>
      </c>
      <c r="I3787">
        <v>0</v>
      </c>
      <c r="J3787">
        <f>0.00001*Table13[[#This Row],[budget]]</f>
        <v>150</v>
      </c>
      <c r="K3787" s="1">
        <f>0</f>
        <v>0</v>
      </c>
    </row>
    <row r="3788" spans="1:11" x14ac:dyDescent="0.3">
      <c r="A3788">
        <v>3216970</v>
      </c>
      <c r="B3788" t="s">
        <v>17945</v>
      </c>
      <c r="C3788">
        <v>142619</v>
      </c>
      <c r="D3788">
        <v>586</v>
      </c>
      <c r="E3788" t="s">
        <v>37</v>
      </c>
      <c r="F3788">
        <v>60000</v>
      </c>
      <c r="G3788">
        <v>7.5</v>
      </c>
      <c r="H3788">
        <f>Table13[[#This Row],[budget]]-Table13[[#This Row],[gross]]</f>
        <v>-3156970</v>
      </c>
      <c r="I3788">
        <v>24000</v>
      </c>
      <c r="J3788">
        <f>0.00001*Table13[[#This Row],[budget]]</f>
        <v>0.60000000000000009</v>
      </c>
      <c r="K3788" s="1">
        <f>0</f>
        <v>0</v>
      </c>
    </row>
    <row r="3789" spans="1:11" x14ac:dyDescent="0.3">
      <c r="A3789">
        <v>536767</v>
      </c>
      <c r="B3789" t="s">
        <v>17951</v>
      </c>
      <c r="C3789">
        <v>1622</v>
      </c>
      <c r="D3789">
        <v>83</v>
      </c>
      <c r="E3789" t="s">
        <v>37</v>
      </c>
      <c r="F3789">
        <v>60000</v>
      </c>
      <c r="G3789">
        <v>5.3</v>
      </c>
      <c r="H3789">
        <f>Table13[[#This Row],[budget]]-Table13[[#This Row],[gross]]</f>
        <v>-476767</v>
      </c>
      <c r="I3789">
        <v>30</v>
      </c>
      <c r="J3789">
        <f>0.00001*Table13[[#This Row],[budget]]</f>
        <v>0.60000000000000009</v>
      </c>
      <c r="K3789" s="1">
        <f>0</f>
        <v>0</v>
      </c>
    </row>
    <row r="3790" spans="1:11" x14ac:dyDescent="0.3">
      <c r="A3790">
        <v>11529368</v>
      </c>
      <c r="B3790" t="s">
        <v>17958</v>
      </c>
      <c r="C3790">
        <v>85028</v>
      </c>
      <c r="D3790">
        <v>404</v>
      </c>
      <c r="E3790" t="s">
        <v>37</v>
      </c>
      <c r="F3790">
        <v>65000</v>
      </c>
      <c r="G3790">
        <v>7.3</v>
      </c>
      <c r="H3790">
        <f>Table13[[#This Row],[budget]]-Table13[[#This Row],[gross]]</f>
        <v>-11464368</v>
      </c>
      <c r="I3790">
        <v>0</v>
      </c>
      <c r="J3790">
        <f>0.00001*Table13[[#This Row],[budget]]</f>
        <v>0.65</v>
      </c>
      <c r="K3790" s="1">
        <f>0</f>
        <v>0</v>
      </c>
    </row>
    <row r="3791" spans="1:11" x14ac:dyDescent="0.3">
      <c r="A3791">
        <v>40557</v>
      </c>
      <c r="B3791" t="s">
        <v>17964</v>
      </c>
      <c r="C3791">
        <v>1389</v>
      </c>
      <c r="D3791">
        <v>22</v>
      </c>
      <c r="E3791" t="s">
        <v>37</v>
      </c>
      <c r="F3791">
        <v>60000</v>
      </c>
      <c r="G3791">
        <v>5.6</v>
      </c>
      <c r="H3791">
        <f>Table13[[#This Row],[budget]]-Table13[[#This Row],[gross]]</f>
        <v>19443</v>
      </c>
      <c r="I3791">
        <v>0</v>
      </c>
      <c r="J3791">
        <f>0.00001*Table13[[#This Row],[budget]]</f>
        <v>0.60000000000000009</v>
      </c>
      <c r="K3791" s="1">
        <f>0</f>
        <v>0</v>
      </c>
    </row>
    <row r="3792" spans="1:11" x14ac:dyDescent="0.3">
      <c r="A3792">
        <v>30084</v>
      </c>
      <c r="B3792" t="s">
        <v>17968</v>
      </c>
      <c r="C3792">
        <v>5507</v>
      </c>
      <c r="D3792">
        <v>23</v>
      </c>
      <c r="E3792" t="s">
        <v>37</v>
      </c>
      <c r="F3792">
        <v>70000</v>
      </c>
      <c r="G3792">
        <v>5.6</v>
      </c>
      <c r="H3792">
        <f>Table13[[#This Row],[budget]]-Table13[[#This Row],[gross]]</f>
        <v>39916</v>
      </c>
      <c r="I3792">
        <v>812</v>
      </c>
      <c r="J3792">
        <f>0.00001*Table13[[#This Row],[budget]]</f>
        <v>0.70000000000000007</v>
      </c>
      <c r="K3792" s="1">
        <f>0</f>
        <v>0</v>
      </c>
    </row>
    <row r="3793" spans="1:11" x14ac:dyDescent="0.3">
      <c r="B3793" t="s">
        <v>17973</v>
      </c>
      <c r="C3793">
        <v>13065</v>
      </c>
      <c r="D3793">
        <v>136</v>
      </c>
      <c r="E3793" t="s">
        <v>37</v>
      </c>
      <c r="F3793">
        <v>70000</v>
      </c>
      <c r="G3793">
        <v>5.8</v>
      </c>
      <c r="H3793">
        <f>Table13[[#This Row],[budget]]-Table13[[#This Row],[gross]]</f>
        <v>70000</v>
      </c>
      <c r="I3793">
        <v>3000</v>
      </c>
      <c r="J3793">
        <f>0.00001*Table13[[#This Row],[budget]]</f>
        <v>0.70000000000000007</v>
      </c>
      <c r="K3793" s="1">
        <f>0</f>
        <v>0</v>
      </c>
    </row>
    <row r="3794" spans="1:11" x14ac:dyDescent="0.3">
      <c r="A3794">
        <v>10246600</v>
      </c>
      <c r="B3794" t="s">
        <v>17978</v>
      </c>
      <c r="C3794">
        <v>6375</v>
      </c>
      <c r="D3794">
        <v>36</v>
      </c>
      <c r="E3794" t="s">
        <v>37</v>
      </c>
      <c r="F3794">
        <v>25000</v>
      </c>
      <c r="G3794">
        <v>6.6</v>
      </c>
      <c r="H3794">
        <f>Table13[[#This Row],[budget]]-Table13[[#This Row],[gross]]</f>
        <v>-10221600</v>
      </c>
      <c r="I3794">
        <v>265</v>
      </c>
      <c r="J3794">
        <f>0.00001*Table13[[#This Row],[budget]]</f>
        <v>0.25</v>
      </c>
      <c r="K3794" s="1">
        <f>0</f>
        <v>0</v>
      </c>
    </row>
    <row r="3795" spans="1:11" x14ac:dyDescent="0.3">
      <c r="A3795">
        <v>389804</v>
      </c>
      <c r="B3795" t="s">
        <v>17982</v>
      </c>
      <c r="C3795">
        <v>11816</v>
      </c>
      <c r="D3795">
        <v>35</v>
      </c>
      <c r="E3795" t="s">
        <v>37</v>
      </c>
      <c r="F3795">
        <v>65000</v>
      </c>
      <c r="G3795">
        <v>6.3</v>
      </c>
      <c r="H3795">
        <f>Table13[[#This Row],[budget]]-Table13[[#This Row],[gross]]</f>
        <v>-324804</v>
      </c>
      <c r="I3795">
        <v>0</v>
      </c>
      <c r="J3795">
        <f>0.00001*Table13[[#This Row],[budget]]</f>
        <v>0.65</v>
      </c>
      <c r="K3795" s="1">
        <f>0</f>
        <v>0</v>
      </c>
    </row>
    <row r="3796" spans="1:11" x14ac:dyDescent="0.3">
      <c r="B3796" t="s">
        <v>17988</v>
      </c>
      <c r="C3796">
        <v>48236</v>
      </c>
      <c r="D3796">
        <v>180</v>
      </c>
      <c r="E3796" t="s">
        <v>37</v>
      </c>
      <c r="F3796">
        <v>4000000</v>
      </c>
      <c r="G3796">
        <v>6.1</v>
      </c>
      <c r="H3796">
        <f>Table13[[#This Row],[budget]]-Table13[[#This Row],[gross]]</f>
        <v>4000000</v>
      </c>
      <c r="I3796">
        <v>10000</v>
      </c>
      <c r="J3796">
        <f>0.00001*Table13[[#This Row],[budget]]</f>
        <v>40</v>
      </c>
      <c r="K3796" s="1">
        <f>0</f>
        <v>0</v>
      </c>
    </row>
    <row r="3797" spans="1:11" x14ac:dyDescent="0.3">
      <c r="B3797" t="s">
        <v>17995</v>
      </c>
      <c r="C3797">
        <v>733</v>
      </c>
      <c r="D3797">
        <v>7</v>
      </c>
      <c r="E3797" t="s">
        <v>37</v>
      </c>
      <c r="F3797">
        <v>42000</v>
      </c>
      <c r="G3797">
        <v>6.6</v>
      </c>
      <c r="H3797">
        <f>Table13[[#This Row],[budget]]-Table13[[#This Row],[gross]]</f>
        <v>42000</v>
      </c>
      <c r="I3797">
        <v>234</v>
      </c>
      <c r="J3797">
        <f>0.00001*Table13[[#This Row],[budget]]</f>
        <v>0.42000000000000004</v>
      </c>
      <c r="K3797" s="1">
        <f>0</f>
        <v>0</v>
      </c>
    </row>
    <row r="3798" spans="1:11" x14ac:dyDescent="0.3">
      <c r="A3798">
        <v>241816</v>
      </c>
      <c r="B3798" t="s">
        <v>17999</v>
      </c>
      <c r="C3798">
        <v>6246</v>
      </c>
      <c r="D3798">
        <v>76</v>
      </c>
      <c r="E3798" t="s">
        <v>37</v>
      </c>
      <c r="F3798">
        <v>42000</v>
      </c>
      <c r="G3798">
        <v>7.5</v>
      </c>
      <c r="H3798">
        <f>Table13[[#This Row],[budget]]-Table13[[#This Row],[gross]]</f>
        <v>-199816</v>
      </c>
      <c r="I3798">
        <v>451</v>
      </c>
      <c r="J3798">
        <f>0.00001*Table13[[#This Row],[budget]]</f>
        <v>0.42000000000000004</v>
      </c>
      <c r="K3798" s="1">
        <f>0</f>
        <v>0</v>
      </c>
    </row>
    <row r="3799" spans="1:11" x14ac:dyDescent="0.3">
      <c r="A3799">
        <v>277233</v>
      </c>
      <c r="B3799" t="s">
        <v>18005</v>
      </c>
      <c r="C3799">
        <v>2631</v>
      </c>
      <c r="D3799">
        <v>26</v>
      </c>
      <c r="E3799" t="s">
        <v>37</v>
      </c>
      <c r="F3799">
        <v>40000</v>
      </c>
      <c r="G3799">
        <v>7.6</v>
      </c>
      <c r="H3799">
        <f>Table13[[#This Row],[budget]]-Table13[[#This Row],[gross]]</f>
        <v>-237233</v>
      </c>
      <c r="I3799">
        <v>0</v>
      </c>
      <c r="J3799">
        <f>0.00001*Table13[[#This Row],[budget]]</f>
        <v>0.4</v>
      </c>
      <c r="K3799" s="1">
        <f>0</f>
        <v>0</v>
      </c>
    </row>
    <row r="3800" spans="1:11" x14ac:dyDescent="0.3">
      <c r="A3800">
        <v>3151130</v>
      </c>
      <c r="B3800" t="s">
        <v>18009</v>
      </c>
      <c r="C3800">
        <v>181749</v>
      </c>
      <c r="D3800">
        <v>615</v>
      </c>
      <c r="E3800" t="s">
        <v>37</v>
      </c>
      <c r="F3800">
        <v>230000</v>
      </c>
      <c r="G3800">
        <v>7.8</v>
      </c>
      <c r="H3800">
        <f>Table13[[#This Row],[budget]]-Table13[[#This Row],[gross]]</f>
        <v>-2921130</v>
      </c>
      <c r="I3800">
        <v>0</v>
      </c>
      <c r="J3800">
        <f>0.00001*Table13[[#This Row],[budget]]</f>
        <v>2.3000000000000003</v>
      </c>
      <c r="K3800" s="1">
        <f>0</f>
        <v>0</v>
      </c>
    </row>
    <row r="3801" spans="1:11" x14ac:dyDescent="0.3">
      <c r="A3801">
        <v>2856622</v>
      </c>
      <c r="B3801" t="s">
        <v>18013</v>
      </c>
      <c r="C3801">
        <v>11550</v>
      </c>
      <c r="D3801">
        <v>197</v>
      </c>
      <c r="E3801" t="s">
        <v>37</v>
      </c>
      <c r="F3801">
        <v>25000</v>
      </c>
      <c r="G3801">
        <v>7.3</v>
      </c>
      <c r="H3801">
        <f>Table13[[#This Row],[budget]]-Table13[[#This Row],[gross]]</f>
        <v>-2831622</v>
      </c>
      <c r="I3801">
        <v>489</v>
      </c>
      <c r="J3801">
        <f>0.00001*Table13[[#This Row],[budget]]</f>
        <v>0.25</v>
      </c>
      <c r="K3801" s="1">
        <f>0</f>
        <v>0</v>
      </c>
    </row>
    <row r="3802" spans="1:11" x14ac:dyDescent="0.3">
      <c r="A3802">
        <v>10499968</v>
      </c>
      <c r="B3802" t="s">
        <v>7266</v>
      </c>
      <c r="C3802">
        <v>47502</v>
      </c>
      <c r="D3802">
        <v>212</v>
      </c>
      <c r="E3802" t="s">
        <v>37</v>
      </c>
      <c r="F3802">
        <v>35000000</v>
      </c>
      <c r="G3802">
        <v>5.7</v>
      </c>
      <c r="H3802">
        <f>Table13[[#This Row],[budget]]-Table13[[#This Row],[gross]]</f>
        <v>24500032</v>
      </c>
      <c r="I3802">
        <v>10000</v>
      </c>
      <c r="J3802">
        <f>0.00001*Table13[[#This Row],[budget]]</f>
        <v>350.00000000000006</v>
      </c>
      <c r="K3802" s="1">
        <f>0</f>
        <v>0</v>
      </c>
    </row>
    <row r="3803" spans="1:11" x14ac:dyDescent="0.3">
      <c r="A3803">
        <v>1227508</v>
      </c>
      <c r="B3803" t="s">
        <v>18018</v>
      </c>
      <c r="C3803">
        <v>15103</v>
      </c>
      <c r="D3803">
        <v>80</v>
      </c>
      <c r="E3803" t="s">
        <v>37</v>
      </c>
      <c r="F3803">
        <v>23000</v>
      </c>
      <c r="G3803">
        <v>7.1</v>
      </c>
      <c r="H3803">
        <f>Table13[[#This Row],[budget]]-Table13[[#This Row],[gross]]</f>
        <v>-1204508</v>
      </c>
      <c r="I3803">
        <v>2000</v>
      </c>
      <c r="J3803">
        <f>0.00001*Table13[[#This Row],[budget]]</f>
        <v>0.23</v>
      </c>
      <c r="K3803" s="1">
        <f>0</f>
        <v>0</v>
      </c>
    </row>
    <row r="3804" spans="1:11" x14ac:dyDescent="0.3">
      <c r="A3804">
        <v>180483</v>
      </c>
      <c r="B3804" t="s">
        <v>18025</v>
      </c>
      <c r="C3804">
        <v>16792</v>
      </c>
      <c r="D3804">
        <v>183</v>
      </c>
      <c r="E3804" t="s">
        <v>37</v>
      </c>
      <c r="F3804">
        <v>10000</v>
      </c>
      <c r="G3804">
        <v>6.1</v>
      </c>
      <c r="H3804">
        <f>Table13[[#This Row],[budget]]-Table13[[#This Row],[gross]]</f>
        <v>-170483</v>
      </c>
      <c r="I3804">
        <v>0</v>
      </c>
      <c r="J3804">
        <f>0.00001*Table13[[#This Row],[budget]]</f>
        <v>0.1</v>
      </c>
      <c r="K3804" s="1">
        <f>0</f>
        <v>0</v>
      </c>
    </row>
    <row r="3805" spans="1:11" hidden="1" x14ac:dyDescent="0.3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">
      <c r="A3807">
        <v>424760</v>
      </c>
      <c r="B3807" t="s">
        <v>18042</v>
      </c>
      <c r="C3807">
        <v>72639</v>
      </c>
      <c r="D3807">
        <v>371</v>
      </c>
      <c r="E3807" t="s">
        <v>37</v>
      </c>
      <c r="F3807">
        <v>7000</v>
      </c>
      <c r="G3807">
        <v>7</v>
      </c>
      <c r="H3807">
        <f>Table13[[#This Row],[budget]]-Table13[[#This Row],[gross]]</f>
        <v>-417760</v>
      </c>
      <c r="I3807">
        <v>19000</v>
      </c>
      <c r="J3807">
        <f>0.00001*Table13[[#This Row],[budget]]</f>
        <v>7.0000000000000007E-2</v>
      </c>
      <c r="K3807" s="1">
        <f>0</f>
        <v>0</v>
      </c>
    </row>
    <row r="3808" spans="1:11" hidden="1" x14ac:dyDescent="0.3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">
      <c r="A3809">
        <v>85222</v>
      </c>
      <c r="B3809" t="s">
        <v>18054</v>
      </c>
      <c r="C3809">
        <v>4285</v>
      </c>
      <c r="D3809">
        <v>84</v>
      </c>
      <c r="E3809" t="s">
        <v>37</v>
      </c>
      <c r="F3809">
        <v>1100</v>
      </c>
      <c r="G3809">
        <v>6.6</v>
      </c>
      <c r="H3809">
        <f>Table13[[#This Row],[budget]]-Table13[[#This Row],[gross]]</f>
        <v>-84122</v>
      </c>
      <c r="I3809">
        <v>456</v>
      </c>
      <c r="J3809">
        <f>0.00001*Table13[[#This Row],[budget]]</f>
        <v>1.1000000000000001E-2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tabSelected="1" topLeftCell="B1" workbookViewId="0">
      <selection activeCell="M5" sqref="M5"/>
    </sheetView>
  </sheetViews>
  <sheetFormatPr defaultRowHeight="14.4" x14ac:dyDescent="0.3"/>
  <cols>
    <col min="1" max="1" width="10" bestFit="1" customWidth="1"/>
    <col min="2" max="2" width="12.33203125" customWidth="1"/>
    <col min="3" max="3" width="18" customWidth="1"/>
    <col min="4" max="4" width="22.109375" customWidth="1"/>
    <col min="6" max="6" width="12.6640625" customWidth="1"/>
    <col min="7" max="7" width="10.109375" customWidth="1"/>
    <col min="8" max="8" width="21.6640625" customWidth="1"/>
    <col min="9" max="9" width="17.5546875" customWidth="1"/>
    <col min="10" max="10" width="15.77734375" customWidth="1"/>
    <col min="12" max="12" width="18.88671875" bestFit="1" customWidth="1"/>
    <col min="13" max="13" width="12" bestFit="1" customWidth="1"/>
    <col min="15" max="15" width="12.21875" bestFit="1" customWidth="1"/>
  </cols>
  <sheetData>
    <row r="1" spans="1:16" x14ac:dyDescent="0.3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">
      <c r="A2">
        <v>760505847</v>
      </c>
      <c r="B2" t="s">
        <v>33</v>
      </c>
      <c r="C2">
        <v>886204</v>
      </c>
      <c r="D2">
        <v>3054</v>
      </c>
      <c r="E2">
        <v>237000000</v>
      </c>
      <c r="F2">
        <v>7.9</v>
      </c>
      <c r="G2">
        <v>-523505847</v>
      </c>
      <c r="H2">
        <v>33000</v>
      </c>
      <c r="I2">
        <v>2370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">
      <c r="A3">
        <v>309404152</v>
      </c>
      <c r="B3" t="s">
        <v>44</v>
      </c>
      <c r="C3">
        <v>471220</v>
      </c>
      <c r="D3">
        <v>1238</v>
      </c>
      <c r="E3">
        <v>300000000</v>
      </c>
      <c r="F3">
        <v>7.1</v>
      </c>
      <c r="G3">
        <v>-9404152</v>
      </c>
      <c r="H3">
        <v>0</v>
      </c>
      <c r="I3">
        <v>3000.0000000000005</v>
      </c>
      <c r="J3">
        <v>0</v>
      </c>
      <c r="L3" t="s">
        <v>18064</v>
      </c>
      <c r="M3">
        <f>SUM(Table4[[#This Row],[Movie Selected]])</f>
        <v>0</v>
      </c>
      <c r="O3" t="s">
        <v>18063</v>
      </c>
      <c r="P3">
        <v>10</v>
      </c>
    </row>
    <row r="4" spans="1:16" x14ac:dyDescent="0.3">
      <c r="A4">
        <v>200074175</v>
      </c>
      <c r="B4" t="s">
        <v>52</v>
      </c>
      <c r="C4">
        <v>275868</v>
      </c>
      <c r="D4">
        <v>994</v>
      </c>
      <c r="E4">
        <v>245000000</v>
      </c>
      <c r="F4">
        <v>6.8</v>
      </c>
      <c r="G4">
        <v>44925825</v>
      </c>
      <c r="H4">
        <v>85000</v>
      </c>
      <c r="I4">
        <v>2450</v>
      </c>
      <c r="J4">
        <v>53687091.200000003</v>
      </c>
      <c r="L4" t="s">
        <v>18062</v>
      </c>
      <c r="M4">
        <f>SUMPRODUCT(Table4[[#This Row],[imdb_score]]*Table4[[#This Row],[Movie Selected]]/P3)</f>
        <v>36507222.016000003</v>
      </c>
    </row>
    <row r="5" spans="1:16" x14ac:dyDescent="0.3">
      <c r="A5">
        <v>448130642</v>
      </c>
      <c r="B5" t="s">
        <v>61</v>
      </c>
      <c r="C5">
        <v>1144337</v>
      </c>
      <c r="D5">
        <v>2701</v>
      </c>
      <c r="E5">
        <v>250000000</v>
      </c>
      <c r="F5">
        <v>8.5</v>
      </c>
      <c r="G5">
        <v>-198130642</v>
      </c>
      <c r="H5">
        <v>164000</v>
      </c>
      <c r="I5">
        <v>2500</v>
      </c>
      <c r="J5">
        <v>0</v>
      </c>
    </row>
    <row r="6" spans="1:16" x14ac:dyDescent="0.3">
      <c r="A6">
        <v>73058679</v>
      </c>
      <c r="B6" t="s">
        <v>70</v>
      </c>
      <c r="C6">
        <v>212204</v>
      </c>
      <c r="D6">
        <v>738</v>
      </c>
      <c r="E6">
        <v>263700000</v>
      </c>
      <c r="F6">
        <v>6.6</v>
      </c>
      <c r="G6">
        <v>190641321</v>
      </c>
      <c r="H6">
        <v>24000</v>
      </c>
      <c r="I6">
        <v>2637</v>
      </c>
      <c r="J6">
        <v>0</v>
      </c>
    </row>
    <row r="7" spans="1:16" x14ac:dyDescent="0.3">
      <c r="A7">
        <v>336530303</v>
      </c>
      <c r="B7" t="s">
        <v>78</v>
      </c>
      <c r="C7">
        <v>383056</v>
      </c>
      <c r="D7">
        <v>1902</v>
      </c>
      <c r="E7">
        <v>258000000</v>
      </c>
      <c r="F7">
        <v>6.2</v>
      </c>
      <c r="G7">
        <v>-78530303</v>
      </c>
      <c r="H7">
        <v>0</v>
      </c>
      <c r="I7">
        <v>2580</v>
      </c>
      <c r="J7">
        <v>0</v>
      </c>
    </row>
    <row r="8" spans="1:16" x14ac:dyDescent="0.3">
      <c r="A8">
        <v>200807262</v>
      </c>
      <c r="B8" t="s">
        <v>86</v>
      </c>
      <c r="C8">
        <v>294810</v>
      </c>
      <c r="D8">
        <v>387</v>
      </c>
      <c r="E8">
        <v>260000000</v>
      </c>
      <c r="F8">
        <v>7.8</v>
      </c>
      <c r="G8">
        <v>59192738</v>
      </c>
      <c r="H8">
        <v>29000</v>
      </c>
      <c r="I8">
        <v>2600</v>
      </c>
      <c r="J8">
        <v>0</v>
      </c>
    </row>
    <row r="9" spans="1:16" x14ac:dyDescent="0.3">
      <c r="A9">
        <v>458991599</v>
      </c>
      <c r="B9" t="s">
        <v>94</v>
      </c>
      <c r="C9">
        <v>462669</v>
      </c>
      <c r="D9">
        <v>1117</v>
      </c>
      <c r="E9">
        <v>250000000</v>
      </c>
      <c r="F9">
        <v>7.5</v>
      </c>
      <c r="G9">
        <v>-208991599</v>
      </c>
      <c r="H9">
        <v>118000</v>
      </c>
      <c r="I9">
        <v>2500</v>
      </c>
      <c r="J9">
        <v>0</v>
      </c>
    </row>
    <row r="10" spans="1:16" x14ac:dyDescent="0.3">
      <c r="A10">
        <v>301956980</v>
      </c>
      <c r="B10" t="s">
        <v>102</v>
      </c>
      <c r="C10">
        <v>321795</v>
      </c>
      <c r="D10">
        <v>973</v>
      </c>
      <c r="E10">
        <v>250000000</v>
      </c>
      <c r="F10">
        <v>7.5</v>
      </c>
      <c r="G10">
        <v>-51956980</v>
      </c>
      <c r="H10">
        <v>10000</v>
      </c>
      <c r="I10">
        <v>2500</v>
      </c>
      <c r="J10">
        <v>0</v>
      </c>
    </row>
    <row r="11" spans="1:16" x14ac:dyDescent="0.3">
      <c r="A11">
        <v>330249062</v>
      </c>
      <c r="B11" t="s">
        <v>109</v>
      </c>
      <c r="C11">
        <v>371639</v>
      </c>
      <c r="D11">
        <v>3018</v>
      </c>
      <c r="E11">
        <v>250000000</v>
      </c>
      <c r="F11">
        <v>6.9</v>
      </c>
      <c r="G11">
        <v>-80249062</v>
      </c>
      <c r="H11">
        <v>197000</v>
      </c>
      <c r="I11">
        <v>2500</v>
      </c>
      <c r="J11">
        <v>0</v>
      </c>
    </row>
    <row r="12" spans="1:16" x14ac:dyDescent="0.3">
      <c r="A12">
        <v>200069408</v>
      </c>
      <c r="B12" t="s">
        <v>116</v>
      </c>
      <c r="C12">
        <v>240396</v>
      </c>
      <c r="D12">
        <v>2367</v>
      </c>
      <c r="E12">
        <v>209000000</v>
      </c>
      <c r="F12">
        <v>6.1</v>
      </c>
      <c r="G12">
        <v>8930592</v>
      </c>
      <c r="H12">
        <v>0</v>
      </c>
      <c r="I12">
        <v>2090</v>
      </c>
      <c r="J12">
        <v>0</v>
      </c>
    </row>
    <row r="13" spans="1:16" x14ac:dyDescent="0.3">
      <c r="A13">
        <v>168368427</v>
      </c>
      <c r="B13" t="s">
        <v>124</v>
      </c>
      <c r="C13">
        <v>330784</v>
      </c>
      <c r="D13">
        <v>1243</v>
      </c>
      <c r="E13">
        <v>200000000</v>
      </c>
      <c r="F13">
        <v>6.7</v>
      </c>
      <c r="G13">
        <v>31631573</v>
      </c>
      <c r="H13">
        <v>0</v>
      </c>
      <c r="I13">
        <v>2000.0000000000002</v>
      </c>
      <c r="J13">
        <v>0</v>
      </c>
    </row>
    <row r="14" spans="1:16" x14ac:dyDescent="0.3">
      <c r="A14">
        <v>423032628</v>
      </c>
      <c r="B14" t="s">
        <v>127</v>
      </c>
      <c r="C14">
        <v>522040</v>
      </c>
      <c r="D14">
        <v>1832</v>
      </c>
      <c r="E14">
        <v>225000000</v>
      </c>
      <c r="F14">
        <v>7.3</v>
      </c>
      <c r="G14">
        <v>-198032628</v>
      </c>
      <c r="H14">
        <v>5000</v>
      </c>
      <c r="I14">
        <v>2250</v>
      </c>
      <c r="J14">
        <v>0</v>
      </c>
    </row>
    <row r="15" spans="1:16" x14ac:dyDescent="0.3">
      <c r="A15">
        <v>89289910</v>
      </c>
      <c r="B15" t="s">
        <v>132</v>
      </c>
      <c r="C15">
        <v>181792</v>
      </c>
      <c r="D15">
        <v>711</v>
      </c>
      <c r="E15">
        <v>215000000</v>
      </c>
      <c r="F15">
        <v>6.5</v>
      </c>
      <c r="G15">
        <v>125710090</v>
      </c>
      <c r="H15">
        <v>48000</v>
      </c>
      <c r="I15">
        <v>2150</v>
      </c>
      <c r="J15">
        <v>0</v>
      </c>
    </row>
    <row r="16" spans="1:16" x14ac:dyDescent="0.3">
      <c r="A16">
        <v>291021565</v>
      </c>
      <c r="B16" t="s">
        <v>137</v>
      </c>
      <c r="C16">
        <v>548573</v>
      </c>
      <c r="D16">
        <v>2536</v>
      </c>
      <c r="E16">
        <v>225000000</v>
      </c>
      <c r="F16">
        <v>7.2</v>
      </c>
      <c r="G16">
        <v>-66021565</v>
      </c>
      <c r="H16">
        <v>118000</v>
      </c>
      <c r="I16">
        <v>2250</v>
      </c>
      <c r="J16">
        <v>0</v>
      </c>
    </row>
    <row r="17" spans="1:10" x14ac:dyDescent="0.3">
      <c r="A17">
        <v>141614023</v>
      </c>
      <c r="B17" t="s">
        <v>145</v>
      </c>
      <c r="C17">
        <v>149922</v>
      </c>
      <c r="D17">
        <v>438</v>
      </c>
      <c r="E17">
        <v>225000000</v>
      </c>
      <c r="F17">
        <v>6.6</v>
      </c>
      <c r="G17">
        <v>83385977</v>
      </c>
      <c r="H17">
        <v>0</v>
      </c>
      <c r="I17">
        <v>2250</v>
      </c>
      <c r="J17">
        <v>0</v>
      </c>
    </row>
    <row r="18" spans="1:10" x14ac:dyDescent="0.3">
      <c r="A18">
        <v>623279547</v>
      </c>
      <c r="B18" t="s">
        <v>149</v>
      </c>
      <c r="C18">
        <v>995415</v>
      </c>
      <c r="D18">
        <v>1722</v>
      </c>
      <c r="E18">
        <v>220000000</v>
      </c>
      <c r="F18">
        <v>8.1</v>
      </c>
      <c r="G18">
        <v>-403279547</v>
      </c>
      <c r="H18">
        <v>123000</v>
      </c>
      <c r="I18">
        <v>2200</v>
      </c>
      <c r="J18">
        <v>0</v>
      </c>
    </row>
    <row r="19" spans="1:10" x14ac:dyDescent="0.3">
      <c r="A19">
        <v>241063875</v>
      </c>
      <c r="B19" t="s">
        <v>154</v>
      </c>
      <c r="C19">
        <v>370704</v>
      </c>
      <c r="D19">
        <v>484</v>
      </c>
      <c r="E19">
        <v>250000000</v>
      </c>
      <c r="F19">
        <v>6.7</v>
      </c>
      <c r="G19">
        <v>8936125</v>
      </c>
      <c r="H19">
        <v>58000</v>
      </c>
      <c r="I19">
        <v>2500</v>
      </c>
      <c r="J19">
        <v>0</v>
      </c>
    </row>
    <row r="20" spans="1:10" x14ac:dyDescent="0.3">
      <c r="A20">
        <v>179020854</v>
      </c>
      <c r="B20" t="s">
        <v>162</v>
      </c>
      <c r="C20">
        <v>268154</v>
      </c>
      <c r="D20">
        <v>341</v>
      </c>
      <c r="E20">
        <v>225000000</v>
      </c>
      <c r="F20">
        <v>6.8</v>
      </c>
      <c r="G20">
        <v>45979146</v>
      </c>
      <c r="H20">
        <v>40000</v>
      </c>
      <c r="I20">
        <v>2250</v>
      </c>
      <c r="J20">
        <v>0</v>
      </c>
    </row>
    <row r="21" spans="1:10" x14ac:dyDescent="0.3">
      <c r="A21">
        <v>255108370</v>
      </c>
      <c r="B21" t="s">
        <v>170</v>
      </c>
      <c r="C21">
        <v>354228</v>
      </c>
      <c r="D21">
        <v>802</v>
      </c>
      <c r="E21">
        <v>250000000</v>
      </c>
      <c r="F21">
        <v>7.5</v>
      </c>
      <c r="G21">
        <v>-5108370</v>
      </c>
      <c r="H21">
        <v>65000</v>
      </c>
      <c r="I21">
        <v>2500</v>
      </c>
      <c r="J21">
        <v>0</v>
      </c>
    </row>
    <row r="22" spans="1:10" x14ac:dyDescent="0.3">
      <c r="A22">
        <v>262030663</v>
      </c>
      <c r="B22" t="s">
        <v>178</v>
      </c>
      <c r="C22">
        <v>451803</v>
      </c>
      <c r="D22">
        <v>1225</v>
      </c>
      <c r="E22">
        <v>230000000</v>
      </c>
      <c r="F22">
        <v>7</v>
      </c>
      <c r="G22">
        <v>-32030663</v>
      </c>
      <c r="H22">
        <v>56000</v>
      </c>
      <c r="I22">
        <v>2300</v>
      </c>
      <c r="J22">
        <v>0</v>
      </c>
    </row>
    <row r="23" spans="1:10" x14ac:dyDescent="0.3">
      <c r="A23">
        <v>105219735</v>
      </c>
      <c r="B23" t="s">
        <v>186</v>
      </c>
      <c r="C23">
        <v>211765</v>
      </c>
      <c r="D23">
        <v>546</v>
      </c>
      <c r="E23">
        <v>200000000</v>
      </c>
      <c r="F23">
        <v>6.7</v>
      </c>
      <c r="G23">
        <v>94780265</v>
      </c>
      <c r="H23">
        <v>17000</v>
      </c>
      <c r="I23">
        <v>2000.0000000000002</v>
      </c>
      <c r="J23">
        <v>0</v>
      </c>
    </row>
    <row r="24" spans="1:10" x14ac:dyDescent="0.3">
      <c r="A24">
        <v>258355354</v>
      </c>
      <c r="B24" t="s">
        <v>190</v>
      </c>
      <c r="C24">
        <v>483540</v>
      </c>
      <c r="D24">
        <v>951</v>
      </c>
      <c r="E24">
        <v>225000000</v>
      </c>
      <c r="F24">
        <v>7.9</v>
      </c>
      <c r="G24">
        <v>-33355354</v>
      </c>
      <c r="H24">
        <v>83000</v>
      </c>
      <c r="I24">
        <v>2250</v>
      </c>
      <c r="J24">
        <v>0</v>
      </c>
    </row>
    <row r="25" spans="1:10" x14ac:dyDescent="0.3">
      <c r="A25">
        <v>70083519</v>
      </c>
      <c r="B25" t="s">
        <v>197</v>
      </c>
      <c r="C25">
        <v>149019</v>
      </c>
      <c r="D25">
        <v>666</v>
      </c>
      <c r="E25">
        <v>180000000</v>
      </c>
      <c r="F25">
        <v>6.1</v>
      </c>
      <c r="G25">
        <v>109916481</v>
      </c>
      <c r="H25">
        <v>0</v>
      </c>
      <c r="I25">
        <v>1800.0000000000002</v>
      </c>
      <c r="J25">
        <v>0</v>
      </c>
    </row>
    <row r="26" spans="1:10" x14ac:dyDescent="0.3">
      <c r="A26">
        <v>218051260</v>
      </c>
      <c r="B26" t="s">
        <v>204</v>
      </c>
      <c r="C26">
        <v>316018</v>
      </c>
      <c r="D26">
        <v>2618</v>
      </c>
      <c r="E26">
        <v>207000000</v>
      </c>
      <c r="F26">
        <v>7.2</v>
      </c>
      <c r="G26">
        <v>-11051260</v>
      </c>
      <c r="H26">
        <v>0</v>
      </c>
      <c r="I26">
        <v>2070</v>
      </c>
      <c r="J26">
        <v>0</v>
      </c>
    </row>
    <row r="27" spans="1:10" x14ac:dyDescent="0.3">
      <c r="A27">
        <v>658672302</v>
      </c>
      <c r="B27" t="s">
        <v>211</v>
      </c>
      <c r="C27">
        <v>793059</v>
      </c>
      <c r="D27">
        <v>2528</v>
      </c>
      <c r="E27">
        <v>200000000</v>
      </c>
      <c r="F27">
        <v>7.7</v>
      </c>
      <c r="G27">
        <v>-458672302</v>
      </c>
      <c r="H27">
        <v>26000</v>
      </c>
      <c r="I27">
        <v>2000.0000000000002</v>
      </c>
      <c r="J27">
        <v>0</v>
      </c>
    </row>
    <row r="28" spans="1:10" x14ac:dyDescent="0.3">
      <c r="A28">
        <v>407197282</v>
      </c>
      <c r="B28" t="s">
        <v>216</v>
      </c>
      <c r="C28">
        <v>272670</v>
      </c>
      <c r="D28">
        <v>1022</v>
      </c>
      <c r="E28">
        <v>250000000</v>
      </c>
      <c r="F28">
        <v>8.1999999999999993</v>
      </c>
      <c r="G28">
        <v>-157197282</v>
      </c>
      <c r="H28">
        <v>72000</v>
      </c>
      <c r="I28">
        <v>2500</v>
      </c>
      <c r="J28">
        <v>0</v>
      </c>
    </row>
    <row r="29" spans="1:10" x14ac:dyDescent="0.3">
      <c r="A29">
        <v>65173160</v>
      </c>
      <c r="B29" t="s">
        <v>224</v>
      </c>
      <c r="C29">
        <v>202382</v>
      </c>
      <c r="D29">
        <v>751</v>
      </c>
      <c r="E29">
        <v>209000000</v>
      </c>
      <c r="F29">
        <v>5.9</v>
      </c>
      <c r="G29">
        <v>143826840</v>
      </c>
      <c r="H29">
        <v>44000</v>
      </c>
      <c r="I29">
        <v>2090</v>
      </c>
      <c r="J29">
        <v>0</v>
      </c>
    </row>
    <row r="30" spans="1:10" x14ac:dyDescent="0.3">
      <c r="A30">
        <v>652177271</v>
      </c>
      <c r="B30" t="s">
        <v>231</v>
      </c>
      <c r="C30">
        <v>418214</v>
      </c>
      <c r="D30">
        <v>1290</v>
      </c>
      <c r="E30">
        <v>150000000</v>
      </c>
      <c r="F30">
        <v>7</v>
      </c>
      <c r="G30">
        <v>-502177271</v>
      </c>
      <c r="H30">
        <v>150000</v>
      </c>
      <c r="I30">
        <v>1500.0000000000002</v>
      </c>
      <c r="J30">
        <v>0</v>
      </c>
    </row>
    <row r="31" spans="1:10" x14ac:dyDescent="0.3">
      <c r="A31">
        <v>304360277</v>
      </c>
      <c r="B31" t="s">
        <v>237</v>
      </c>
      <c r="C31">
        <v>522030</v>
      </c>
      <c r="D31">
        <v>1498</v>
      </c>
      <c r="E31">
        <v>200000000</v>
      </c>
      <c r="F31">
        <v>7.8</v>
      </c>
      <c r="G31">
        <v>-104360277</v>
      </c>
      <c r="H31">
        <v>80000</v>
      </c>
      <c r="I31">
        <v>2000.0000000000002</v>
      </c>
      <c r="J31">
        <v>0</v>
      </c>
    </row>
    <row r="32" spans="1:10" x14ac:dyDescent="0.3">
      <c r="A32">
        <v>373377893</v>
      </c>
      <c r="B32" t="s">
        <v>241</v>
      </c>
      <c r="C32">
        <v>411164</v>
      </c>
      <c r="D32">
        <v>1303</v>
      </c>
      <c r="E32">
        <v>200000000</v>
      </c>
      <c r="F32">
        <v>7.3</v>
      </c>
      <c r="G32">
        <v>-173377893</v>
      </c>
      <c r="H32">
        <v>0</v>
      </c>
      <c r="I32">
        <v>2000.0000000000002</v>
      </c>
      <c r="J32">
        <v>0</v>
      </c>
    </row>
    <row r="33" spans="1:10" x14ac:dyDescent="0.3">
      <c r="A33">
        <v>408992272</v>
      </c>
      <c r="B33" t="s">
        <v>246</v>
      </c>
      <c r="C33">
        <v>557489</v>
      </c>
      <c r="D33">
        <v>1187</v>
      </c>
      <c r="E33">
        <v>200000000</v>
      </c>
      <c r="F33">
        <v>7.2</v>
      </c>
      <c r="G33">
        <v>-208992272</v>
      </c>
      <c r="H33">
        <v>95000</v>
      </c>
      <c r="I33">
        <v>2000.0000000000002</v>
      </c>
      <c r="J33">
        <v>0</v>
      </c>
    </row>
    <row r="34" spans="1:10" x14ac:dyDescent="0.3">
      <c r="A34">
        <v>334185206</v>
      </c>
      <c r="B34" t="s">
        <v>251</v>
      </c>
      <c r="C34">
        <v>306320</v>
      </c>
      <c r="D34">
        <v>736</v>
      </c>
      <c r="E34">
        <v>200000000</v>
      </c>
      <c r="F34">
        <v>6.5</v>
      </c>
      <c r="G34">
        <v>-134185206</v>
      </c>
      <c r="H34">
        <v>24000</v>
      </c>
      <c r="I34">
        <v>2000.0000000000002</v>
      </c>
      <c r="J34">
        <v>0</v>
      </c>
    </row>
    <row r="35" spans="1:10" x14ac:dyDescent="0.3">
      <c r="A35">
        <v>234360014</v>
      </c>
      <c r="B35" t="s">
        <v>259</v>
      </c>
      <c r="C35">
        <v>383427</v>
      </c>
      <c r="D35">
        <v>1912</v>
      </c>
      <c r="E35">
        <v>210000000</v>
      </c>
      <c r="F35">
        <v>6.8</v>
      </c>
      <c r="G35">
        <v>-24360014</v>
      </c>
      <c r="H35">
        <v>0</v>
      </c>
      <c r="I35">
        <v>2100</v>
      </c>
      <c r="J35">
        <v>0</v>
      </c>
    </row>
    <row r="36" spans="1:10" x14ac:dyDescent="0.3">
      <c r="A36">
        <v>268488329</v>
      </c>
      <c r="B36" t="s">
        <v>268</v>
      </c>
      <c r="C36">
        <v>235025</v>
      </c>
      <c r="D36">
        <v>265</v>
      </c>
      <c r="E36">
        <v>200000000</v>
      </c>
      <c r="F36">
        <v>7.3</v>
      </c>
      <c r="G36">
        <v>-68488329</v>
      </c>
      <c r="H36">
        <v>44000</v>
      </c>
      <c r="I36">
        <v>2000.0000000000002</v>
      </c>
      <c r="J36">
        <v>0</v>
      </c>
    </row>
    <row r="37" spans="1:10" x14ac:dyDescent="0.3">
      <c r="A37">
        <v>402076689</v>
      </c>
      <c r="B37" t="s">
        <v>276</v>
      </c>
      <c r="C37">
        <v>323207</v>
      </c>
      <c r="D37">
        <v>1439</v>
      </c>
      <c r="E37">
        <v>200000000</v>
      </c>
      <c r="F37">
        <v>6</v>
      </c>
      <c r="G37">
        <v>-202076689</v>
      </c>
      <c r="H37">
        <v>0</v>
      </c>
      <c r="I37">
        <v>2000.0000000000002</v>
      </c>
      <c r="J37">
        <v>0</v>
      </c>
    </row>
    <row r="38" spans="1:10" x14ac:dyDescent="0.3">
      <c r="A38">
        <v>245428137</v>
      </c>
      <c r="B38" t="s">
        <v>282</v>
      </c>
      <c r="C38">
        <v>242420</v>
      </c>
      <c r="D38">
        <v>918</v>
      </c>
      <c r="E38">
        <v>210000000</v>
      </c>
      <c r="F38">
        <v>5.7</v>
      </c>
      <c r="G38">
        <v>-35428137</v>
      </c>
      <c r="H38">
        <v>56000</v>
      </c>
      <c r="I38">
        <v>2100</v>
      </c>
      <c r="J38">
        <v>0</v>
      </c>
    </row>
    <row r="39" spans="1:10" x14ac:dyDescent="0.3">
      <c r="A39">
        <v>234903076</v>
      </c>
      <c r="B39" t="s">
        <v>287</v>
      </c>
      <c r="C39">
        <v>175409</v>
      </c>
      <c r="D39">
        <v>511</v>
      </c>
      <c r="E39">
        <v>215000000</v>
      </c>
      <c r="F39">
        <v>6.4</v>
      </c>
      <c r="G39">
        <v>-19903076</v>
      </c>
      <c r="H39">
        <v>60000</v>
      </c>
      <c r="I39">
        <v>2150</v>
      </c>
      <c r="J39">
        <v>0</v>
      </c>
    </row>
    <row r="40" spans="1:10" x14ac:dyDescent="0.3">
      <c r="A40">
        <v>202853933</v>
      </c>
      <c r="B40" t="s">
        <v>290</v>
      </c>
      <c r="C40">
        <v>321227</v>
      </c>
      <c r="D40">
        <v>1067</v>
      </c>
      <c r="E40">
        <v>200000000</v>
      </c>
      <c r="F40">
        <v>6.7</v>
      </c>
      <c r="G40">
        <v>-2853933</v>
      </c>
      <c r="H40">
        <v>41000</v>
      </c>
      <c r="I40">
        <v>2000.0000000000002</v>
      </c>
      <c r="J40">
        <v>0</v>
      </c>
    </row>
    <row r="41" spans="1:10" x14ac:dyDescent="0.3">
      <c r="A41">
        <v>172051787</v>
      </c>
      <c r="B41" t="s">
        <v>297</v>
      </c>
      <c r="C41">
        <v>264183</v>
      </c>
      <c r="D41">
        <v>665</v>
      </c>
      <c r="E41">
        <v>170000000</v>
      </c>
      <c r="F41">
        <v>6.8</v>
      </c>
      <c r="G41">
        <v>-2051787</v>
      </c>
      <c r="H41">
        <v>30000</v>
      </c>
      <c r="I41">
        <v>1700.0000000000002</v>
      </c>
      <c r="J41">
        <v>0</v>
      </c>
    </row>
    <row r="42" spans="1:10" x14ac:dyDescent="0.3">
      <c r="A42">
        <v>191450875</v>
      </c>
      <c r="B42" t="s">
        <v>304</v>
      </c>
      <c r="C42">
        <v>101178</v>
      </c>
      <c r="D42">
        <v>283</v>
      </c>
      <c r="E42">
        <v>200000000</v>
      </c>
      <c r="F42">
        <v>6.3</v>
      </c>
      <c r="G42">
        <v>8549125</v>
      </c>
      <c r="H42">
        <v>10000</v>
      </c>
      <c r="I42">
        <v>2000.0000000000002</v>
      </c>
      <c r="J42">
        <v>0</v>
      </c>
    </row>
    <row r="43" spans="1:10" x14ac:dyDescent="0.3">
      <c r="A43">
        <v>116593191</v>
      </c>
      <c r="B43" t="s">
        <v>311</v>
      </c>
      <c r="C43">
        <v>223393</v>
      </c>
      <c r="D43">
        <v>550</v>
      </c>
      <c r="E43">
        <v>200000000</v>
      </c>
      <c r="F43">
        <v>5.6</v>
      </c>
      <c r="G43">
        <v>83406809</v>
      </c>
      <c r="H43">
        <v>24000</v>
      </c>
      <c r="I43">
        <v>2000.0000000000002</v>
      </c>
      <c r="J43">
        <v>0</v>
      </c>
    </row>
    <row r="44" spans="1:10" x14ac:dyDescent="0.3">
      <c r="A44">
        <v>414984497</v>
      </c>
      <c r="B44" t="s">
        <v>318</v>
      </c>
      <c r="C44">
        <v>544884</v>
      </c>
      <c r="D44">
        <v>733</v>
      </c>
      <c r="E44">
        <v>200000000</v>
      </c>
      <c r="F44">
        <v>8.3000000000000007</v>
      </c>
      <c r="G44">
        <v>-214984497</v>
      </c>
      <c r="H44">
        <v>30000</v>
      </c>
      <c r="I44">
        <v>2000.0000000000002</v>
      </c>
      <c r="J44">
        <v>0</v>
      </c>
    </row>
    <row r="45" spans="1:10" x14ac:dyDescent="0.3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0</v>
      </c>
    </row>
    <row r="59" spans="1:10" x14ac:dyDescent="0.3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0</v>
      </c>
    </row>
    <row r="67" spans="1:10" x14ac:dyDescent="0.3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0</v>
      </c>
    </row>
    <row r="68" spans="1:10" x14ac:dyDescent="0.3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0</v>
      </c>
    </row>
    <row r="79" spans="1:10" x14ac:dyDescent="0.3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0</v>
      </c>
    </row>
    <row r="96" spans="1:10" x14ac:dyDescent="0.3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0</v>
      </c>
    </row>
    <row r="97" spans="1:10" x14ac:dyDescent="0.3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0</v>
      </c>
    </row>
    <row r="118" spans="1:10" x14ac:dyDescent="0.3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movie_metadata</vt:lpstr>
      <vt:lpstr>selected_data</vt:lpstr>
      <vt:lpstr>solver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Jesús Junior Martínez</cp:lastModifiedBy>
  <dcterms:created xsi:type="dcterms:W3CDTF">2018-03-12T07:43:34Z</dcterms:created>
  <dcterms:modified xsi:type="dcterms:W3CDTF">2022-12-04T18:58:40Z</dcterms:modified>
</cp:coreProperties>
</file>