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3395" windowHeight="6180"/>
  </bookViews>
  <sheets>
    <sheet name="Coursera" sheetId="1" r:id="rId1"/>
    <sheet name="EdX" sheetId="2" r:id="rId2"/>
    <sheet name="Udacity" sheetId="3" r:id="rId3"/>
    <sheet name="In progress Coursera" sheetId="4" r:id="rId4"/>
    <sheet name="In progress EdX" sheetId="5" r:id="rId5"/>
  </sheets>
  <definedNames>
    <definedName name="_xlnm._FilterDatabase" localSheetId="0" hidden="1">Coursera!$B$2:$L$2</definedName>
    <definedName name="_xlnm._FilterDatabase" localSheetId="1" hidden="1">EdX!$B$2:$J$2</definedName>
    <definedName name="_xlnm._FilterDatabase" localSheetId="3" hidden="1">'In progress Coursera'!$B$2:$L$2</definedName>
    <definedName name="_xlnm._FilterDatabase" localSheetId="4" hidden="1">'In progress EdX'!$B$2:$J$2</definedName>
    <definedName name="_xlnm._FilterDatabase" localSheetId="2" hidden="1">Udacity!$B$2:$I$2</definedName>
    <definedName name="_Hlk384368447" localSheetId="0">Coursera!$B$2</definedName>
    <definedName name="OLE_LINK1" localSheetId="0">Coursera!#REF!</definedName>
    <definedName name="OLE_LINK3" localSheetId="0">Coursera!#REF!</definedName>
  </definedNames>
  <calcPr calcId="125725"/>
</workbook>
</file>

<file path=xl/calcChain.xml><?xml version="1.0" encoding="utf-8"?>
<calcChain xmlns="http://schemas.openxmlformats.org/spreadsheetml/2006/main">
  <c r="K8" i="4"/>
  <c r="L8"/>
  <c r="K9"/>
  <c r="L9"/>
  <c r="K10"/>
  <c r="L10" s="1"/>
  <c r="K11"/>
  <c r="L11" s="1"/>
  <c r="K12"/>
  <c r="L12" s="1"/>
  <c r="K67" i="1"/>
  <c r="L67" s="1"/>
  <c r="K19"/>
  <c r="L19" s="1"/>
  <c r="I4" i="2"/>
  <c r="J4" s="1"/>
  <c r="I16"/>
  <c r="J16" s="1"/>
  <c r="K83" i="1"/>
  <c r="L83" s="1"/>
  <c r="I7" i="2"/>
  <c r="J7" s="1"/>
  <c r="K72" i="1"/>
  <c r="L72" s="1"/>
  <c r="K62"/>
  <c r="L62" s="1"/>
  <c r="K92"/>
  <c r="L92" s="1"/>
  <c r="K7" i="4"/>
  <c r="L7" s="1"/>
  <c r="K21" i="1"/>
  <c r="L21" s="1"/>
  <c r="I8" i="2"/>
  <c r="J8" s="1"/>
  <c r="K41" i="1"/>
  <c r="L41" s="1"/>
  <c r="K28"/>
  <c r="L28" s="1"/>
  <c r="I11" i="2"/>
  <c r="J11" s="1"/>
  <c r="K6" i="4"/>
  <c r="L6" s="1"/>
  <c r="K40" i="1"/>
  <c r="L40" s="1"/>
  <c r="K36"/>
  <c r="L36" s="1"/>
  <c r="K32"/>
  <c r="L32" s="1"/>
  <c r="K76"/>
  <c r="L76" s="1"/>
  <c r="K48"/>
  <c r="L48" s="1"/>
  <c r="K3" i="4"/>
  <c r="L3" s="1"/>
  <c r="K4"/>
  <c r="L4" s="1"/>
  <c r="K5"/>
  <c r="L5" s="1"/>
  <c r="I6" i="2"/>
  <c r="J6" s="1"/>
  <c r="K23" i="1"/>
  <c r="L23" s="1"/>
  <c r="I15" i="2"/>
  <c r="J15" s="1"/>
  <c r="K17" i="1"/>
  <c r="L17" s="1"/>
  <c r="K29"/>
  <c r="L29" s="1"/>
  <c r="B4" i="4"/>
  <c r="K30" i="1"/>
  <c r="L30" s="1"/>
  <c r="K31"/>
  <c r="L31" s="1"/>
  <c r="I14" i="2"/>
  <c r="J14" s="1"/>
  <c r="I13"/>
  <c r="J13" s="1"/>
  <c r="K58" i="1"/>
  <c r="I18" i="2"/>
  <c r="J18" s="1"/>
  <c r="K77" i="1"/>
  <c r="L77" s="1"/>
  <c r="K16"/>
  <c r="L16" s="1"/>
  <c r="K12"/>
  <c r="L12" s="1"/>
  <c r="K18"/>
  <c r="L18" s="1"/>
  <c r="K34"/>
  <c r="L34" s="1"/>
  <c r="K75"/>
  <c r="L75" s="1"/>
  <c r="K74"/>
  <c r="L74" s="1"/>
  <c r="K80"/>
  <c r="L80" s="1"/>
  <c r="K70"/>
  <c r="L70" s="1"/>
  <c r="K60"/>
  <c r="L60" s="1"/>
  <c r="K88"/>
  <c r="L88" s="1"/>
  <c r="K13"/>
  <c r="L13" s="1"/>
  <c r="I10" i="2"/>
  <c r="J10" s="1"/>
  <c r="K85" i="1"/>
  <c r="L85" s="1"/>
  <c r="K4"/>
  <c r="K5"/>
  <c r="K6"/>
  <c r="K7"/>
  <c r="K8"/>
  <c r="K9"/>
  <c r="K10"/>
  <c r="K11"/>
  <c r="L11" s="1"/>
  <c r="K14"/>
  <c r="K15"/>
  <c r="K20"/>
  <c r="L20" s="1"/>
  <c r="K22"/>
  <c r="K24"/>
  <c r="K25"/>
  <c r="K26"/>
  <c r="L26" s="1"/>
  <c r="K27"/>
  <c r="K33"/>
  <c r="K35"/>
  <c r="L35" s="1"/>
  <c r="K37"/>
  <c r="K38"/>
  <c r="K39"/>
  <c r="K42"/>
  <c r="K43"/>
  <c r="K44"/>
  <c r="K45"/>
  <c r="K46"/>
  <c r="K47"/>
  <c r="L47" s="1"/>
  <c r="K49"/>
  <c r="K50"/>
  <c r="K54"/>
  <c r="K56"/>
  <c r="K57"/>
  <c r="K51"/>
  <c r="K52"/>
  <c r="L52" s="1"/>
  <c r="K53"/>
  <c r="L53" s="1"/>
  <c r="K55"/>
  <c r="L55" s="1"/>
  <c r="K59"/>
  <c r="K61"/>
  <c r="K63"/>
  <c r="K64"/>
  <c r="L64" s="1"/>
  <c r="K65"/>
  <c r="K66"/>
  <c r="K68"/>
  <c r="K69"/>
  <c r="L69" s="1"/>
  <c r="K71"/>
  <c r="L71" s="1"/>
  <c r="K73"/>
  <c r="K78"/>
  <c r="L78" s="1"/>
  <c r="K79"/>
  <c r="K81"/>
  <c r="K84"/>
  <c r="K86"/>
  <c r="K87"/>
  <c r="K89"/>
  <c r="K90"/>
  <c r="K91"/>
  <c r="K82"/>
  <c r="L82" s="1"/>
  <c r="K3"/>
  <c r="L3" s="1"/>
  <c r="L54" l="1"/>
  <c r="L65"/>
  <c r="L50"/>
  <c r="I12" i="2"/>
  <c r="J12" s="1"/>
  <c r="I3"/>
  <c r="J3" s="1"/>
  <c r="H4" i="3"/>
  <c r="I4" s="1"/>
  <c r="H3"/>
  <c r="I3" s="1"/>
  <c r="L14" i="1"/>
  <c r="L38"/>
  <c r="L33"/>
  <c r="L5"/>
  <c r="L6"/>
  <c r="L7"/>
  <c r="L8"/>
  <c r="L9"/>
  <c r="L10"/>
  <c r="L44"/>
  <c r="L51"/>
  <c r="L4"/>
  <c r="L15"/>
  <c r="L22"/>
  <c r="L24"/>
  <c r="L25"/>
  <c r="L27"/>
  <c r="L39"/>
  <c r="L42"/>
  <c r="L43"/>
  <c r="L46"/>
  <c r="L49"/>
  <c r="L56"/>
  <c r="L57"/>
  <c r="L59"/>
  <c r="L61"/>
  <c r="L68"/>
  <c r="L73"/>
  <c r="L81"/>
  <c r="L84"/>
  <c r="L86"/>
  <c r="L87"/>
  <c r="L89"/>
  <c r="L91"/>
  <c r="L45"/>
  <c r="L66"/>
  <c r="L79"/>
  <c r="L63"/>
  <c r="L90"/>
  <c r="L37"/>
  <c r="B4" i="3"/>
  <c r="B5" i="4" l="1"/>
  <c r="B6" s="1"/>
  <c r="B7" s="1"/>
  <c r="B8" s="1"/>
  <c r="B9" s="1"/>
  <c r="B10" s="1"/>
  <c r="B11" s="1"/>
  <c r="B12" s="1"/>
  <c r="B13" s="1"/>
  <c r="B14" s="1"/>
  <c r="B4" i="5"/>
  <c r="B5" s="1"/>
  <c r="B6" s="1"/>
  <c r="B7" s="1"/>
  <c r="B4" i="2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4" i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</calcChain>
</file>

<file path=xl/sharedStrings.xml><?xml version="1.0" encoding="utf-8"?>
<sst xmlns="http://schemas.openxmlformats.org/spreadsheetml/2006/main" count="599" uniqueCount="219">
  <si>
    <t>#</t>
  </si>
  <si>
    <t>Course name</t>
  </si>
  <si>
    <t>Offered by</t>
  </si>
  <si>
    <t>Duration (weeks)</t>
  </si>
  <si>
    <t>Time investment (hours/week)</t>
  </si>
  <si>
    <t>Score</t>
  </si>
  <si>
    <t>The power of macroeconomics: economic principles in the real world</t>
  </si>
  <si>
    <t>University of California, Irvine</t>
  </si>
  <si>
    <t>The power of microeconomics: economic principles in the real world</t>
  </si>
  <si>
    <t>Social and economic networks: models and analysis</t>
  </si>
  <si>
    <t>Stanford University</t>
  </si>
  <si>
    <t>Foundations of business strategy</t>
  </si>
  <si>
    <t>University of Virginia, Darden School of Business</t>
  </si>
  <si>
    <t>Critical perspectives on management</t>
  </si>
  <si>
    <t>IE Business school</t>
  </si>
  <si>
    <t>Critical thinking in global challenges</t>
  </si>
  <si>
    <t>University of Edinburgh</t>
  </si>
  <si>
    <t>Microeconomic principles</t>
  </si>
  <si>
    <t>University of Illinois at Urbana-Champagne</t>
  </si>
  <si>
    <t>Surviving your rookie year of teaching: 3 key ideas &amp; leveraging principles</t>
  </si>
  <si>
    <t>Match Teacher Residency</t>
  </si>
  <si>
    <t>Property and liability: an introduction to law and economics</t>
  </si>
  <si>
    <t>Wesleyan University</t>
  </si>
  <si>
    <t>Gamification</t>
  </si>
  <si>
    <t>Understanding Europe: why it matters and what it can offer you</t>
  </si>
  <si>
    <t>HEC Paris</t>
  </si>
  <si>
    <t>Developing innovative ideas for new companies: the first step in entrepreneurship</t>
  </si>
  <si>
    <t>University of Maryland, College Park</t>
  </si>
  <si>
    <t>Globalization of business enterprise</t>
  </si>
  <si>
    <t>IESE Business School</t>
  </si>
  <si>
    <t>Financial markets</t>
  </si>
  <si>
    <t>Yale University</t>
  </si>
  <si>
    <t>Specialization</t>
  </si>
  <si>
    <t>Duke University</t>
  </si>
  <si>
    <t>Model thinking</t>
  </si>
  <si>
    <t>University of Michigan</t>
  </si>
  <si>
    <t>Introduction to international criminal law</t>
  </si>
  <si>
    <t>Case Western Reserve university</t>
  </si>
  <si>
    <t>Grow to greatness: smart growth for private business, part 2</t>
  </si>
  <si>
    <t>Distinction</t>
  </si>
  <si>
    <t>X</t>
  </si>
  <si>
    <t>Understanding economic policymaking</t>
  </si>
  <si>
    <t>New models of business in society</t>
  </si>
  <si>
    <t>Competitive Strategy</t>
  </si>
  <si>
    <t>Maps and the geospatial revolution</t>
  </si>
  <si>
    <t>The Pennsylvania State University</t>
  </si>
  <si>
    <t>Analyzing global trends for business and society</t>
  </si>
  <si>
    <t>University of Pennsylvania, Wharton</t>
  </si>
  <si>
    <t>Coaching teachers: promoting changes that stick</t>
  </si>
  <si>
    <t>Commonweath Educational trust</t>
  </si>
  <si>
    <t>Foundations of teaching and learning 1: introduction</t>
  </si>
  <si>
    <t>Foundations of teaching and learning 2: being a teacher</t>
  </si>
  <si>
    <t>Foundations of teaching and learning 3: learners and learnering</t>
  </si>
  <si>
    <t>Foundations of teaching and learning 4: curriculum</t>
  </si>
  <si>
    <t>Foundations of teaching and learning 5: planning for teaching and learning</t>
  </si>
  <si>
    <t>Foundations of teaching and learning 6: introduction to student assessement</t>
  </si>
  <si>
    <t>Foundations of teaching for learning</t>
  </si>
  <si>
    <t>The changing global order</t>
  </si>
  <si>
    <t>Leiden University</t>
  </si>
  <si>
    <t>Challenges in global affairs</t>
  </si>
  <si>
    <t>An introduction in programming in Python</t>
  </si>
  <si>
    <t>Fundamentals of computing</t>
  </si>
  <si>
    <t>The data scientist's toolbox</t>
  </si>
  <si>
    <t>Johns Hopkins University</t>
  </si>
  <si>
    <t>Data science</t>
  </si>
  <si>
    <t>Virtual teacher programme</t>
  </si>
  <si>
    <t>Advanced instructional strategies in the virtual classroom</t>
  </si>
  <si>
    <t>Performance assessment in the virtual classroom</t>
  </si>
  <si>
    <t>Introduction to the music business</t>
  </si>
  <si>
    <t>Big data and social physics</t>
  </si>
  <si>
    <t>How to design a startup</t>
  </si>
  <si>
    <t>The design of everyday things</t>
  </si>
  <si>
    <t>The Lean Launchepad</t>
  </si>
  <si>
    <t>Design Fundamentals</t>
  </si>
  <si>
    <t>Organizational analysis</t>
  </si>
  <si>
    <t>Enhance your career and employability skills</t>
  </si>
  <si>
    <t>University of London</t>
  </si>
  <si>
    <t>An introduction to marketing</t>
  </si>
  <si>
    <t>International relations</t>
  </si>
  <si>
    <t>Education</t>
  </si>
  <si>
    <t>Computer science</t>
  </si>
  <si>
    <t>Law</t>
  </si>
  <si>
    <t>Business</t>
  </si>
  <si>
    <t>Economics</t>
  </si>
  <si>
    <t>Geography</t>
  </si>
  <si>
    <t>Career planning</t>
  </si>
  <si>
    <t>-</t>
  </si>
  <si>
    <t>Rice University</t>
  </si>
  <si>
    <t>Coursera</t>
  </si>
  <si>
    <t>EdX</t>
  </si>
  <si>
    <t>Udacity</t>
  </si>
  <si>
    <t>Subsistance marketplaces</t>
  </si>
  <si>
    <t>Data management for clinical research</t>
  </si>
  <si>
    <t>Vanderbilt University</t>
  </si>
  <si>
    <t>Ludwig-Maximilians-Universität München</t>
  </si>
  <si>
    <t>Foundations of Virtual Instructions</t>
  </si>
  <si>
    <t>Advanced competitive strategy</t>
  </si>
  <si>
    <t>Copyright for educators &amp; librarians</t>
  </si>
  <si>
    <t>History and future of (mostly) higher education</t>
  </si>
  <si>
    <t>Hours</t>
  </si>
  <si>
    <t>EC (1 EC = 28 hours of study)</t>
  </si>
  <si>
    <t>Subject</t>
  </si>
  <si>
    <t>Design</t>
  </si>
  <si>
    <t>Social Science</t>
  </si>
  <si>
    <t>Emerging trends and technologies in the virtual K-12 classroom</t>
  </si>
  <si>
    <t>English common law: structure and principles</t>
  </si>
  <si>
    <t>Metadata: organizing and discovering information</t>
  </si>
  <si>
    <t>Introduction to digital sound design</t>
  </si>
  <si>
    <t>Emory university</t>
  </si>
  <si>
    <t>Music</t>
  </si>
  <si>
    <t>Managing your time, money and carreer: MBA insights for undergraduates</t>
  </si>
  <si>
    <t>Geodesign: change your world</t>
  </si>
  <si>
    <t>NA</t>
  </si>
  <si>
    <t>Configuring the world: a critical political economy approach</t>
  </si>
  <si>
    <t>Inspiring leadership through emotional intelligence</t>
  </si>
  <si>
    <t>Foundations of teaching and learning 7: being a professional</t>
  </si>
  <si>
    <t>Corporate finance essentials</t>
  </si>
  <si>
    <t>Unethical decision making in organizations</t>
  </si>
  <si>
    <t>University of Lausanne</t>
  </si>
  <si>
    <t>University of Michigan, Ross School of Business</t>
  </si>
  <si>
    <t>Successful negotiation: essential strategies and skills</t>
  </si>
  <si>
    <t>Innovation for entrepreneurs: from idea to marketplace</t>
  </si>
  <si>
    <t>Entrepreneurship: Launching an innovative business</t>
  </si>
  <si>
    <t>Grow to greatness: smart growth for private business, part 1</t>
  </si>
  <si>
    <t>Better leader, richer life</t>
  </si>
  <si>
    <t>Supply chain management: a learning perspective</t>
  </si>
  <si>
    <t>Korean Advanced Institute of Science and Technology</t>
  </si>
  <si>
    <t>Advertising and society</t>
  </si>
  <si>
    <t>University of Rochester</t>
  </si>
  <si>
    <t>Global business environment 1</t>
  </si>
  <si>
    <t>University of New Mexico</t>
  </si>
  <si>
    <t>Global business environment 2</t>
  </si>
  <si>
    <t>Forensic accounting and fraud examination</t>
  </si>
  <si>
    <t>University of West Virginia</t>
  </si>
  <si>
    <t>On strategy: what managers can learn from philosophy - part 1</t>
  </si>
  <si>
    <t>Ecole Central Paris</t>
  </si>
  <si>
    <t>Technology commercialization, part 1: setting up your idea filtering system</t>
  </si>
  <si>
    <t>Solving complex problems</t>
  </si>
  <si>
    <t>Berklee School of Music</t>
  </si>
  <si>
    <t>Delft University</t>
  </si>
  <si>
    <t>International organizations management</t>
  </si>
  <si>
    <t>University of Geneva</t>
  </si>
  <si>
    <t>New venture finance: startup funding for entrepreneurs</t>
  </si>
  <si>
    <t>Foundations of teaching and learning 8: developing relationships</t>
  </si>
  <si>
    <t>In progress (Coursera)</t>
  </si>
  <si>
    <t>Arts and culture strategy</t>
  </si>
  <si>
    <t>University of Pennsylvania</t>
  </si>
  <si>
    <t>The science of hapiness</t>
  </si>
  <si>
    <t>American capitalism: a history</t>
  </si>
  <si>
    <t>Responsible innovation</t>
  </si>
  <si>
    <t>International politics in the Korean peninsula: part 1</t>
  </si>
  <si>
    <t>Seoul National University</t>
  </si>
  <si>
    <t>Cornell University</t>
  </si>
  <si>
    <t>University of California, Berkeley</t>
  </si>
  <si>
    <t>The University of North Carolina at Chapel Hill</t>
  </si>
  <si>
    <t>The brain and space</t>
  </si>
  <si>
    <t>Perception, action and the brian</t>
  </si>
  <si>
    <t>Neurology</t>
  </si>
  <si>
    <t>History</t>
  </si>
  <si>
    <t>R programming</t>
  </si>
  <si>
    <t>Introduction to European business law</t>
  </si>
  <si>
    <t>Lund University</t>
  </si>
  <si>
    <t>Virtual teacher final project</t>
  </si>
  <si>
    <t>Virtual Teacher Programme</t>
  </si>
  <si>
    <t>Economics of transition and emerging markets</t>
  </si>
  <si>
    <t>Introduction to envionmental law and policy</t>
  </si>
  <si>
    <t>University of North Carolina at Chapel Hill</t>
  </si>
  <si>
    <t>Moral foundations of politics</t>
  </si>
  <si>
    <t>Time to reorganize! Understand organizations, act, and buil a meaningful world</t>
  </si>
  <si>
    <t>Geospatial intelligence &amp; the geospatial revolution</t>
  </si>
  <si>
    <t>Higher School of Economics</t>
  </si>
  <si>
    <t>Entrepreneurship 101: Who is your customer</t>
  </si>
  <si>
    <t>Entrepreneurship 102: What can you do for your customer</t>
  </si>
  <si>
    <t>U.lab: transforming business, society and self</t>
  </si>
  <si>
    <t>Contracts: From trust to promise to contract</t>
  </si>
  <si>
    <t>In progress (EdX)</t>
  </si>
  <si>
    <t>Massachusetts Institute of Technology</t>
  </si>
  <si>
    <t>Mathematical biostatistics boot camp 2</t>
  </si>
  <si>
    <t>Global affairs final project</t>
  </si>
  <si>
    <t>Greening the economy: lessons from Scandinavia</t>
  </si>
  <si>
    <t>Political science</t>
  </si>
  <si>
    <t>Getting and cleaning data</t>
  </si>
  <si>
    <t>Exploratory data analysis</t>
  </si>
  <si>
    <t>Visual perception and the brain</t>
  </si>
  <si>
    <t>The governance of non-profit organizations</t>
  </si>
  <si>
    <t>The State University of New York</t>
  </si>
  <si>
    <t>Statistical reasoning for public health 2: regression models</t>
  </si>
  <si>
    <t>Introduction to finance</t>
  </si>
  <si>
    <t>Managing the company of the future</t>
  </si>
  <si>
    <t>University of London, London Business school</t>
  </si>
  <si>
    <t>Questionnaire design for sociall surveys</t>
  </si>
  <si>
    <t>Research methods</t>
  </si>
  <si>
    <t>Information science</t>
  </si>
  <si>
    <t>Introduction to global hospitality management</t>
  </si>
  <si>
    <t>Pattern discovery in data mining</t>
  </si>
  <si>
    <t>Foundations of teaching for learning capstone: the reflective practicioner</t>
  </si>
  <si>
    <t>Data mining</t>
  </si>
  <si>
    <t>Introduction to envionmental science</t>
  </si>
  <si>
    <t>Darthmouth College</t>
  </si>
  <si>
    <t>Envionmental science</t>
  </si>
  <si>
    <t>Purdue University</t>
  </si>
  <si>
    <t>Harvard University</t>
  </si>
  <si>
    <t>Communicating strategically</t>
  </si>
  <si>
    <t>Design thinking for business strategy</t>
  </si>
  <si>
    <t>Inclusive leadership training: becoming a succesful leader</t>
  </si>
  <si>
    <t>Catalyst</t>
  </si>
  <si>
    <t>Applications of linear argebra, part 1</t>
  </si>
  <si>
    <t>Davidson college</t>
  </si>
  <si>
    <t>Math</t>
  </si>
  <si>
    <t>On strategy: what managers can learn from philosophy - part 2</t>
  </si>
  <si>
    <t>Statistical inference</t>
  </si>
  <si>
    <t>Research methodology</t>
  </si>
  <si>
    <t>Design thinking for business innovation</t>
  </si>
  <si>
    <t>Regression models</t>
  </si>
  <si>
    <t>Text retreival and search engines</t>
  </si>
  <si>
    <t>International leadership and organizational behavior</t>
  </si>
  <si>
    <t>Università Bocconi</t>
  </si>
  <si>
    <t>Entrepeneurship capstone</t>
  </si>
  <si>
    <t>Practical machine learning</t>
  </si>
</sst>
</file>

<file path=xl/styles.xml><?xml version="1.0" encoding="utf-8"?>
<styleSheet xmlns="http://schemas.openxmlformats.org/spreadsheetml/2006/main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0" xfId="0" applyFont="1" applyBorder="1"/>
    <xf numFmtId="0" fontId="3" fillId="0" borderId="7" xfId="0" applyFont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0" xfId="0" applyFont="1" applyBorder="1" applyAlignment="1">
      <alignment wrapText="1"/>
    </xf>
    <xf numFmtId="9" fontId="1" fillId="0" borderId="0" xfId="1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 wrapText="1"/>
    </xf>
    <xf numFmtId="9" fontId="0" fillId="0" borderId="0" xfId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left" vertical="top" wrapText="1"/>
    </xf>
    <xf numFmtId="9" fontId="1" fillId="0" borderId="4" xfId="1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9" fontId="3" fillId="0" borderId="5" xfId="1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1" fillId="0" borderId="0" xfId="1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 vertical="top" wrapText="1"/>
    </xf>
    <xf numFmtId="10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 wrapText="1"/>
    </xf>
    <xf numFmtId="10" fontId="1" fillId="0" borderId="0" xfId="0" applyNumberFormat="1" applyFont="1" applyBorder="1" applyAlignment="1">
      <alignment horizontal="center" vertical="top" wrapText="1"/>
    </xf>
    <xf numFmtId="10" fontId="3" fillId="0" borderId="7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9" fontId="1" fillId="0" borderId="0" xfId="1" applyFont="1" applyBorder="1" applyAlignment="1">
      <alignment horizontal="center" vertical="top" wrapText="1"/>
    </xf>
    <xf numFmtId="9" fontId="1" fillId="0" borderId="0" xfId="0" applyNumberFormat="1" applyFont="1" applyBorder="1" applyAlignment="1">
      <alignment horizontal="center" vertical="top" wrapText="1"/>
    </xf>
    <xf numFmtId="9" fontId="1" fillId="0" borderId="0" xfId="1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/>
    <xf numFmtId="0" fontId="3" fillId="0" borderId="0" xfId="0" applyFont="1" applyBorder="1" applyAlignment="1">
      <alignment vertical="top" wrapText="1"/>
    </xf>
    <xf numFmtId="0" fontId="6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wrapText="1"/>
    </xf>
    <xf numFmtId="9" fontId="8" fillId="0" borderId="6" xfId="1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wrapText="1"/>
    </xf>
    <xf numFmtId="9" fontId="1" fillId="0" borderId="6" xfId="1" applyFont="1" applyBorder="1" applyAlignment="1">
      <alignment horizontal="center" wrapText="1"/>
    </xf>
    <xf numFmtId="0" fontId="1" fillId="0" borderId="6" xfId="0" applyFont="1" applyBorder="1" applyAlignment="1">
      <alignment horizontal="left" wrapText="1"/>
    </xf>
    <xf numFmtId="9" fontId="1" fillId="0" borderId="6" xfId="1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9" fontId="8" fillId="0" borderId="4" xfId="1" applyFont="1" applyBorder="1" applyAlignment="1">
      <alignment horizontal="center" wrapText="1"/>
    </xf>
    <xf numFmtId="9" fontId="1" fillId="0" borderId="4" xfId="1" applyFont="1" applyBorder="1" applyAlignment="1">
      <alignment horizontal="left" vertical="top" wrapText="1"/>
    </xf>
    <xf numFmtId="14" fontId="1" fillId="0" borderId="6" xfId="0" applyNumberFormat="1" applyFont="1" applyBorder="1" applyAlignment="1">
      <alignment horizontal="center" vertical="top" wrapText="1"/>
    </xf>
    <xf numFmtId="164" fontId="1" fillId="0" borderId="6" xfId="0" applyNumberFormat="1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2" fillId="0" borderId="0" xfId="0" applyFont="1" applyFill="1" applyBorder="1"/>
    <xf numFmtId="0" fontId="0" fillId="0" borderId="0" xfId="0" applyBorder="1" applyAlignment="1">
      <alignment horizontal="left" vertical="top" wrapText="1"/>
    </xf>
    <xf numFmtId="9" fontId="1" fillId="0" borderId="6" xfId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8" fillId="0" borderId="6" xfId="0" applyFont="1" applyBorder="1" applyAlignment="1">
      <alignment vertical="top"/>
    </xf>
    <xf numFmtId="9" fontId="8" fillId="0" borderId="4" xfId="1" applyFont="1" applyBorder="1" applyAlignment="1">
      <alignment horizontal="center" vertical="top" wrapText="1"/>
    </xf>
    <xf numFmtId="9" fontId="1" fillId="0" borderId="6" xfId="1" applyFont="1" applyBorder="1" applyAlignment="1">
      <alignment horizontal="center" vertical="center" wrapText="1"/>
    </xf>
    <xf numFmtId="9" fontId="1" fillId="0" borderId="4" xfId="1" applyNumberFormat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2"/>
  <sheetViews>
    <sheetView tabSelected="1" zoomScaleNormal="100"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4" customWidth="1"/>
    <col min="8" max="8" width="10.28515625" style="38" customWidth="1"/>
    <col min="9" max="9" width="22.28515625" style="100" customWidth="1"/>
    <col min="10" max="10" width="18.85546875" style="2" bestFit="1" customWidth="1"/>
    <col min="11" max="11" width="9.140625" style="17"/>
    <col min="12" max="12" width="17.140625" style="17" customWidth="1"/>
    <col min="13" max="16384" width="9.140625" style="3"/>
  </cols>
  <sheetData>
    <row r="1" spans="2:14" ht="26.25">
      <c r="B1" s="7"/>
      <c r="C1" s="31" t="s">
        <v>88</v>
      </c>
      <c r="D1" s="9"/>
      <c r="E1" s="9"/>
      <c r="F1" s="9"/>
      <c r="G1" s="9"/>
      <c r="H1" s="32"/>
      <c r="I1" s="5"/>
      <c r="J1" s="29"/>
      <c r="K1" s="15"/>
      <c r="L1" s="15"/>
      <c r="M1" s="7"/>
    </row>
    <row r="2" spans="2:14" s="10" customFormat="1" ht="27" customHeight="1">
      <c r="B2" s="51" t="s">
        <v>0</v>
      </c>
      <c r="C2" s="11" t="s">
        <v>1</v>
      </c>
      <c r="D2" s="11" t="s">
        <v>2</v>
      </c>
      <c r="E2" s="44" t="s">
        <v>3</v>
      </c>
      <c r="F2" s="11" t="s">
        <v>4</v>
      </c>
      <c r="G2" s="44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  <c r="M2" s="9"/>
    </row>
    <row r="3" spans="2:14" s="8" customFormat="1" ht="26.25" customHeight="1">
      <c r="B3" s="14">
        <v>1</v>
      </c>
      <c r="C3" s="12" t="s">
        <v>114</v>
      </c>
      <c r="D3" s="12" t="s">
        <v>37</v>
      </c>
      <c r="E3" s="35">
        <v>8</v>
      </c>
      <c r="F3" s="42">
        <v>4</v>
      </c>
      <c r="G3" s="35" t="s">
        <v>40</v>
      </c>
      <c r="H3" s="40">
        <v>1</v>
      </c>
      <c r="I3" s="12" t="s">
        <v>86</v>
      </c>
      <c r="J3" s="30" t="s">
        <v>82</v>
      </c>
      <c r="K3" s="47">
        <f>E3*F3</f>
        <v>32</v>
      </c>
      <c r="L3" s="48">
        <f>ROUND(K3/28,1)</f>
        <v>1.1000000000000001</v>
      </c>
      <c r="M3" s="7"/>
    </row>
    <row r="4" spans="2:14" s="8" customFormat="1" ht="26.25" customHeight="1">
      <c r="B4" s="14">
        <f>B3+1</f>
        <v>2</v>
      </c>
      <c r="C4" s="12" t="s">
        <v>36</v>
      </c>
      <c r="D4" s="12" t="s">
        <v>37</v>
      </c>
      <c r="E4" s="35">
        <v>12</v>
      </c>
      <c r="F4" s="42">
        <v>4</v>
      </c>
      <c r="G4" s="35" t="s">
        <v>86</v>
      </c>
      <c r="H4" s="40">
        <v>0.65</v>
      </c>
      <c r="I4" s="12" t="s">
        <v>86</v>
      </c>
      <c r="J4" s="30" t="s">
        <v>81</v>
      </c>
      <c r="K4" s="47">
        <f>E4*F4</f>
        <v>48</v>
      </c>
      <c r="L4" s="48">
        <f>ROUND(K4/28,1)</f>
        <v>1.7</v>
      </c>
      <c r="M4" s="7"/>
    </row>
    <row r="5" spans="2:14" s="8" customFormat="1" ht="26.25" customHeight="1">
      <c r="B5" s="14">
        <f>B4+1</f>
        <v>3</v>
      </c>
      <c r="C5" s="13" t="s">
        <v>50</v>
      </c>
      <c r="D5" s="13" t="s">
        <v>49</v>
      </c>
      <c r="E5" s="36">
        <v>6</v>
      </c>
      <c r="F5" s="43">
        <v>6</v>
      </c>
      <c r="G5" s="36" t="s">
        <v>40</v>
      </c>
      <c r="H5" s="40">
        <v>0.86699999999999999</v>
      </c>
      <c r="I5" s="12" t="s">
        <v>56</v>
      </c>
      <c r="J5" s="25" t="s">
        <v>79</v>
      </c>
      <c r="K5" s="47">
        <f>E5*F5</f>
        <v>36</v>
      </c>
      <c r="L5" s="48">
        <f>ROUND(K5/28,1)</f>
        <v>1.3</v>
      </c>
      <c r="M5" s="7"/>
    </row>
    <row r="6" spans="2:14" s="8" customFormat="1" ht="26.25" customHeight="1">
      <c r="B6" s="14">
        <f>B5+1</f>
        <v>4</v>
      </c>
      <c r="C6" s="13" t="s">
        <v>51</v>
      </c>
      <c r="D6" s="13" t="s">
        <v>49</v>
      </c>
      <c r="E6" s="36">
        <v>6</v>
      </c>
      <c r="F6" s="43">
        <v>6</v>
      </c>
      <c r="G6" s="36" t="s">
        <v>40</v>
      </c>
      <c r="H6" s="40">
        <v>0.93300000000000005</v>
      </c>
      <c r="I6" s="12" t="s">
        <v>56</v>
      </c>
      <c r="J6" s="25" t="s">
        <v>79</v>
      </c>
      <c r="K6" s="47">
        <f>E6*F6</f>
        <v>36</v>
      </c>
      <c r="L6" s="48">
        <f>ROUND(K6/28,1)</f>
        <v>1.3</v>
      </c>
      <c r="M6" s="7"/>
    </row>
    <row r="7" spans="2:14" s="8" customFormat="1" ht="26.25" customHeight="1">
      <c r="B7" s="14">
        <f>B6+1</f>
        <v>5</v>
      </c>
      <c r="C7" s="13" t="s">
        <v>52</v>
      </c>
      <c r="D7" s="13" t="s">
        <v>49</v>
      </c>
      <c r="E7" s="36">
        <v>6</v>
      </c>
      <c r="F7" s="43">
        <v>6</v>
      </c>
      <c r="G7" s="36" t="s">
        <v>40</v>
      </c>
      <c r="H7" s="40">
        <v>0.93</v>
      </c>
      <c r="I7" s="12" t="s">
        <v>56</v>
      </c>
      <c r="J7" s="25" t="s">
        <v>79</v>
      </c>
      <c r="K7" s="47">
        <f>E7*F7</f>
        <v>36</v>
      </c>
      <c r="L7" s="48">
        <f>ROUND(K7/28,1)</f>
        <v>1.3</v>
      </c>
      <c r="M7" s="7"/>
    </row>
    <row r="8" spans="2:14" s="8" customFormat="1" ht="26.25" customHeight="1">
      <c r="B8" s="14">
        <f>B7+1</f>
        <v>6</v>
      </c>
      <c r="C8" s="13" t="s">
        <v>53</v>
      </c>
      <c r="D8" s="13" t="s">
        <v>49</v>
      </c>
      <c r="E8" s="36">
        <v>6</v>
      </c>
      <c r="F8" s="43">
        <v>6</v>
      </c>
      <c r="G8" s="36" t="s">
        <v>40</v>
      </c>
      <c r="H8" s="40">
        <v>0.88</v>
      </c>
      <c r="I8" s="12" t="s">
        <v>56</v>
      </c>
      <c r="J8" s="25" t="s">
        <v>79</v>
      </c>
      <c r="K8" s="47">
        <f>E8*F8</f>
        <v>36</v>
      </c>
      <c r="L8" s="48">
        <f>ROUND(K8/28,1)</f>
        <v>1.3</v>
      </c>
      <c r="M8" s="7"/>
    </row>
    <row r="9" spans="2:14" s="8" customFormat="1" ht="26.25" customHeight="1">
      <c r="B9" s="14">
        <f>B8+1</f>
        <v>7</v>
      </c>
      <c r="C9" s="13" t="s">
        <v>54</v>
      </c>
      <c r="D9" s="13" t="s">
        <v>49</v>
      </c>
      <c r="E9" s="36">
        <v>6</v>
      </c>
      <c r="F9" s="43">
        <v>6</v>
      </c>
      <c r="G9" s="36" t="s">
        <v>40</v>
      </c>
      <c r="H9" s="40">
        <v>0.83299999999999996</v>
      </c>
      <c r="I9" s="12" t="s">
        <v>56</v>
      </c>
      <c r="J9" s="25" t="s">
        <v>79</v>
      </c>
      <c r="K9" s="47">
        <f>E9*F9</f>
        <v>36</v>
      </c>
      <c r="L9" s="48">
        <f>ROUND(K9/28,1)</f>
        <v>1.3</v>
      </c>
      <c r="M9" s="7"/>
    </row>
    <row r="10" spans="2:14" s="8" customFormat="1" ht="26.25" customHeight="1">
      <c r="B10" s="14">
        <f>B9+1</f>
        <v>8</v>
      </c>
      <c r="C10" s="13" t="s">
        <v>55</v>
      </c>
      <c r="D10" s="13" t="s">
        <v>49</v>
      </c>
      <c r="E10" s="36">
        <v>6</v>
      </c>
      <c r="F10" s="43">
        <v>6</v>
      </c>
      <c r="G10" s="36" t="s">
        <v>40</v>
      </c>
      <c r="H10" s="40">
        <v>0.92300000000000004</v>
      </c>
      <c r="I10" s="12" t="s">
        <v>56</v>
      </c>
      <c r="J10" s="25" t="s">
        <v>79</v>
      </c>
      <c r="K10" s="47">
        <f>E10*F10</f>
        <v>36</v>
      </c>
      <c r="L10" s="48">
        <f>ROUND(K10/28,1)</f>
        <v>1.3</v>
      </c>
      <c r="M10" s="7"/>
      <c r="N10" s="3"/>
    </row>
    <row r="11" spans="2:14" s="8" customFormat="1" ht="26.25" customHeight="1">
      <c r="B11" s="14">
        <f>B10+1</f>
        <v>9</v>
      </c>
      <c r="C11" s="54" t="s">
        <v>115</v>
      </c>
      <c r="D11" s="25" t="s">
        <v>49</v>
      </c>
      <c r="E11" s="35">
        <v>6</v>
      </c>
      <c r="F11" s="42">
        <v>6</v>
      </c>
      <c r="G11" s="35" t="s">
        <v>40</v>
      </c>
      <c r="H11" s="40">
        <v>0.92</v>
      </c>
      <c r="I11" s="12" t="s">
        <v>56</v>
      </c>
      <c r="J11" s="25" t="s">
        <v>79</v>
      </c>
      <c r="K11" s="47">
        <f>E11*F11</f>
        <v>36</v>
      </c>
      <c r="L11" s="48">
        <f>ROUND(K11/28,1)</f>
        <v>1.3</v>
      </c>
      <c r="M11" s="7"/>
    </row>
    <row r="12" spans="2:14" s="8" customFormat="1" ht="26.25" customHeight="1">
      <c r="B12" s="14">
        <f>B11+1</f>
        <v>10</v>
      </c>
      <c r="C12" s="54" t="s">
        <v>143</v>
      </c>
      <c r="D12" s="25" t="s">
        <v>49</v>
      </c>
      <c r="E12" s="35">
        <v>6</v>
      </c>
      <c r="F12" s="42">
        <v>6</v>
      </c>
      <c r="G12" s="35" t="s">
        <v>40</v>
      </c>
      <c r="H12" s="40">
        <v>0.89</v>
      </c>
      <c r="I12" s="12" t="s">
        <v>56</v>
      </c>
      <c r="J12" s="25" t="s">
        <v>79</v>
      </c>
      <c r="K12" s="47">
        <f>E12*F12</f>
        <v>36</v>
      </c>
      <c r="L12" s="48">
        <f>ROUND(K12/28,1)</f>
        <v>1.3</v>
      </c>
      <c r="M12" s="3"/>
      <c r="N12" s="3"/>
    </row>
    <row r="13" spans="2:14" s="8" customFormat="1" ht="26.25" customHeight="1">
      <c r="B13" s="14">
        <f>B12+1</f>
        <v>11</v>
      </c>
      <c r="C13" s="13" t="s">
        <v>127</v>
      </c>
      <c r="D13" s="13" t="s">
        <v>33</v>
      </c>
      <c r="E13" s="36">
        <v>7</v>
      </c>
      <c r="F13" s="43">
        <v>4</v>
      </c>
      <c r="G13" s="36" t="s">
        <v>112</v>
      </c>
      <c r="H13" s="40">
        <v>1</v>
      </c>
      <c r="I13" s="12" t="s">
        <v>86</v>
      </c>
      <c r="J13" s="25" t="s">
        <v>82</v>
      </c>
      <c r="K13" s="47">
        <f>E13*F13</f>
        <v>28</v>
      </c>
      <c r="L13" s="48">
        <f>ROUND(K13/28,1)</f>
        <v>1</v>
      </c>
      <c r="M13" s="7"/>
    </row>
    <row r="14" spans="2:14" s="8" customFormat="1" ht="26.25" customHeight="1">
      <c r="B14" s="14">
        <f>B13+1</f>
        <v>12</v>
      </c>
      <c r="C14" s="13" t="s">
        <v>97</v>
      </c>
      <c r="D14" s="13" t="s">
        <v>33</v>
      </c>
      <c r="E14" s="36">
        <v>4</v>
      </c>
      <c r="F14" s="43">
        <v>3</v>
      </c>
      <c r="G14" s="35" t="s">
        <v>40</v>
      </c>
      <c r="H14" s="40">
        <v>0.98</v>
      </c>
      <c r="I14" s="13" t="s">
        <v>86</v>
      </c>
      <c r="J14" s="30" t="s">
        <v>81</v>
      </c>
      <c r="K14" s="47">
        <f>E14*F14</f>
        <v>12</v>
      </c>
      <c r="L14" s="48">
        <f>ROUND(K14/28,1)</f>
        <v>0.4</v>
      </c>
      <c r="M14" s="7"/>
    </row>
    <row r="15" spans="2:14" s="8" customFormat="1" ht="27" customHeight="1">
      <c r="B15" s="14">
        <f>B14+1</f>
        <v>13</v>
      </c>
      <c r="C15" s="12" t="s">
        <v>98</v>
      </c>
      <c r="D15" s="12" t="s">
        <v>33</v>
      </c>
      <c r="E15" s="35">
        <v>6</v>
      </c>
      <c r="F15" s="42">
        <v>4</v>
      </c>
      <c r="G15" s="35" t="s">
        <v>40</v>
      </c>
      <c r="H15" s="40">
        <v>1</v>
      </c>
      <c r="I15" s="12" t="s">
        <v>86</v>
      </c>
      <c r="J15" s="25" t="s">
        <v>79</v>
      </c>
      <c r="K15" s="47">
        <f>E15*F15</f>
        <v>24</v>
      </c>
      <c r="L15" s="48">
        <f>ROUND(K15/28,1)</f>
        <v>0.9</v>
      </c>
      <c r="M15" s="7"/>
    </row>
    <row r="16" spans="2:14" s="8" customFormat="1" ht="25.5" customHeight="1">
      <c r="B16" s="14">
        <f>B15+1</f>
        <v>14</v>
      </c>
      <c r="C16" s="25" t="s">
        <v>155</v>
      </c>
      <c r="D16" s="25" t="s">
        <v>33</v>
      </c>
      <c r="E16" s="35">
        <v>6</v>
      </c>
      <c r="F16" s="42">
        <v>5</v>
      </c>
      <c r="G16" s="35" t="s">
        <v>40</v>
      </c>
      <c r="H16" s="40">
        <v>0.92</v>
      </c>
      <c r="I16" s="12" t="s">
        <v>156</v>
      </c>
      <c r="J16" s="25" t="s">
        <v>157</v>
      </c>
      <c r="K16" s="47">
        <f>E16*F16</f>
        <v>30</v>
      </c>
      <c r="L16" s="48">
        <f>ROUND(K16/28,1)</f>
        <v>1.1000000000000001</v>
      </c>
      <c r="M16" s="7"/>
    </row>
    <row r="17" spans="2:14" s="8" customFormat="1" ht="26.25" customHeight="1">
      <c r="B17" s="14">
        <f>B16+1</f>
        <v>15</v>
      </c>
      <c r="C17" s="12" t="s">
        <v>183</v>
      </c>
      <c r="D17" s="12" t="s">
        <v>33</v>
      </c>
      <c r="E17" s="35">
        <v>8</v>
      </c>
      <c r="F17" s="42">
        <v>4</v>
      </c>
      <c r="G17" s="35" t="s">
        <v>112</v>
      </c>
      <c r="H17" s="40">
        <v>0.9</v>
      </c>
      <c r="I17" s="12" t="s">
        <v>156</v>
      </c>
      <c r="J17" s="30" t="s">
        <v>157</v>
      </c>
      <c r="K17" s="47">
        <f>E17*F17</f>
        <v>32</v>
      </c>
      <c r="L17" s="48">
        <f>ROUND(K17/28,1)</f>
        <v>1.1000000000000001</v>
      </c>
      <c r="M17" s="7"/>
    </row>
    <row r="18" spans="2:14" s="8" customFormat="1" ht="26.25" customHeight="1">
      <c r="B18" s="14">
        <f>B17+1</f>
        <v>16</v>
      </c>
      <c r="C18" s="12" t="s">
        <v>134</v>
      </c>
      <c r="D18" s="12" t="s">
        <v>135</v>
      </c>
      <c r="E18" s="35">
        <v>6</v>
      </c>
      <c r="F18" s="42">
        <v>3</v>
      </c>
      <c r="G18" s="35" t="s">
        <v>112</v>
      </c>
      <c r="H18" s="40">
        <v>0.93</v>
      </c>
      <c r="I18" s="12" t="s">
        <v>86</v>
      </c>
      <c r="J18" s="25" t="s">
        <v>82</v>
      </c>
      <c r="K18" s="47">
        <f>E18*F18</f>
        <v>18</v>
      </c>
      <c r="L18" s="48">
        <f>ROUND(K18/28,1)</f>
        <v>0.6</v>
      </c>
      <c r="M18" s="7"/>
    </row>
    <row r="19" spans="2:14" s="8" customFormat="1" ht="26.25" customHeight="1">
      <c r="B19" s="14">
        <f>B18+1</f>
        <v>17</v>
      </c>
      <c r="C19" s="12" t="s">
        <v>209</v>
      </c>
      <c r="D19" s="12" t="s">
        <v>135</v>
      </c>
      <c r="E19" s="35">
        <v>3</v>
      </c>
      <c r="F19" s="42">
        <v>3</v>
      </c>
      <c r="G19" s="35" t="s">
        <v>112</v>
      </c>
      <c r="H19" s="40">
        <v>1</v>
      </c>
      <c r="I19" s="12" t="s">
        <v>86</v>
      </c>
      <c r="J19" s="30" t="s">
        <v>82</v>
      </c>
      <c r="K19" s="47">
        <f>E19*F19</f>
        <v>9</v>
      </c>
      <c r="L19" s="48">
        <f>ROUND(K19/28,1)</f>
        <v>0.3</v>
      </c>
      <c r="M19" s="7"/>
      <c r="N19" s="3"/>
    </row>
    <row r="20" spans="2:14" s="8" customFormat="1" ht="26.25" customHeight="1">
      <c r="B20" s="14">
        <f>B19+1</f>
        <v>18</v>
      </c>
      <c r="C20" s="13" t="s">
        <v>107</v>
      </c>
      <c r="D20" s="13" t="s">
        <v>108</v>
      </c>
      <c r="E20" s="36">
        <v>6</v>
      </c>
      <c r="F20" s="43">
        <v>4</v>
      </c>
      <c r="G20" s="36" t="s">
        <v>86</v>
      </c>
      <c r="H20" s="41">
        <v>0.86</v>
      </c>
      <c r="I20" s="12" t="s">
        <v>86</v>
      </c>
      <c r="J20" s="25" t="s">
        <v>109</v>
      </c>
      <c r="K20" s="47">
        <f>E20*F20</f>
        <v>24</v>
      </c>
      <c r="L20" s="48">
        <f>ROUND(K20/28,1)</f>
        <v>0.9</v>
      </c>
      <c r="M20" s="7"/>
    </row>
    <row r="21" spans="2:14" s="8" customFormat="1" ht="26.25" customHeight="1">
      <c r="B21" s="14">
        <f>B20+1</f>
        <v>19</v>
      </c>
      <c r="C21" s="12" t="s">
        <v>168</v>
      </c>
      <c r="D21" s="12" t="s">
        <v>25</v>
      </c>
      <c r="E21" s="35">
        <v>6</v>
      </c>
      <c r="F21" s="42">
        <v>3</v>
      </c>
      <c r="G21" s="35" t="s">
        <v>40</v>
      </c>
      <c r="H21" s="40">
        <v>0.78</v>
      </c>
      <c r="I21" s="12" t="s">
        <v>86</v>
      </c>
      <c r="J21" s="25" t="s">
        <v>82</v>
      </c>
      <c r="K21" s="47">
        <f>E21*F21</f>
        <v>18</v>
      </c>
      <c r="L21" s="48">
        <f>ROUND(K21/28,1)</f>
        <v>0.6</v>
      </c>
      <c r="M21" s="7"/>
    </row>
    <row r="22" spans="2:14" s="8" customFormat="1" ht="26.25" customHeight="1">
      <c r="B22" s="14">
        <f>B21+1</f>
        <v>20</v>
      </c>
      <c r="C22" s="12" t="s">
        <v>24</v>
      </c>
      <c r="D22" s="12" t="s">
        <v>25</v>
      </c>
      <c r="E22" s="35">
        <v>8</v>
      </c>
      <c r="F22" s="42">
        <v>4</v>
      </c>
      <c r="G22" s="35" t="s">
        <v>40</v>
      </c>
      <c r="H22" s="40">
        <v>0.77</v>
      </c>
      <c r="I22" s="12" t="s">
        <v>86</v>
      </c>
      <c r="J22" s="25" t="s">
        <v>81</v>
      </c>
      <c r="K22" s="47">
        <f>E22*F22</f>
        <v>32</v>
      </c>
      <c r="L22" s="48">
        <f>ROUND(K22/28,1)</f>
        <v>1.1000000000000001</v>
      </c>
      <c r="M22" s="7"/>
    </row>
    <row r="23" spans="2:14" s="8" customFormat="1" ht="26.25" customHeight="1">
      <c r="B23" s="14">
        <f>B22+1</f>
        <v>21</v>
      </c>
      <c r="C23" s="13" t="s">
        <v>164</v>
      </c>
      <c r="D23" s="13" t="s">
        <v>170</v>
      </c>
      <c r="E23" s="36">
        <v>6</v>
      </c>
      <c r="F23" s="43">
        <v>9</v>
      </c>
      <c r="G23" s="35" t="s">
        <v>40</v>
      </c>
      <c r="H23" s="40">
        <v>0.92</v>
      </c>
      <c r="I23" s="13" t="s">
        <v>86</v>
      </c>
      <c r="J23" s="30" t="s">
        <v>83</v>
      </c>
      <c r="K23" s="47">
        <f>E23*F23</f>
        <v>54</v>
      </c>
      <c r="L23" s="48">
        <f>ROUND(K23/28,1)</f>
        <v>1.9</v>
      </c>
      <c r="M23" s="7"/>
    </row>
    <row r="24" spans="2:14" s="8" customFormat="1" ht="26.25" customHeight="1">
      <c r="B24" s="14">
        <f>B23+1</f>
        <v>22</v>
      </c>
      <c r="C24" s="12" t="s">
        <v>13</v>
      </c>
      <c r="D24" s="12" t="s">
        <v>14</v>
      </c>
      <c r="E24" s="35">
        <v>9</v>
      </c>
      <c r="F24" s="42">
        <v>3</v>
      </c>
      <c r="G24" s="35" t="s">
        <v>40</v>
      </c>
      <c r="H24" s="40">
        <v>0.872</v>
      </c>
      <c r="I24" s="12" t="s">
        <v>86</v>
      </c>
      <c r="J24" s="30" t="s">
        <v>82</v>
      </c>
      <c r="K24" s="47">
        <f>E24*F24</f>
        <v>27</v>
      </c>
      <c r="L24" s="48">
        <f>ROUND(K24/28,1)</f>
        <v>1</v>
      </c>
      <c r="M24" s="7"/>
    </row>
    <row r="25" spans="2:14" s="8" customFormat="1" ht="26.25" customHeight="1">
      <c r="B25" s="14">
        <f>B24+1</f>
        <v>23</v>
      </c>
      <c r="C25" s="12" t="s">
        <v>41</v>
      </c>
      <c r="D25" s="12" t="s">
        <v>14</v>
      </c>
      <c r="E25" s="35">
        <v>6</v>
      </c>
      <c r="F25" s="42">
        <v>5</v>
      </c>
      <c r="G25" s="35" t="s">
        <v>40</v>
      </c>
      <c r="H25" s="40">
        <v>0.874</v>
      </c>
      <c r="I25" s="12" t="s">
        <v>86</v>
      </c>
      <c r="J25" s="30" t="s">
        <v>83</v>
      </c>
      <c r="K25" s="47">
        <f>E25*F25</f>
        <v>30</v>
      </c>
      <c r="L25" s="48">
        <f>ROUND(K25/28,1)</f>
        <v>1.1000000000000001</v>
      </c>
      <c r="M25" s="7"/>
    </row>
    <row r="26" spans="2:14" s="8" customFormat="1" ht="26.25" customHeight="1">
      <c r="B26" s="14">
        <f>B25+1</f>
        <v>24</v>
      </c>
      <c r="C26" s="20" t="s">
        <v>116</v>
      </c>
      <c r="D26" s="25" t="s">
        <v>29</v>
      </c>
      <c r="E26" s="35">
        <v>6</v>
      </c>
      <c r="F26" s="42">
        <v>3</v>
      </c>
      <c r="G26" s="35" t="s">
        <v>40</v>
      </c>
      <c r="H26" s="40">
        <v>0.92</v>
      </c>
      <c r="I26" s="12" t="s">
        <v>86</v>
      </c>
      <c r="J26" s="25" t="s">
        <v>82</v>
      </c>
      <c r="K26" s="47">
        <f>E26*F26</f>
        <v>18</v>
      </c>
      <c r="L26" s="48">
        <f>ROUND(K26/28,1)</f>
        <v>0.6</v>
      </c>
      <c r="M26" s="3"/>
      <c r="N26" s="3"/>
    </row>
    <row r="27" spans="2:14" s="8" customFormat="1" ht="26.25" customHeight="1">
      <c r="B27" s="14">
        <f>B26+1</f>
        <v>25</v>
      </c>
      <c r="C27" s="12" t="s">
        <v>28</v>
      </c>
      <c r="D27" s="12" t="s">
        <v>29</v>
      </c>
      <c r="E27" s="35">
        <v>8</v>
      </c>
      <c r="F27" s="42">
        <v>7</v>
      </c>
      <c r="G27" s="35" t="s">
        <v>86</v>
      </c>
      <c r="H27" s="40">
        <v>0.92200000000000004</v>
      </c>
      <c r="I27" s="12" t="s">
        <v>86</v>
      </c>
      <c r="J27" s="30" t="s">
        <v>82</v>
      </c>
      <c r="K27" s="47">
        <f>E27*F27</f>
        <v>56</v>
      </c>
      <c r="L27" s="48">
        <f>ROUND(K27/28,1)</f>
        <v>2</v>
      </c>
      <c r="M27" s="7"/>
    </row>
    <row r="28" spans="2:14" s="8" customFormat="1" ht="26.25" customHeight="1">
      <c r="B28" s="14">
        <f>B27+1</f>
        <v>26</v>
      </c>
      <c r="C28" s="13" t="s">
        <v>182</v>
      </c>
      <c r="D28" s="13" t="s">
        <v>63</v>
      </c>
      <c r="E28" s="35">
        <v>4</v>
      </c>
      <c r="F28" s="42">
        <v>9</v>
      </c>
      <c r="G28" s="35" t="s">
        <v>40</v>
      </c>
      <c r="H28" s="40">
        <v>0.99</v>
      </c>
      <c r="I28" s="12" t="s">
        <v>64</v>
      </c>
      <c r="J28" s="25" t="s">
        <v>64</v>
      </c>
      <c r="K28" s="47">
        <f>E28*F28</f>
        <v>36</v>
      </c>
      <c r="L28" s="48">
        <f>ROUND(K28/28,1)</f>
        <v>1.3</v>
      </c>
      <c r="M28" s="7"/>
      <c r="N28" s="3"/>
    </row>
    <row r="29" spans="2:14" s="8" customFormat="1" ht="26.25" customHeight="1">
      <c r="B29" s="14">
        <f>B28+1</f>
        <v>27</v>
      </c>
      <c r="C29" s="13" t="s">
        <v>181</v>
      </c>
      <c r="D29" s="13" t="s">
        <v>63</v>
      </c>
      <c r="E29" s="35">
        <v>4</v>
      </c>
      <c r="F29" s="42">
        <v>9</v>
      </c>
      <c r="G29" s="35" t="s">
        <v>40</v>
      </c>
      <c r="H29" s="40">
        <v>0.86</v>
      </c>
      <c r="I29" s="12" t="s">
        <v>64</v>
      </c>
      <c r="J29" s="25" t="s">
        <v>64</v>
      </c>
      <c r="K29" s="47">
        <f>E29*F29</f>
        <v>36</v>
      </c>
      <c r="L29" s="48">
        <f>ROUND(K29/28,1)</f>
        <v>1.3</v>
      </c>
      <c r="M29" s="7"/>
    </row>
    <row r="30" spans="2:14" s="8" customFormat="1" ht="26.25" customHeight="1">
      <c r="B30" s="14">
        <f>B29+1</f>
        <v>28</v>
      </c>
      <c r="C30" s="20" t="s">
        <v>177</v>
      </c>
      <c r="D30" s="25" t="s">
        <v>63</v>
      </c>
      <c r="E30" s="35">
        <v>7</v>
      </c>
      <c r="F30" s="42">
        <v>5</v>
      </c>
      <c r="G30" s="35" t="s">
        <v>40</v>
      </c>
      <c r="H30" s="40">
        <v>0.94</v>
      </c>
      <c r="I30" s="12" t="s">
        <v>86</v>
      </c>
      <c r="J30" s="25" t="s">
        <v>64</v>
      </c>
      <c r="K30" s="47">
        <f>E30*F30</f>
        <v>35</v>
      </c>
      <c r="L30" s="48">
        <f>ROUND(K30/28,1)</f>
        <v>1.3</v>
      </c>
    </row>
    <row r="31" spans="2:14" s="8" customFormat="1" ht="26.25" customHeight="1">
      <c r="B31" s="14">
        <f>B30+1</f>
        <v>29</v>
      </c>
      <c r="C31" s="13" t="s">
        <v>159</v>
      </c>
      <c r="D31" s="13" t="s">
        <v>63</v>
      </c>
      <c r="E31" s="35">
        <v>4</v>
      </c>
      <c r="F31" s="42">
        <v>9</v>
      </c>
      <c r="G31" s="35" t="s">
        <v>40</v>
      </c>
      <c r="H31" s="40">
        <v>0.98</v>
      </c>
      <c r="I31" s="12" t="s">
        <v>64</v>
      </c>
      <c r="J31" s="25" t="s">
        <v>64</v>
      </c>
      <c r="K31" s="47">
        <f>E31*F31</f>
        <v>36</v>
      </c>
      <c r="L31" s="48">
        <f>ROUND(K31/28,1)</f>
        <v>1.3</v>
      </c>
    </row>
    <row r="32" spans="2:14" s="8" customFormat="1" ht="26.25" customHeight="1">
      <c r="B32" s="14">
        <f>B31+1</f>
        <v>30</v>
      </c>
      <c r="C32" s="12" t="s">
        <v>186</v>
      </c>
      <c r="D32" s="12" t="s">
        <v>63</v>
      </c>
      <c r="E32" s="35">
        <v>7</v>
      </c>
      <c r="F32" s="42">
        <v>5</v>
      </c>
      <c r="G32" s="35" t="s">
        <v>40</v>
      </c>
      <c r="H32" s="40">
        <v>0.95</v>
      </c>
      <c r="I32" s="12" t="s">
        <v>86</v>
      </c>
      <c r="J32" s="30" t="s">
        <v>64</v>
      </c>
      <c r="K32" s="47">
        <f>E32*F32</f>
        <v>35</v>
      </c>
      <c r="L32" s="48">
        <f>ROUND(K32/28,1)</f>
        <v>1.3</v>
      </c>
    </row>
    <row r="33" spans="1:14" s="8" customFormat="1" ht="26.25" customHeight="1">
      <c r="B33" s="14">
        <f>B32+1</f>
        <v>31</v>
      </c>
      <c r="C33" s="13" t="s">
        <v>62</v>
      </c>
      <c r="D33" s="13" t="s">
        <v>63</v>
      </c>
      <c r="E33" s="36">
        <v>4</v>
      </c>
      <c r="F33" s="43">
        <v>4</v>
      </c>
      <c r="G33" s="36" t="s">
        <v>40</v>
      </c>
      <c r="H33" s="40">
        <v>1</v>
      </c>
      <c r="I33" s="13" t="s">
        <v>64</v>
      </c>
      <c r="J33" s="25" t="s">
        <v>64</v>
      </c>
      <c r="K33" s="47">
        <f>E33*F33</f>
        <v>16</v>
      </c>
      <c r="L33" s="48">
        <f>ROUND(K33/28,1)</f>
        <v>0.6</v>
      </c>
      <c r="M33" s="7"/>
    </row>
    <row r="34" spans="1:14" s="8" customFormat="1" ht="26.25" customHeight="1">
      <c r="B34" s="14">
        <f>B33+1</f>
        <v>32</v>
      </c>
      <c r="C34" s="13" t="s">
        <v>125</v>
      </c>
      <c r="D34" s="13" t="s">
        <v>126</v>
      </c>
      <c r="E34" s="36">
        <v>8</v>
      </c>
      <c r="F34" s="43">
        <v>3</v>
      </c>
      <c r="G34" s="36" t="s">
        <v>40</v>
      </c>
      <c r="H34" s="40">
        <v>1</v>
      </c>
      <c r="I34" s="12" t="s">
        <v>86</v>
      </c>
      <c r="J34" s="25" t="s">
        <v>82</v>
      </c>
      <c r="K34" s="47">
        <f>E34*F34</f>
        <v>24</v>
      </c>
      <c r="L34" s="48">
        <f>ROUND(K34/28,1)</f>
        <v>0.9</v>
      </c>
      <c r="M34" s="7"/>
    </row>
    <row r="35" spans="1:14" s="8" customFormat="1" ht="26.25" customHeight="1">
      <c r="B35" s="14">
        <f>B34+1</f>
        <v>33</v>
      </c>
      <c r="C35" s="12" t="s">
        <v>113</v>
      </c>
      <c r="D35" s="12" t="s">
        <v>58</v>
      </c>
      <c r="E35" s="35">
        <v>8</v>
      </c>
      <c r="F35" s="42">
        <v>6</v>
      </c>
      <c r="G35" s="35" t="s">
        <v>40</v>
      </c>
      <c r="H35" s="40">
        <v>0.79</v>
      </c>
      <c r="I35" s="12" t="s">
        <v>59</v>
      </c>
      <c r="J35" s="30" t="s">
        <v>81</v>
      </c>
      <c r="K35" s="47">
        <f>E35*F35</f>
        <v>48</v>
      </c>
      <c r="L35" s="48">
        <f>ROUND(K35/28,1)</f>
        <v>1.7</v>
      </c>
      <c r="M35" s="7"/>
      <c r="N35" s="3"/>
    </row>
    <row r="36" spans="1:14" s="8" customFormat="1" ht="26.25" customHeight="1">
      <c r="B36" s="14">
        <f>B35+1</f>
        <v>34</v>
      </c>
      <c r="C36" s="13" t="s">
        <v>178</v>
      </c>
      <c r="D36" s="13" t="s">
        <v>58</v>
      </c>
      <c r="E36" s="36">
        <v>7</v>
      </c>
      <c r="F36" s="43">
        <v>8</v>
      </c>
      <c r="G36" s="36" t="s">
        <v>112</v>
      </c>
      <c r="H36" s="40">
        <v>0.9</v>
      </c>
      <c r="I36" s="12" t="s">
        <v>59</v>
      </c>
      <c r="J36" s="25" t="s">
        <v>78</v>
      </c>
      <c r="K36" s="47">
        <f>E36*F36</f>
        <v>56</v>
      </c>
      <c r="L36" s="48">
        <f>ROUND(K36/28,1)</f>
        <v>2</v>
      </c>
      <c r="M36" s="7"/>
    </row>
    <row r="37" spans="1:14" s="8" customFormat="1" ht="26.25" customHeight="1">
      <c r="B37" s="14">
        <f>B36+1</f>
        <v>35</v>
      </c>
      <c r="C37" s="13" t="s">
        <v>57</v>
      </c>
      <c r="D37" s="13" t="s">
        <v>58</v>
      </c>
      <c r="E37" s="36">
        <v>6</v>
      </c>
      <c r="F37" s="43">
        <v>8</v>
      </c>
      <c r="G37" s="35" t="s">
        <v>40</v>
      </c>
      <c r="H37" s="40">
        <v>0.873</v>
      </c>
      <c r="I37" s="13" t="s">
        <v>59</v>
      </c>
      <c r="J37" s="25" t="s">
        <v>64</v>
      </c>
      <c r="K37" s="47">
        <f>E37*F37</f>
        <v>48</v>
      </c>
      <c r="L37" s="48">
        <f>ROUND(K37/28,1)</f>
        <v>1.7</v>
      </c>
      <c r="M37" s="7"/>
    </row>
    <row r="38" spans="1:14" s="8" customFormat="1" ht="26.25" customHeight="1">
      <c r="B38" s="14">
        <f>B37+1</f>
        <v>36</v>
      </c>
      <c r="C38" s="13" t="s">
        <v>96</v>
      </c>
      <c r="D38" s="13" t="s">
        <v>94</v>
      </c>
      <c r="E38" s="36">
        <v>7</v>
      </c>
      <c r="F38" s="43">
        <v>4</v>
      </c>
      <c r="G38" s="35" t="s">
        <v>40</v>
      </c>
      <c r="H38" s="40">
        <v>0.98</v>
      </c>
      <c r="I38" s="13" t="s">
        <v>86</v>
      </c>
      <c r="J38" s="30" t="s">
        <v>82</v>
      </c>
      <c r="K38" s="47">
        <f>E38*F38</f>
        <v>28</v>
      </c>
      <c r="L38" s="48">
        <f>ROUND(K38/28,1)</f>
        <v>1</v>
      </c>
      <c r="M38" s="7"/>
    </row>
    <row r="39" spans="1:14" s="8" customFormat="1" ht="26.25" customHeight="1">
      <c r="B39" s="14">
        <f>B38+1</f>
        <v>37</v>
      </c>
      <c r="C39" s="12" t="s">
        <v>43</v>
      </c>
      <c r="D39" s="12" t="s">
        <v>94</v>
      </c>
      <c r="E39" s="35">
        <v>6</v>
      </c>
      <c r="F39" s="42">
        <v>4</v>
      </c>
      <c r="G39" s="35" t="s">
        <v>40</v>
      </c>
      <c r="H39" s="40">
        <v>0.85599999999999998</v>
      </c>
      <c r="I39" s="12" t="s">
        <v>86</v>
      </c>
      <c r="J39" s="30" t="s">
        <v>82</v>
      </c>
      <c r="K39" s="47">
        <f>E39*F39</f>
        <v>24</v>
      </c>
      <c r="L39" s="48">
        <f>ROUND(K39/28,1)</f>
        <v>0.9</v>
      </c>
      <c r="M39" s="7"/>
      <c r="N39" s="3"/>
    </row>
    <row r="40" spans="1:14" s="8" customFormat="1" ht="26.25" customHeight="1">
      <c r="B40" s="14">
        <f>B39+1</f>
        <v>38</v>
      </c>
      <c r="C40" s="12" t="s">
        <v>179</v>
      </c>
      <c r="D40" s="12" t="s">
        <v>161</v>
      </c>
      <c r="E40" s="35">
        <v>5</v>
      </c>
      <c r="F40" s="42">
        <v>8</v>
      </c>
      <c r="G40" s="35" t="s">
        <v>40</v>
      </c>
      <c r="H40" s="40">
        <v>0.95</v>
      </c>
      <c r="I40" s="12" t="s">
        <v>86</v>
      </c>
      <c r="J40" s="30" t="s">
        <v>82</v>
      </c>
      <c r="K40" s="47">
        <f>E40*F40</f>
        <v>40</v>
      </c>
      <c r="L40" s="48">
        <f>ROUND(K40/28,1)</f>
        <v>1.4</v>
      </c>
      <c r="M40" s="7"/>
      <c r="N40" s="3"/>
    </row>
    <row r="41" spans="1:14" ht="29.25" customHeight="1">
      <c r="B41" s="14">
        <f>B40+1</f>
        <v>39</v>
      </c>
      <c r="C41" s="25" t="s">
        <v>160</v>
      </c>
      <c r="D41" s="25" t="s">
        <v>161</v>
      </c>
      <c r="E41" s="35">
        <v>10</v>
      </c>
      <c r="F41" s="42">
        <v>15</v>
      </c>
      <c r="G41" s="35" t="s">
        <v>86</v>
      </c>
      <c r="H41" s="40">
        <v>0.83</v>
      </c>
      <c r="I41" s="103" t="s">
        <v>86</v>
      </c>
      <c r="J41" s="25" t="s">
        <v>81</v>
      </c>
      <c r="K41" s="47">
        <f>E41*F41</f>
        <v>150</v>
      </c>
      <c r="L41" s="48">
        <f>ROUND(K41/28,1)</f>
        <v>5.4</v>
      </c>
      <c r="M41" s="7"/>
      <c r="N41" s="8"/>
    </row>
    <row r="42" spans="1:14" ht="26.25" customHeight="1">
      <c r="B42" s="14">
        <f>B41+1</f>
        <v>40</v>
      </c>
      <c r="C42" s="13" t="s">
        <v>48</v>
      </c>
      <c r="D42" s="13" t="s">
        <v>20</v>
      </c>
      <c r="E42" s="36">
        <v>5</v>
      </c>
      <c r="F42" s="43">
        <v>4</v>
      </c>
      <c r="G42" s="36" t="s">
        <v>40</v>
      </c>
      <c r="H42" s="40">
        <v>0.95799999999999996</v>
      </c>
      <c r="I42" s="12" t="s">
        <v>86</v>
      </c>
      <c r="J42" s="30" t="s">
        <v>79</v>
      </c>
      <c r="K42" s="47">
        <f>E42*F42</f>
        <v>20</v>
      </c>
      <c r="L42" s="48">
        <f>ROUND(K42/28,1)</f>
        <v>0.7</v>
      </c>
      <c r="M42" s="7"/>
      <c r="N42" s="8"/>
    </row>
    <row r="43" spans="1:14" ht="26.25" customHeight="1">
      <c r="A43" s="99"/>
      <c r="B43" s="14">
        <f>B42+1</f>
        <v>41</v>
      </c>
      <c r="C43" s="12" t="s">
        <v>19</v>
      </c>
      <c r="D43" s="12" t="s">
        <v>20</v>
      </c>
      <c r="E43" s="35">
        <v>4</v>
      </c>
      <c r="F43" s="42">
        <v>4</v>
      </c>
      <c r="G43" s="35" t="s">
        <v>40</v>
      </c>
      <c r="H43" s="40">
        <v>0.99</v>
      </c>
      <c r="I43" s="12" t="s">
        <v>86</v>
      </c>
      <c r="J43" s="30" t="s">
        <v>79</v>
      </c>
      <c r="K43" s="47">
        <f>E43*F43</f>
        <v>16</v>
      </c>
      <c r="L43" s="48">
        <f>ROUND(K43/28,1)</f>
        <v>0.6</v>
      </c>
      <c r="M43" s="7"/>
      <c r="N43" s="8"/>
    </row>
    <row r="44" spans="1:14" ht="26.25" customHeight="1">
      <c r="A44" s="99"/>
      <c r="B44" s="14">
        <f>B43+1</f>
        <v>42</v>
      </c>
      <c r="C44" s="13" t="s">
        <v>60</v>
      </c>
      <c r="D44" s="13" t="s">
        <v>87</v>
      </c>
      <c r="E44" s="36">
        <v>9</v>
      </c>
      <c r="F44" s="43">
        <v>10</v>
      </c>
      <c r="G44" s="36" t="s">
        <v>40</v>
      </c>
      <c r="H44" s="40">
        <v>0.93400000000000005</v>
      </c>
      <c r="I44" s="13" t="s">
        <v>61</v>
      </c>
      <c r="J44" s="30" t="s">
        <v>80</v>
      </c>
      <c r="K44" s="47">
        <f>E44*F44</f>
        <v>90</v>
      </c>
      <c r="L44" s="48">
        <f>ROUND(K44/28,1)</f>
        <v>3.2</v>
      </c>
      <c r="M44" s="7"/>
      <c r="N44" s="8"/>
    </row>
    <row r="45" spans="1:14" ht="26.25" customHeight="1">
      <c r="B45" s="14">
        <f>B44+1</f>
        <v>43</v>
      </c>
      <c r="C45" s="13" t="s">
        <v>74</v>
      </c>
      <c r="D45" s="13" t="s">
        <v>10</v>
      </c>
      <c r="E45" s="36">
        <v>10</v>
      </c>
      <c r="F45" s="43">
        <v>3</v>
      </c>
      <c r="G45" s="36" t="s">
        <v>86</v>
      </c>
      <c r="H45" s="40">
        <v>0.82699999999999996</v>
      </c>
      <c r="I45" s="13" t="s">
        <v>86</v>
      </c>
      <c r="J45" s="30" t="s">
        <v>82</v>
      </c>
      <c r="K45" s="47">
        <f>E45*F45</f>
        <v>30</v>
      </c>
      <c r="L45" s="48">
        <f>ROUND(K45/28,1)</f>
        <v>1.1000000000000001</v>
      </c>
      <c r="M45" s="7"/>
      <c r="N45" s="8"/>
    </row>
    <row r="46" spans="1:14" ht="25.5">
      <c r="B46" s="14">
        <f>B45+1</f>
        <v>44</v>
      </c>
      <c r="C46" s="12" t="s">
        <v>9</v>
      </c>
      <c r="D46" s="12" t="s">
        <v>10</v>
      </c>
      <c r="E46" s="35">
        <v>8</v>
      </c>
      <c r="F46" s="42">
        <v>6</v>
      </c>
      <c r="G46" s="35" t="s">
        <v>86</v>
      </c>
      <c r="H46" s="40">
        <v>0.88400000000000001</v>
      </c>
      <c r="I46" s="12" t="s">
        <v>86</v>
      </c>
      <c r="J46" s="30" t="s">
        <v>64</v>
      </c>
      <c r="K46" s="47">
        <f>E46*F46</f>
        <v>48</v>
      </c>
      <c r="L46" s="48">
        <f>ROUND(K46/28,1)</f>
        <v>1.7</v>
      </c>
      <c r="M46" s="7"/>
      <c r="N46" s="8"/>
    </row>
    <row r="47" spans="1:14">
      <c r="B47" s="14">
        <f>B46+1</f>
        <v>45</v>
      </c>
      <c r="C47" s="13" t="s">
        <v>111</v>
      </c>
      <c r="D47" s="13" t="s">
        <v>45</v>
      </c>
      <c r="E47" s="36">
        <v>5</v>
      </c>
      <c r="F47" s="43">
        <v>3</v>
      </c>
      <c r="G47" s="36" t="s">
        <v>86</v>
      </c>
      <c r="H47" s="41">
        <v>0.87</v>
      </c>
      <c r="I47" s="12" t="s">
        <v>86</v>
      </c>
      <c r="J47" s="25" t="s">
        <v>84</v>
      </c>
      <c r="K47" s="47">
        <f>E47*F47</f>
        <v>15</v>
      </c>
      <c r="L47" s="48">
        <f>ROUND(K47/28,1)</f>
        <v>0.5</v>
      </c>
      <c r="M47" s="7"/>
      <c r="N47" s="8"/>
    </row>
    <row r="48" spans="1:14" ht="25.5">
      <c r="B48" s="14">
        <f>B47+1</f>
        <v>46</v>
      </c>
      <c r="C48" s="12" t="s">
        <v>169</v>
      </c>
      <c r="D48" s="12" t="s">
        <v>45</v>
      </c>
      <c r="E48" s="35">
        <v>5</v>
      </c>
      <c r="F48" s="42">
        <v>9</v>
      </c>
      <c r="G48" s="35" t="s">
        <v>86</v>
      </c>
      <c r="H48" s="40">
        <v>0.78</v>
      </c>
      <c r="I48" s="12" t="s">
        <v>86</v>
      </c>
      <c r="J48" s="30" t="s">
        <v>84</v>
      </c>
      <c r="K48" s="47">
        <f>E48*F48</f>
        <v>45</v>
      </c>
      <c r="L48" s="48">
        <f>ROUND(K48/28,1)</f>
        <v>1.6</v>
      </c>
      <c r="M48" s="7"/>
      <c r="N48" s="8"/>
    </row>
    <row r="49" spans="1:14">
      <c r="B49" s="14">
        <f>B48+1</f>
        <v>47</v>
      </c>
      <c r="C49" s="13" t="s">
        <v>44</v>
      </c>
      <c r="D49" s="13" t="s">
        <v>45</v>
      </c>
      <c r="E49" s="36">
        <v>5</v>
      </c>
      <c r="F49" s="43">
        <v>9</v>
      </c>
      <c r="G49" s="35" t="s">
        <v>112</v>
      </c>
      <c r="H49" s="40">
        <v>0.89300000000000002</v>
      </c>
      <c r="I49" s="12" t="s">
        <v>86</v>
      </c>
      <c r="J49" s="30" t="s">
        <v>84</v>
      </c>
      <c r="K49" s="47">
        <f>E49*F49</f>
        <v>45</v>
      </c>
      <c r="L49" s="48">
        <f>ROUND(K49/28,1)</f>
        <v>1.6</v>
      </c>
      <c r="M49" s="7"/>
      <c r="N49" s="8"/>
    </row>
    <row r="50" spans="1:14" ht="25.5">
      <c r="B50" s="14">
        <f>B49+1</f>
        <v>48</v>
      </c>
      <c r="C50" s="13" t="s">
        <v>106</v>
      </c>
      <c r="D50" s="13" t="s">
        <v>154</v>
      </c>
      <c r="E50" s="36">
        <v>8</v>
      </c>
      <c r="F50" s="43">
        <v>6</v>
      </c>
      <c r="G50" s="36" t="s">
        <v>112</v>
      </c>
      <c r="H50" s="40">
        <v>0.95299999999999996</v>
      </c>
      <c r="I50" s="12" t="s">
        <v>86</v>
      </c>
      <c r="J50" s="25" t="s">
        <v>192</v>
      </c>
      <c r="K50" s="47">
        <f>E50*F50</f>
        <v>48</v>
      </c>
      <c r="L50" s="48">
        <f>ROUND(K50/28,1)</f>
        <v>1.7</v>
      </c>
      <c r="M50" s="7"/>
    </row>
    <row r="51" spans="1:14" ht="25.5">
      <c r="B51" s="14">
        <f>B50+1</f>
        <v>49</v>
      </c>
      <c r="C51" s="13" t="s">
        <v>66</v>
      </c>
      <c r="D51" s="13" t="s">
        <v>7</v>
      </c>
      <c r="E51" s="36">
        <v>5</v>
      </c>
      <c r="F51" s="43">
        <v>4</v>
      </c>
      <c r="G51" s="36" t="s">
        <v>40</v>
      </c>
      <c r="H51" s="40">
        <v>1</v>
      </c>
      <c r="I51" s="13" t="s">
        <v>65</v>
      </c>
      <c r="J51" s="25" t="s">
        <v>79</v>
      </c>
      <c r="K51" s="47">
        <f>E51*F51</f>
        <v>20</v>
      </c>
      <c r="L51" s="48">
        <f>ROUND(K51/28,1)</f>
        <v>0.7</v>
      </c>
      <c r="M51" s="7"/>
    </row>
    <row r="52" spans="1:14" ht="25.5">
      <c r="B52" s="14">
        <f>B51+1</f>
        <v>50</v>
      </c>
      <c r="C52" s="29" t="s">
        <v>104</v>
      </c>
      <c r="D52" s="65" t="s">
        <v>7</v>
      </c>
      <c r="E52" s="24">
        <v>5</v>
      </c>
      <c r="F52" s="24">
        <v>4</v>
      </c>
      <c r="G52" s="52" t="s">
        <v>40</v>
      </c>
      <c r="H52" s="53">
        <v>0.99</v>
      </c>
      <c r="I52" s="55" t="s">
        <v>65</v>
      </c>
      <c r="J52" s="65" t="s">
        <v>79</v>
      </c>
      <c r="K52" s="47">
        <f>E52*F52</f>
        <v>20</v>
      </c>
      <c r="L52" s="48">
        <f>ROUND(K52/28,1)</f>
        <v>0.7</v>
      </c>
    </row>
    <row r="53" spans="1:14" ht="25.5">
      <c r="B53" s="14">
        <f>B52+1</f>
        <v>51</v>
      </c>
      <c r="C53" s="6" t="s">
        <v>95</v>
      </c>
      <c r="D53" s="56" t="s">
        <v>7</v>
      </c>
      <c r="E53" s="24">
        <v>5</v>
      </c>
      <c r="F53" s="24">
        <v>4</v>
      </c>
      <c r="G53" s="24" t="s">
        <v>40</v>
      </c>
      <c r="H53" s="53">
        <v>0.93</v>
      </c>
      <c r="I53" s="55" t="s">
        <v>65</v>
      </c>
      <c r="J53" s="23" t="s">
        <v>79</v>
      </c>
      <c r="K53" s="47">
        <f>E53*F53</f>
        <v>20</v>
      </c>
      <c r="L53" s="48">
        <f>ROUND(K53/28,1)</f>
        <v>0.7</v>
      </c>
    </row>
    <row r="54" spans="1:14" ht="25.5">
      <c r="A54" s="7"/>
      <c r="B54" s="14">
        <f>B53+1</f>
        <v>52</v>
      </c>
      <c r="C54" s="6" t="s">
        <v>110</v>
      </c>
      <c r="D54" s="55" t="s">
        <v>7</v>
      </c>
      <c r="E54" s="24">
        <v>5</v>
      </c>
      <c r="F54" s="24">
        <v>7</v>
      </c>
      <c r="G54" s="96" t="s">
        <v>40</v>
      </c>
      <c r="H54" s="101">
        <v>0.97</v>
      </c>
      <c r="I54" s="97" t="s">
        <v>86</v>
      </c>
      <c r="J54" s="56" t="s">
        <v>82</v>
      </c>
      <c r="K54" s="47">
        <f>E54*F54</f>
        <v>35</v>
      </c>
      <c r="L54" s="48">
        <f>ROUND(K54/28,1)</f>
        <v>1.3</v>
      </c>
    </row>
    <row r="55" spans="1:14" ht="25.5">
      <c r="A55" s="7"/>
      <c r="B55" s="14">
        <f>B54+1</f>
        <v>53</v>
      </c>
      <c r="C55" s="6" t="s">
        <v>67</v>
      </c>
      <c r="D55" s="55" t="s">
        <v>7</v>
      </c>
      <c r="E55" s="24">
        <v>5</v>
      </c>
      <c r="F55" s="24">
        <v>4</v>
      </c>
      <c r="G55" s="24" t="s">
        <v>40</v>
      </c>
      <c r="H55" s="53">
        <v>0.93100000000000005</v>
      </c>
      <c r="I55" s="55" t="s">
        <v>65</v>
      </c>
      <c r="J55" s="65" t="s">
        <v>79</v>
      </c>
      <c r="K55" s="47">
        <f>E55*F55</f>
        <v>20</v>
      </c>
      <c r="L55" s="48">
        <f>ROUND(K55/28,1)</f>
        <v>0.7</v>
      </c>
    </row>
    <row r="56" spans="1:14" ht="25.5">
      <c r="A56" s="7"/>
      <c r="B56" s="14">
        <f>B55+1</f>
        <v>54</v>
      </c>
      <c r="C56" s="5" t="s">
        <v>6</v>
      </c>
      <c r="D56" s="56" t="s">
        <v>7</v>
      </c>
      <c r="E56" s="52">
        <v>11</v>
      </c>
      <c r="F56" s="52">
        <v>4</v>
      </c>
      <c r="G56" s="52" t="s">
        <v>86</v>
      </c>
      <c r="H56" s="53">
        <v>0.751</v>
      </c>
      <c r="I56" s="56" t="s">
        <v>86</v>
      </c>
      <c r="J56" s="23" t="s">
        <v>83</v>
      </c>
      <c r="K56" s="47">
        <f>E56*F56</f>
        <v>44</v>
      </c>
      <c r="L56" s="48">
        <f>ROUND(K56/28,1)</f>
        <v>1.6</v>
      </c>
    </row>
    <row r="57" spans="1:14" ht="25.5">
      <c r="A57" s="7"/>
      <c r="B57" s="14">
        <f>B56+1</f>
        <v>55</v>
      </c>
      <c r="C57" s="12" t="s">
        <v>8</v>
      </c>
      <c r="D57" s="12" t="s">
        <v>7</v>
      </c>
      <c r="E57" s="35">
        <v>11</v>
      </c>
      <c r="F57" s="42">
        <v>4</v>
      </c>
      <c r="G57" s="35" t="s">
        <v>86</v>
      </c>
      <c r="H57" s="40">
        <v>0.746</v>
      </c>
      <c r="I57" s="12" t="s">
        <v>86</v>
      </c>
      <c r="J57" s="30" t="s">
        <v>83</v>
      </c>
      <c r="K57" s="47">
        <f>E57*F57</f>
        <v>44</v>
      </c>
      <c r="L57" s="48">
        <f>ROUND(K57/28,1)</f>
        <v>1.6</v>
      </c>
    </row>
    <row r="58" spans="1:14" ht="25.5">
      <c r="A58" s="7"/>
      <c r="B58" s="14">
        <f>B57+1</f>
        <v>56</v>
      </c>
      <c r="C58" s="12" t="s">
        <v>162</v>
      </c>
      <c r="D58" s="12" t="s">
        <v>7</v>
      </c>
      <c r="E58" s="35">
        <v>3</v>
      </c>
      <c r="F58" s="42">
        <v>5</v>
      </c>
      <c r="G58" s="35" t="s">
        <v>112</v>
      </c>
      <c r="H58" s="40">
        <v>0.96</v>
      </c>
      <c r="I58" s="12" t="s">
        <v>163</v>
      </c>
      <c r="J58" s="25" t="s">
        <v>79</v>
      </c>
      <c r="K58" s="47">
        <f>E58*F58</f>
        <v>15</v>
      </c>
      <c r="L58" s="28"/>
    </row>
    <row r="59" spans="1:14">
      <c r="A59" s="7"/>
      <c r="B59" s="14">
        <f>B58+1</f>
        <v>57</v>
      </c>
      <c r="C59" s="5" t="s">
        <v>15</v>
      </c>
      <c r="D59" s="56" t="s">
        <v>16</v>
      </c>
      <c r="E59" s="52">
        <v>5</v>
      </c>
      <c r="F59" s="52">
        <v>2</v>
      </c>
      <c r="G59" s="52" t="s">
        <v>112</v>
      </c>
      <c r="H59" s="53">
        <v>0.82599999999999996</v>
      </c>
      <c r="I59" s="56" t="s">
        <v>86</v>
      </c>
      <c r="J59" s="23" t="s">
        <v>191</v>
      </c>
      <c r="K59" s="47">
        <f>E59*F59</f>
        <v>10</v>
      </c>
      <c r="L59" s="48">
        <f>ROUND(K59/28,1)</f>
        <v>0.4</v>
      </c>
    </row>
    <row r="60" spans="1:14" ht="25.5">
      <c r="A60" s="7"/>
      <c r="B60" s="14">
        <f>B59+1</f>
        <v>58</v>
      </c>
      <c r="C60" s="25" t="s">
        <v>140</v>
      </c>
      <c r="D60" s="25" t="s">
        <v>141</v>
      </c>
      <c r="E60" s="35">
        <v>5</v>
      </c>
      <c r="F60" s="42">
        <v>3</v>
      </c>
      <c r="G60" s="35" t="s">
        <v>40</v>
      </c>
      <c r="H60" s="107">
        <v>0.93</v>
      </c>
      <c r="I60" s="13" t="s">
        <v>59</v>
      </c>
      <c r="J60" s="25" t="s">
        <v>82</v>
      </c>
      <c r="K60" s="47">
        <f>E60*F60</f>
        <v>15</v>
      </c>
      <c r="L60" s="48">
        <f>ROUND(K60/28,1)</f>
        <v>0.5</v>
      </c>
    </row>
    <row r="61" spans="1:14" ht="25.5">
      <c r="A61" s="7"/>
      <c r="B61" s="14">
        <f>B60+1</f>
        <v>59</v>
      </c>
      <c r="C61" s="12" t="s">
        <v>17</v>
      </c>
      <c r="D61" s="12" t="s">
        <v>18</v>
      </c>
      <c r="E61" s="35">
        <v>8</v>
      </c>
      <c r="F61" s="42">
        <v>6</v>
      </c>
      <c r="G61" s="35" t="s">
        <v>112</v>
      </c>
      <c r="H61" s="40">
        <v>0.93700000000000006</v>
      </c>
      <c r="I61" s="12" t="s">
        <v>86</v>
      </c>
      <c r="J61" s="30" t="s">
        <v>83</v>
      </c>
      <c r="K61" s="47">
        <f>E61*F61</f>
        <v>48</v>
      </c>
      <c r="L61" s="48">
        <f>ROUND(K61/28,1)</f>
        <v>1.7</v>
      </c>
    </row>
    <row r="62" spans="1:14" ht="25.5">
      <c r="A62" s="7"/>
      <c r="B62" s="14">
        <f>B61+1</f>
        <v>60</v>
      </c>
      <c r="C62" s="13" t="s">
        <v>194</v>
      </c>
      <c r="D62" s="12" t="s">
        <v>18</v>
      </c>
      <c r="E62" s="43">
        <v>4</v>
      </c>
      <c r="F62" s="24">
        <v>6</v>
      </c>
      <c r="G62" s="43" t="s">
        <v>86</v>
      </c>
      <c r="H62" s="40">
        <v>0.91</v>
      </c>
      <c r="I62" s="13" t="s">
        <v>196</v>
      </c>
      <c r="J62" s="30" t="s">
        <v>64</v>
      </c>
      <c r="K62" s="47">
        <f>E62*F62</f>
        <v>24</v>
      </c>
      <c r="L62" s="48">
        <f>ROUND(K62/28,1)</f>
        <v>0.9</v>
      </c>
    </row>
    <row r="63" spans="1:14" ht="25.5">
      <c r="A63" s="7"/>
      <c r="B63" s="14">
        <f>B62+1</f>
        <v>61</v>
      </c>
      <c r="C63" s="13" t="s">
        <v>91</v>
      </c>
      <c r="D63" s="13" t="s">
        <v>18</v>
      </c>
      <c r="E63" s="43">
        <v>8</v>
      </c>
      <c r="F63" s="43">
        <v>6</v>
      </c>
      <c r="G63" s="42" t="s">
        <v>112</v>
      </c>
      <c r="H63" s="40">
        <v>0.91800000000000004</v>
      </c>
      <c r="I63" s="13" t="s">
        <v>86</v>
      </c>
      <c r="J63" s="30" t="s">
        <v>82</v>
      </c>
      <c r="K63" s="47">
        <f>E63*F63</f>
        <v>48</v>
      </c>
      <c r="L63" s="48">
        <f>ROUND(K63/28,1)</f>
        <v>1.7</v>
      </c>
    </row>
    <row r="64" spans="1:14">
      <c r="A64" s="7"/>
      <c r="B64" s="14">
        <f>B63+1</f>
        <v>62</v>
      </c>
      <c r="C64" s="20" t="s">
        <v>117</v>
      </c>
      <c r="D64" s="25" t="s">
        <v>118</v>
      </c>
      <c r="E64" s="35">
        <v>7</v>
      </c>
      <c r="F64" s="42">
        <v>5</v>
      </c>
      <c r="G64" s="35" t="s">
        <v>40</v>
      </c>
      <c r="H64" s="40">
        <v>1</v>
      </c>
      <c r="I64" s="12" t="s">
        <v>86</v>
      </c>
      <c r="J64" s="25" t="s">
        <v>82</v>
      </c>
      <c r="K64" s="47">
        <f>E64*F64</f>
        <v>35</v>
      </c>
      <c r="L64" s="48">
        <f>ROUND(K64/28,1)</f>
        <v>1.3</v>
      </c>
    </row>
    <row r="65" spans="1:12" ht="25.5">
      <c r="A65" s="7"/>
      <c r="B65" s="14">
        <f>B64+1</f>
        <v>63</v>
      </c>
      <c r="C65" s="12" t="s">
        <v>105</v>
      </c>
      <c r="D65" s="12" t="s">
        <v>76</v>
      </c>
      <c r="E65" s="35">
        <v>6</v>
      </c>
      <c r="F65" s="42">
        <v>2</v>
      </c>
      <c r="G65" s="37" t="s">
        <v>40</v>
      </c>
      <c r="H65" s="40">
        <v>0.74</v>
      </c>
      <c r="I65" s="39" t="s">
        <v>86</v>
      </c>
      <c r="J65" s="30" t="s">
        <v>81</v>
      </c>
      <c r="K65" s="47">
        <f>E65*F65</f>
        <v>12</v>
      </c>
      <c r="L65" s="48">
        <f>ROUND(K65/28,1)</f>
        <v>0.4</v>
      </c>
    </row>
    <row r="66" spans="1:12" ht="25.5">
      <c r="A66" s="7"/>
      <c r="B66" s="35">
        <f>B65+1</f>
        <v>64</v>
      </c>
      <c r="C66" s="13" t="s">
        <v>75</v>
      </c>
      <c r="D66" s="13" t="s">
        <v>76</v>
      </c>
      <c r="E66" s="36">
        <v>6</v>
      </c>
      <c r="F66" s="43">
        <v>6</v>
      </c>
      <c r="G66" s="35" t="s">
        <v>112</v>
      </c>
      <c r="H66" s="40">
        <v>0.83299999999999996</v>
      </c>
      <c r="I66" s="13" t="s">
        <v>86</v>
      </c>
      <c r="J66" s="30" t="s">
        <v>85</v>
      </c>
      <c r="K66" s="47">
        <f>E66*F66</f>
        <v>36</v>
      </c>
      <c r="L66" s="48">
        <f>ROUND(K66/28,1)</f>
        <v>1.3</v>
      </c>
    </row>
    <row r="67" spans="1:12" ht="25.5">
      <c r="A67" s="7"/>
      <c r="B67" s="35">
        <f>B66+1</f>
        <v>65</v>
      </c>
      <c r="C67" s="12" t="s">
        <v>188</v>
      </c>
      <c r="D67" s="12" t="s">
        <v>189</v>
      </c>
      <c r="E67" s="35">
        <v>5</v>
      </c>
      <c r="F67" s="42">
        <v>4</v>
      </c>
      <c r="G67" s="35" t="s">
        <v>40</v>
      </c>
      <c r="H67" s="40">
        <v>0.9</v>
      </c>
      <c r="I67" s="12" t="s">
        <v>86</v>
      </c>
      <c r="J67" s="30" t="s">
        <v>82</v>
      </c>
      <c r="K67" s="47">
        <f>E67*F67</f>
        <v>20</v>
      </c>
      <c r="L67" s="48">
        <f>ROUND(K67/28,1)</f>
        <v>0.7</v>
      </c>
    </row>
    <row r="68" spans="1:12" ht="38.25">
      <c r="A68" s="7"/>
      <c r="B68" s="35">
        <f>B67+1</f>
        <v>66</v>
      </c>
      <c r="C68" s="12" t="s">
        <v>26</v>
      </c>
      <c r="D68" s="12" t="s">
        <v>27</v>
      </c>
      <c r="E68" s="35">
        <v>6</v>
      </c>
      <c r="F68" s="42">
        <v>7</v>
      </c>
      <c r="G68" s="35" t="s">
        <v>40</v>
      </c>
      <c r="H68" s="40">
        <v>1</v>
      </c>
      <c r="I68" s="12" t="s">
        <v>122</v>
      </c>
      <c r="J68" s="30" t="s">
        <v>82</v>
      </c>
      <c r="K68" s="47">
        <f>E68*F68</f>
        <v>42</v>
      </c>
      <c r="L68" s="48">
        <f>ROUND(K68/28,1)</f>
        <v>1.5</v>
      </c>
    </row>
    <row r="69" spans="1:12" ht="38.25">
      <c r="A69" s="7"/>
      <c r="B69" s="35">
        <f>B68+1</f>
        <v>67</v>
      </c>
      <c r="C69" s="25" t="s">
        <v>121</v>
      </c>
      <c r="D69" s="25" t="s">
        <v>27</v>
      </c>
      <c r="E69" s="35">
        <v>4</v>
      </c>
      <c r="F69" s="42">
        <v>5</v>
      </c>
      <c r="G69" s="35" t="s">
        <v>40</v>
      </c>
      <c r="H69" s="40">
        <v>0.95</v>
      </c>
      <c r="I69" s="12" t="s">
        <v>122</v>
      </c>
      <c r="J69" s="25" t="s">
        <v>82</v>
      </c>
      <c r="K69" s="47">
        <f>E69*F69</f>
        <v>20</v>
      </c>
      <c r="L69" s="48">
        <f>ROUND(K69/28,1)</f>
        <v>0.7</v>
      </c>
    </row>
    <row r="70" spans="1:12" ht="38.25">
      <c r="A70" s="7"/>
      <c r="B70" s="35">
        <f>B69+1</f>
        <v>68</v>
      </c>
      <c r="C70" s="12" t="s">
        <v>142</v>
      </c>
      <c r="D70" s="25" t="s">
        <v>27</v>
      </c>
      <c r="E70" s="42">
        <v>4</v>
      </c>
      <c r="F70" s="42">
        <v>5</v>
      </c>
      <c r="G70" s="42" t="s">
        <v>40</v>
      </c>
      <c r="H70" s="40">
        <v>0.98</v>
      </c>
      <c r="I70" s="12" t="s">
        <v>122</v>
      </c>
      <c r="J70" s="25" t="s">
        <v>82</v>
      </c>
      <c r="K70" s="47">
        <f>E70*F70</f>
        <v>20</v>
      </c>
      <c r="L70" s="48">
        <f>ROUND(K70/28,1)</f>
        <v>0.7</v>
      </c>
    </row>
    <row r="71" spans="1:12">
      <c r="A71" s="7"/>
      <c r="B71" s="35">
        <f>B70+1</f>
        <v>69</v>
      </c>
      <c r="C71" s="12" t="s">
        <v>34</v>
      </c>
      <c r="D71" s="12" t="s">
        <v>35</v>
      </c>
      <c r="E71" s="35">
        <v>10</v>
      </c>
      <c r="F71" s="42">
        <v>8</v>
      </c>
      <c r="G71" s="35" t="s">
        <v>40</v>
      </c>
      <c r="H71" s="40">
        <v>0.90800000000000003</v>
      </c>
      <c r="I71" s="12" t="s">
        <v>86</v>
      </c>
      <c r="J71" s="30" t="s">
        <v>64</v>
      </c>
      <c r="K71" s="47">
        <f>E71*F71</f>
        <v>80</v>
      </c>
      <c r="L71" s="48">
        <f>ROUND(K71/28,1)</f>
        <v>2.9</v>
      </c>
    </row>
    <row r="72" spans="1:12" ht="25.5">
      <c r="A72" s="7"/>
      <c r="B72" s="35">
        <f>B71+1</f>
        <v>70</v>
      </c>
      <c r="C72" s="13" t="s">
        <v>190</v>
      </c>
      <c r="D72" s="13" t="s">
        <v>35</v>
      </c>
      <c r="E72" s="36">
        <v>6</v>
      </c>
      <c r="F72" s="43">
        <v>4</v>
      </c>
      <c r="G72" s="36" t="s">
        <v>112</v>
      </c>
      <c r="H72" s="41">
        <v>0.93</v>
      </c>
      <c r="I72" s="12" t="s">
        <v>86</v>
      </c>
      <c r="J72" s="25" t="s">
        <v>211</v>
      </c>
      <c r="K72" s="47">
        <f>E72*F72</f>
        <v>24</v>
      </c>
      <c r="L72" s="48">
        <f>ROUND(K72/28,1)</f>
        <v>0.9</v>
      </c>
    </row>
    <row r="73" spans="1:12" ht="26.25">
      <c r="A73" s="7"/>
      <c r="B73" s="35">
        <f>B72+1</f>
        <v>71</v>
      </c>
      <c r="C73" s="54" t="s">
        <v>120</v>
      </c>
      <c r="D73" s="65" t="s">
        <v>119</v>
      </c>
      <c r="E73" s="52">
        <v>5</v>
      </c>
      <c r="F73" s="52">
        <v>3</v>
      </c>
      <c r="G73" s="52" t="s">
        <v>112</v>
      </c>
      <c r="H73" s="53">
        <v>0.91</v>
      </c>
      <c r="I73" s="56" t="s">
        <v>86</v>
      </c>
      <c r="J73" s="65" t="s">
        <v>82</v>
      </c>
      <c r="K73" s="47">
        <f>E73*F73</f>
        <v>15</v>
      </c>
      <c r="L73" s="49">
        <f>ROUND(K73/28,1)</f>
        <v>0.5</v>
      </c>
    </row>
    <row r="74" spans="1:12">
      <c r="A74" s="7"/>
      <c r="B74" s="14">
        <f>B73+1</f>
        <v>72</v>
      </c>
      <c r="C74" s="13" t="s">
        <v>129</v>
      </c>
      <c r="D74" s="13" t="s">
        <v>130</v>
      </c>
      <c r="E74" s="36">
        <v>6</v>
      </c>
      <c r="F74" s="43">
        <v>6</v>
      </c>
      <c r="G74" s="36" t="s">
        <v>112</v>
      </c>
      <c r="H74" s="40">
        <v>0.97</v>
      </c>
      <c r="I74" s="12" t="s">
        <v>86</v>
      </c>
      <c r="J74" s="25" t="s">
        <v>82</v>
      </c>
      <c r="K74" s="47">
        <f>E74*F74</f>
        <v>36</v>
      </c>
      <c r="L74" s="48">
        <f>ROUND(K74/28,1)</f>
        <v>1.3</v>
      </c>
    </row>
    <row r="75" spans="1:12">
      <c r="A75" s="7"/>
      <c r="B75" s="14">
        <f>B74+1</f>
        <v>73</v>
      </c>
      <c r="C75" s="6" t="s">
        <v>131</v>
      </c>
      <c r="D75" s="55" t="s">
        <v>130</v>
      </c>
      <c r="E75" s="52">
        <v>6</v>
      </c>
      <c r="F75" s="52">
        <v>6</v>
      </c>
      <c r="G75" s="52" t="s">
        <v>112</v>
      </c>
      <c r="H75" s="53">
        <v>0.96</v>
      </c>
      <c r="I75" s="56" t="s">
        <v>86</v>
      </c>
      <c r="J75" s="65" t="s">
        <v>82</v>
      </c>
      <c r="K75" s="47">
        <f>E75*F75</f>
        <v>36</v>
      </c>
      <c r="L75" s="48">
        <f>ROUND(K75/28,1)</f>
        <v>1.3</v>
      </c>
    </row>
    <row r="76" spans="1:12" ht="25.5">
      <c r="A76" s="7"/>
      <c r="B76" s="14">
        <f>B75+1</f>
        <v>74</v>
      </c>
      <c r="C76" s="5" t="s">
        <v>165</v>
      </c>
      <c r="D76" s="56" t="s">
        <v>166</v>
      </c>
      <c r="E76" s="52">
        <v>6</v>
      </c>
      <c r="F76" s="52">
        <v>6</v>
      </c>
      <c r="G76" s="52" t="s">
        <v>86</v>
      </c>
      <c r="H76" s="53">
        <v>1</v>
      </c>
      <c r="I76" s="56" t="s">
        <v>86</v>
      </c>
      <c r="J76" s="65" t="s">
        <v>81</v>
      </c>
      <c r="K76" s="47">
        <f>E76*F76</f>
        <v>36</v>
      </c>
      <c r="L76" s="48">
        <f>ROUND(K76/28,1)</f>
        <v>1.3</v>
      </c>
    </row>
    <row r="77" spans="1:12">
      <c r="A77" s="7"/>
      <c r="B77" s="14">
        <f>B76+1</f>
        <v>75</v>
      </c>
      <c r="C77" s="13" t="s">
        <v>145</v>
      </c>
      <c r="D77" s="13" t="s">
        <v>146</v>
      </c>
      <c r="E77" s="42">
        <v>6</v>
      </c>
      <c r="F77" s="42">
        <v>6</v>
      </c>
      <c r="G77" s="42" t="s">
        <v>112</v>
      </c>
      <c r="H77" s="40">
        <v>0.89</v>
      </c>
      <c r="I77" s="12" t="s">
        <v>86</v>
      </c>
      <c r="J77" s="25" t="s">
        <v>82</v>
      </c>
      <c r="K77" s="47">
        <f>E77*F77</f>
        <v>36</v>
      </c>
      <c r="L77" s="48">
        <f>ROUND(K77/28,1)</f>
        <v>1.3</v>
      </c>
    </row>
    <row r="78" spans="1:12">
      <c r="A78" s="7"/>
      <c r="B78" s="14">
        <f>B77+1</f>
        <v>76</v>
      </c>
      <c r="C78" s="6" t="s">
        <v>77</v>
      </c>
      <c r="D78" s="55" t="s">
        <v>47</v>
      </c>
      <c r="E78" s="24">
        <v>9</v>
      </c>
      <c r="F78" s="24">
        <v>6</v>
      </c>
      <c r="G78" s="52" t="s">
        <v>40</v>
      </c>
      <c r="H78" s="53">
        <v>1</v>
      </c>
      <c r="I78" s="13" t="s">
        <v>86</v>
      </c>
      <c r="J78" s="23" t="s">
        <v>82</v>
      </c>
      <c r="K78" s="47">
        <f>E78*F78</f>
        <v>54</v>
      </c>
      <c r="L78" s="48">
        <f>ROUND(K78/28,1)</f>
        <v>1.9</v>
      </c>
    </row>
    <row r="79" spans="1:12" ht="25.5">
      <c r="A79" s="7"/>
      <c r="B79" s="14">
        <f>B78+1</f>
        <v>77</v>
      </c>
      <c r="C79" s="6" t="s">
        <v>46</v>
      </c>
      <c r="D79" s="13" t="s">
        <v>47</v>
      </c>
      <c r="E79" s="36">
        <v>7</v>
      </c>
      <c r="F79" s="43">
        <v>4</v>
      </c>
      <c r="G79" s="35" t="s">
        <v>112</v>
      </c>
      <c r="H79" s="40">
        <v>0.97499999999999998</v>
      </c>
      <c r="I79" s="12" t="s">
        <v>86</v>
      </c>
      <c r="J79" s="30" t="s">
        <v>82</v>
      </c>
      <c r="K79" s="47">
        <f>E79*F79</f>
        <v>28</v>
      </c>
      <c r="L79" s="48">
        <f>ROUND(K79/28,1)</f>
        <v>1</v>
      </c>
    </row>
    <row r="80" spans="1:12">
      <c r="A80" s="7"/>
      <c r="B80" s="14">
        <f>B79+1</f>
        <v>78</v>
      </c>
      <c r="C80" s="5" t="s">
        <v>124</v>
      </c>
      <c r="D80" s="55" t="s">
        <v>47</v>
      </c>
      <c r="E80" s="52">
        <v>10</v>
      </c>
      <c r="F80" s="52">
        <v>8</v>
      </c>
      <c r="G80" s="52" t="s">
        <v>40</v>
      </c>
      <c r="H80" s="53">
        <v>0.98</v>
      </c>
      <c r="I80" s="56" t="s">
        <v>86</v>
      </c>
      <c r="J80" s="23" t="s">
        <v>82</v>
      </c>
      <c r="K80" s="47">
        <f>E80*F80</f>
        <v>80</v>
      </c>
      <c r="L80" s="48">
        <f>ROUND(K80/28,1)</f>
        <v>2.9</v>
      </c>
    </row>
    <row r="81" spans="1:12">
      <c r="A81" s="7"/>
      <c r="B81" s="14">
        <f>B80+1</f>
        <v>79</v>
      </c>
      <c r="C81" s="56" t="s">
        <v>23</v>
      </c>
      <c r="D81" s="56" t="s">
        <v>47</v>
      </c>
      <c r="E81" s="52">
        <v>10</v>
      </c>
      <c r="F81" s="52">
        <v>8</v>
      </c>
      <c r="G81" s="52" t="s">
        <v>112</v>
      </c>
      <c r="H81" s="53">
        <v>0.90500000000000003</v>
      </c>
      <c r="I81" s="56" t="s">
        <v>86</v>
      </c>
      <c r="J81" s="23" t="s">
        <v>82</v>
      </c>
      <c r="K81" s="47">
        <f>E81*F81</f>
        <v>80</v>
      </c>
      <c r="L81" s="48">
        <f>ROUND(K81/28,1)</f>
        <v>2.9</v>
      </c>
    </row>
    <row r="82" spans="1:12" ht="25.5">
      <c r="A82" s="7"/>
      <c r="B82" s="14">
        <f>B81+1</f>
        <v>80</v>
      </c>
      <c r="C82" s="6" t="s">
        <v>136</v>
      </c>
      <c r="D82" s="55" t="s">
        <v>128</v>
      </c>
      <c r="E82" s="24">
        <v>4</v>
      </c>
      <c r="F82" s="24">
        <v>3</v>
      </c>
      <c r="G82" s="24" t="s">
        <v>40</v>
      </c>
      <c r="H82" s="53">
        <v>1</v>
      </c>
      <c r="I82" s="56" t="s">
        <v>86</v>
      </c>
      <c r="J82" s="65" t="s">
        <v>82</v>
      </c>
      <c r="K82" s="47">
        <f>E82*F82</f>
        <v>12</v>
      </c>
      <c r="L82" s="48">
        <f>ROUND(K82/28,1)</f>
        <v>0.4</v>
      </c>
    </row>
    <row r="83" spans="1:12" ht="26.25">
      <c r="A83" s="7"/>
      <c r="B83" s="14">
        <f>B82+1</f>
        <v>81</v>
      </c>
      <c r="C83" s="9" t="s">
        <v>212</v>
      </c>
      <c r="D83" s="88" t="s">
        <v>12</v>
      </c>
      <c r="E83" s="52">
        <v>4</v>
      </c>
      <c r="F83" s="52">
        <v>4</v>
      </c>
      <c r="G83" s="52" t="s">
        <v>112</v>
      </c>
      <c r="H83" s="53">
        <v>1</v>
      </c>
      <c r="I83" s="56" t="s">
        <v>86</v>
      </c>
      <c r="J83" s="65" t="s">
        <v>82</v>
      </c>
      <c r="K83" s="47">
        <f>E83*F83</f>
        <v>16</v>
      </c>
      <c r="L83" s="48">
        <f>ROUND(K83/28,1)</f>
        <v>0.6</v>
      </c>
    </row>
    <row r="84" spans="1:12" ht="25.5">
      <c r="A84" s="7"/>
      <c r="B84" s="14">
        <f>B83+1</f>
        <v>82</v>
      </c>
      <c r="C84" s="5" t="s">
        <v>11</v>
      </c>
      <c r="D84" s="56" t="s">
        <v>12</v>
      </c>
      <c r="E84" s="52">
        <v>7</v>
      </c>
      <c r="F84" s="52">
        <v>6</v>
      </c>
      <c r="G84" s="52" t="s">
        <v>112</v>
      </c>
      <c r="H84" s="53">
        <v>0.88900000000000001</v>
      </c>
      <c r="I84" s="56" t="s">
        <v>86</v>
      </c>
      <c r="J84" s="23" t="s">
        <v>82</v>
      </c>
      <c r="K84" s="47">
        <f>E84*F84</f>
        <v>42</v>
      </c>
      <c r="L84" s="48">
        <f>ROUND(K84/28,1)</f>
        <v>1.5</v>
      </c>
    </row>
    <row r="85" spans="1:12" ht="25.5">
      <c r="A85" s="7"/>
      <c r="B85" s="14">
        <f>B84+1</f>
        <v>83</v>
      </c>
      <c r="C85" s="5" t="s">
        <v>123</v>
      </c>
      <c r="D85" s="56" t="s">
        <v>12</v>
      </c>
      <c r="E85" s="52">
        <v>4</v>
      </c>
      <c r="F85" s="52">
        <v>6</v>
      </c>
      <c r="G85" s="52" t="s">
        <v>112</v>
      </c>
      <c r="H85" s="53">
        <v>0.9</v>
      </c>
      <c r="I85" s="56" t="s">
        <v>86</v>
      </c>
      <c r="J85" s="23" t="s">
        <v>82</v>
      </c>
      <c r="K85" s="47">
        <f>E85*F85</f>
        <v>24</v>
      </c>
      <c r="L85" s="48">
        <f>ROUND(K85/28,1)</f>
        <v>0.9</v>
      </c>
    </row>
    <row r="86" spans="1:12" ht="25.5">
      <c r="A86" s="7"/>
      <c r="B86" s="14">
        <f>B85+1</f>
        <v>84</v>
      </c>
      <c r="C86" s="12" t="s">
        <v>38</v>
      </c>
      <c r="D86" s="56" t="s">
        <v>12</v>
      </c>
      <c r="E86" s="52">
        <v>4</v>
      </c>
      <c r="F86" s="52">
        <v>6</v>
      </c>
      <c r="G86" s="52" t="s">
        <v>112</v>
      </c>
      <c r="H86" s="53">
        <v>0.83299999999999996</v>
      </c>
      <c r="I86" s="56" t="s">
        <v>86</v>
      </c>
      <c r="J86" s="23" t="s">
        <v>82</v>
      </c>
      <c r="K86" s="47">
        <f>E86*F86</f>
        <v>24</v>
      </c>
      <c r="L86" s="48">
        <f>ROUND(K86/28,1)</f>
        <v>0.9</v>
      </c>
    </row>
    <row r="87" spans="1:12" ht="25.5">
      <c r="A87" s="7"/>
      <c r="B87" s="14">
        <f>B86+1</f>
        <v>85</v>
      </c>
      <c r="C87" s="6" t="s">
        <v>42</v>
      </c>
      <c r="D87" s="55" t="s">
        <v>12</v>
      </c>
      <c r="E87" s="24">
        <v>4</v>
      </c>
      <c r="F87" s="24">
        <v>3</v>
      </c>
      <c r="G87" s="52" t="s">
        <v>112</v>
      </c>
      <c r="H87" s="53">
        <v>1</v>
      </c>
      <c r="I87" s="56" t="s">
        <v>86</v>
      </c>
      <c r="J87" s="23" t="s">
        <v>82</v>
      </c>
      <c r="K87" s="47">
        <f>E87*F87</f>
        <v>12</v>
      </c>
      <c r="L87" s="48">
        <f>ROUND(K87/28,1)</f>
        <v>0.4</v>
      </c>
    </row>
    <row r="88" spans="1:12" ht="25.5">
      <c r="A88" s="7"/>
      <c r="B88" s="14">
        <f>B87+1</f>
        <v>86</v>
      </c>
      <c r="C88" s="13" t="s">
        <v>132</v>
      </c>
      <c r="D88" s="55" t="s">
        <v>133</v>
      </c>
      <c r="E88" s="24">
        <v>5</v>
      </c>
      <c r="F88" s="24">
        <v>5</v>
      </c>
      <c r="G88" s="52" t="s">
        <v>112</v>
      </c>
      <c r="H88" s="53">
        <v>0.88</v>
      </c>
      <c r="I88" s="55" t="s">
        <v>86</v>
      </c>
      <c r="J88" s="23" t="s">
        <v>82</v>
      </c>
      <c r="K88" s="47">
        <f>E88*F88</f>
        <v>25</v>
      </c>
      <c r="L88" s="48">
        <f>ROUND(K88/28,1)</f>
        <v>0.9</v>
      </c>
    </row>
    <row r="89" spans="1:12">
      <c r="A89" s="7"/>
      <c r="B89" s="14">
        <f>B88+1</f>
        <v>87</v>
      </c>
      <c r="C89" s="13" t="s">
        <v>92</v>
      </c>
      <c r="D89" s="55" t="s">
        <v>93</v>
      </c>
      <c r="E89" s="24">
        <v>5</v>
      </c>
      <c r="F89" s="24">
        <v>4</v>
      </c>
      <c r="G89" s="24" t="s">
        <v>40</v>
      </c>
      <c r="H89" s="53">
        <v>0.89900000000000002</v>
      </c>
      <c r="I89" s="56" t="s">
        <v>86</v>
      </c>
      <c r="J89" s="23" t="s">
        <v>64</v>
      </c>
      <c r="K89" s="47">
        <f>E89*F89</f>
        <v>20</v>
      </c>
      <c r="L89" s="48">
        <f>ROUND(K89/28,1)</f>
        <v>0.7</v>
      </c>
    </row>
    <row r="90" spans="1:12" ht="25.5">
      <c r="A90" s="7"/>
      <c r="B90" s="14">
        <f>B89+1</f>
        <v>88</v>
      </c>
      <c r="C90" s="56" t="s">
        <v>21</v>
      </c>
      <c r="D90" s="56" t="s">
        <v>22</v>
      </c>
      <c r="E90" s="52">
        <v>6</v>
      </c>
      <c r="F90" s="52">
        <v>6</v>
      </c>
      <c r="G90" s="52" t="s">
        <v>112</v>
      </c>
      <c r="H90" s="53">
        <v>0.88900000000000001</v>
      </c>
      <c r="I90" s="56" t="s">
        <v>86</v>
      </c>
      <c r="J90" s="23" t="s">
        <v>81</v>
      </c>
      <c r="K90" s="47">
        <f>E90*F90</f>
        <v>36</v>
      </c>
      <c r="L90" s="48">
        <f>ROUND(K90/28,1)</f>
        <v>1.3</v>
      </c>
    </row>
    <row r="91" spans="1:12">
      <c r="A91" s="7"/>
      <c r="B91" s="14">
        <f>B90+1</f>
        <v>89</v>
      </c>
      <c r="C91" s="12" t="s">
        <v>30</v>
      </c>
      <c r="D91" s="12" t="s">
        <v>31</v>
      </c>
      <c r="E91" s="35">
        <v>8</v>
      </c>
      <c r="F91" s="52">
        <v>12</v>
      </c>
      <c r="G91" s="52" t="s">
        <v>112</v>
      </c>
      <c r="H91" s="53">
        <v>0.84699999999999998</v>
      </c>
      <c r="I91" s="56" t="s">
        <v>86</v>
      </c>
      <c r="J91" s="23" t="s">
        <v>82</v>
      </c>
      <c r="K91" s="48">
        <f>E91*F91</f>
        <v>96</v>
      </c>
      <c r="L91" s="48">
        <f>ROUND(K91/28,1)</f>
        <v>3.4</v>
      </c>
    </row>
    <row r="92" spans="1:12">
      <c r="A92" s="7"/>
      <c r="B92" s="14">
        <f>B91+1</f>
        <v>90</v>
      </c>
      <c r="C92" s="54" t="s">
        <v>167</v>
      </c>
      <c r="D92" s="88" t="s">
        <v>31</v>
      </c>
      <c r="E92" s="52">
        <v>8</v>
      </c>
      <c r="F92" s="52">
        <v>15</v>
      </c>
      <c r="G92" s="102" t="s">
        <v>112</v>
      </c>
      <c r="H92" s="89">
        <v>0.9</v>
      </c>
      <c r="I92" s="90" t="s">
        <v>86</v>
      </c>
      <c r="J92" s="65" t="s">
        <v>180</v>
      </c>
      <c r="K92" s="47">
        <f>E92*F92</f>
        <v>120</v>
      </c>
      <c r="L92" s="48">
        <f>ROUND(K92/28,1)</f>
        <v>4.3</v>
      </c>
    </row>
    <row r="93" spans="1:12">
      <c r="A93" s="7"/>
      <c r="B93" s="7"/>
      <c r="C93" s="9"/>
      <c r="D93" s="9"/>
      <c r="E93" s="9"/>
      <c r="F93" s="9"/>
      <c r="G93" s="9"/>
      <c r="H93" s="32"/>
      <c r="I93" s="5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5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5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5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5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5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5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5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5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5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5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5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5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5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5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5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5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5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5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G112" s="9"/>
      <c r="H112" s="32"/>
      <c r="I112" s="5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G113" s="9"/>
      <c r="H113" s="32"/>
      <c r="I113" s="5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G114" s="9"/>
      <c r="H114" s="32"/>
      <c r="I114" s="5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G115" s="9"/>
      <c r="H115" s="32"/>
      <c r="I115" s="5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G116" s="9"/>
      <c r="H116" s="32"/>
      <c r="I116" s="5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G117" s="9"/>
      <c r="H117" s="32"/>
      <c r="I117" s="5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G118" s="9"/>
      <c r="H118" s="32"/>
      <c r="I118" s="5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G119" s="9"/>
      <c r="H119" s="32"/>
      <c r="I119" s="5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G120" s="9"/>
      <c r="H120" s="32"/>
      <c r="I120" s="5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G121" s="9"/>
      <c r="H121" s="32"/>
      <c r="I121" s="5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G122" s="9"/>
      <c r="H122" s="32"/>
      <c r="I122" s="5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G123" s="9"/>
      <c r="H123" s="32"/>
      <c r="I123" s="5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G124" s="9"/>
      <c r="H124" s="32"/>
      <c r="I124" s="5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G125" s="9"/>
      <c r="H125" s="32"/>
      <c r="I125" s="5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G126" s="9"/>
      <c r="H126" s="32"/>
      <c r="I126" s="5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G127" s="9"/>
      <c r="H127" s="32"/>
      <c r="I127" s="5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G128" s="9"/>
      <c r="H128" s="32"/>
      <c r="I128" s="5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G129" s="9"/>
      <c r="H129" s="32"/>
      <c r="I129" s="5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G130" s="9"/>
      <c r="H130" s="32"/>
      <c r="I130" s="5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G131" s="9"/>
      <c r="H131" s="32"/>
      <c r="I131" s="5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G132" s="9"/>
      <c r="H132" s="32"/>
      <c r="I132" s="5"/>
      <c r="J132" s="29"/>
      <c r="K132" s="15"/>
      <c r="L132" s="15"/>
    </row>
    <row r="133" spans="1:12">
      <c r="A133" s="7"/>
      <c r="B133" s="7"/>
      <c r="C133" s="9"/>
      <c r="D133" s="9"/>
      <c r="E133" s="9"/>
      <c r="F133" s="9"/>
      <c r="G133" s="9"/>
      <c r="H133" s="32"/>
      <c r="I133" s="5"/>
      <c r="J133" s="29"/>
      <c r="K133" s="15"/>
      <c r="L133" s="15"/>
    </row>
    <row r="134" spans="1:12">
      <c r="A134" s="7"/>
      <c r="B134" s="7"/>
      <c r="C134" s="9"/>
      <c r="D134" s="9"/>
      <c r="E134" s="9"/>
      <c r="F134" s="9"/>
      <c r="G134" s="9"/>
      <c r="H134" s="32"/>
      <c r="I134" s="5"/>
      <c r="J134" s="29"/>
      <c r="K134" s="15"/>
      <c r="L134" s="15"/>
    </row>
    <row r="135" spans="1:12">
      <c r="A135" s="7"/>
      <c r="B135" s="7"/>
      <c r="C135" s="9"/>
      <c r="D135" s="9"/>
      <c r="E135" s="9"/>
      <c r="F135" s="9"/>
      <c r="G135" s="9"/>
      <c r="H135" s="32"/>
      <c r="I135" s="5"/>
      <c r="J135" s="29"/>
      <c r="K135" s="15"/>
      <c r="L135" s="15"/>
    </row>
    <row r="136" spans="1:12">
      <c r="A136" s="7"/>
      <c r="B136" s="7"/>
      <c r="C136" s="9"/>
      <c r="D136" s="9"/>
      <c r="E136" s="9"/>
      <c r="F136" s="9"/>
      <c r="G136" s="9"/>
      <c r="H136" s="32"/>
      <c r="I136" s="5"/>
      <c r="J136" s="29"/>
      <c r="K136" s="15"/>
      <c r="L136" s="15"/>
    </row>
    <row r="137" spans="1:12">
      <c r="A137" s="7"/>
      <c r="B137" s="7"/>
      <c r="C137" s="9"/>
      <c r="D137" s="9"/>
      <c r="E137" s="9"/>
      <c r="F137" s="9"/>
      <c r="G137" s="9"/>
      <c r="H137" s="32"/>
      <c r="I137" s="5"/>
      <c r="J137" s="29"/>
      <c r="K137" s="15"/>
      <c r="L137" s="15"/>
    </row>
    <row r="138" spans="1:12">
      <c r="A138" s="7"/>
      <c r="B138" s="7"/>
      <c r="C138" s="9"/>
      <c r="D138" s="9"/>
      <c r="E138" s="9"/>
      <c r="F138" s="9"/>
      <c r="G138" s="9"/>
      <c r="H138" s="32"/>
      <c r="I138" s="5"/>
      <c r="J138" s="29"/>
      <c r="K138" s="15"/>
      <c r="L138" s="15"/>
    </row>
    <row r="139" spans="1:12">
      <c r="A139" s="7"/>
      <c r="B139" s="7"/>
      <c r="C139" s="9"/>
      <c r="D139" s="9"/>
      <c r="E139" s="9"/>
      <c r="F139" s="9"/>
      <c r="G139" s="9"/>
      <c r="H139" s="32"/>
      <c r="I139" s="5"/>
      <c r="J139" s="29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L2">
    <sortState ref="B3:L92">
      <sortCondition ref="D2"/>
    </sortState>
  </autoFilter>
  <pageMargins left="0.25" right="0.25" top="0.75" bottom="0.75" header="0.3" footer="0.3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>
      <selection activeCell="C18" sqref="C18"/>
    </sheetView>
  </sheetViews>
  <sheetFormatPr defaultRowHeight="15"/>
  <cols>
    <col min="1" max="1" width="10.5703125" style="3" customWidth="1"/>
    <col min="2" max="2" width="3.5703125" style="7" customWidth="1"/>
    <col min="3" max="3" width="36.42578125" style="7" customWidth="1"/>
    <col min="4" max="4" width="31.7109375" style="7" customWidth="1"/>
    <col min="5" max="5" width="9.140625" style="59"/>
    <col min="6" max="6" width="16.5703125" style="59" customWidth="1"/>
    <col min="7" max="7" width="10.28515625" style="61" customWidth="1"/>
    <col min="8" max="8" width="18.85546875" style="15" bestFit="1" customWidth="1"/>
    <col min="9" max="9" width="9.140625" style="15"/>
    <col min="10" max="10" width="17.140625" style="15" customWidth="1"/>
  </cols>
  <sheetData>
    <row r="1" spans="1:10" ht="26.25">
      <c r="C1" s="21" t="s">
        <v>89</v>
      </c>
    </row>
    <row r="2" spans="1:10" ht="25.5">
      <c r="A2" s="10"/>
      <c r="B2" s="50" t="s">
        <v>0</v>
      </c>
      <c r="C2" s="22" t="s">
        <v>1</v>
      </c>
      <c r="D2" s="22" t="s">
        <v>2</v>
      </c>
      <c r="E2" s="60" t="s">
        <v>3</v>
      </c>
      <c r="F2" s="60" t="s">
        <v>4</v>
      </c>
      <c r="G2" s="64" t="s">
        <v>5</v>
      </c>
      <c r="H2" s="18" t="s">
        <v>101</v>
      </c>
      <c r="I2" s="18" t="s">
        <v>99</v>
      </c>
      <c r="J2" s="16" t="s">
        <v>100</v>
      </c>
    </row>
    <row r="3" spans="1:10">
      <c r="A3" s="8"/>
      <c r="B3" s="35">
        <v>1</v>
      </c>
      <c r="C3" s="23" t="s">
        <v>68</v>
      </c>
      <c r="D3" s="23" t="s">
        <v>138</v>
      </c>
      <c r="E3" s="24">
        <v>6</v>
      </c>
      <c r="F3" s="24">
        <v>5</v>
      </c>
      <c r="G3" s="82">
        <v>0.94</v>
      </c>
      <c r="H3" s="19" t="s">
        <v>82</v>
      </c>
      <c r="I3" s="47">
        <f>E3*F3</f>
        <v>30</v>
      </c>
      <c r="J3" s="49">
        <f>ROUND(I3/28,1)</f>
        <v>1.1000000000000001</v>
      </c>
    </row>
    <row r="4" spans="1:10" ht="25.5">
      <c r="A4" s="8"/>
      <c r="B4" s="35">
        <f t="shared" ref="B4:B18" si="0">B3+1</f>
        <v>2</v>
      </c>
      <c r="C4" s="65" t="s">
        <v>204</v>
      </c>
      <c r="D4" s="65" t="s">
        <v>205</v>
      </c>
      <c r="E4" s="52">
        <v>4</v>
      </c>
      <c r="F4" s="52">
        <v>1</v>
      </c>
      <c r="G4" s="53">
        <v>1</v>
      </c>
      <c r="H4" s="95" t="s">
        <v>82</v>
      </c>
      <c r="I4" s="42">
        <f>E4*F4</f>
        <v>4</v>
      </c>
      <c r="J4" s="35">
        <f>ROUND(I4/28,1)</f>
        <v>0.1</v>
      </c>
    </row>
    <row r="5" spans="1:10">
      <c r="A5" s="8"/>
      <c r="B5" s="35">
        <f t="shared" si="0"/>
        <v>3</v>
      </c>
      <c r="C5" s="83" t="s">
        <v>148</v>
      </c>
      <c r="D5" s="83" t="s">
        <v>152</v>
      </c>
      <c r="E5" s="84">
        <v>8</v>
      </c>
      <c r="F5" s="84">
        <v>4</v>
      </c>
      <c r="G5" s="86">
        <v>0.59</v>
      </c>
      <c r="H5" s="77" t="s">
        <v>158</v>
      </c>
      <c r="I5" s="78">
        <v>32</v>
      </c>
      <c r="J5" s="87">
        <v>1.1000000000000001</v>
      </c>
    </row>
    <row r="6" spans="1:10" ht="25.5">
      <c r="A6" s="8"/>
      <c r="B6" s="35">
        <f t="shared" si="0"/>
        <v>4</v>
      </c>
      <c r="C6" s="12" t="s">
        <v>193</v>
      </c>
      <c r="D6" s="12" t="s">
        <v>152</v>
      </c>
      <c r="E6" s="42">
        <v>6</v>
      </c>
      <c r="F6" s="42">
        <v>3</v>
      </c>
      <c r="G6" s="40">
        <v>0.91</v>
      </c>
      <c r="H6" s="95" t="s">
        <v>82</v>
      </c>
      <c r="I6" s="78">
        <f>E6*F6</f>
        <v>18</v>
      </c>
      <c r="J6" s="73">
        <f>ROUND(I6/28,1)</f>
        <v>0.6</v>
      </c>
    </row>
    <row r="7" spans="1:10" ht="25.5">
      <c r="A7" s="8"/>
      <c r="B7" s="35">
        <f t="shared" si="0"/>
        <v>5</v>
      </c>
      <c r="C7" s="13" t="s">
        <v>197</v>
      </c>
      <c r="D7" s="30" t="s">
        <v>198</v>
      </c>
      <c r="E7" s="42">
        <v>6</v>
      </c>
      <c r="F7" s="42">
        <v>5</v>
      </c>
      <c r="G7" s="40">
        <v>0.78</v>
      </c>
      <c r="H7" s="95" t="s">
        <v>199</v>
      </c>
      <c r="I7" s="78">
        <f>E7*F7</f>
        <v>30</v>
      </c>
      <c r="J7" s="73">
        <f>ROUND(I7/28,1)</f>
        <v>1.1000000000000001</v>
      </c>
    </row>
    <row r="8" spans="1:10">
      <c r="A8" s="8"/>
      <c r="B8" s="35">
        <f t="shared" si="0"/>
        <v>6</v>
      </c>
      <c r="C8" s="12" t="s">
        <v>206</v>
      </c>
      <c r="D8" s="12" t="s">
        <v>207</v>
      </c>
      <c r="E8" s="42">
        <v>5</v>
      </c>
      <c r="F8" s="42">
        <v>3</v>
      </c>
      <c r="G8" s="40">
        <v>0.97</v>
      </c>
      <c r="H8" s="95" t="s">
        <v>208</v>
      </c>
      <c r="I8" s="42">
        <f>E8*F8</f>
        <v>15</v>
      </c>
      <c r="J8" s="35">
        <f>ROUND(I8/28,1)</f>
        <v>0.5</v>
      </c>
    </row>
    <row r="9" spans="1:10">
      <c r="A9" s="8"/>
      <c r="B9" s="35">
        <f t="shared" si="0"/>
        <v>7</v>
      </c>
      <c r="C9" s="75" t="s">
        <v>149</v>
      </c>
      <c r="D9" s="75" t="s">
        <v>139</v>
      </c>
      <c r="E9" s="76">
        <v>5</v>
      </c>
      <c r="F9" s="76">
        <v>8</v>
      </c>
      <c r="G9" s="94">
        <v>0.85</v>
      </c>
      <c r="H9" s="77" t="s">
        <v>82</v>
      </c>
      <c r="I9" s="78">
        <v>40</v>
      </c>
      <c r="J9" s="73">
        <v>1.4</v>
      </c>
    </row>
    <row r="10" spans="1:10">
      <c r="A10" s="8"/>
      <c r="B10" s="35">
        <f t="shared" si="0"/>
        <v>8</v>
      </c>
      <c r="C10" s="30" t="s">
        <v>137</v>
      </c>
      <c r="D10" s="23" t="s">
        <v>139</v>
      </c>
      <c r="E10" s="24">
        <v>5</v>
      </c>
      <c r="F10" s="24">
        <v>8</v>
      </c>
      <c r="G10" s="85">
        <v>0.81</v>
      </c>
      <c r="H10" s="20" t="s">
        <v>82</v>
      </c>
      <c r="I10" s="47">
        <f t="shared" ref="I10:I16" si="1">E10*F10</f>
        <v>40</v>
      </c>
      <c r="J10" s="49">
        <f t="shared" ref="J10:J16" si="2">ROUND(I10/28,1)</f>
        <v>1.4</v>
      </c>
    </row>
    <row r="11" spans="1:10" ht="26.25">
      <c r="A11" s="8"/>
      <c r="B11" s="35">
        <f t="shared" si="0"/>
        <v>9</v>
      </c>
      <c r="C11" s="54" t="s">
        <v>174</v>
      </c>
      <c r="D11" s="65" t="s">
        <v>201</v>
      </c>
      <c r="E11" s="52">
        <v>8</v>
      </c>
      <c r="F11" s="52">
        <v>8</v>
      </c>
      <c r="G11" s="53">
        <v>0.88</v>
      </c>
      <c r="H11" s="91" t="s">
        <v>81</v>
      </c>
      <c r="I11" s="78">
        <f t="shared" si="1"/>
        <v>64</v>
      </c>
      <c r="J11" s="73">
        <f t="shared" si="2"/>
        <v>2.2999999999999998</v>
      </c>
    </row>
    <row r="12" spans="1:10" ht="25.5">
      <c r="A12" s="8"/>
      <c r="B12" s="35">
        <f t="shared" si="0"/>
        <v>10</v>
      </c>
      <c r="C12" s="30" t="s">
        <v>69</v>
      </c>
      <c r="D12" s="30" t="s">
        <v>176</v>
      </c>
      <c r="E12" s="43">
        <v>1</v>
      </c>
      <c r="F12" s="43">
        <v>5</v>
      </c>
      <c r="G12" s="41">
        <v>1</v>
      </c>
      <c r="H12" s="20" t="s">
        <v>103</v>
      </c>
      <c r="I12" s="47">
        <f t="shared" si="1"/>
        <v>5</v>
      </c>
      <c r="J12" s="49">
        <f t="shared" si="2"/>
        <v>0.2</v>
      </c>
    </row>
    <row r="13" spans="1:10" ht="25.5">
      <c r="A13" s="8"/>
      <c r="B13" s="35">
        <f t="shared" si="0"/>
        <v>11</v>
      </c>
      <c r="C13" s="75" t="s">
        <v>171</v>
      </c>
      <c r="D13" s="30" t="s">
        <v>176</v>
      </c>
      <c r="E13" s="84">
        <v>12</v>
      </c>
      <c r="F13" s="76">
        <v>4</v>
      </c>
      <c r="G13" s="94">
        <v>1</v>
      </c>
      <c r="H13" s="77" t="s">
        <v>82</v>
      </c>
      <c r="I13" s="78">
        <f t="shared" si="1"/>
        <v>48</v>
      </c>
      <c r="J13" s="73">
        <f t="shared" si="2"/>
        <v>1.7</v>
      </c>
    </row>
    <row r="14" spans="1:10" ht="25.5">
      <c r="A14" s="8"/>
      <c r="B14" s="35">
        <f t="shared" si="0"/>
        <v>12</v>
      </c>
      <c r="C14" s="83" t="s">
        <v>172</v>
      </c>
      <c r="D14" s="30" t="s">
        <v>176</v>
      </c>
      <c r="E14" s="52">
        <v>12</v>
      </c>
      <c r="F14" s="52">
        <v>4</v>
      </c>
      <c r="G14" s="106">
        <v>0.81</v>
      </c>
      <c r="H14" s="91" t="s">
        <v>82</v>
      </c>
      <c r="I14" s="78">
        <f t="shared" si="1"/>
        <v>48</v>
      </c>
      <c r="J14" s="73">
        <f t="shared" si="2"/>
        <v>1.7</v>
      </c>
    </row>
    <row r="15" spans="1:10" ht="25.5">
      <c r="A15" s="8"/>
      <c r="B15" s="35">
        <f t="shared" si="0"/>
        <v>13</v>
      </c>
      <c r="C15" s="13" t="s">
        <v>173</v>
      </c>
      <c r="D15" s="30" t="s">
        <v>176</v>
      </c>
      <c r="E15" s="42">
        <v>6</v>
      </c>
      <c r="F15" s="52">
        <v>7</v>
      </c>
      <c r="G15" s="53">
        <v>1</v>
      </c>
      <c r="H15" s="91" t="s">
        <v>82</v>
      </c>
      <c r="I15" s="87">
        <f t="shared" si="1"/>
        <v>42</v>
      </c>
      <c r="J15" s="87">
        <f t="shared" si="2"/>
        <v>1.5</v>
      </c>
    </row>
    <row r="16" spans="1:10">
      <c r="A16" s="8"/>
      <c r="B16" s="35">
        <f t="shared" si="0"/>
        <v>14</v>
      </c>
      <c r="C16" s="12" t="s">
        <v>202</v>
      </c>
      <c r="D16" s="12" t="s">
        <v>200</v>
      </c>
      <c r="E16" s="42">
        <v>5</v>
      </c>
      <c r="F16" s="42">
        <v>6</v>
      </c>
      <c r="G16" s="40">
        <v>0.81</v>
      </c>
      <c r="H16" s="95" t="s">
        <v>82</v>
      </c>
      <c r="I16" s="78">
        <f t="shared" si="1"/>
        <v>30</v>
      </c>
      <c r="J16" s="73">
        <f t="shared" si="2"/>
        <v>1.1000000000000001</v>
      </c>
    </row>
    <row r="17" spans="1:10" ht="25.5">
      <c r="A17" s="8"/>
      <c r="B17" s="35">
        <f t="shared" si="0"/>
        <v>15</v>
      </c>
      <c r="C17" s="75" t="s">
        <v>150</v>
      </c>
      <c r="D17" s="75" t="s">
        <v>151</v>
      </c>
      <c r="E17" s="84">
        <v>8</v>
      </c>
      <c r="F17" s="76">
        <v>5</v>
      </c>
      <c r="G17" s="105">
        <v>0.94</v>
      </c>
      <c r="H17" s="77" t="s">
        <v>78</v>
      </c>
      <c r="I17" s="78">
        <v>40</v>
      </c>
      <c r="J17" s="73">
        <v>1.4</v>
      </c>
    </row>
    <row r="18" spans="1:10">
      <c r="A18" s="8"/>
      <c r="B18" s="35">
        <f t="shared" si="0"/>
        <v>16</v>
      </c>
      <c r="C18" s="75" t="s">
        <v>147</v>
      </c>
      <c r="D18" s="83" t="s">
        <v>153</v>
      </c>
      <c r="E18" s="84">
        <v>8</v>
      </c>
      <c r="F18" s="84">
        <v>5</v>
      </c>
      <c r="G18" s="86">
        <v>0.8</v>
      </c>
      <c r="H18" s="104" t="s">
        <v>103</v>
      </c>
      <c r="I18" s="87">
        <f>E18*F18</f>
        <v>40</v>
      </c>
      <c r="J18" s="87">
        <f>ROUND(I18/28,1)</f>
        <v>1.4</v>
      </c>
    </row>
    <row r="19" spans="1:10">
      <c r="A19" s="8"/>
      <c r="B19" s="29"/>
      <c r="C19" s="29"/>
      <c r="D19" s="29"/>
      <c r="E19" s="35"/>
      <c r="F19" s="35"/>
      <c r="G19" s="63"/>
      <c r="H19" s="26"/>
    </row>
    <row r="20" spans="1:10">
      <c r="A20" s="8"/>
      <c r="B20" s="29"/>
      <c r="C20" s="29"/>
      <c r="D20" s="9"/>
      <c r="E20" s="35"/>
      <c r="F20" s="35"/>
      <c r="G20" s="63"/>
      <c r="H20" s="26"/>
    </row>
    <row r="21" spans="1:10">
      <c r="A21" s="8"/>
      <c r="B21" s="29"/>
      <c r="C21" s="58"/>
      <c r="D21" s="58"/>
      <c r="E21" s="36"/>
      <c r="F21" s="36"/>
      <c r="G21" s="62"/>
      <c r="H21" s="26"/>
    </row>
    <row r="22" spans="1:10">
      <c r="A22" s="8"/>
      <c r="B22" s="29"/>
      <c r="C22" s="29"/>
      <c r="D22" s="29"/>
      <c r="E22" s="35"/>
      <c r="F22" s="35"/>
      <c r="G22" s="63"/>
      <c r="H22" s="26"/>
    </row>
    <row r="23" spans="1:10">
      <c r="A23" s="8"/>
      <c r="B23" s="29"/>
      <c r="C23" s="29"/>
      <c r="D23" s="29"/>
      <c r="E23" s="35"/>
      <c r="F23" s="35"/>
      <c r="G23" s="63"/>
      <c r="H23" s="26"/>
    </row>
    <row r="24" spans="1:10">
      <c r="A24" s="8"/>
      <c r="B24" s="29"/>
      <c r="C24" s="58"/>
      <c r="D24" s="58"/>
      <c r="E24" s="36"/>
      <c r="F24" s="36"/>
      <c r="G24" s="62"/>
      <c r="H24" s="26"/>
    </row>
    <row r="25" spans="1:10">
      <c r="A25" s="8"/>
      <c r="B25" s="29"/>
      <c r="C25" s="29"/>
      <c r="D25" s="29"/>
      <c r="E25" s="35"/>
      <c r="F25" s="35"/>
      <c r="G25" s="63"/>
      <c r="H25" s="26"/>
    </row>
    <row r="26" spans="1:10">
      <c r="A26" s="8"/>
      <c r="B26" s="29"/>
      <c r="C26" s="29"/>
      <c r="D26" s="29"/>
      <c r="E26" s="35"/>
      <c r="F26" s="35"/>
      <c r="G26" s="63"/>
    </row>
    <row r="27" spans="1:10">
      <c r="A27" s="8"/>
      <c r="B27" s="29"/>
      <c r="C27" s="29"/>
      <c r="D27" s="29"/>
      <c r="E27" s="35"/>
      <c r="F27" s="35"/>
      <c r="G27" s="63"/>
      <c r="H27" s="26"/>
    </row>
    <row r="28" spans="1:10">
      <c r="A28" s="8"/>
      <c r="B28" s="29"/>
      <c r="C28" s="29"/>
      <c r="D28" s="29"/>
      <c r="E28" s="35"/>
      <c r="F28" s="35"/>
      <c r="G28" s="63"/>
    </row>
    <row r="29" spans="1:10">
      <c r="A29" s="8"/>
      <c r="B29" s="29"/>
      <c r="C29" s="29"/>
      <c r="D29" s="29"/>
      <c r="E29" s="35"/>
      <c r="F29" s="35"/>
      <c r="G29" s="63"/>
      <c r="H29" s="26"/>
    </row>
    <row r="30" spans="1:10">
      <c r="A30" s="8"/>
      <c r="B30" s="29"/>
      <c r="C30" s="29"/>
      <c r="D30" s="29"/>
      <c r="E30" s="35"/>
      <c r="F30" s="35"/>
      <c r="G30" s="63"/>
      <c r="H30" s="26"/>
    </row>
    <row r="31" spans="1:10">
      <c r="A31" s="8"/>
      <c r="B31" s="29"/>
      <c r="C31" s="58"/>
      <c r="D31" s="58"/>
      <c r="E31" s="36"/>
      <c r="F31" s="36"/>
      <c r="G31" s="62"/>
      <c r="H31" s="26"/>
    </row>
    <row r="32" spans="1:10">
      <c r="A32" s="8"/>
      <c r="B32" s="29"/>
      <c r="C32" s="29"/>
      <c r="D32" s="29"/>
      <c r="E32" s="35"/>
      <c r="F32" s="35"/>
      <c r="G32" s="63"/>
      <c r="H32" s="26"/>
    </row>
    <row r="33" spans="1:8">
      <c r="A33" s="8"/>
      <c r="B33" s="29"/>
      <c r="C33" s="29"/>
      <c r="D33" s="29"/>
      <c r="E33" s="35"/>
      <c r="F33" s="35"/>
      <c r="G33" s="63"/>
      <c r="H33" s="26"/>
    </row>
    <row r="34" spans="1:8">
      <c r="A34" s="8"/>
      <c r="B34" s="29"/>
      <c r="C34" s="29"/>
      <c r="D34" s="29"/>
      <c r="E34" s="35"/>
      <c r="F34" s="35"/>
      <c r="G34" s="63"/>
      <c r="H34" s="26"/>
    </row>
    <row r="35" spans="1:8">
      <c r="A35" s="8"/>
      <c r="B35" s="29"/>
      <c r="C35" s="58"/>
      <c r="D35" s="58"/>
      <c r="E35" s="36"/>
      <c r="F35" s="36"/>
      <c r="G35" s="62"/>
      <c r="H35" s="26"/>
    </row>
    <row r="36" spans="1:8">
      <c r="A36" s="8"/>
      <c r="B36" s="29"/>
      <c r="C36" s="29"/>
      <c r="D36" s="29"/>
      <c r="E36" s="35"/>
      <c r="F36" s="35"/>
      <c r="G36" s="63"/>
      <c r="H36" s="26"/>
    </row>
    <row r="37" spans="1:8">
      <c r="A37" s="8"/>
      <c r="B37" s="29"/>
      <c r="C37" s="29"/>
      <c r="D37" s="29"/>
      <c r="E37" s="35"/>
      <c r="F37" s="35"/>
      <c r="G37" s="63"/>
      <c r="H37" s="26"/>
    </row>
    <row r="38" spans="1:8">
      <c r="A38" s="8"/>
      <c r="H38" s="26"/>
    </row>
    <row r="39" spans="1:8">
      <c r="A39" s="8"/>
      <c r="H39" s="26"/>
    </row>
    <row r="40" spans="1:8">
      <c r="A40" s="8"/>
      <c r="H40" s="26"/>
    </row>
    <row r="41" spans="1:8">
      <c r="H41" s="26"/>
    </row>
    <row r="42" spans="1:8">
      <c r="H42" s="26"/>
    </row>
    <row r="43" spans="1:8">
      <c r="H43" s="26"/>
    </row>
    <row r="44" spans="1:8">
      <c r="H44" s="26"/>
    </row>
    <row r="45" spans="1:8">
      <c r="H45" s="26"/>
    </row>
  </sheetData>
  <autoFilter ref="B2:J2">
    <sortState ref="B3:J18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8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3" customWidth="1"/>
    <col min="4" max="4" width="31.7109375" style="3" customWidth="1"/>
    <col min="5" max="5" width="9.140625" style="3" customWidth="1"/>
    <col min="6" max="6" width="16.5703125" style="3" customWidth="1"/>
    <col min="7" max="7" width="18.85546875" style="17" bestFit="1" customWidth="1"/>
    <col min="8" max="8" width="9.140625" style="17"/>
    <col min="9" max="9" width="17.140625" style="17" customWidth="1"/>
  </cols>
  <sheetData>
    <row r="1" spans="1:9" ht="26.25">
      <c r="B1" s="7"/>
      <c r="C1" s="21" t="s">
        <v>90</v>
      </c>
      <c r="D1" s="7"/>
      <c r="E1" s="7"/>
      <c r="F1" s="7"/>
      <c r="G1" s="15"/>
      <c r="H1" s="15"/>
      <c r="I1" s="15"/>
    </row>
    <row r="2" spans="1:9" ht="25.5">
      <c r="A2" s="10"/>
      <c r="B2" s="50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101</v>
      </c>
      <c r="H2" s="22" t="s">
        <v>99</v>
      </c>
      <c r="I2" s="22" t="s">
        <v>100</v>
      </c>
    </row>
    <row r="3" spans="1:9">
      <c r="A3" s="8"/>
      <c r="B3" s="35">
        <v>1</v>
      </c>
      <c r="C3" s="23" t="s">
        <v>70</v>
      </c>
      <c r="D3" s="23" t="s">
        <v>72</v>
      </c>
      <c r="E3" s="24">
        <v>4</v>
      </c>
      <c r="F3" s="24">
        <v>6</v>
      </c>
      <c r="G3" s="27" t="s">
        <v>82</v>
      </c>
      <c r="H3" s="48">
        <f>E3*F3</f>
        <v>24</v>
      </c>
      <c r="I3" s="48">
        <f>ROUND(H3/28,1)</f>
        <v>0.9</v>
      </c>
    </row>
    <row r="4" spans="1:9">
      <c r="A4" s="8"/>
      <c r="B4" s="35">
        <f>B3+1</f>
        <v>2</v>
      </c>
      <c r="C4" s="23" t="s">
        <v>71</v>
      </c>
      <c r="D4" s="23" t="s">
        <v>73</v>
      </c>
      <c r="E4" s="24">
        <v>2</v>
      </c>
      <c r="F4" s="24">
        <v>4</v>
      </c>
      <c r="G4" s="28" t="s">
        <v>102</v>
      </c>
      <c r="H4" s="48">
        <f>E4*F4</f>
        <v>8</v>
      </c>
      <c r="I4" s="48">
        <f>ROUND(H4/28,1)</f>
        <v>0.3</v>
      </c>
    </row>
    <row r="5" spans="1:9">
      <c r="A5" s="8"/>
      <c r="B5" s="2"/>
      <c r="C5" s="1"/>
      <c r="D5" s="1"/>
      <c r="E5" s="1"/>
      <c r="F5" s="1"/>
      <c r="G5" s="15"/>
      <c r="H5" s="15"/>
      <c r="I5" s="15"/>
    </row>
    <row r="6" spans="1:9">
      <c r="A6" s="8"/>
      <c r="B6" s="2"/>
      <c r="C6" s="1"/>
      <c r="D6" s="1"/>
      <c r="E6" s="1"/>
      <c r="F6" s="1"/>
      <c r="G6" s="15"/>
      <c r="H6" s="15"/>
      <c r="I6" s="15"/>
    </row>
    <row r="7" spans="1:9">
      <c r="A7" s="8"/>
      <c r="B7" s="2"/>
      <c r="C7" s="1"/>
      <c r="D7" s="1"/>
      <c r="E7" s="1"/>
      <c r="F7" s="1"/>
      <c r="G7" s="15"/>
      <c r="H7" s="15"/>
      <c r="I7" s="15"/>
    </row>
    <row r="8" spans="1:9">
      <c r="A8" s="8"/>
      <c r="B8" s="2"/>
      <c r="C8" s="1"/>
      <c r="D8" s="1"/>
      <c r="E8" s="1"/>
      <c r="F8" s="1"/>
      <c r="G8" s="15"/>
      <c r="H8" s="15"/>
      <c r="I8" s="15"/>
    </row>
    <row r="9" spans="1:9">
      <c r="A9" s="8"/>
      <c r="B9" s="2"/>
      <c r="C9" s="1"/>
      <c r="D9" s="1"/>
      <c r="E9" s="1"/>
      <c r="F9" s="1"/>
      <c r="G9" s="15"/>
      <c r="H9" s="15"/>
      <c r="I9" s="15"/>
    </row>
    <row r="10" spans="1:9">
      <c r="A10" s="8"/>
      <c r="B10" s="2"/>
      <c r="C10" s="1"/>
      <c r="D10" s="1"/>
      <c r="E10" s="1"/>
      <c r="F10" s="1"/>
      <c r="G10" s="26"/>
      <c r="H10" s="15"/>
      <c r="I10" s="15"/>
    </row>
    <row r="11" spans="1:9">
      <c r="A11" s="8"/>
      <c r="B11" s="2"/>
      <c r="C11" s="1"/>
      <c r="D11" s="1"/>
      <c r="E11" s="1"/>
      <c r="F11" s="1"/>
      <c r="G11" s="15"/>
      <c r="H11" s="15"/>
      <c r="I11" s="15"/>
    </row>
    <row r="12" spans="1:9">
      <c r="A12" s="8"/>
      <c r="B12" s="2"/>
      <c r="C12" s="1"/>
      <c r="D12" s="1"/>
      <c r="E12" s="1"/>
      <c r="F12" s="1"/>
      <c r="G12" s="15"/>
      <c r="H12" s="15"/>
      <c r="I12" s="15"/>
    </row>
    <row r="13" spans="1:9">
      <c r="A13" s="8"/>
      <c r="B13" s="2"/>
      <c r="C13" s="1"/>
      <c r="D13" s="1"/>
      <c r="E13" s="1"/>
      <c r="F13" s="1"/>
      <c r="G13" s="26"/>
      <c r="H13" s="15"/>
      <c r="I13" s="15"/>
    </row>
    <row r="14" spans="1:9">
      <c r="A14" s="8"/>
      <c r="B14" s="2"/>
      <c r="C14" s="2"/>
      <c r="D14" s="2"/>
      <c r="E14" s="2"/>
      <c r="F14" s="2"/>
      <c r="G14" s="26"/>
      <c r="H14" s="15"/>
      <c r="I14" s="15"/>
    </row>
    <row r="15" spans="1:9">
      <c r="A15" s="8"/>
      <c r="B15" s="2"/>
      <c r="C15" s="2"/>
      <c r="D15" s="2"/>
      <c r="E15" s="2"/>
      <c r="F15" s="2"/>
      <c r="G15" s="26"/>
      <c r="H15" s="15"/>
      <c r="I15" s="15"/>
    </row>
    <row r="16" spans="1:9">
      <c r="A16" s="8"/>
      <c r="B16" s="2"/>
      <c r="C16" s="2"/>
      <c r="D16" s="2"/>
      <c r="E16" s="2"/>
      <c r="F16" s="2"/>
      <c r="G16" s="15"/>
      <c r="H16" s="15"/>
      <c r="I16" s="15"/>
    </row>
    <row r="17" spans="1:9">
      <c r="A17" s="8"/>
      <c r="B17" s="2"/>
      <c r="C17" s="2"/>
      <c r="D17" s="2"/>
      <c r="E17" s="2"/>
      <c r="F17" s="2"/>
      <c r="G17" s="15"/>
      <c r="H17" s="15"/>
      <c r="I17" s="15"/>
    </row>
    <row r="18" spans="1:9">
      <c r="A18" s="8"/>
      <c r="B18" s="2"/>
      <c r="C18" s="2"/>
      <c r="D18" s="2"/>
      <c r="E18" s="2"/>
      <c r="F18" s="2"/>
      <c r="G18" s="26"/>
      <c r="H18" s="15"/>
      <c r="I18" s="15"/>
    </row>
    <row r="19" spans="1:9">
      <c r="A19" s="8"/>
      <c r="B19" s="2"/>
      <c r="C19" s="2"/>
      <c r="D19" s="2"/>
      <c r="E19" s="2"/>
      <c r="F19" s="2"/>
      <c r="G19" s="26"/>
      <c r="H19" s="15"/>
      <c r="I19" s="15"/>
    </row>
    <row r="20" spans="1:9">
      <c r="A20" s="8"/>
      <c r="B20" s="2"/>
      <c r="C20" s="2"/>
      <c r="D20" s="4"/>
      <c r="E20" s="2"/>
      <c r="F20" s="2"/>
      <c r="G20" s="26"/>
      <c r="H20" s="15"/>
      <c r="I20" s="15"/>
    </row>
    <row r="21" spans="1:9">
      <c r="A21" s="8"/>
      <c r="B21" s="2"/>
      <c r="C21" s="1"/>
      <c r="D21" s="1"/>
      <c r="E21" s="1"/>
      <c r="F21" s="1"/>
      <c r="G21" s="26"/>
      <c r="H21" s="15"/>
      <c r="I21" s="15"/>
    </row>
    <row r="22" spans="1:9">
      <c r="A22" s="8"/>
      <c r="B22" s="2"/>
      <c r="C22" s="2"/>
      <c r="D22" s="2"/>
      <c r="E22" s="2"/>
      <c r="F22" s="2"/>
      <c r="G22" s="26"/>
      <c r="H22" s="15"/>
      <c r="I22" s="15"/>
    </row>
    <row r="23" spans="1:9">
      <c r="A23" s="8"/>
      <c r="B23" s="2"/>
      <c r="C23" s="2"/>
      <c r="D23" s="2"/>
      <c r="E23" s="2"/>
      <c r="F23" s="2"/>
      <c r="G23" s="26"/>
      <c r="H23" s="15"/>
      <c r="I23" s="15"/>
    </row>
    <row r="24" spans="1:9">
      <c r="A24" s="8"/>
      <c r="B24" s="2"/>
      <c r="C24" s="1"/>
      <c r="D24" s="1"/>
      <c r="E24" s="1"/>
      <c r="F24" s="1"/>
      <c r="G24" s="26"/>
      <c r="H24" s="15"/>
      <c r="I24" s="15"/>
    </row>
    <row r="25" spans="1:9">
      <c r="A25" s="8"/>
      <c r="B25" s="2"/>
      <c r="C25" s="2"/>
      <c r="D25" s="2"/>
      <c r="E25" s="2"/>
      <c r="F25" s="2"/>
      <c r="G25" s="26"/>
      <c r="H25" s="15"/>
      <c r="I25" s="15"/>
    </row>
    <row r="26" spans="1:9">
      <c r="A26" s="8"/>
      <c r="B26" s="2"/>
      <c r="C26" s="2"/>
      <c r="D26" s="2"/>
      <c r="E26" s="2"/>
      <c r="F26" s="2"/>
      <c r="G26" s="15"/>
      <c r="H26" s="15"/>
      <c r="I26" s="15"/>
    </row>
    <row r="27" spans="1:9">
      <c r="A27" s="8"/>
      <c r="B27" s="2"/>
      <c r="C27" s="2"/>
      <c r="D27" s="2"/>
      <c r="E27" s="2"/>
      <c r="F27" s="2"/>
      <c r="G27" s="26"/>
      <c r="H27" s="15"/>
      <c r="I27" s="15"/>
    </row>
    <row r="28" spans="1:9">
      <c r="A28" s="8"/>
      <c r="B28" s="2"/>
      <c r="C28" s="2"/>
      <c r="D28" s="2"/>
      <c r="E28" s="2"/>
      <c r="F28" s="2"/>
      <c r="G28" s="15"/>
      <c r="H28" s="15"/>
      <c r="I28" s="15"/>
    </row>
    <row r="29" spans="1:9">
      <c r="A29" s="8"/>
      <c r="B29" s="2"/>
      <c r="C29" s="2"/>
      <c r="D29" s="2"/>
      <c r="E29" s="2"/>
      <c r="F29" s="2"/>
      <c r="G29" s="26"/>
      <c r="H29" s="15"/>
      <c r="I29" s="15"/>
    </row>
    <row r="30" spans="1:9">
      <c r="A30" s="8"/>
      <c r="B30" s="2"/>
      <c r="C30" s="2"/>
      <c r="D30" s="2"/>
      <c r="E30" s="2"/>
      <c r="F30" s="2"/>
      <c r="G30" s="26"/>
      <c r="H30" s="15"/>
      <c r="I30" s="15"/>
    </row>
    <row r="31" spans="1:9">
      <c r="A31" s="8"/>
      <c r="B31" s="2"/>
      <c r="C31" s="1"/>
      <c r="D31" s="1"/>
      <c r="E31" s="1"/>
      <c r="F31" s="1"/>
      <c r="G31" s="26"/>
      <c r="H31" s="15"/>
      <c r="I31" s="15"/>
    </row>
    <row r="32" spans="1:9">
      <c r="A32" s="8"/>
      <c r="B32" s="2"/>
      <c r="C32" s="2"/>
      <c r="D32" s="2"/>
      <c r="E32" s="2"/>
      <c r="F32" s="2"/>
      <c r="G32" s="26"/>
      <c r="H32" s="15"/>
      <c r="I32" s="15"/>
    </row>
    <row r="33" spans="1:9">
      <c r="A33" s="8"/>
      <c r="B33" s="2"/>
      <c r="C33" s="2"/>
      <c r="D33" s="2"/>
      <c r="E33" s="2"/>
      <c r="F33" s="2"/>
      <c r="G33" s="26"/>
      <c r="H33" s="15"/>
      <c r="I33" s="15"/>
    </row>
    <row r="34" spans="1:9">
      <c r="A34" s="8"/>
      <c r="B34" s="2"/>
      <c r="C34" s="2"/>
      <c r="D34" s="2"/>
      <c r="E34" s="2"/>
      <c r="F34" s="2"/>
      <c r="G34" s="26"/>
      <c r="H34" s="15"/>
      <c r="I34" s="15"/>
    </row>
    <row r="35" spans="1:9">
      <c r="A35" s="8"/>
      <c r="B35" s="2"/>
      <c r="C35" s="1"/>
      <c r="D35" s="1"/>
      <c r="E35" s="1"/>
      <c r="F35" s="1"/>
      <c r="G35" s="26"/>
      <c r="H35" s="15"/>
      <c r="I35" s="15"/>
    </row>
    <row r="36" spans="1:9">
      <c r="A36" s="8"/>
      <c r="B36" s="2"/>
      <c r="C36" s="2"/>
      <c r="D36" s="2"/>
      <c r="E36" s="2"/>
      <c r="F36" s="2"/>
      <c r="G36" s="26"/>
      <c r="H36" s="15"/>
      <c r="I36" s="15"/>
    </row>
    <row r="37" spans="1:9">
      <c r="A37" s="8"/>
      <c r="B37" s="2"/>
      <c r="C37" s="2"/>
      <c r="D37" s="2"/>
      <c r="E37" s="2"/>
      <c r="F37" s="2"/>
      <c r="G37" s="26"/>
      <c r="H37" s="15"/>
      <c r="I37" s="15"/>
    </row>
    <row r="38" spans="1:9">
      <c r="A38" s="8"/>
      <c r="G38" s="26"/>
      <c r="H38" s="15"/>
      <c r="I38" s="15"/>
    </row>
    <row r="39" spans="1:9">
      <c r="A39" s="8"/>
      <c r="G39" s="26"/>
      <c r="H39" s="15"/>
      <c r="I39" s="15"/>
    </row>
    <row r="40" spans="1:9">
      <c r="A40" s="8"/>
      <c r="G40" s="26"/>
      <c r="H40" s="15"/>
      <c r="I40" s="15"/>
    </row>
    <row r="41" spans="1:9">
      <c r="G41" s="26"/>
      <c r="H41" s="15"/>
      <c r="I41" s="15"/>
    </row>
    <row r="42" spans="1:9">
      <c r="G42" s="26"/>
      <c r="H42" s="15"/>
      <c r="I42" s="15"/>
    </row>
    <row r="43" spans="1:9">
      <c r="G43" s="26"/>
      <c r="H43" s="15"/>
      <c r="I43" s="15"/>
    </row>
    <row r="44" spans="1:9">
      <c r="G44" s="26"/>
      <c r="H44" s="15"/>
      <c r="I44" s="15"/>
    </row>
    <row r="45" spans="1:9">
      <c r="G45" s="26"/>
      <c r="H45" s="15"/>
      <c r="I45" s="15"/>
    </row>
    <row r="46" spans="1:9">
      <c r="G46" s="15"/>
      <c r="H46" s="15"/>
      <c r="I46" s="15"/>
    </row>
    <row r="47" spans="1:9">
      <c r="G47" s="15"/>
      <c r="H47" s="15"/>
      <c r="I47" s="15"/>
    </row>
    <row r="48" spans="1:9">
      <c r="G48" s="15"/>
      <c r="H48" s="15"/>
      <c r="I48" s="15"/>
    </row>
  </sheetData>
  <autoFilter ref="B2:I2">
    <sortState ref="B3:I4">
      <sortCondition ref="C2"/>
    </sortState>
  </autoFilter>
  <pageMargins left="0.25" right="0.25" top="0.75" bottom="0.75" header="0.3" footer="0.3"/>
  <pageSetup paperSize="9"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42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" style="4" customWidth="1"/>
    <col min="7" max="7" width="10.5703125" style="4" customWidth="1"/>
    <col min="8" max="8" width="10.28515625" style="38" customWidth="1"/>
    <col min="9" max="9" width="22.28515625" style="34" customWidth="1"/>
    <col min="10" max="10" width="18.85546875" style="2" bestFit="1" customWidth="1"/>
    <col min="11" max="11" width="9.140625" style="17"/>
    <col min="12" max="12" width="17.140625" style="17" customWidth="1"/>
    <col min="13" max="13" width="50.28515625" customWidth="1"/>
  </cols>
  <sheetData>
    <row r="1" spans="1:14" ht="52.5">
      <c r="B1" s="7"/>
      <c r="C1" s="31" t="s">
        <v>144</v>
      </c>
      <c r="D1" s="9"/>
      <c r="E1" s="9"/>
      <c r="F1" s="9"/>
      <c r="G1" s="9"/>
      <c r="H1" s="32"/>
      <c r="I1" s="33"/>
      <c r="J1" s="29"/>
      <c r="K1" s="15"/>
      <c r="L1" s="15"/>
    </row>
    <row r="2" spans="1:14" ht="38.25">
      <c r="A2" s="10"/>
      <c r="B2" s="51" t="s">
        <v>0</v>
      </c>
      <c r="C2" s="11" t="s">
        <v>1</v>
      </c>
      <c r="D2" s="11" t="s">
        <v>2</v>
      </c>
      <c r="E2" s="44" t="s">
        <v>3</v>
      </c>
      <c r="F2" s="11" t="s">
        <v>4</v>
      </c>
      <c r="G2" s="44" t="s">
        <v>39</v>
      </c>
      <c r="H2" s="45" t="s">
        <v>5</v>
      </c>
      <c r="I2" s="46" t="s">
        <v>32</v>
      </c>
      <c r="J2" s="18" t="s">
        <v>101</v>
      </c>
      <c r="K2" s="18" t="s">
        <v>99</v>
      </c>
      <c r="L2" s="22" t="s">
        <v>100</v>
      </c>
    </row>
    <row r="3" spans="1:14">
      <c r="A3" s="8"/>
      <c r="B3" s="14">
        <v>1</v>
      </c>
      <c r="C3" s="6" t="s">
        <v>184</v>
      </c>
      <c r="D3" s="55" t="s">
        <v>185</v>
      </c>
      <c r="E3" s="24">
        <v>16</v>
      </c>
      <c r="F3" s="24">
        <v>7</v>
      </c>
      <c r="G3" s="24"/>
      <c r="H3" s="53"/>
      <c r="I3" s="56" t="s">
        <v>86</v>
      </c>
      <c r="J3" s="23" t="s">
        <v>82</v>
      </c>
      <c r="K3" s="47">
        <f t="shared" ref="K3:K7" si="0">E3*F3</f>
        <v>112</v>
      </c>
      <c r="L3" s="48">
        <f t="shared" ref="L3:L7" si="1">ROUND(K3/28,1)</f>
        <v>4</v>
      </c>
    </row>
    <row r="4" spans="1:14">
      <c r="A4" s="8"/>
      <c r="B4" s="14">
        <f t="shared" ref="B4:B14" si="2">B3+1</f>
        <v>2</v>
      </c>
      <c r="C4" s="6" t="s">
        <v>187</v>
      </c>
      <c r="D4" s="55" t="s">
        <v>35</v>
      </c>
      <c r="E4" s="24">
        <v>15</v>
      </c>
      <c r="F4" s="24">
        <v>8</v>
      </c>
      <c r="G4" s="24"/>
      <c r="H4" s="53"/>
      <c r="I4" s="55" t="s">
        <v>86</v>
      </c>
      <c r="J4" s="23" t="s">
        <v>82</v>
      </c>
      <c r="K4" s="47">
        <f t="shared" si="0"/>
        <v>120</v>
      </c>
      <c r="L4" s="48">
        <f t="shared" si="1"/>
        <v>4.3</v>
      </c>
    </row>
    <row r="5" spans="1:14" ht="25.5">
      <c r="A5" s="8"/>
      <c r="B5" s="14">
        <f t="shared" si="2"/>
        <v>3</v>
      </c>
      <c r="C5" s="6" t="s">
        <v>195</v>
      </c>
      <c r="D5" s="55" t="s">
        <v>49</v>
      </c>
      <c r="E5" s="24">
        <v>4</v>
      </c>
      <c r="F5" s="24">
        <v>3</v>
      </c>
      <c r="G5" s="96" t="s">
        <v>112</v>
      </c>
      <c r="H5" s="101"/>
      <c r="I5" s="12" t="s">
        <v>56</v>
      </c>
      <c r="J5" s="25" t="s">
        <v>79</v>
      </c>
      <c r="K5" s="47">
        <f t="shared" si="0"/>
        <v>12</v>
      </c>
      <c r="L5" s="48">
        <f t="shared" si="1"/>
        <v>0.4</v>
      </c>
      <c r="M5" s="92"/>
      <c r="N5" s="92"/>
    </row>
    <row r="6" spans="1:14" ht="25.5">
      <c r="A6" s="8"/>
      <c r="B6" s="14">
        <f t="shared" si="2"/>
        <v>4</v>
      </c>
      <c r="C6" s="6" t="s">
        <v>203</v>
      </c>
      <c r="D6" s="13" t="s">
        <v>12</v>
      </c>
      <c r="E6" s="36">
        <v>4</v>
      </c>
      <c r="F6" s="24">
        <v>4</v>
      </c>
      <c r="G6" s="24" t="s">
        <v>112</v>
      </c>
      <c r="H6" s="53"/>
      <c r="I6" s="55" t="s">
        <v>86</v>
      </c>
      <c r="J6" s="65" t="s">
        <v>82</v>
      </c>
      <c r="K6" s="48">
        <f t="shared" si="0"/>
        <v>16</v>
      </c>
      <c r="L6" s="48">
        <f t="shared" si="1"/>
        <v>0.6</v>
      </c>
      <c r="M6" s="92"/>
      <c r="N6" s="92"/>
    </row>
    <row r="7" spans="1:14">
      <c r="A7" s="8"/>
      <c r="B7" s="14">
        <f t="shared" si="2"/>
        <v>5</v>
      </c>
      <c r="C7" s="5" t="s">
        <v>210</v>
      </c>
      <c r="D7" s="13" t="s">
        <v>63</v>
      </c>
      <c r="E7" s="52">
        <v>4</v>
      </c>
      <c r="F7" s="52">
        <v>9</v>
      </c>
      <c r="G7" s="52"/>
      <c r="H7" s="53"/>
      <c r="I7" s="56" t="s">
        <v>64</v>
      </c>
      <c r="J7" s="23" t="s">
        <v>64</v>
      </c>
      <c r="K7" s="48">
        <f t="shared" si="0"/>
        <v>36</v>
      </c>
      <c r="L7" s="48">
        <f t="shared" si="1"/>
        <v>1.3</v>
      </c>
      <c r="M7" s="92"/>
      <c r="N7" s="92"/>
    </row>
    <row r="8" spans="1:14">
      <c r="A8" s="8"/>
      <c r="B8" s="14">
        <f t="shared" si="2"/>
        <v>6</v>
      </c>
      <c r="C8" s="29" t="s">
        <v>213</v>
      </c>
      <c r="D8" s="65" t="s">
        <v>63</v>
      </c>
      <c r="E8" s="24">
        <v>4</v>
      </c>
      <c r="F8" s="24">
        <v>9</v>
      </c>
      <c r="G8" s="52"/>
      <c r="H8" s="53"/>
      <c r="I8" s="55" t="s">
        <v>64</v>
      </c>
      <c r="J8" s="65" t="s">
        <v>64</v>
      </c>
      <c r="K8" s="48">
        <f t="shared" ref="K8:K12" si="3">E8*F8</f>
        <v>36</v>
      </c>
      <c r="L8" s="48">
        <f t="shared" ref="L8:L12" si="4">ROUND(K8/28,1)</f>
        <v>1.3</v>
      </c>
      <c r="M8" s="92"/>
      <c r="N8" s="92"/>
    </row>
    <row r="9" spans="1:14">
      <c r="A9" s="8"/>
      <c r="B9" s="14">
        <f t="shared" si="2"/>
        <v>7</v>
      </c>
      <c r="C9" s="5" t="s">
        <v>218</v>
      </c>
      <c r="D9" s="56" t="s">
        <v>63</v>
      </c>
      <c r="E9" s="52">
        <v>4</v>
      </c>
      <c r="F9" s="52">
        <v>9</v>
      </c>
      <c r="G9" s="52"/>
      <c r="H9" s="53"/>
      <c r="I9" s="56" t="s">
        <v>64</v>
      </c>
      <c r="J9" s="23" t="s">
        <v>64</v>
      </c>
      <c r="K9" s="48">
        <f t="shared" si="3"/>
        <v>36</v>
      </c>
      <c r="L9" s="48">
        <f t="shared" si="4"/>
        <v>1.3</v>
      </c>
      <c r="M9" s="92"/>
      <c r="N9" s="92"/>
    </row>
    <row r="10" spans="1:14" ht="25.5">
      <c r="A10" s="8"/>
      <c r="B10" s="14">
        <f t="shared" si="2"/>
        <v>8</v>
      </c>
      <c r="C10" s="5" t="s">
        <v>214</v>
      </c>
      <c r="D10" s="56" t="s">
        <v>18</v>
      </c>
      <c r="E10" s="52">
        <v>4</v>
      </c>
      <c r="F10" s="52">
        <v>6</v>
      </c>
      <c r="G10" s="52"/>
      <c r="H10" s="53"/>
      <c r="I10" s="56" t="s">
        <v>196</v>
      </c>
      <c r="J10" s="23" t="s">
        <v>64</v>
      </c>
      <c r="K10" s="48">
        <f t="shared" si="3"/>
        <v>24</v>
      </c>
      <c r="L10" s="48">
        <f t="shared" si="4"/>
        <v>0.9</v>
      </c>
      <c r="M10" s="92"/>
      <c r="N10" s="92"/>
    </row>
    <row r="11" spans="1:14" ht="25.5">
      <c r="A11" s="8"/>
      <c r="B11" s="14">
        <f t="shared" si="2"/>
        <v>9</v>
      </c>
      <c r="C11" s="6" t="s">
        <v>215</v>
      </c>
      <c r="D11" s="28" t="s">
        <v>216</v>
      </c>
      <c r="E11" s="24">
        <v>6</v>
      </c>
      <c r="F11" s="24">
        <v>6</v>
      </c>
      <c r="G11" s="52"/>
      <c r="H11" s="53"/>
      <c r="I11" s="55" t="s">
        <v>86</v>
      </c>
      <c r="J11" s="23" t="s">
        <v>82</v>
      </c>
      <c r="K11" s="48">
        <f t="shared" si="3"/>
        <v>36</v>
      </c>
      <c r="L11" s="48">
        <f t="shared" si="4"/>
        <v>1.3</v>
      </c>
      <c r="M11" s="92"/>
      <c r="N11" s="92"/>
    </row>
    <row r="12" spans="1:14" ht="38.25">
      <c r="A12" s="8"/>
      <c r="B12" s="14">
        <f t="shared" si="2"/>
        <v>10</v>
      </c>
      <c r="C12" s="70" t="s">
        <v>217</v>
      </c>
      <c r="D12" s="56" t="s">
        <v>27</v>
      </c>
      <c r="E12" s="52">
        <v>6</v>
      </c>
      <c r="F12" s="52">
        <v>6</v>
      </c>
      <c r="G12" s="52"/>
      <c r="H12" s="89"/>
      <c r="I12" s="12" t="s">
        <v>122</v>
      </c>
      <c r="J12" s="30" t="s">
        <v>82</v>
      </c>
      <c r="K12" s="48">
        <f t="shared" si="3"/>
        <v>36</v>
      </c>
      <c r="L12" s="48">
        <f t="shared" si="4"/>
        <v>1.3</v>
      </c>
      <c r="M12" s="92"/>
      <c r="N12" s="92"/>
    </row>
    <row r="13" spans="1:14">
      <c r="A13" s="8"/>
      <c r="B13" s="14">
        <f t="shared" si="2"/>
        <v>11</v>
      </c>
      <c r="C13" s="5"/>
      <c r="D13" s="5"/>
      <c r="E13" s="35"/>
      <c r="F13" s="35"/>
      <c r="G13" s="37"/>
      <c r="H13" s="66"/>
      <c r="I13" s="69"/>
      <c r="J13" s="58"/>
      <c r="K13" s="49"/>
      <c r="L13" s="49"/>
      <c r="M13" s="92"/>
      <c r="N13" s="92"/>
    </row>
    <row r="14" spans="1:14">
      <c r="A14" s="8"/>
      <c r="B14" s="14">
        <f t="shared" si="2"/>
        <v>12</v>
      </c>
      <c r="C14" s="6"/>
      <c r="D14" s="6"/>
      <c r="E14" s="36"/>
      <c r="F14" s="36"/>
      <c r="G14" s="35"/>
      <c r="H14" s="66"/>
      <c r="I14" s="6"/>
      <c r="J14" s="58"/>
      <c r="K14" s="49"/>
      <c r="L14" s="49"/>
      <c r="M14" s="92"/>
      <c r="N14" s="92"/>
    </row>
    <row r="15" spans="1:14">
      <c r="A15" s="8"/>
      <c r="B15" s="35"/>
      <c r="C15" s="5"/>
      <c r="D15" s="5"/>
      <c r="E15" s="35"/>
      <c r="F15" s="35"/>
      <c r="G15" s="35"/>
      <c r="H15" s="66"/>
      <c r="I15" s="5"/>
      <c r="J15" s="58"/>
      <c r="K15" s="49"/>
      <c r="L15" s="49"/>
      <c r="M15" s="92"/>
      <c r="N15" s="92"/>
    </row>
    <row r="16" spans="1:14">
      <c r="A16" s="8"/>
      <c r="B16" s="35"/>
      <c r="C16" s="29"/>
      <c r="D16" s="29"/>
      <c r="E16" s="35"/>
      <c r="F16" s="35"/>
      <c r="G16" s="35"/>
      <c r="H16" s="66"/>
      <c r="I16" s="33"/>
      <c r="J16" s="29"/>
      <c r="K16" s="49"/>
      <c r="L16" s="49"/>
    </row>
    <row r="17" spans="1:12">
      <c r="A17" s="8"/>
      <c r="B17" s="35"/>
      <c r="C17" s="5"/>
      <c r="D17" s="5"/>
      <c r="E17" s="35"/>
      <c r="F17" s="35"/>
      <c r="G17" s="35"/>
      <c r="H17" s="66"/>
      <c r="I17" s="5"/>
      <c r="J17" s="58"/>
      <c r="K17" s="49"/>
      <c r="L17" s="49"/>
    </row>
    <row r="18" spans="1:12">
      <c r="A18" s="8"/>
      <c r="B18" s="35"/>
      <c r="C18" s="9"/>
      <c r="D18" s="29"/>
      <c r="E18" s="35"/>
      <c r="F18" s="35"/>
      <c r="G18" s="35"/>
      <c r="H18" s="66"/>
      <c r="I18" s="33"/>
      <c r="J18" s="29"/>
      <c r="K18" s="49"/>
      <c r="L18" s="49"/>
    </row>
    <row r="19" spans="1:12">
      <c r="A19" s="8"/>
      <c r="B19" s="35"/>
      <c r="C19" s="6"/>
      <c r="D19" s="6"/>
      <c r="E19" s="36"/>
      <c r="F19" s="36"/>
      <c r="G19" s="35"/>
      <c r="H19" s="66"/>
      <c r="I19" s="6"/>
      <c r="J19" s="58"/>
      <c r="K19" s="49"/>
      <c r="L19" s="49"/>
    </row>
    <row r="20" spans="1:12">
      <c r="A20" s="8"/>
      <c r="B20" s="35"/>
      <c r="C20" s="6"/>
      <c r="D20" s="6"/>
      <c r="E20" s="36"/>
      <c r="F20" s="36"/>
      <c r="G20" s="35"/>
      <c r="H20" s="66"/>
      <c r="I20" s="5"/>
      <c r="J20" s="58"/>
      <c r="K20" s="49"/>
      <c r="L20" s="49"/>
    </row>
    <row r="21" spans="1:12">
      <c r="A21" s="8"/>
      <c r="B21" s="35"/>
      <c r="C21" s="5"/>
      <c r="D21" s="5"/>
      <c r="E21" s="35"/>
      <c r="F21" s="35"/>
      <c r="G21" s="35"/>
      <c r="H21" s="66"/>
      <c r="I21" s="5"/>
      <c r="J21" s="58"/>
      <c r="K21" s="49"/>
      <c r="L21" s="49"/>
    </row>
    <row r="22" spans="1:12">
      <c r="A22" s="8"/>
      <c r="B22" s="35"/>
      <c r="C22" s="5"/>
      <c r="D22" s="5"/>
      <c r="E22" s="35"/>
      <c r="F22" s="35"/>
      <c r="G22" s="35"/>
      <c r="H22" s="66"/>
      <c r="I22" s="5"/>
      <c r="J22" s="58"/>
      <c r="K22" s="49"/>
      <c r="L22" s="49"/>
    </row>
    <row r="23" spans="1:12">
      <c r="A23" s="8"/>
      <c r="B23" s="35"/>
      <c r="C23" s="5"/>
      <c r="D23" s="5"/>
      <c r="E23" s="35"/>
      <c r="F23" s="35"/>
      <c r="G23" s="35"/>
      <c r="H23" s="66"/>
      <c r="I23" s="5"/>
      <c r="J23" s="58"/>
      <c r="K23" s="49"/>
      <c r="L23" s="49"/>
    </row>
    <row r="24" spans="1:12">
      <c r="A24" s="8"/>
      <c r="B24" s="35"/>
      <c r="C24" s="6"/>
      <c r="D24" s="6"/>
      <c r="E24" s="36"/>
      <c r="F24" s="36"/>
      <c r="G24" s="35"/>
      <c r="H24" s="66"/>
      <c r="I24" s="5"/>
      <c r="J24" s="58"/>
      <c r="K24" s="49"/>
      <c r="L24" s="49"/>
    </row>
    <row r="25" spans="1:12">
      <c r="A25" s="8"/>
      <c r="B25" s="35"/>
      <c r="C25" s="6"/>
      <c r="D25" s="6"/>
      <c r="E25" s="36"/>
      <c r="F25" s="36"/>
      <c r="G25" s="36"/>
      <c r="H25" s="66"/>
      <c r="I25" s="33"/>
      <c r="J25" s="58"/>
      <c r="K25" s="49"/>
      <c r="L25" s="49"/>
    </row>
    <row r="26" spans="1:12">
      <c r="A26" s="8"/>
      <c r="B26" s="35"/>
      <c r="C26" s="5"/>
      <c r="D26" s="5"/>
      <c r="E26" s="35"/>
      <c r="F26" s="35"/>
      <c r="G26" s="35"/>
      <c r="H26" s="66"/>
      <c r="I26" s="5"/>
      <c r="J26" s="58"/>
      <c r="K26" s="49"/>
      <c r="L26" s="49"/>
    </row>
    <row r="27" spans="1:12">
      <c r="A27" s="8"/>
      <c r="B27" s="35"/>
      <c r="C27" s="5"/>
      <c r="D27" s="5"/>
      <c r="E27" s="35"/>
      <c r="F27" s="35"/>
      <c r="G27" s="35"/>
      <c r="H27" s="66"/>
      <c r="I27" s="5"/>
      <c r="J27" s="58"/>
      <c r="K27" s="49"/>
      <c r="L27" s="49"/>
    </row>
    <row r="28" spans="1:12">
      <c r="A28" s="8"/>
      <c r="B28" s="35"/>
      <c r="C28" s="9"/>
      <c r="D28" s="9"/>
      <c r="E28" s="9"/>
      <c r="F28" s="9"/>
      <c r="G28" s="9"/>
      <c r="H28" s="32"/>
      <c r="I28" s="33"/>
      <c r="J28" s="29"/>
      <c r="K28" s="15"/>
      <c r="L28" s="49"/>
    </row>
    <row r="29" spans="1:12">
      <c r="A29" s="8"/>
      <c r="B29" s="35"/>
      <c r="C29" s="9"/>
      <c r="D29" s="9"/>
      <c r="E29" s="9"/>
      <c r="F29" s="9"/>
      <c r="G29" s="9"/>
      <c r="H29" s="32"/>
      <c r="I29" s="33"/>
      <c r="J29" s="29"/>
      <c r="K29" s="15"/>
      <c r="L29" s="49"/>
    </row>
    <row r="30" spans="1:12">
      <c r="A30" s="8"/>
      <c r="B30" s="35"/>
      <c r="C30" s="9"/>
      <c r="D30" s="9"/>
      <c r="E30" s="9"/>
      <c r="F30" s="9"/>
      <c r="G30" s="9"/>
      <c r="H30" s="57"/>
      <c r="I30" s="33"/>
      <c r="J30" s="29"/>
      <c r="K30" s="15"/>
      <c r="L30" s="15"/>
    </row>
    <row r="31" spans="1:12">
      <c r="A31" s="8"/>
      <c r="B31" s="35"/>
      <c r="C31" s="9"/>
      <c r="D31" s="9"/>
      <c r="E31" s="9"/>
      <c r="F31" s="9"/>
      <c r="G31" s="9"/>
      <c r="H31" s="32"/>
      <c r="I31" s="33"/>
      <c r="J31" s="29"/>
      <c r="K31" s="15"/>
      <c r="L31" s="15"/>
    </row>
    <row r="32" spans="1:12">
      <c r="A32" s="8"/>
      <c r="B32" s="35"/>
      <c r="C32" s="9"/>
      <c r="D32" s="9"/>
      <c r="E32" s="9"/>
      <c r="F32" s="9"/>
      <c r="G32" s="9"/>
      <c r="H32" s="32"/>
      <c r="I32" s="33"/>
      <c r="J32" s="29"/>
      <c r="K32" s="15"/>
      <c r="L32" s="15"/>
    </row>
    <row r="33" spans="1:12">
      <c r="A33" s="8"/>
      <c r="B33" s="35"/>
      <c r="C33" s="9"/>
      <c r="D33" s="9"/>
      <c r="E33" s="9"/>
      <c r="F33" s="9"/>
      <c r="G33" s="9"/>
      <c r="H33" s="32"/>
      <c r="I33" s="33"/>
      <c r="J33" s="29"/>
      <c r="K33" s="15"/>
      <c r="L33" s="15"/>
    </row>
    <row r="34" spans="1:12">
      <c r="A34" s="8"/>
      <c r="B34" s="35"/>
      <c r="C34" s="9"/>
      <c r="D34" s="9"/>
      <c r="E34" s="9"/>
      <c r="F34" s="9"/>
      <c r="G34" s="9"/>
      <c r="H34" s="32"/>
      <c r="I34" s="33"/>
      <c r="J34" s="29"/>
      <c r="K34" s="15"/>
      <c r="L34" s="15"/>
    </row>
    <row r="35" spans="1:12">
      <c r="A35" s="8"/>
      <c r="B35" s="35"/>
      <c r="C35" s="9"/>
      <c r="D35" s="9"/>
      <c r="E35" s="9"/>
      <c r="F35" s="9"/>
      <c r="G35" s="9"/>
      <c r="H35" s="32"/>
      <c r="I35" s="33"/>
      <c r="J35" s="29"/>
      <c r="K35" s="15"/>
      <c r="L35" s="15"/>
    </row>
    <row r="36" spans="1:12">
      <c r="A36" s="8"/>
      <c r="B36" s="35"/>
      <c r="C36" s="9"/>
      <c r="D36" s="9"/>
      <c r="E36" s="9"/>
      <c r="F36" s="9"/>
      <c r="G36" s="9"/>
      <c r="H36" s="32"/>
      <c r="I36" s="33"/>
      <c r="J36" s="29"/>
      <c r="K36" s="15"/>
      <c r="L36" s="15"/>
    </row>
    <row r="37" spans="1:12">
      <c r="A37" s="8"/>
      <c r="B37" s="35"/>
      <c r="C37" s="9"/>
      <c r="D37" s="9"/>
      <c r="E37" s="9"/>
      <c r="F37" s="9"/>
      <c r="G37" s="9"/>
      <c r="H37" s="32"/>
      <c r="I37" s="33"/>
      <c r="J37" s="29"/>
      <c r="K37" s="15"/>
      <c r="L37" s="15"/>
    </row>
    <row r="38" spans="1:12">
      <c r="A38" s="8"/>
      <c r="B38" s="35"/>
      <c r="C38" s="9"/>
      <c r="D38" s="9"/>
      <c r="E38" s="9"/>
      <c r="F38" s="9"/>
      <c r="G38" s="9"/>
      <c r="H38" s="32"/>
      <c r="I38" s="33"/>
      <c r="J38" s="29"/>
      <c r="K38" s="15"/>
      <c r="L38" s="15"/>
    </row>
    <row r="39" spans="1:12">
      <c r="A39" s="8"/>
      <c r="B39" s="35"/>
      <c r="C39" s="9"/>
      <c r="D39" s="9"/>
      <c r="E39" s="9"/>
      <c r="F39" s="9"/>
      <c r="G39" s="9"/>
      <c r="H39" s="32"/>
      <c r="I39" s="33"/>
      <c r="J39" s="29"/>
      <c r="K39" s="15"/>
      <c r="L39" s="15"/>
    </row>
    <row r="40" spans="1:12">
      <c r="A40" s="8"/>
      <c r="B40" s="35"/>
      <c r="C40" s="9"/>
      <c r="D40" s="9"/>
      <c r="E40" s="9"/>
      <c r="F40" s="9"/>
      <c r="G40" s="9"/>
      <c r="H40" s="32"/>
      <c r="I40" s="33"/>
      <c r="J40" s="29"/>
      <c r="K40" s="15"/>
      <c r="L40" s="15"/>
    </row>
    <row r="41" spans="1:12">
      <c r="B41" s="35"/>
      <c r="C41" s="9"/>
      <c r="D41" s="9"/>
      <c r="E41" s="9"/>
      <c r="F41" s="9"/>
      <c r="G41" s="9"/>
      <c r="H41" s="32"/>
      <c r="I41" s="33"/>
      <c r="J41" s="29"/>
      <c r="K41" s="15"/>
      <c r="L41" s="15"/>
    </row>
    <row r="42" spans="1:12">
      <c r="B42" s="35"/>
      <c r="C42" s="9"/>
      <c r="D42" s="9"/>
      <c r="E42" s="9"/>
      <c r="F42" s="9"/>
      <c r="G42" s="9"/>
      <c r="H42" s="32"/>
      <c r="I42" s="33"/>
      <c r="J42" s="29"/>
      <c r="K42" s="15"/>
      <c r="L42" s="15"/>
    </row>
    <row r="43" spans="1:12">
      <c r="B43" s="35"/>
      <c r="C43" s="9"/>
      <c r="D43" s="9"/>
      <c r="E43" s="9"/>
      <c r="F43" s="9"/>
      <c r="G43" s="9"/>
      <c r="H43" s="32"/>
      <c r="I43" s="33"/>
      <c r="J43" s="29"/>
      <c r="K43" s="15"/>
      <c r="L43" s="15"/>
    </row>
    <row r="44" spans="1:12">
      <c r="B44" s="35"/>
      <c r="C44" s="9"/>
      <c r="D44" s="9"/>
      <c r="E44" s="9"/>
      <c r="F44" s="9"/>
      <c r="G44" s="9"/>
      <c r="H44" s="32"/>
      <c r="I44" s="33"/>
      <c r="J44" s="29"/>
      <c r="K44" s="15"/>
      <c r="L44" s="15"/>
    </row>
    <row r="45" spans="1:12">
      <c r="B45" s="35"/>
      <c r="C45" s="9"/>
      <c r="D45" s="9"/>
      <c r="E45" s="9"/>
      <c r="F45" s="9"/>
      <c r="G45" s="9"/>
      <c r="H45" s="32"/>
      <c r="I45" s="33"/>
      <c r="J45" s="29"/>
      <c r="K45" s="15"/>
      <c r="L45" s="15"/>
    </row>
    <row r="46" spans="1:12">
      <c r="B46" s="35"/>
      <c r="C46" s="9"/>
      <c r="D46" s="9"/>
      <c r="E46" s="9"/>
      <c r="F46" s="9"/>
      <c r="G46" s="9"/>
      <c r="H46" s="32"/>
      <c r="I46" s="33"/>
      <c r="J46" s="29"/>
      <c r="K46" s="15"/>
      <c r="L46" s="15"/>
    </row>
    <row r="47" spans="1:12">
      <c r="B47" s="35"/>
      <c r="C47" s="9"/>
      <c r="D47" s="9"/>
      <c r="E47" s="9"/>
      <c r="F47" s="9"/>
      <c r="G47" s="9"/>
      <c r="H47" s="32"/>
      <c r="I47" s="33"/>
      <c r="J47" s="29"/>
      <c r="K47" s="15"/>
      <c r="L47" s="15"/>
    </row>
    <row r="48" spans="1:12">
      <c r="B48" s="35"/>
      <c r="C48" s="9"/>
      <c r="D48" s="9"/>
      <c r="E48" s="9"/>
      <c r="F48" s="9"/>
      <c r="G48" s="9"/>
      <c r="H48" s="32"/>
      <c r="I48" s="33"/>
      <c r="J48" s="29"/>
      <c r="K48" s="15"/>
      <c r="L48" s="15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15"/>
      <c r="L49" s="15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15"/>
      <c r="L50" s="15"/>
    </row>
    <row r="51" spans="1:12">
      <c r="B51" s="35"/>
      <c r="C51" s="9"/>
      <c r="D51" s="9"/>
      <c r="E51" s="9"/>
      <c r="F51" s="9"/>
      <c r="G51" s="9"/>
      <c r="H51" s="32"/>
      <c r="I51" s="33"/>
      <c r="J51" s="29"/>
      <c r="K51" s="15"/>
      <c r="L51" s="15"/>
    </row>
    <row r="52" spans="1:12">
      <c r="B52" s="35"/>
      <c r="C52" s="9"/>
      <c r="D52" s="9"/>
      <c r="E52" s="9"/>
      <c r="F52" s="9"/>
      <c r="G52" s="9"/>
      <c r="H52" s="32"/>
      <c r="I52" s="33"/>
      <c r="J52" s="29"/>
      <c r="K52" s="15"/>
      <c r="L52" s="15"/>
    </row>
    <row r="53" spans="1:12">
      <c r="B53" s="35"/>
      <c r="C53" s="9"/>
      <c r="D53" s="9"/>
      <c r="E53" s="9"/>
      <c r="F53" s="9"/>
      <c r="G53" s="9"/>
      <c r="H53" s="32"/>
      <c r="I53" s="33"/>
      <c r="J53" s="29"/>
      <c r="K53" s="15"/>
      <c r="L53" s="15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15"/>
      <c r="L54" s="15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15"/>
      <c r="L55" s="15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15"/>
      <c r="L56" s="15"/>
    </row>
    <row r="57" spans="1:12">
      <c r="A57" s="7"/>
      <c r="B57" s="35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35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33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33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33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33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33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33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33"/>
      <c r="J111" s="29"/>
      <c r="K111" s="15"/>
      <c r="L111" s="15"/>
    </row>
    <row r="112" spans="1:12">
      <c r="A112" s="7"/>
      <c r="B112" s="7"/>
      <c r="L112" s="15"/>
    </row>
    <row r="113" spans="1:12">
      <c r="A113" s="7"/>
      <c r="B113" s="7"/>
      <c r="L113" s="15"/>
    </row>
    <row r="114" spans="1:12">
      <c r="A114" s="7"/>
      <c r="B114" s="7"/>
    </row>
    <row r="115" spans="1:12">
      <c r="A115" s="7"/>
      <c r="B115" s="7"/>
    </row>
    <row r="116" spans="1:12">
      <c r="A116" s="7"/>
      <c r="B116" s="7"/>
    </row>
    <row r="117" spans="1:12">
      <c r="A117" s="7"/>
      <c r="B117" s="7"/>
    </row>
    <row r="118" spans="1:12">
      <c r="A118" s="7"/>
      <c r="B118" s="7"/>
    </row>
    <row r="119" spans="1:12">
      <c r="A119" s="7"/>
      <c r="B119" s="7"/>
    </row>
    <row r="120" spans="1:12">
      <c r="A120" s="7"/>
      <c r="B120" s="7"/>
    </row>
    <row r="121" spans="1:12">
      <c r="A121" s="7"/>
      <c r="B121" s="7"/>
    </row>
    <row r="122" spans="1:12">
      <c r="A122" s="7"/>
      <c r="B122" s="7"/>
    </row>
    <row r="123" spans="1:12">
      <c r="A123" s="7"/>
      <c r="B123" s="7"/>
    </row>
    <row r="124" spans="1:12">
      <c r="A124" s="7"/>
      <c r="B124" s="7"/>
    </row>
    <row r="125" spans="1:12">
      <c r="A125" s="7"/>
      <c r="B125" s="7"/>
    </row>
    <row r="126" spans="1:12">
      <c r="A126" s="7"/>
      <c r="B126" s="7"/>
    </row>
    <row r="127" spans="1:12">
      <c r="A127" s="7"/>
      <c r="B127" s="7"/>
    </row>
    <row r="128" spans="1:1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</sheetData>
  <autoFilter ref="B2:L2">
    <sortState ref="B3:L16">
      <sortCondition ref="D2"/>
    </sortState>
  </autoFilter>
  <pageMargins left="0.25" right="0.25" top="0.75" bottom="0.75" header="0.3" footer="0.3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42"/>
  <sheetViews>
    <sheetView workbookViewId="0"/>
  </sheetViews>
  <sheetFormatPr defaultRowHeight="15"/>
  <cols>
    <col min="1" max="1" width="10.5703125" style="3" customWidth="1"/>
    <col min="2" max="2" width="3.5703125" style="3" customWidth="1"/>
    <col min="3" max="3" width="36.42578125" style="4" customWidth="1"/>
    <col min="4" max="4" width="31.7109375" style="4" customWidth="1"/>
    <col min="5" max="5" width="9.140625" style="4"/>
    <col min="6" max="6" width="16.5703125" style="4" customWidth="1"/>
    <col min="7" max="7" width="10.28515625" style="4" customWidth="1"/>
    <col min="8" max="8" width="18.85546875" style="38" customWidth="1"/>
    <col min="9" max="9" width="9.140625" style="34" customWidth="1"/>
    <col min="10" max="10" width="17.140625" style="2" customWidth="1"/>
    <col min="11" max="11" width="9.140625" style="17"/>
    <col min="12" max="12" width="17.140625" style="17" customWidth="1"/>
    <col min="13" max="13" width="50.28515625" customWidth="1"/>
  </cols>
  <sheetData>
    <row r="1" spans="1:13" ht="26.25">
      <c r="A1" s="92"/>
      <c r="B1" s="7"/>
      <c r="C1" s="72" t="s">
        <v>175</v>
      </c>
      <c r="D1" s="7"/>
      <c r="E1" s="7"/>
      <c r="F1" s="7"/>
      <c r="G1" s="7"/>
      <c r="H1" s="15"/>
      <c r="I1" s="15"/>
      <c r="J1" s="15"/>
      <c r="K1" s="15"/>
      <c r="L1" s="15"/>
    </row>
    <row r="2" spans="1:13" ht="25.5">
      <c r="A2" s="93"/>
      <c r="B2" s="79" t="s">
        <v>0</v>
      </c>
      <c r="C2" s="80" t="s">
        <v>1</v>
      </c>
      <c r="D2" s="80" t="s">
        <v>2</v>
      </c>
      <c r="E2" s="80" t="s">
        <v>3</v>
      </c>
      <c r="F2" s="80" t="s">
        <v>4</v>
      </c>
      <c r="G2" s="80" t="s">
        <v>5</v>
      </c>
      <c r="H2" s="80" t="s">
        <v>101</v>
      </c>
      <c r="I2" s="80" t="s">
        <v>99</v>
      </c>
      <c r="J2" s="81" t="s">
        <v>100</v>
      </c>
      <c r="K2" s="71"/>
      <c r="L2" s="71"/>
    </row>
    <row r="3" spans="1:13">
      <c r="A3" s="92"/>
      <c r="B3" s="74">
        <v>1</v>
      </c>
      <c r="C3" s="12"/>
      <c r="D3" s="12"/>
      <c r="E3" s="52"/>
      <c r="F3" s="42"/>
      <c r="G3" s="40"/>
      <c r="H3" s="95"/>
      <c r="I3" s="78"/>
      <c r="J3" s="73"/>
      <c r="K3" s="49"/>
      <c r="L3" s="49"/>
    </row>
    <row r="4" spans="1:13">
      <c r="A4" s="92"/>
      <c r="B4" s="74">
        <f>B3+1</f>
        <v>2</v>
      </c>
      <c r="C4" s="29"/>
      <c r="D4" s="65"/>
      <c r="E4" s="52"/>
      <c r="F4" s="52"/>
      <c r="G4" s="53"/>
      <c r="H4" s="91"/>
      <c r="I4" s="52"/>
      <c r="J4" s="52"/>
      <c r="K4" s="49"/>
      <c r="L4" s="49"/>
    </row>
    <row r="5" spans="1:13">
      <c r="A5" s="92"/>
      <c r="B5" s="74">
        <f>B4+1</f>
        <v>3</v>
      </c>
      <c r="C5" s="5"/>
      <c r="D5" s="12"/>
      <c r="E5" s="42"/>
      <c r="F5" s="52"/>
      <c r="G5" s="53"/>
      <c r="H5" s="91"/>
      <c r="I5" s="52"/>
      <c r="J5" s="52"/>
      <c r="K5" s="49"/>
      <c r="L5" s="49"/>
    </row>
    <row r="6" spans="1:13">
      <c r="A6" s="92"/>
      <c r="B6" s="74">
        <f>B5+1</f>
        <v>4</v>
      </c>
      <c r="C6" s="5"/>
      <c r="D6" s="23"/>
      <c r="E6" s="42"/>
      <c r="F6" s="52"/>
      <c r="G6" s="53"/>
      <c r="H6" s="91"/>
      <c r="I6" s="52"/>
      <c r="J6" s="52"/>
      <c r="K6" s="49"/>
      <c r="L6" s="49"/>
    </row>
    <row r="7" spans="1:13">
      <c r="A7" s="92"/>
      <c r="B7" s="74">
        <f>B6+1</f>
        <v>5</v>
      </c>
      <c r="C7" s="5"/>
      <c r="D7" s="5"/>
      <c r="E7" s="35"/>
      <c r="F7" s="35"/>
      <c r="G7" s="35"/>
      <c r="H7" s="66"/>
      <c r="I7" s="5"/>
      <c r="J7" s="58"/>
      <c r="K7" s="49"/>
      <c r="L7" s="49"/>
    </row>
    <row r="8" spans="1:13">
      <c r="A8" s="7"/>
      <c r="B8" s="98"/>
      <c r="C8" s="15"/>
      <c r="D8" s="29"/>
      <c r="E8" s="35"/>
      <c r="F8" s="35"/>
      <c r="G8" s="35"/>
      <c r="H8" s="66"/>
      <c r="I8" s="33"/>
      <c r="J8" s="29"/>
      <c r="K8" s="49"/>
      <c r="L8" s="49"/>
      <c r="M8" s="3"/>
    </row>
    <row r="9" spans="1:13">
      <c r="A9" s="7"/>
      <c r="B9" s="98"/>
      <c r="C9" s="5"/>
      <c r="D9" s="5"/>
      <c r="E9" s="35"/>
      <c r="F9" s="35"/>
      <c r="G9" s="35"/>
      <c r="H9" s="66"/>
      <c r="I9" s="5"/>
      <c r="J9" s="58"/>
      <c r="K9" s="49"/>
      <c r="L9" s="49"/>
      <c r="M9" s="3"/>
    </row>
    <row r="10" spans="1:13">
      <c r="A10" s="7"/>
      <c r="B10" s="35"/>
      <c r="C10" s="6"/>
      <c r="D10" s="6"/>
      <c r="E10" s="36"/>
      <c r="F10" s="36"/>
      <c r="G10" s="36"/>
      <c r="H10" s="66"/>
      <c r="I10" s="6"/>
      <c r="J10" s="29"/>
      <c r="K10" s="49"/>
      <c r="L10" s="49"/>
      <c r="M10" s="3"/>
    </row>
    <row r="11" spans="1:13">
      <c r="A11" s="8"/>
      <c r="B11" s="35"/>
      <c r="C11" s="5"/>
      <c r="D11" s="5"/>
      <c r="E11" s="35"/>
      <c r="F11" s="35"/>
      <c r="G11" s="35"/>
      <c r="H11" s="66"/>
      <c r="I11" s="5"/>
      <c r="J11" s="58"/>
      <c r="K11" s="49"/>
      <c r="L11" s="49"/>
      <c r="M11" s="3"/>
    </row>
    <row r="12" spans="1:13">
      <c r="A12" s="8"/>
      <c r="B12" s="35"/>
      <c r="C12" s="6"/>
      <c r="D12" s="6"/>
      <c r="E12" s="36"/>
      <c r="F12" s="36"/>
      <c r="G12" s="35"/>
      <c r="H12" s="66"/>
      <c r="I12" s="6"/>
      <c r="J12" s="29"/>
      <c r="L12" s="49"/>
      <c r="M12" s="3"/>
    </row>
    <row r="13" spans="1:13">
      <c r="A13" s="8"/>
      <c r="B13" s="35"/>
      <c r="C13" s="6"/>
      <c r="D13" s="6"/>
      <c r="E13" s="36"/>
      <c r="F13" s="36"/>
      <c r="G13" s="35"/>
      <c r="H13" s="66"/>
      <c r="I13" s="6"/>
      <c r="J13" s="58"/>
      <c r="K13" s="49"/>
      <c r="L13" s="49"/>
      <c r="M13" s="3"/>
    </row>
    <row r="14" spans="1:13">
      <c r="A14" s="8"/>
      <c r="B14" s="35"/>
      <c r="C14" s="5"/>
      <c r="D14" s="5"/>
      <c r="E14" s="35"/>
      <c r="F14" s="35"/>
      <c r="G14" s="35"/>
      <c r="H14" s="66"/>
      <c r="I14" s="5"/>
      <c r="J14" s="58"/>
      <c r="K14" s="49"/>
      <c r="L14" s="49"/>
    </row>
    <row r="15" spans="1:13">
      <c r="A15" s="8"/>
      <c r="B15" s="35"/>
      <c r="C15" s="6"/>
      <c r="D15" s="6"/>
      <c r="E15" s="36"/>
      <c r="F15" s="36"/>
      <c r="G15" s="36"/>
      <c r="H15" s="66"/>
      <c r="I15" s="5"/>
      <c r="J15" s="58"/>
      <c r="K15" s="49"/>
      <c r="L15" s="49"/>
    </row>
    <row r="16" spans="1:13">
      <c r="A16" s="8"/>
      <c r="B16" s="35"/>
      <c r="C16" s="5"/>
      <c r="D16" s="5"/>
      <c r="E16" s="35"/>
      <c r="F16" s="35"/>
      <c r="G16" s="35"/>
      <c r="H16" s="66"/>
      <c r="I16" s="5"/>
      <c r="J16" s="58"/>
      <c r="K16" s="49"/>
      <c r="L16" s="49"/>
    </row>
    <row r="17" spans="1:12">
      <c r="A17" s="8"/>
      <c r="B17" s="35"/>
      <c r="C17" s="6"/>
      <c r="D17" s="6"/>
      <c r="E17" s="36"/>
      <c r="F17" s="36"/>
      <c r="G17" s="36"/>
      <c r="H17" s="66"/>
      <c r="I17" s="6"/>
      <c r="J17" s="58"/>
      <c r="K17" s="49"/>
      <c r="L17" s="49"/>
    </row>
    <row r="18" spans="1:12">
      <c r="A18" s="8"/>
      <c r="B18" s="35"/>
      <c r="C18" s="6"/>
      <c r="D18" s="6"/>
      <c r="E18" s="36"/>
      <c r="F18" s="36"/>
      <c r="G18" s="36"/>
      <c r="H18" s="66"/>
      <c r="I18" s="6"/>
      <c r="J18" s="58"/>
      <c r="K18" s="49"/>
      <c r="L18" s="49"/>
    </row>
    <row r="19" spans="1:12">
      <c r="A19" s="8"/>
      <c r="B19" s="35"/>
      <c r="C19" s="5"/>
      <c r="D19" s="5"/>
      <c r="E19" s="35"/>
      <c r="F19" s="35"/>
      <c r="G19" s="35"/>
      <c r="H19" s="66"/>
      <c r="I19" s="5"/>
      <c r="J19" s="58"/>
      <c r="K19" s="49"/>
      <c r="L19" s="49"/>
    </row>
    <row r="20" spans="1:12">
      <c r="A20" s="8"/>
      <c r="B20" s="35"/>
      <c r="C20" s="6"/>
      <c r="D20" s="6"/>
      <c r="E20" s="36"/>
      <c r="F20" s="36"/>
      <c r="G20" s="36"/>
      <c r="H20" s="67"/>
      <c r="I20" s="5"/>
      <c r="J20" s="29"/>
      <c r="K20" s="49"/>
      <c r="L20" s="49"/>
    </row>
    <row r="21" spans="1:12">
      <c r="A21" s="8"/>
      <c r="B21" s="35"/>
      <c r="C21" s="6"/>
      <c r="D21" s="6"/>
      <c r="E21" s="36"/>
      <c r="F21" s="36"/>
      <c r="G21" s="35"/>
      <c r="H21" s="66"/>
      <c r="I21" s="5"/>
      <c r="J21" s="58"/>
      <c r="K21" s="49"/>
      <c r="L21" s="49"/>
    </row>
    <row r="22" spans="1:12">
      <c r="A22" s="8"/>
      <c r="B22" s="35"/>
      <c r="C22" s="6"/>
      <c r="D22" s="6"/>
      <c r="E22" s="36"/>
      <c r="F22" s="36"/>
      <c r="G22" s="36"/>
      <c r="H22" s="66"/>
      <c r="I22" s="5"/>
      <c r="J22" s="29"/>
      <c r="K22" s="49"/>
      <c r="L22" s="49"/>
    </row>
    <row r="23" spans="1:12">
      <c r="A23" s="8"/>
      <c r="B23" s="35"/>
      <c r="C23" s="6"/>
      <c r="D23" s="6"/>
      <c r="E23" s="36"/>
      <c r="F23" s="36"/>
      <c r="G23" s="36"/>
      <c r="H23" s="66"/>
      <c r="I23" s="6"/>
      <c r="J23" s="29"/>
      <c r="K23" s="49"/>
      <c r="L23" s="49"/>
    </row>
    <row r="24" spans="1:12">
      <c r="A24" s="8"/>
      <c r="B24" s="35"/>
      <c r="C24" s="6"/>
      <c r="D24" s="5"/>
      <c r="E24" s="36"/>
      <c r="F24" s="36"/>
      <c r="G24" s="36"/>
      <c r="H24" s="66"/>
      <c r="I24" s="6"/>
      <c r="J24" s="58"/>
      <c r="K24" s="49"/>
      <c r="L24" s="49"/>
    </row>
    <row r="25" spans="1:12">
      <c r="A25" s="8"/>
      <c r="B25" s="35"/>
      <c r="C25" s="6"/>
      <c r="D25" s="6"/>
      <c r="E25" s="36"/>
      <c r="F25" s="36"/>
      <c r="G25" s="37"/>
      <c r="H25" s="68"/>
      <c r="I25" s="69"/>
      <c r="J25" s="5"/>
      <c r="K25" s="49"/>
      <c r="L25" s="49"/>
    </row>
    <row r="26" spans="1:12">
      <c r="A26" s="8"/>
      <c r="B26" s="35"/>
      <c r="C26" s="6"/>
      <c r="D26" s="6"/>
      <c r="E26" s="36"/>
      <c r="F26" s="36"/>
      <c r="G26" s="36"/>
      <c r="H26" s="66"/>
      <c r="I26" s="6"/>
      <c r="J26" s="29"/>
      <c r="K26" s="49"/>
      <c r="L26" s="49"/>
    </row>
    <row r="27" spans="1:12">
      <c r="A27" s="8"/>
      <c r="B27" s="35"/>
      <c r="C27" s="5"/>
      <c r="D27" s="5"/>
      <c r="E27" s="35"/>
      <c r="F27" s="35"/>
      <c r="G27" s="35"/>
      <c r="H27" s="66"/>
      <c r="I27" s="5"/>
      <c r="J27" s="58"/>
      <c r="K27" s="49"/>
      <c r="L27" s="49"/>
    </row>
    <row r="28" spans="1:12">
      <c r="A28" s="8"/>
      <c r="B28" s="35"/>
      <c r="C28" s="5"/>
      <c r="D28" s="5"/>
      <c r="E28" s="35"/>
      <c r="F28" s="35"/>
      <c r="G28" s="35"/>
      <c r="H28" s="66"/>
      <c r="I28" s="5"/>
      <c r="J28" s="58"/>
      <c r="K28" s="49"/>
      <c r="L28" s="49"/>
    </row>
    <row r="29" spans="1:12">
      <c r="A29" s="8"/>
      <c r="B29" s="35"/>
      <c r="C29" s="29"/>
      <c r="D29" s="29"/>
      <c r="E29" s="36"/>
      <c r="F29" s="36"/>
      <c r="G29" s="35"/>
      <c r="H29" s="66"/>
      <c r="I29" s="6"/>
      <c r="J29" s="29"/>
      <c r="K29" s="49"/>
      <c r="L29" s="49"/>
    </row>
    <row r="30" spans="1:12">
      <c r="A30" s="8"/>
      <c r="B30" s="35"/>
      <c r="C30" s="5"/>
      <c r="D30" s="5"/>
      <c r="E30" s="35"/>
      <c r="F30" s="35"/>
      <c r="G30" s="35"/>
      <c r="H30" s="66"/>
      <c r="I30" s="5"/>
      <c r="J30" s="58"/>
      <c r="K30" s="49"/>
      <c r="L30" s="49"/>
    </row>
    <row r="31" spans="1:12">
      <c r="A31" s="8"/>
      <c r="B31" s="35"/>
      <c r="C31" s="5"/>
      <c r="D31" s="5"/>
      <c r="E31" s="35"/>
      <c r="F31" s="35"/>
      <c r="G31" s="35"/>
      <c r="H31" s="66"/>
      <c r="I31" s="5"/>
      <c r="J31" s="58"/>
      <c r="K31" s="49"/>
      <c r="L31" s="49"/>
    </row>
    <row r="32" spans="1:12">
      <c r="A32" s="8"/>
      <c r="B32" s="35"/>
      <c r="C32" s="6"/>
      <c r="D32" s="6"/>
      <c r="E32" s="36"/>
      <c r="F32" s="36"/>
      <c r="G32" s="35"/>
      <c r="H32" s="66"/>
      <c r="I32" s="6"/>
      <c r="J32" s="58"/>
      <c r="K32" s="49"/>
      <c r="L32" s="49"/>
    </row>
    <row r="33" spans="1:12">
      <c r="A33" s="8"/>
      <c r="B33" s="35"/>
      <c r="C33" s="70"/>
      <c r="D33" s="29"/>
      <c r="E33" s="35"/>
      <c r="F33" s="35"/>
      <c r="G33" s="35"/>
      <c r="H33" s="32"/>
      <c r="I33" s="33"/>
      <c r="J33" s="29"/>
      <c r="K33" s="49"/>
      <c r="L33" s="49"/>
    </row>
    <row r="34" spans="1:12">
      <c r="A34" s="8"/>
      <c r="B34" s="35"/>
      <c r="C34" s="5"/>
      <c r="D34" s="5"/>
      <c r="E34" s="35"/>
      <c r="F34" s="35"/>
      <c r="G34" s="37"/>
      <c r="H34" s="66"/>
      <c r="I34" s="69"/>
      <c r="J34" s="58"/>
      <c r="K34" s="49"/>
      <c r="L34" s="49"/>
    </row>
    <row r="35" spans="1:12">
      <c r="A35" s="8"/>
      <c r="B35" s="35"/>
      <c r="C35" s="6"/>
      <c r="D35" s="6"/>
      <c r="E35" s="36"/>
      <c r="F35" s="36"/>
      <c r="G35" s="35"/>
      <c r="H35" s="66"/>
      <c r="I35" s="6"/>
      <c r="J35" s="58"/>
      <c r="K35" s="49"/>
      <c r="L35" s="49"/>
    </row>
    <row r="36" spans="1:12">
      <c r="A36" s="8"/>
      <c r="B36" s="35"/>
      <c r="C36" s="5"/>
      <c r="D36" s="5"/>
      <c r="E36" s="35"/>
      <c r="F36" s="35"/>
      <c r="G36" s="35"/>
      <c r="H36" s="66"/>
      <c r="I36" s="5"/>
      <c r="J36" s="58"/>
      <c r="K36" s="49"/>
      <c r="L36" s="49"/>
    </row>
    <row r="37" spans="1:12">
      <c r="A37" s="8"/>
      <c r="B37" s="35"/>
      <c r="C37" s="29"/>
      <c r="D37" s="29"/>
      <c r="E37" s="35"/>
      <c r="F37" s="35"/>
      <c r="G37" s="35"/>
      <c r="H37" s="66"/>
      <c r="I37" s="33"/>
      <c r="J37" s="29"/>
      <c r="K37" s="49"/>
      <c r="L37" s="49"/>
    </row>
    <row r="38" spans="1:12">
      <c r="A38" s="8"/>
      <c r="B38" s="35"/>
      <c r="C38" s="5"/>
      <c r="D38" s="5"/>
      <c r="E38" s="35"/>
      <c r="F38" s="35"/>
      <c r="G38" s="35"/>
      <c r="H38" s="66"/>
      <c r="I38" s="5"/>
      <c r="J38" s="58"/>
      <c r="K38" s="49"/>
      <c r="L38" s="49"/>
    </row>
    <row r="39" spans="1:12">
      <c r="A39" s="8"/>
      <c r="B39" s="35"/>
      <c r="C39" s="9"/>
      <c r="D39" s="29"/>
      <c r="E39" s="35"/>
      <c r="F39" s="35"/>
      <c r="G39" s="35"/>
      <c r="H39" s="66"/>
      <c r="I39" s="33"/>
      <c r="J39" s="29"/>
      <c r="K39" s="49"/>
      <c r="L39" s="49"/>
    </row>
    <row r="40" spans="1:12">
      <c r="A40" s="8"/>
      <c r="B40" s="35"/>
      <c r="C40" s="6"/>
      <c r="D40" s="6"/>
      <c r="E40" s="36"/>
      <c r="F40" s="36"/>
      <c r="G40" s="35"/>
      <c r="H40" s="66"/>
      <c r="I40" s="6"/>
      <c r="J40" s="58"/>
      <c r="K40" s="49"/>
      <c r="L40" s="49"/>
    </row>
    <row r="41" spans="1:12">
      <c r="B41" s="35"/>
      <c r="C41" s="6"/>
      <c r="D41" s="6"/>
      <c r="E41" s="36"/>
      <c r="F41" s="36"/>
      <c r="G41" s="35"/>
      <c r="H41" s="66"/>
      <c r="I41" s="5"/>
      <c r="J41" s="58"/>
      <c r="K41" s="49"/>
      <c r="L41" s="49"/>
    </row>
    <row r="42" spans="1:12">
      <c r="B42" s="35"/>
      <c r="C42" s="5"/>
      <c r="D42" s="5"/>
      <c r="E42" s="35"/>
      <c r="F42" s="35"/>
      <c r="G42" s="35"/>
      <c r="H42" s="66"/>
      <c r="I42" s="5"/>
      <c r="J42" s="58"/>
      <c r="K42" s="49"/>
      <c r="L42" s="49"/>
    </row>
    <row r="43" spans="1:12">
      <c r="B43" s="35"/>
      <c r="C43" s="5"/>
      <c r="D43" s="5"/>
      <c r="E43" s="35"/>
      <c r="F43" s="35"/>
      <c r="G43" s="35"/>
      <c r="H43" s="66"/>
      <c r="I43" s="5"/>
      <c r="J43" s="58"/>
      <c r="K43" s="49"/>
      <c r="L43" s="49"/>
    </row>
    <row r="44" spans="1:12">
      <c r="B44" s="35"/>
      <c r="C44" s="5"/>
      <c r="D44" s="5"/>
      <c r="E44" s="35"/>
      <c r="F44" s="35"/>
      <c r="G44" s="35"/>
      <c r="H44" s="66"/>
      <c r="I44" s="5"/>
      <c r="J44" s="58"/>
      <c r="K44" s="49"/>
      <c r="L44" s="49"/>
    </row>
    <row r="45" spans="1:12">
      <c r="B45" s="35"/>
      <c r="C45" s="6"/>
      <c r="D45" s="6"/>
      <c r="E45" s="36"/>
      <c r="F45" s="36"/>
      <c r="G45" s="35"/>
      <c r="H45" s="66"/>
      <c r="I45" s="5"/>
      <c r="J45" s="58"/>
      <c r="K45" s="49"/>
      <c r="L45" s="49"/>
    </row>
    <row r="46" spans="1:12">
      <c r="B46" s="35"/>
      <c r="C46" s="6"/>
      <c r="D46" s="6"/>
      <c r="E46" s="36"/>
      <c r="F46" s="36"/>
      <c r="G46" s="36"/>
      <c r="H46" s="66"/>
      <c r="I46" s="33"/>
      <c r="J46" s="58"/>
      <c r="K46" s="49"/>
      <c r="L46" s="49"/>
    </row>
    <row r="47" spans="1:12">
      <c r="B47" s="35"/>
      <c r="C47" s="5"/>
      <c r="D47" s="5"/>
      <c r="E47" s="35"/>
      <c r="F47" s="35"/>
      <c r="G47" s="35"/>
      <c r="H47" s="66"/>
      <c r="I47" s="5"/>
      <c r="J47" s="58"/>
      <c r="K47" s="49"/>
      <c r="L47" s="49"/>
    </row>
    <row r="48" spans="1:12">
      <c r="B48" s="35"/>
      <c r="C48" s="5"/>
      <c r="D48" s="5"/>
      <c r="E48" s="35"/>
      <c r="F48" s="35"/>
      <c r="G48" s="35"/>
      <c r="H48" s="66"/>
      <c r="I48" s="5"/>
      <c r="J48" s="58"/>
      <c r="K48" s="49"/>
      <c r="L48" s="49"/>
    </row>
    <row r="49" spans="1:12">
      <c r="B49" s="35"/>
      <c r="C49" s="9"/>
      <c r="D49" s="9"/>
      <c r="E49" s="9"/>
      <c r="F49" s="9"/>
      <c r="G49" s="9"/>
      <c r="H49" s="32"/>
      <c r="I49" s="33"/>
      <c r="J49" s="29"/>
      <c r="K49" s="49"/>
      <c r="L49" s="49"/>
    </row>
    <row r="50" spans="1:12">
      <c r="B50" s="35"/>
      <c r="C50" s="9"/>
      <c r="D50" s="9"/>
      <c r="E50" s="9"/>
      <c r="F50" s="9"/>
      <c r="G50" s="9"/>
      <c r="H50" s="32"/>
      <c r="I50" s="33"/>
      <c r="J50" s="29"/>
      <c r="K50" s="49"/>
      <c r="L50" s="49"/>
    </row>
    <row r="51" spans="1:12">
      <c r="B51" s="35"/>
      <c r="C51" s="9"/>
      <c r="D51" s="9"/>
      <c r="E51" s="9"/>
      <c r="F51" s="9"/>
      <c r="G51" s="9"/>
      <c r="H51" s="57"/>
      <c r="I51" s="33"/>
      <c r="J51" s="29"/>
      <c r="K51" s="49"/>
      <c r="L51" s="49"/>
    </row>
    <row r="52" spans="1:12">
      <c r="B52" s="35"/>
      <c r="C52" s="9"/>
      <c r="D52" s="9"/>
      <c r="E52" s="9"/>
      <c r="F52" s="9"/>
      <c r="G52" s="9"/>
      <c r="H52" s="32"/>
      <c r="I52" s="33"/>
      <c r="J52" s="29"/>
      <c r="K52" s="49"/>
      <c r="L52" s="49"/>
    </row>
    <row r="53" spans="1:12">
      <c r="B53" s="35"/>
      <c r="C53" s="9"/>
      <c r="D53" s="9"/>
      <c r="E53" s="9"/>
      <c r="F53" s="9"/>
      <c r="G53" s="9"/>
      <c r="H53" s="32"/>
      <c r="I53" s="33"/>
      <c r="J53" s="29"/>
      <c r="K53" s="49"/>
      <c r="L53" s="49"/>
    </row>
    <row r="54" spans="1:12">
      <c r="A54" s="7"/>
      <c r="B54" s="35"/>
      <c r="C54" s="9"/>
      <c r="D54" s="9"/>
      <c r="E54" s="9"/>
      <c r="F54" s="9"/>
      <c r="G54" s="9"/>
      <c r="H54" s="32"/>
      <c r="I54" s="33"/>
      <c r="J54" s="29"/>
      <c r="K54" s="49"/>
      <c r="L54" s="49"/>
    </row>
    <row r="55" spans="1:12">
      <c r="A55" s="7"/>
      <c r="B55" s="35"/>
      <c r="C55" s="9"/>
      <c r="D55" s="9"/>
      <c r="E55" s="9"/>
      <c r="F55" s="9"/>
      <c r="G55" s="9"/>
      <c r="H55" s="32"/>
      <c r="I55" s="33"/>
      <c r="J55" s="29"/>
      <c r="K55" s="49"/>
      <c r="L55" s="49"/>
    </row>
    <row r="56" spans="1:12">
      <c r="A56" s="7"/>
      <c r="B56" s="35"/>
      <c r="C56" s="9"/>
      <c r="D56" s="9"/>
      <c r="E56" s="9"/>
      <c r="F56" s="9"/>
      <c r="G56" s="9"/>
      <c r="H56" s="32"/>
      <c r="I56" s="33"/>
      <c r="J56" s="29"/>
      <c r="K56" s="49"/>
      <c r="L56" s="49"/>
    </row>
    <row r="57" spans="1:12">
      <c r="A57" s="7"/>
      <c r="B57" s="35"/>
      <c r="C57" s="9"/>
      <c r="D57" s="9"/>
      <c r="E57" s="9"/>
      <c r="F57" s="9"/>
      <c r="G57" s="9"/>
      <c r="H57" s="32"/>
      <c r="I57" s="33"/>
      <c r="J57" s="29"/>
      <c r="K57" s="15"/>
      <c r="L57" s="15"/>
    </row>
    <row r="58" spans="1:12">
      <c r="A58" s="7"/>
      <c r="B58" s="35"/>
      <c r="C58" s="9"/>
      <c r="D58" s="9"/>
      <c r="E58" s="9"/>
      <c r="F58" s="9"/>
      <c r="G58" s="9"/>
      <c r="H58" s="32"/>
      <c r="I58" s="33"/>
      <c r="J58" s="29"/>
      <c r="K58" s="15"/>
      <c r="L58" s="15"/>
    </row>
    <row r="59" spans="1:12">
      <c r="A59" s="7"/>
      <c r="B59" s="7"/>
      <c r="C59" s="9"/>
      <c r="D59" s="9"/>
      <c r="E59" s="9"/>
      <c r="F59" s="9"/>
      <c r="G59" s="9"/>
      <c r="H59" s="32"/>
      <c r="I59" s="33"/>
      <c r="J59" s="29"/>
      <c r="K59" s="15"/>
      <c r="L59" s="15"/>
    </row>
    <row r="60" spans="1:12">
      <c r="A60" s="7"/>
      <c r="B60" s="7"/>
      <c r="C60" s="9"/>
      <c r="D60" s="9"/>
      <c r="E60" s="9"/>
      <c r="F60" s="9"/>
      <c r="G60" s="9"/>
      <c r="H60" s="32"/>
      <c r="I60" s="33"/>
      <c r="J60" s="29"/>
      <c r="K60" s="15"/>
      <c r="L60" s="15"/>
    </row>
    <row r="61" spans="1:12">
      <c r="A61" s="7"/>
      <c r="B61" s="7"/>
      <c r="C61" s="9"/>
      <c r="D61" s="9"/>
      <c r="E61" s="9"/>
      <c r="F61" s="9"/>
      <c r="G61" s="9"/>
      <c r="H61" s="32"/>
      <c r="I61" s="33"/>
      <c r="J61" s="29"/>
      <c r="K61" s="15"/>
      <c r="L61" s="15"/>
    </row>
    <row r="62" spans="1:12">
      <c r="A62" s="7"/>
      <c r="B62" s="7"/>
      <c r="C62" s="9"/>
      <c r="D62" s="9"/>
      <c r="E62" s="9"/>
      <c r="F62" s="9"/>
      <c r="G62" s="9"/>
      <c r="H62" s="32"/>
      <c r="I62" s="33"/>
      <c r="J62" s="29"/>
      <c r="K62" s="15"/>
      <c r="L62" s="15"/>
    </row>
    <row r="63" spans="1:12">
      <c r="A63" s="7"/>
      <c r="B63" s="7"/>
      <c r="C63" s="9"/>
      <c r="D63" s="9"/>
      <c r="E63" s="9"/>
      <c r="F63" s="9"/>
      <c r="G63" s="9"/>
      <c r="H63" s="32"/>
      <c r="I63" s="33"/>
      <c r="J63" s="29"/>
      <c r="K63" s="15"/>
      <c r="L63" s="15"/>
    </row>
    <row r="64" spans="1:12">
      <c r="A64" s="7"/>
      <c r="B64" s="7"/>
      <c r="C64" s="9"/>
      <c r="D64" s="9"/>
      <c r="E64" s="9"/>
      <c r="F64" s="9"/>
      <c r="G64" s="9"/>
      <c r="H64" s="32"/>
      <c r="I64" s="33"/>
      <c r="J64" s="29"/>
      <c r="K64" s="15"/>
      <c r="L64" s="15"/>
    </row>
    <row r="65" spans="1:12">
      <c r="A65" s="7"/>
      <c r="B65" s="7"/>
      <c r="C65" s="9"/>
      <c r="D65" s="9"/>
      <c r="E65" s="9"/>
      <c r="F65" s="9"/>
      <c r="G65" s="9"/>
      <c r="H65" s="32"/>
      <c r="I65" s="33"/>
      <c r="J65" s="29"/>
      <c r="K65" s="15"/>
      <c r="L65" s="15"/>
    </row>
    <row r="66" spans="1:12">
      <c r="A66" s="7"/>
      <c r="B66" s="7"/>
      <c r="C66" s="9"/>
      <c r="D66" s="9"/>
      <c r="E66" s="9"/>
      <c r="F66" s="9"/>
      <c r="G66" s="9"/>
      <c r="H66" s="32"/>
      <c r="I66" s="33"/>
      <c r="J66" s="29"/>
      <c r="K66" s="15"/>
      <c r="L66" s="15"/>
    </row>
    <row r="67" spans="1:12">
      <c r="A67" s="7"/>
      <c r="B67" s="7"/>
      <c r="C67" s="9"/>
      <c r="D67" s="9"/>
      <c r="E67" s="9"/>
      <c r="F67" s="9"/>
      <c r="G67" s="9"/>
      <c r="H67" s="32"/>
      <c r="I67" s="33"/>
      <c r="J67" s="29"/>
      <c r="K67" s="15"/>
      <c r="L67" s="15"/>
    </row>
    <row r="68" spans="1:12">
      <c r="A68" s="7"/>
      <c r="B68" s="7"/>
      <c r="C68" s="9"/>
      <c r="D68" s="9"/>
      <c r="E68" s="9"/>
      <c r="F68" s="9"/>
      <c r="G68" s="9"/>
      <c r="H68" s="32"/>
      <c r="I68" s="33"/>
      <c r="J68" s="29"/>
      <c r="K68" s="15"/>
      <c r="L68" s="15"/>
    </row>
    <row r="69" spans="1:12">
      <c r="A69" s="7"/>
      <c r="B69" s="7"/>
      <c r="C69" s="9"/>
      <c r="D69" s="9"/>
      <c r="E69" s="9"/>
      <c r="F69" s="9"/>
      <c r="G69" s="9"/>
      <c r="H69" s="32"/>
      <c r="I69" s="33"/>
      <c r="J69" s="29"/>
      <c r="K69" s="15"/>
      <c r="L69" s="15"/>
    </row>
    <row r="70" spans="1:12">
      <c r="A70" s="7"/>
      <c r="B70" s="7"/>
      <c r="C70" s="9"/>
      <c r="D70" s="9"/>
      <c r="E70" s="9"/>
      <c r="F70" s="9"/>
      <c r="G70" s="9"/>
      <c r="H70" s="32"/>
      <c r="I70" s="33"/>
      <c r="J70" s="29"/>
      <c r="K70" s="15"/>
      <c r="L70" s="15"/>
    </row>
    <row r="71" spans="1:12">
      <c r="A71" s="7"/>
      <c r="B71" s="7"/>
      <c r="C71" s="9"/>
      <c r="D71" s="9"/>
      <c r="E71" s="9"/>
      <c r="F71" s="9"/>
      <c r="G71" s="9"/>
      <c r="H71" s="32"/>
      <c r="I71" s="33"/>
      <c r="J71" s="29"/>
      <c r="K71" s="15"/>
      <c r="L71" s="15"/>
    </row>
    <row r="72" spans="1:12">
      <c r="A72" s="7"/>
      <c r="B72" s="7"/>
      <c r="C72" s="9"/>
      <c r="D72" s="9"/>
      <c r="E72" s="9"/>
      <c r="F72" s="9"/>
      <c r="G72" s="9"/>
      <c r="H72" s="32"/>
      <c r="I72" s="33"/>
      <c r="J72" s="29"/>
      <c r="K72" s="15"/>
      <c r="L72" s="15"/>
    </row>
    <row r="73" spans="1:12">
      <c r="A73" s="7"/>
      <c r="B73" s="7"/>
      <c r="C73" s="9"/>
      <c r="D73" s="9"/>
      <c r="E73" s="9"/>
      <c r="F73" s="9"/>
      <c r="G73" s="9"/>
      <c r="H73" s="32"/>
      <c r="I73" s="33"/>
      <c r="J73" s="29"/>
      <c r="K73" s="15"/>
      <c r="L73" s="15"/>
    </row>
    <row r="74" spans="1:12">
      <c r="A74" s="7"/>
      <c r="B74" s="7"/>
      <c r="C74" s="9"/>
      <c r="D74" s="9"/>
      <c r="E74" s="9"/>
      <c r="F74" s="9"/>
      <c r="G74" s="9"/>
      <c r="H74" s="32"/>
      <c r="I74" s="33"/>
      <c r="J74" s="29"/>
      <c r="K74" s="15"/>
      <c r="L74" s="15"/>
    </row>
    <row r="75" spans="1:12">
      <c r="A75" s="7"/>
      <c r="B75" s="7"/>
      <c r="C75" s="9"/>
      <c r="D75" s="9"/>
      <c r="E75" s="9"/>
      <c r="F75" s="9"/>
      <c r="G75" s="9"/>
      <c r="H75" s="32"/>
      <c r="I75" s="33"/>
      <c r="J75" s="29"/>
      <c r="K75" s="15"/>
      <c r="L75" s="15"/>
    </row>
    <row r="76" spans="1:12">
      <c r="A76" s="7"/>
      <c r="B76" s="7"/>
      <c r="C76" s="9"/>
      <c r="D76" s="9"/>
      <c r="E76" s="9"/>
      <c r="F76" s="9"/>
      <c r="G76" s="9"/>
      <c r="H76" s="32"/>
      <c r="I76" s="33"/>
      <c r="J76" s="29"/>
      <c r="K76" s="15"/>
      <c r="L76" s="15"/>
    </row>
    <row r="77" spans="1:12">
      <c r="A77" s="7"/>
      <c r="B77" s="7"/>
      <c r="C77" s="9"/>
      <c r="D77" s="9"/>
      <c r="E77" s="9"/>
      <c r="F77" s="9"/>
      <c r="G77" s="9"/>
      <c r="H77" s="32"/>
      <c r="I77" s="33"/>
      <c r="J77" s="29"/>
      <c r="K77" s="15"/>
      <c r="L77" s="15"/>
    </row>
    <row r="78" spans="1:12">
      <c r="A78" s="7"/>
      <c r="B78" s="7"/>
      <c r="C78" s="9"/>
      <c r="D78" s="9"/>
      <c r="E78" s="9"/>
      <c r="F78" s="9"/>
      <c r="G78" s="9"/>
      <c r="H78" s="32"/>
      <c r="I78" s="33"/>
      <c r="J78" s="29"/>
      <c r="K78" s="15"/>
      <c r="L78" s="15"/>
    </row>
    <row r="79" spans="1:12">
      <c r="A79" s="7"/>
      <c r="B79" s="7"/>
      <c r="C79" s="9"/>
      <c r="D79" s="9"/>
      <c r="E79" s="9"/>
      <c r="F79" s="9"/>
      <c r="G79" s="9"/>
      <c r="H79" s="32"/>
      <c r="I79" s="33"/>
      <c r="J79" s="29"/>
      <c r="K79" s="15"/>
      <c r="L79" s="15"/>
    </row>
    <row r="80" spans="1:12">
      <c r="A80" s="7"/>
      <c r="B80" s="7"/>
      <c r="C80" s="9"/>
      <c r="D80" s="9"/>
      <c r="E80" s="9"/>
      <c r="F80" s="9"/>
      <c r="G80" s="9"/>
      <c r="H80" s="32"/>
      <c r="I80" s="33"/>
      <c r="J80" s="29"/>
      <c r="K80" s="15"/>
      <c r="L80" s="15"/>
    </row>
    <row r="81" spans="1:12">
      <c r="A81" s="7"/>
      <c r="B81" s="7"/>
      <c r="C81" s="9"/>
      <c r="D81" s="9"/>
      <c r="E81" s="9"/>
      <c r="F81" s="9"/>
      <c r="G81" s="9"/>
      <c r="H81" s="32"/>
      <c r="I81" s="33"/>
      <c r="J81" s="29"/>
      <c r="K81" s="15"/>
      <c r="L81" s="15"/>
    </row>
    <row r="82" spans="1:12">
      <c r="A82" s="7"/>
      <c r="B82" s="7"/>
      <c r="C82" s="9"/>
      <c r="D82" s="9"/>
      <c r="E82" s="9"/>
      <c r="F82" s="9"/>
      <c r="G82" s="9"/>
      <c r="H82" s="32"/>
      <c r="I82" s="33"/>
      <c r="J82" s="29"/>
      <c r="K82" s="15"/>
      <c r="L82" s="15"/>
    </row>
    <row r="83" spans="1:12">
      <c r="A83" s="7"/>
      <c r="B83" s="7"/>
      <c r="C83" s="9"/>
      <c r="D83" s="9"/>
      <c r="E83" s="9"/>
      <c r="F83" s="9"/>
      <c r="G83" s="9"/>
      <c r="H83" s="32"/>
      <c r="I83" s="33"/>
      <c r="J83" s="29"/>
      <c r="K83" s="15"/>
      <c r="L83" s="15"/>
    </row>
    <row r="84" spans="1:12">
      <c r="A84" s="7"/>
      <c r="B84" s="7"/>
      <c r="C84" s="9"/>
      <c r="D84" s="9"/>
      <c r="E84" s="9"/>
      <c r="F84" s="9"/>
      <c r="G84" s="9"/>
      <c r="H84" s="32"/>
      <c r="I84" s="33"/>
      <c r="J84" s="29"/>
      <c r="K84" s="15"/>
      <c r="L84" s="15"/>
    </row>
    <row r="85" spans="1:12">
      <c r="A85" s="7"/>
      <c r="B85" s="7"/>
      <c r="C85" s="9"/>
      <c r="D85" s="9"/>
      <c r="E85" s="9"/>
      <c r="F85" s="9"/>
      <c r="G85" s="9"/>
      <c r="H85" s="32"/>
      <c r="I85" s="33"/>
      <c r="J85" s="29"/>
      <c r="K85" s="15"/>
      <c r="L85" s="15"/>
    </row>
    <row r="86" spans="1:12">
      <c r="A86" s="7"/>
      <c r="B86" s="7"/>
      <c r="C86" s="9"/>
      <c r="D86" s="9"/>
      <c r="E86" s="9"/>
      <c r="F86" s="9"/>
      <c r="G86" s="9"/>
      <c r="H86" s="32"/>
      <c r="I86" s="33"/>
      <c r="J86" s="29"/>
      <c r="K86" s="15"/>
      <c r="L86" s="15"/>
    </row>
    <row r="87" spans="1:12">
      <c r="A87" s="7"/>
      <c r="B87" s="7"/>
      <c r="C87" s="9"/>
      <c r="D87" s="9"/>
      <c r="E87" s="9"/>
      <c r="F87" s="9"/>
      <c r="G87" s="9"/>
      <c r="H87" s="32"/>
      <c r="I87" s="33"/>
      <c r="J87" s="29"/>
      <c r="K87" s="15"/>
      <c r="L87" s="15"/>
    </row>
    <row r="88" spans="1:12">
      <c r="A88" s="7"/>
      <c r="B88" s="7"/>
      <c r="C88" s="9"/>
      <c r="D88" s="9"/>
      <c r="E88" s="9"/>
      <c r="F88" s="9"/>
      <c r="G88" s="9"/>
      <c r="H88" s="32"/>
      <c r="I88" s="33"/>
      <c r="J88" s="29"/>
      <c r="K88" s="15"/>
      <c r="L88" s="15"/>
    </row>
    <row r="89" spans="1:12">
      <c r="A89" s="7"/>
      <c r="B89" s="7"/>
      <c r="C89" s="9"/>
      <c r="D89" s="9"/>
      <c r="E89" s="9"/>
      <c r="F89" s="9"/>
      <c r="G89" s="9"/>
      <c r="H89" s="32"/>
      <c r="I89" s="33"/>
      <c r="J89" s="29"/>
      <c r="K89" s="15"/>
      <c r="L89" s="15"/>
    </row>
    <row r="90" spans="1:12">
      <c r="A90" s="7"/>
      <c r="B90" s="7"/>
      <c r="C90" s="9"/>
      <c r="D90" s="9"/>
      <c r="E90" s="9"/>
      <c r="F90" s="9"/>
      <c r="G90" s="9"/>
      <c r="H90" s="32"/>
      <c r="I90" s="33"/>
      <c r="J90" s="29"/>
      <c r="K90" s="15"/>
      <c r="L90" s="15"/>
    </row>
    <row r="91" spans="1:12">
      <c r="A91" s="7"/>
      <c r="B91" s="7"/>
      <c r="C91" s="9"/>
      <c r="D91" s="9"/>
      <c r="E91" s="9"/>
      <c r="F91" s="9"/>
      <c r="G91" s="9"/>
      <c r="H91" s="32"/>
      <c r="I91" s="33"/>
      <c r="J91" s="29"/>
      <c r="K91" s="15"/>
      <c r="L91" s="15"/>
    </row>
    <row r="92" spans="1:12">
      <c r="A92" s="7"/>
      <c r="B92" s="7"/>
      <c r="C92" s="9"/>
      <c r="D92" s="9"/>
      <c r="E92" s="9"/>
      <c r="F92" s="9"/>
      <c r="G92" s="9"/>
      <c r="H92" s="32"/>
      <c r="I92" s="33"/>
      <c r="J92" s="29"/>
      <c r="K92" s="15"/>
      <c r="L92" s="15"/>
    </row>
    <row r="93" spans="1:12">
      <c r="A93" s="7"/>
      <c r="B93" s="7"/>
      <c r="C93" s="9"/>
      <c r="D93" s="9"/>
      <c r="E93" s="9"/>
      <c r="F93" s="9"/>
      <c r="G93" s="9"/>
      <c r="H93" s="32"/>
      <c r="I93" s="33"/>
      <c r="J93" s="29"/>
      <c r="K93" s="15"/>
      <c r="L93" s="15"/>
    </row>
    <row r="94" spans="1:12">
      <c r="A94" s="7"/>
      <c r="B94" s="7"/>
      <c r="C94" s="9"/>
      <c r="D94" s="9"/>
      <c r="E94" s="9"/>
      <c r="F94" s="9"/>
      <c r="G94" s="9"/>
      <c r="H94" s="32"/>
      <c r="I94" s="33"/>
      <c r="J94" s="29"/>
      <c r="K94" s="15"/>
      <c r="L94" s="15"/>
    </row>
    <row r="95" spans="1:12">
      <c r="A95" s="7"/>
      <c r="B95" s="7"/>
      <c r="C95" s="9"/>
      <c r="D95" s="9"/>
      <c r="E95" s="9"/>
      <c r="F95" s="9"/>
      <c r="G95" s="9"/>
      <c r="H95" s="32"/>
      <c r="I95" s="33"/>
      <c r="J95" s="29"/>
      <c r="K95" s="15"/>
      <c r="L95" s="15"/>
    </row>
    <row r="96" spans="1:12">
      <c r="A96" s="7"/>
      <c r="B96" s="7"/>
      <c r="C96" s="9"/>
      <c r="D96" s="9"/>
      <c r="E96" s="9"/>
      <c r="F96" s="9"/>
      <c r="G96" s="9"/>
      <c r="H96" s="32"/>
      <c r="I96" s="33"/>
      <c r="J96" s="29"/>
      <c r="K96" s="15"/>
      <c r="L96" s="15"/>
    </row>
    <row r="97" spans="1:12">
      <c r="A97" s="7"/>
      <c r="B97" s="7"/>
      <c r="C97" s="9"/>
      <c r="D97" s="9"/>
      <c r="E97" s="9"/>
      <c r="F97" s="9"/>
      <c r="G97" s="9"/>
      <c r="H97" s="32"/>
      <c r="I97" s="33"/>
      <c r="J97" s="29"/>
      <c r="K97" s="15"/>
      <c r="L97" s="15"/>
    </row>
    <row r="98" spans="1:12">
      <c r="A98" s="7"/>
      <c r="B98" s="7"/>
      <c r="C98" s="9"/>
      <c r="D98" s="9"/>
      <c r="E98" s="9"/>
      <c r="F98" s="9"/>
      <c r="G98" s="9"/>
      <c r="H98" s="32"/>
      <c r="I98" s="33"/>
      <c r="J98" s="29"/>
      <c r="K98" s="15"/>
      <c r="L98" s="15"/>
    </row>
    <row r="99" spans="1:12">
      <c r="A99" s="7"/>
      <c r="B99" s="7"/>
      <c r="C99" s="9"/>
      <c r="D99" s="9"/>
      <c r="E99" s="9"/>
      <c r="F99" s="9"/>
      <c r="G99" s="9"/>
      <c r="H99" s="32"/>
      <c r="I99" s="33"/>
      <c r="J99" s="29"/>
      <c r="K99" s="15"/>
      <c r="L99" s="15"/>
    </row>
    <row r="100" spans="1:12">
      <c r="A100" s="7"/>
      <c r="B100" s="7"/>
      <c r="C100" s="9"/>
      <c r="D100" s="9"/>
      <c r="E100" s="9"/>
      <c r="F100" s="9"/>
      <c r="G100" s="9"/>
      <c r="H100" s="32"/>
      <c r="I100" s="33"/>
      <c r="J100" s="29"/>
      <c r="K100" s="15"/>
      <c r="L100" s="15"/>
    </row>
    <row r="101" spans="1:12">
      <c r="A101" s="7"/>
      <c r="B101" s="7"/>
      <c r="C101" s="9"/>
      <c r="D101" s="9"/>
      <c r="E101" s="9"/>
      <c r="F101" s="9"/>
      <c r="G101" s="9"/>
      <c r="H101" s="32"/>
      <c r="I101" s="33"/>
      <c r="J101" s="29"/>
      <c r="K101" s="15"/>
      <c r="L101" s="15"/>
    </row>
    <row r="102" spans="1:12">
      <c r="A102" s="7"/>
      <c r="B102" s="7"/>
      <c r="C102" s="9"/>
      <c r="D102" s="9"/>
      <c r="E102" s="9"/>
      <c r="F102" s="9"/>
      <c r="G102" s="9"/>
      <c r="H102" s="32"/>
      <c r="I102" s="33"/>
      <c r="J102" s="29"/>
      <c r="K102" s="15"/>
      <c r="L102" s="15"/>
    </row>
    <row r="103" spans="1:12">
      <c r="A103" s="7"/>
      <c r="B103" s="7"/>
      <c r="C103" s="9"/>
      <c r="D103" s="9"/>
      <c r="E103" s="9"/>
      <c r="F103" s="9"/>
      <c r="G103" s="9"/>
      <c r="H103" s="32"/>
      <c r="I103" s="33"/>
      <c r="J103" s="29"/>
      <c r="K103" s="15"/>
      <c r="L103" s="15"/>
    </row>
    <row r="104" spans="1:12">
      <c r="A104" s="7"/>
      <c r="B104" s="7"/>
      <c r="C104" s="9"/>
      <c r="D104" s="9"/>
      <c r="E104" s="9"/>
      <c r="F104" s="9"/>
      <c r="G104" s="9"/>
      <c r="H104" s="32"/>
      <c r="I104" s="33"/>
      <c r="J104" s="29"/>
      <c r="K104" s="15"/>
      <c r="L104" s="15"/>
    </row>
    <row r="105" spans="1:12">
      <c r="A105" s="7"/>
      <c r="B105" s="7"/>
      <c r="C105" s="9"/>
      <c r="D105" s="9"/>
      <c r="E105" s="9"/>
      <c r="F105" s="9"/>
      <c r="G105" s="9"/>
      <c r="H105" s="32"/>
      <c r="I105" s="33"/>
      <c r="J105" s="29"/>
      <c r="K105" s="15"/>
      <c r="L105" s="15"/>
    </row>
    <row r="106" spans="1:12">
      <c r="A106" s="7"/>
      <c r="B106" s="7"/>
      <c r="C106" s="9"/>
      <c r="D106" s="9"/>
      <c r="E106" s="9"/>
      <c r="F106" s="9"/>
      <c r="G106" s="9"/>
      <c r="H106" s="32"/>
      <c r="I106" s="33"/>
      <c r="J106" s="29"/>
      <c r="K106" s="15"/>
      <c r="L106" s="15"/>
    </row>
    <row r="107" spans="1:12">
      <c r="A107" s="7"/>
      <c r="B107" s="7"/>
      <c r="C107" s="9"/>
      <c r="D107" s="9"/>
      <c r="E107" s="9"/>
      <c r="F107" s="9"/>
      <c r="G107" s="9"/>
      <c r="H107" s="32"/>
      <c r="I107" s="33"/>
      <c r="J107" s="29"/>
      <c r="K107" s="15"/>
      <c r="L107" s="15"/>
    </row>
    <row r="108" spans="1:12">
      <c r="A108" s="7"/>
      <c r="B108" s="7"/>
      <c r="C108" s="9"/>
      <c r="D108" s="9"/>
      <c r="E108" s="9"/>
      <c r="F108" s="9"/>
      <c r="G108" s="9"/>
      <c r="H108" s="32"/>
      <c r="I108" s="33"/>
      <c r="J108" s="29"/>
      <c r="K108" s="15"/>
      <c r="L108" s="15"/>
    </row>
    <row r="109" spans="1:12">
      <c r="A109" s="7"/>
      <c r="B109" s="7"/>
      <c r="C109" s="9"/>
      <c r="D109" s="9"/>
      <c r="E109" s="9"/>
      <c r="F109" s="9"/>
      <c r="G109" s="9"/>
      <c r="H109" s="32"/>
      <c r="I109" s="33"/>
      <c r="J109" s="29"/>
      <c r="K109" s="15"/>
      <c r="L109" s="15"/>
    </row>
    <row r="110" spans="1:12">
      <c r="A110" s="7"/>
      <c r="B110" s="7"/>
      <c r="C110" s="9"/>
      <c r="D110" s="9"/>
      <c r="E110" s="9"/>
      <c r="F110" s="9"/>
      <c r="G110" s="9"/>
      <c r="H110" s="32"/>
      <c r="I110" s="33"/>
      <c r="J110" s="29"/>
      <c r="K110" s="15"/>
      <c r="L110" s="15"/>
    </row>
    <row r="111" spans="1:12">
      <c r="A111" s="7"/>
      <c r="B111" s="7"/>
      <c r="C111" s="9"/>
      <c r="D111" s="9"/>
      <c r="E111" s="9"/>
      <c r="F111" s="9"/>
      <c r="G111" s="9"/>
      <c r="H111" s="32"/>
      <c r="I111" s="33"/>
      <c r="J111" s="29"/>
      <c r="K111" s="15"/>
      <c r="L111" s="15"/>
    </row>
    <row r="112" spans="1:12">
      <c r="A112" s="7"/>
      <c r="B112" s="7"/>
      <c r="C112" s="9"/>
      <c r="D112" s="9"/>
      <c r="E112" s="9"/>
      <c r="F112" s="9"/>
      <c r="G112" s="9"/>
      <c r="H112" s="32"/>
      <c r="I112" s="33"/>
      <c r="J112" s="29"/>
      <c r="K112" s="15"/>
      <c r="L112" s="15"/>
    </row>
    <row r="113" spans="1:12">
      <c r="A113" s="7"/>
      <c r="B113" s="7"/>
      <c r="C113" s="9"/>
      <c r="D113" s="9"/>
      <c r="E113" s="9"/>
      <c r="F113" s="9"/>
      <c r="G113" s="9"/>
      <c r="H113" s="32"/>
      <c r="I113" s="33"/>
      <c r="J113" s="29"/>
      <c r="K113" s="15"/>
      <c r="L113" s="15"/>
    </row>
    <row r="114" spans="1:12">
      <c r="A114" s="7"/>
      <c r="B114" s="7"/>
      <c r="C114" s="9"/>
      <c r="D114" s="9"/>
      <c r="E114" s="9"/>
      <c r="F114" s="9"/>
      <c r="G114" s="9"/>
      <c r="H114" s="32"/>
      <c r="I114" s="33"/>
      <c r="J114" s="29"/>
      <c r="K114" s="15"/>
      <c r="L114" s="15"/>
    </row>
    <row r="115" spans="1:12">
      <c r="A115" s="7"/>
      <c r="B115" s="7"/>
      <c r="C115" s="9"/>
      <c r="D115" s="9"/>
      <c r="E115" s="9"/>
      <c r="F115" s="9"/>
      <c r="G115" s="9"/>
      <c r="H115" s="32"/>
      <c r="I115" s="33"/>
      <c r="J115" s="29"/>
      <c r="K115" s="15"/>
      <c r="L115" s="15"/>
    </row>
    <row r="116" spans="1:12">
      <c r="A116" s="7"/>
      <c r="B116" s="7"/>
      <c r="C116" s="9"/>
      <c r="D116" s="9"/>
      <c r="E116" s="9"/>
      <c r="F116" s="9"/>
      <c r="G116" s="9"/>
      <c r="H116" s="32"/>
      <c r="I116" s="33"/>
      <c r="J116" s="29"/>
      <c r="K116" s="15"/>
      <c r="L116" s="15"/>
    </row>
    <row r="117" spans="1:12">
      <c r="A117" s="7"/>
      <c r="B117" s="7"/>
      <c r="C117" s="9"/>
      <c r="D117" s="9"/>
      <c r="E117" s="9"/>
      <c r="F117" s="9"/>
      <c r="G117" s="9"/>
      <c r="H117" s="32"/>
      <c r="I117" s="33"/>
      <c r="J117" s="29"/>
      <c r="K117" s="15"/>
      <c r="L117" s="15"/>
    </row>
    <row r="118" spans="1:12">
      <c r="A118" s="7"/>
      <c r="B118" s="7"/>
      <c r="C118" s="9"/>
      <c r="D118" s="9"/>
      <c r="E118" s="9"/>
      <c r="F118" s="9"/>
      <c r="G118" s="9"/>
      <c r="H118" s="32"/>
      <c r="I118" s="33"/>
      <c r="J118" s="29"/>
      <c r="K118" s="15"/>
      <c r="L118" s="15"/>
    </row>
    <row r="119" spans="1:12">
      <c r="A119" s="7"/>
      <c r="B119" s="7"/>
      <c r="C119" s="9"/>
      <c r="D119" s="9"/>
      <c r="E119" s="9"/>
      <c r="F119" s="9"/>
      <c r="G119" s="9"/>
      <c r="H119" s="32"/>
      <c r="I119" s="33"/>
      <c r="J119" s="29"/>
      <c r="K119" s="15"/>
      <c r="L119" s="15"/>
    </row>
    <row r="120" spans="1:12">
      <c r="A120" s="7"/>
      <c r="B120" s="7"/>
      <c r="C120" s="9"/>
      <c r="D120" s="9"/>
      <c r="E120" s="9"/>
      <c r="F120" s="9"/>
      <c r="G120" s="9"/>
      <c r="H120" s="32"/>
      <c r="I120" s="33"/>
      <c r="J120" s="29"/>
      <c r="K120" s="15"/>
      <c r="L120" s="15"/>
    </row>
    <row r="121" spans="1:12">
      <c r="A121" s="7"/>
      <c r="B121" s="7"/>
      <c r="C121" s="9"/>
      <c r="D121" s="9"/>
      <c r="E121" s="9"/>
      <c r="F121" s="9"/>
      <c r="G121" s="9"/>
      <c r="H121" s="32"/>
      <c r="I121" s="33"/>
      <c r="J121" s="29"/>
      <c r="K121" s="15"/>
      <c r="L121" s="15"/>
    </row>
    <row r="122" spans="1:12">
      <c r="A122" s="7"/>
      <c r="B122" s="7"/>
      <c r="C122" s="9"/>
      <c r="D122" s="9"/>
      <c r="E122" s="9"/>
      <c r="F122" s="9"/>
      <c r="G122" s="9"/>
      <c r="H122" s="32"/>
      <c r="I122" s="33"/>
      <c r="J122" s="29"/>
      <c r="K122" s="15"/>
      <c r="L122" s="15"/>
    </row>
    <row r="123" spans="1:12">
      <c r="A123" s="7"/>
      <c r="B123" s="7"/>
      <c r="C123" s="9"/>
      <c r="D123" s="9"/>
      <c r="E123" s="9"/>
      <c r="F123" s="9"/>
      <c r="G123" s="9"/>
      <c r="H123" s="32"/>
      <c r="I123" s="33"/>
      <c r="J123" s="29"/>
      <c r="K123" s="15"/>
      <c r="L123" s="15"/>
    </row>
    <row r="124" spans="1:12">
      <c r="A124" s="7"/>
      <c r="B124" s="7"/>
      <c r="C124" s="9"/>
      <c r="D124" s="9"/>
      <c r="E124" s="9"/>
      <c r="F124" s="9"/>
      <c r="G124" s="9"/>
      <c r="H124" s="32"/>
      <c r="I124" s="33"/>
      <c r="J124" s="29"/>
      <c r="K124" s="15"/>
      <c r="L124" s="15"/>
    </row>
    <row r="125" spans="1:12">
      <c r="A125" s="7"/>
      <c r="B125" s="7"/>
      <c r="C125" s="9"/>
      <c r="D125" s="9"/>
      <c r="E125" s="9"/>
      <c r="F125" s="9"/>
      <c r="G125" s="9"/>
      <c r="H125" s="32"/>
      <c r="I125" s="33"/>
      <c r="J125" s="29"/>
      <c r="K125" s="15"/>
      <c r="L125" s="15"/>
    </row>
    <row r="126" spans="1:12">
      <c r="A126" s="7"/>
      <c r="B126" s="7"/>
      <c r="C126" s="9"/>
      <c r="D126" s="9"/>
      <c r="E126" s="9"/>
      <c r="F126" s="9"/>
      <c r="G126" s="9"/>
      <c r="H126" s="32"/>
      <c r="I126" s="33"/>
      <c r="J126" s="29"/>
      <c r="K126" s="15"/>
      <c r="L126" s="15"/>
    </row>
    <row r="127" spans="1:12">
      <c r="A127" s="7"/>
      <c r="B127" s="7"/>
      <c r="C127" s="9"/>
      <c r="D127" s="9"/>
      <c r="E127" s="9"/>
      <c r="F127" s="9"/>
      <c r="G127" s="9"/>
      <c r="H127" s="32"/>
      <c r="I127" s="33"/>
      <c r="J127" s="29"/>
      <c r="K127" s="15"/>
      <c r="L127" s="15"/>
    </row>
    <row r="128" spans="1:12">
      <c r="A128" s="7"/>
      <c r="B128" s="7"/>
      <c r="C128" s="9"/>
      <c r="D128" s="9"/>
      <c r="E128" s="9"/>
      <c r="F128" s="9"/>
      <c r="G128" s="9"/>
      <c r="H128" s="32"/>
      <c r="I128" s="33"/>
      <c r="J128" s="29"/>
      <c r="K128" s="15"/>
      <c r="L128" s="15"/>
    </row>
    <row r="129" spans="1:12">
      <c r="A129" s="7"/>
      <c r="B129" s="7"/>
      <c r="C129" s="9"/>
      <c r="D129" s="9"/>
      <c r="E129" s="9"/>
      <c r="F129" s="9"/>
      <c r="G129" s="9"/>
      <c r="H129" s="32"/>
      <c r="I129" s="33"/>
      <c r="J129" s="29"/>
      <c r="K129" s="15"/>
      <c r="L129" s="15"/>
    </row>
    <row r="130" spans="1:12">
      <c r="A130" s="7"/>
      <c r="B130" s="7"/>
      <c r="C130" s="9"/>
      <c r="D130" s="9"/>
      <c r="E130" s="9"/>
      <c r="F130" s="9"/>
      <c r="G130" s="9"/>
      <c r="H130" s="32"/>
      <c r="I130" s="33"/>
      <c r="J130" s="29"/>
      <c r="K130" s="15"/>
      <c r="L130" s="15"/>
    </row>
    <row r="131" spans="1:12">
      <c r="A131" s="7"/>
      <c r="B131" s="7"/>
      <c r="C131" s="9"/>
      <c r="D131" s="9"/>
      <c r="E131" s="9"/>
      <c r="F131" s="9"/>
      <c r="G131" s="9"/>
      <c r="H131" s="32"/>
      <c r="I131" s="33"/>
      <c r="J131" s="29"/>
      <c r="K131" s="15"/>
      <c r="L131" s="15"/>
    </row>
    <row r="132" spans="1:12">
      <c r="A132" s="7"/>
      <c r="B132" s="7"/>
      <c r="C132" s="9"/>
      <c r="D132" s="9"/>
      <c r="E132" s="9"/>
      <c r="F132" s="9"/>
      <c r="G132" s="9"/>
      <c r="H132" s="32"/>
      <c r="I132" s="33"/>
      <c r="J132" s="29"/>
      <c r="K132" s="15"/>
      <c r="L132" s="15"/>
    </row>
    <row r="133" spans="1:12">
      <c r="A133" s="7"/>
      <c r="B133" s="7"/>
      <c r="K133" s="15"/>
      <c r="L133" s="15"/>
    </row>
    <row r="134" spans="1:12">
      <c r="A134" s="7"/>
      <c r="B134" s="7"/>
      <c r="K134" s="15"/>
      <c r="L134" s="15"/>
    </row>
    <row r="135" spans="1:12">
      <c r="A135" s="7"/>
      <c r="B135" s="7"/>
      <c r="K135" s="15"/>
      <c r="L135" s="15"/>
    </row>
    <row r="136" spans="1:12">
      <c r="A136" s="7"/>
      <c r="B136" s="7"/>
      <c r="K136" s="15"/>
      <c r="L136" s="15"/>
    </row>
    <row r="137" spans="1:12">
      <c r="A137" s="7"/>
      <c r="B137" s="7"/>
      <c r="K137" s="15"/>
      <c r="L137" s="15"/>
    </row>
    <row r="138" spans="1:12">
      <c r="A138" s="7"/>
      <c r="B138" s="7"/>
      <c r="K138" s="15"/>
      <c r="L138" s="15"/>
    </row>
    <row r="139" spans="1:12">
      <c r="A139" s="7"/>
      <c r="B139" s="7"/>
      <c r="K139" s="15"/>
      <c r="L139" s="15"/>
    </row>
    <row r="140" spans="1:12">
      <c r="A140" s="7"/>
      <c r="B140" s="7"/>
      <c r="K140" s="15"/>
      <c r="L140" s="15"/>
    </row>
    <row r="141" spans="1:12">
      <c r="A141" s="7"/>
      <c r="B141" s="7"/>
    </row>
    <row r="142" spans="1:12">
      <c r="A142" s="7"/>
      <c r="B142" s="7"/>
    </row>
  </sheetData>
  <autoFilter ref="B2:J2">
    <sortState ref="B3:J9">
      <sortCondition ref="D2"/>
    </sortState>
  </autoFilter>
  <pageMargins left="0.25" right="0.25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Coursera</vt:lpstr>
      <vt:lpstr>EdX</vt:lpstr>
      <vt:lpstr>Udacity</vt:lpstr>
      <vt:lpstr>In progress Coursera</vt:lpstr>
      <vt:lpstr>In progress EdX</vt:lpstr>
      <vt:lpstr>Coursera!_Hlk384368447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cp:lastPrinted>2014-10-06T19:18:22Z</cp:lastPrinted>
  <dcterms:created xsi:type="dcterms:W3CDTF">2014-07-03T09:36:49Z</dcterms:created>
  <dcterms:modified xsi:type="dcterms:W3CDTF">2015-03-19T09:54:18Z</dcterms:modified>
</cp:coreProperties>
</file>