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dmin\Music\MS Excel Files - DA\Excel - Self Study and Home Assignments\"/>
    </mc:Choice>
  </mc:AlternateContent>
  <xr:revisionPtr revIDLastSave="0" documentId="13_ncr:1_{18C79FAC-A600-477C-990C-7028702252B8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Students" sheetId="1" r:id="rId1"/>
    <sheet name="Classes" sheetId="2" r:id="rId2"/>
    <sheet name="Programms" sheetId="3" r:id="rId3"/>
    <sheet name="Fees" sheetId="4" r:id="rId4"/>
    <sheet name="TestScores" sheetId="5" r:id="rId5"/>
    <sheet name="Grad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I4" i="1"/>
  <c r="I5" i="1"/>
  <c r="I6" i="1"/>
  <c r="I7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J15" i="1" s="1"/>
  <c r="K15" i="1" s="1"/>
  <c r="I16" i="1"/>
  <c r="I17" i="1"/>
  <c r="I18" i="1"/>
  <c r="I19" i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J27" i="1" s="1"/>
  <c r="K27" i="1" s="1"/>
  <c r="I28" i="1"/>
  <c r="K28" i="1" s="1"/>
  <c r="I29" i="1"/>
  <c r="I30" i="1"/>
  <c r="I31" i="1"/>
  <c r="I32" i="1"/>
  <c r="J32" i="1" s="1"/>
  <c r="I33" i="1"/>
  <c r="J33" i="1" s="1"/>
  <c r="I34" i="1"/>
  <c r="J34" i="1" s="1"/>
  <c r="I35" i="1"/>
  <c r="I36" i="1"/>
  <c r="J36" i="1" s="1"/>
  <c r="I37" i="1"/>
  <c r="J37" i="1" s="1"/>
  <c r="I38" i="1"/>
  <c r="J38" i="1" s="1"/>
  <c r="I39" i="1"/>
  <c r="J39" i="1" s="1"/>
  <c r="K39" i="1" s="1"/>
  <c r="I40" i="1"/>
  <c r="I41" i="1"/>
  <c r="I42" i="1"/>
  <c r="I43" i="1"/>
  <c r="K43" i="1" s="1"/>
  <c r="I44" i="1"/>
  <c r="J44" i="1" s="1"/>
  <c r="I45" i="1"/>
  <c r="J45" i="1" s="1"/>
  <c r="I46" i="1"/>
  <c r="J46" i="1" s="1"/>
  <c r="I47" i="1"/>
  <c r="I48" i="1"/>
  <c r="J48" i="1" s="1"/>
  <c r="I49" i="1"/>
  <c r="J49" i="1" s="1"/>
  <c r="I50" i="1"/>
  <c r="J50" i="1" s="1"/>
  <c r="I51" i="1"/>
  <c r="J51" i="1" s="1"/>
  <c r="K51" i="1" s="1"/>
  <c r="I52" i="1"/>
  <c r="I53" i="1"/>
  <c r="K53" i="1" s="1"/>
  <c r="I54" i="1"/>
  <c r="I55" i="1"/>
  <c r="I56" i="1"/>
  <c r="J56" i="1" s="1"/>
  <c r="I57" i="1"/>
  <c r="J57" i="1" s="1"/>
  <c r="I58" i="1"/>
  <c r="J58" i="1" s="1"/>
  <c r="I59" i="1"/>
  <c r="I60" i="1"/>
  <c r="J60" i="1" s="1"/>
  <c r="I61" i="1"/>
  <c r="J61" i="1" s="1"/>
  <c r="I62" i="1"/>
  <c r="J62" i="1" s="1"/>
  <c r="I63" i="1"/>
  <c r="J63" i="1" s="1"/>
  <c r="K63" i="1" s="1"/>
  <c r="I64" i="1"/>
  <c r="I65" i="1"/>
  <c r="I66" i="1"/>
  <c r="I67" i="1"/>
  <c r="I68" i="1"/>
  <c r="J68" i="1" s="1"/>
  <c r="I69" i="1"/>
  <c r="J69" i="1" s="1"/>
  <c r="I70" i="1"/>
  <c r="J70" i="1" s="1"/>
  <c r="I71" i="1"/>
  <c r="I72" i="1"/>
  <c r="J72" i="1" s="1"/>
  <c r="I73" i="1"/>
  <c r="J73" i="1" s="1"/>
  <c r="I74" i="1"/>
  <c r="J74" i="1" s="1"/>
  <c r="I75" i="1"/>
  <c r="J75" i="1" s="1"/>
  <c r="K75" i="1" s="1"/>
  <c r="I76" i="1"/>
  <c r="I77" i="1"/>
  <c r="I78" i="1"/>
  <c r="I79" i="1"/>
  <c r="J79" i="1" s="1"/>
  <c r="I80" i="1"/>
  <c r="J80" i="1" s="1"/>
  <c r="I81" i="1"/>
  <c r="J81" i="1" s="1"/>
  <c r="I82" i="1"/>
  <c r="J82" i="1" s="1"/>
  <c r="I83" i="1"/>
  <c r="I84" i="1"/>
  <c r="J84" i="1" s="1"/>
  <c r="I85" i="1"/>
  <c r="J85" i="1" s="1"/>
  <c r="I86" i="1"/>
  <c r="J86" i="1" s="1"/>
  <c r="I87" i="1"/>
  <c r="J87" i="1" s="1"/>
  <c r="K87" i="1" s="1"/>
  <c r="I88" i="1"/>
  <c r="I89" i="1"/>
  <c r="I90" i="1"/>
  <c r="I91" i="1"/>
  <c r="J91" i="1" s="1"/>
  <c r="I92" i="1"/>
  <c r="J92" i="1" s="1"/>
  <c r="I93" i="1"/>
  <c r="J93" i="1" s="1"/>
  <c r="I94" i="1"/>
  <c r="J94" i="1" s="1"/>
  <c r="I95" i="1"/>
  <c r="I96" i="1"/>
  <c r="J96" i="1" s="1"/>
  <c r="I97" i="1"/>
  <c r="J97" i="1" s="1"/>
  <c r="I98" i="1"/>
  <c r="J98" i="1" s="1"/>
  <c r="I99" i="1"/>
  <c r="J99" i="1" s="1"/>
  <c r="K99" i="1" s="1"/>
  <c r="I100" i="1"/>
  <c r="I101" i="1"/>
  <c r="K101" i="1" s="1"/>
  <c r="I102" i="1"/>
  <c r="I103" i="1"/>
  <c r="I104" i="1"/>
  <c r="J104" i="1" s="1"/>
  <c r="I105" i="1"/>
  <c r="J105" i="1" s="1"/>
  <c r="I106" i="1"/>
  <c r="J106" i="1" s="1"/>
  <c r="I107" i="1"/>
  <c r="I108" i="1"/>
  <c r="J108" i="1" s="1"/>
  <c r="I109" i="1"/>
  <c r="J109" i="1" s="1"/>
  <c r="I110" i="1"/>
  <c r="J110" i="1" s="1"/>
  <c r="I111" i="1"/>
  <c r="J111" i="1" s="1"/>
  <c r="K111" i="1" s="1"/>
  <c r="I112" i="1"/>
  <c r="I113" i="1"/>
  <c r="I114" i="1"/>
  <c r="I115" i="1"/>
  <c r="J115" i="1" s="1"/>
  <c r="I116" i="1"/>
  <c r="J116" i="1" s="1"/>
  <c r="I117" i="1"/>
  <c r="J117" i="1" s="1"/>
  <c r="I118" i="1"/>
  <c r="J118" i="1" s="1"/>
  <c r="I119" i="1"/>
  <c r="I120" i="1"/>
  <c r="J120" i="1" s="1"/>
  <c r="I121" i="1"/>
  <c r="J121" i="1" s="1"/>
  <c r="I122" i="1"/>
  <c r="J122" i="1" s="1"/>
  <c r="I123" i="1"/>
  <c r="J123" i="1" s="1"/>
  <c r="K123" i="1" s="1"/>
  <c r="I124" i="1"/>
  <c r="I125" i="1"/>
  <c r="I126" i="1"/>
  <c r="I127" i="1"/>
  <c r="I128" i="1"/>
  <c r="J128" i="1" s="1"/>
  <c r="I129" i="1"/>
  <c r="J129" i="1" s="1"/>
  <c r="I130" i="1"/>
  <c r="J130" i="1" s="1"/>
  <c r="I131" i="1"/>
  <c r="I132" i="1"/>
  <c r="J132" i="1" s="1"/>
  <c r="I133" i="1"/>
  <c r="J133" i="1" s="1"/>
  <c r="I134" i="1"/>
  <c r="J134" i="1" s="1"/>
  <c r="I135" i="1"/>
  <c r="J135" i="1" s="1"/>
  <c r="I136" i="1"/>
  <c r="I137" i="1"/>
  <c r="K137" i="1" s="1"/>
  <c r="I138" i="1"/>
  <c r="I139" i="1"/>
  <c r="I140" i="1"/>
  <c r="J140" i="1" s="1"/>
  <c r="I141" i="1"/>
  <c r="J141" i="1" s="1"/>
  <c r="I142" i="1"/>
  <c r="J142" i="1" s="1"/>
  <c r="I143" i="1"/>
  <c r="I144" i="1"/>
  <c r="J144" i="1" s="1"/>
  <c r="I145" i="1"/>
  <c r="J145" i="1" s="1"/>
  <c r="I146" i="1"/>
  <c r="J146" i="1" s="1"/>
  <c r="I147" i="1"/>
  <c r="J147" i="1" s="1"/>
  <c r="I148" i="1"/>
  <c r="K148" i="1" s="1"/>
  <c r="I149" i="1"/>
  <c r="I150" i="1"/>
  <c r="I151" i="1"/>
  <c r="I152" i="1"/>
  <c r="J152" i="1" s="1"/>
  <c r="I153" i="1"/>
  <c r="J153" i="1" s="1"/>
  <c r="I154" i="1"/>
  <c r="J154" i="1" s="1"/>
  <c r="I155" i="1"/>
  <c r="I156" i="1"/>
  <c r="J156" i="1" s="1"/>
  <c r="I157" i="1"/>
  <c r="J157" i="1" s="1"/>
  <c r="I158" i="1"/>
  <c r="J158" i="1" s="1"/>
  <c r="I159" i="1"/>
  <c r="J159" i="1" s="1"/>
  <c r="K159" i="1" s="1"/>
  <c r="I160" i="1"/>
  <c r="I161" i="1"/>
  <c r="I162" i="1"/>
  <c r="I163" i="1"/>
  <c r="K163" i="1" s="1"/>
  <c r="I164" i="1"/>
  <c r="J164" i="1" s="1"/>
  <c r="I165" i="1"/>
  <c r="J165" i="1" s="1"/>
  <c r="I166" i="1"/>
  <c r="J166" i="1" s="1"/>
  <c r="I167" i="1"/>
  <c r="I168" i="1"/>
  <c r="J168" i="1" s="1"/>
  <c r="I169" i="1"/>
  <c r="J169" i="1" s="1"/>
  <c r="I170" i="1"/>
  <c r="J170" i="1" s="1"/>
  <c r="I171" i="1"/>
  <c r="J171" i="1" s="1"/>
  <c r="K171" i="1" s="1"/>
  <c r="I172" i="1"/>
  <c r="I173" i="1"/>
  <c r="I174" i="1"/>
  <c r="I175" i="1"/>
  <c r="I176" i="1"/>
  <c r="J176" i="1" s="1"/>
  <c r="I177" i="1"/>
  <c r="J177" i="1" s="1"/>
  <c r="I178" i="1"/>
  <c r="J178" i="1" s="1"/>
  <c r="I179" i="1"/>
  <c r="I180" i="1"/>
  <c r="J180" i="1" s="1"/>
  <c r="I181" i="1"/>
  <c r="J181" i="1" s="1"/>
  <c r="I182" i="1"/>
  <c r="J182" i="1" s="1"/>
  <c r="I183" i="1"/>
  <c r="J183" i="1" s="1"/>
  <c r="K183" i="1" s="1"/>
  <c r="I184" i="1"/>
  <c r="I185" i="1"/>
  <c r="I186" i="1"/>
  <c r="I187" i="1"/>
  <c r="I188" i="1"/>
  <c r="J188" i="1" s="1"/>
  <c r="I189" i="1"/>
  <c r="J189" i="1" s="1"/>
  <c r="I190" i="1"/>
  <c r="J190" i="1" s="1"/>
  <c r="I191" i="1"/>
  <c r="I192" i="1"/>
  <c r="J192" i="1" s="1"/>
  <c r="I193" i="1"/>
  <c r="J193" i="1" s="1"/>
  <c r="I194" i="1"/>
  <c r="J194" i="1" s="1"/>
  <c r="I195" i="1"/>
  <c r="J195" i="1" s="1"/>
  <c r="K195" i="1" s="1"/>
  <c r="I196" i="1"/>
  <c r="I197" i="1"/>
  <c r="I198" i="1"/>
  <c r="I199" i="1"/>
  <c r="I200" i="1"/>
  <c r="J200" i="1" s="1"/>
  <c r="I201" i="1"/>
  <c r="J201" i="1" s="1"/>
  <c r="I202" i="1"/>
  <c r="J202" i="1" s="1"/>
  <c r="I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3" i="1"/>
  <c r="G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3" i="1"/>
  <c r="H53" i="1" s="1"/>
  <c r="D54" i="1"/>
  <c r="H54" i="1" s="1"/>
  <c r="D55" i="1"/>
  <c r="H55" i="1" s="1"/>
  <c r="D56" i="1"/>
  <c r="H56" i="1" s="1"/>
  <c r="D57" i="1"/>
  <c r="H57" i="1" s="1"/>
  <c r="D58" i="1"/>
  <c r="H58" i="1" s="1"/>
  <c r="D59" i="1"/>
  <c r="H59" i="1" s="1"/>
  <c r="D60" i="1"/>
  <c r="H60" i="1" s="1"/>
  <c r="D61" i="1"/>
  <c r="H61" i="1" s="1"/>
  <c r="D62" i="1"/>
  <c r="H62" i="1" s="1"/>
  <c r="D63" i="1"/>
  <c r="H63" i="1" s="1"/>
  <c r="D64" i="1"/>
  <c r="H64" i="1" s="1"/>
  <c r="D65" i="1"/>
  <c r="H65" i="1" s="1"/>
  <c r="D66" i="1"/>
  <c r="H66" i="1" s="1"/>
  <c r="D67" i="1"/>
  <c r="H67" i="1" s="1"/>
  <c r="D68" i="1"/>
  <c r="H68" i="1" s="1"/>
  <c r="D69" i="1"/>
  <c r="H69" i="1" s="1"/>
  <c r="D70" i="1"/>
  <c r="H70" i="1" s="1"/>
  <c r="D71" i="1"/>
  <c r="H71" i="1" s="1"/>
  <c r="D72" i="1"/>
  <c r="H72" i="1" s="1"/>
  <c r="D73" i="1"/>
  <c r="H73" i="1" s="1"/>
  <c r="D74" i="1"/>
  <c r="H74" i="1" s="1"/>
  <c r="D75" i="1"/>
  <c r="H75" i="1" s="1"/>
  <c r="D76" i="1"/>
  <c r="H76" i="1" s="1"/>
  <c r="D77" i="1"/>
  <c r="H77" i="1" s="1"/>
  <c r="D78" i="1"/>
  <c r="H78" i="1" s="1"/>
  <c r="D79" i="1"/>
  <c r="H79" i="1" s="1"/>
  <c r="D80" i="1"/>
  <c r="H80" i="1" s="1"/>
  <c r="D81" i="1"/>
  <c r="H81" i="1" s="1"/>
  <c r="D82" i="1"/>
  <c r="H82" i="1" s="1"/>
  <c r="D83" i="1"/>
  <c r="H83" i="1" s="1"/>
  <c r="D84" i="1"/>
  <c r="H84" i="1" s="1"/>
  <c r="D85" i="1"/>
  <c r="H85" i="1" s="1"/>
  <c r="D86" i="1"/>
  <c r="H86" i="1" s="1"/>
  <c r="D87" i="1"/>
  <c r="H87" i="1" s="1"/>
  <c r="D88" i="1"/>
  <c r="H88" i="1" s="1"/>
  <c r="D89" i="1"/>
  <c r="H89" i="1" s="1"/>
  <c r="D90" i="1"/>
  <c r="H90" i="1" s="1"/>
  <c r="D91" i="1"/>
  <c r="H91" i="1" s="1"/>
  <c r="D92" i="1"/>
  <c r="H92" i="1" s="1"/>
  <c r="D93" i="1"/>
  <c r="H93" i="1" s="1"/>
  <c r="D94" i="1"/>
  <c r="H94" i="1" s="1"/>
  <c r="D95" i="1"/>
  <c r="H95" i="1" s="1"/>
  <c r="D96" i="1"/>
  <c r="H96" i="1" s="1"/>
  <c r="D97" i="1"/>
  <c r="H97" i="1" s="1"/>
  <c r="D98" i="1"/>
  <c r="H98" i="1" s="1"/>
  <c r="D99" i="1"/>
  <c r="H99" i="1" s="1"/>
  <c r="D100" i="1"/>
  <c r="H100" i="1" s="1"/>
  <c r="D101" i="1"/>
  <c r="H101" i="1" s="1"/>
  <c r="D102" i="1"/>
  <c r="H102" i="1" s="1"/>
  <c r="D103" i="1"/>
  <c r="H103" i="1" s="1"/>
  <c r="D104" i="1"/>
  <c r="H104" i="1" s="1"/>
  <c r="D105" i="1"/>
  <c r="H105" i="1" s="1"/>
  <c r="D106" i="1"/>
  <c r="H106" i="1" s="1"/>
  <c r="D107" i="1"/>
  <c r="H107" i="1" s="1"/>
  <c r="D108" i="1"/>
  <c r="H108" i="1" s="1"/>
  <c r="D109" i="1"/>
  <c r="H109" i="1" s="1"/>
  <c r="D110" i="1"/>
  <c r="H110" i="1" s="1"/>
  <c r="D111" i="1"/>
  <c r="H111" i="1" s="1"/>
  <c r="D112" i="1"/>
  <c r="H112" i="1" s="1"/>
  <c r="D113" i="1"/>
  <c r="H113" i="1" s="1"/>
  <c r="D114" i="1"/>
  <c r="H114" i="1" s="1"/>
  <c r="D115" i="1"/>
  <c r="H115" i="1" s="1"/>
  <c r="D116" i="1"/>
  <c r="H116" i="1" s="1"/>
  <c r="D117" i="1"/>
  <c r="H117" i="1" s="1"/>
  <c r="D118" i="1"/>
  <c r="H118" i="1" s="1"/>
  <c r="D119" i="1"/>
  <c r="H119" i="1" s="1"/>
  <c r="D120" i="1"/>
  <c r="H120" i="1" s="1"/>
  <c r="D121" i="1"/>
  <c r="H121" i="1" s="1"/>
  <c r="D122" i="1"/>
  <c r="H122" i="1" s="1"/>
  <c r="D123" i="1"/>
  <c r="H123" i="1" s="1"/>
  <c r="D124" i="1"/>
  <c r="H124" i="1" s="1"/>
  <c r="D125" i="1"/>
  <c r="H125" i="1" s="1"/>
  <c r="D126" i="1"/>
  <c r="H126" i="1" s="1"/>
  <c r="D127" i="1"/>
  <c r="H127" i="1" s="1"/>
  <c r="D128" i="1"/>
  <c r="H128" i="1" s="1"/>
  <c r="D129" i="1"/>
  <c r="H129" i="1" s="1"/>
  <c r="D130" i="1"/>
  <c r="H130" i="1" s="1"/>
  <c r="D131" i="1"/>
  <c r="H131" i="1" s="1"/>
  <c r="D132" i="1"/>
  <c r="H132" i="1" s="1"/>
  <c r="D133" i="1"/>
  <c r="H133" i="1" s="1"/>
  <c r="D134" i="1"/>
  <c r="H134" i="1" s="1"/>
  <c r="D135" i="1"/>
  <c r="H135" i="1" s="1"/>
  <c r="D136" i="1"/>
  <c r="H136" i="1" s="1"/>
  <c r="D137" i="1"/>
  <c r="H137" i="1" s="1"/>
  <c r="D138" i="1"/>
  <c r="H138" i="1" s="1"/>
  <c r="D139" i="1"/>
  <c r="H139" i="1" s="1"/>
  <c r="D140" i="1"/>
  <c r="H140" i="1" s="1"/>
  <c r="D141" i="1"/>
  <c r="H141" i="1" s="1"/>
  <c r="D142" i="1"/>
  <c r="H142" i="1" s="1"/>
  <c r="D143" i="1"/>
  <c r="H143" i="1" s="1"/>
  <c r="D144" i="1"/>
  <c r="H144" i="1" s="1"/>
  <c r="D145" i="1"/>
  <c r="H145" i="1" s="1"/>
  <c r="D146" i="1"/>
  <c r="H146" i="1" s="1"/>
  <c r="D147" i="1"/>
  <c r="H147" i="1" s="1"/>
  <c r="D148" i="1"/>
  <c r="H148" i="1" s="1"/>
  <c r="D149" i="1"/>
  <c r="H149" i="1" s="1"/>
  <c r="D150" i="1"/>
  <c r="H150" i="1" s="1"/>
  <c r="D151" i="1"/>
  <c r="H151" i="1" s="1"/>
  <c r="D152" i="1"/>
  <c r="H152" i="1" s="1"/>
  <c r="D153" i="1"/>
  <c r="H153" i="1" s="1"/>
  <c r="D154" i="1"/>
  <c r="H154" i="1" s="1"/>
  <c r="D155" i="1"/>
  <c r="H155" i="1" s="1"/>
  <c r="D156" i="1"/>
  <c r="H156" i="1" s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H168" i="1" s="1"/>
  <c r="D169" i="1"/>
  <c r="H169" i="1" s="1"/>
  <c r="D170" i="1"/>
  <c r="H170" i="1" s="1"/>
  <c r="D171" i="1"/>
  <c r="H171" i="1" s="1"/>
  <c r="D172" i="1"/>
  <c r="H172" i="1" s="1"/>
  <c r="D173" i="1"/>
  <c r="H173" i="1" s="1"/>
  <c r="D174" i="1"/>
  <c r="H174" i="1" s="1"/>
  <c r="D175" i="1"/>
  <c r="H175" i="1" s="1"/>
  <c r="D176" i="1"/>
  <c r="H176" i="1" s="1"/>
  <c r="D177" i="1"/>
  <c r="H177" i="1" s="1"/>
  <c r="D178" i="1"/>
  <c r="H178" i="1" s="1"/>
  <c r="D179" i="1"/>
  <c r="H179" i="1" s="1"/>
  <c r="D180" i="1"/>
  <c r="H180" i="1" s="1"/>
  <c r="D181" i="1"/>
  <c r="H181" i="1" s="1"/>
  <c r="D182" i="1"/>
  <c r="H182" i="1" s="1"/>
  <c r="D183" i="1"/>
  <c r="H183" i="1" s="1"/>
  <c r="D184" i="1"/>
  <c r="H184" i="1" s="1"/>
  <c r="D185" i="1"/>
  <c r="H185" i="1" s="1"/>
  <c r="D186" i="1"/>
  <c r="H186" i="1" s="1"/>
  <c r="D187" i="1"/>
  <c r="H187" i="1" s="1"/>
  <c r="D188" i="1"/>
  <c r="H188" i="1" s="1"/>
  <c r="D189" i="1"/>
  <c r="H189" i="1" s="1"/>
  <c r="D190" i="1"/>
  <c r="H190" i="1" s="1"/>
  <c r="D191" i="1"/>
  <c r="H191" i="1" s="1"/>
  <c r="D192" i="1"/>
  <c r="H192" i="1" s="1"/>
  <c r="D193" i="1"/>
  <c r="H193" i="1" s="1"/>
  <c r="D194" i="1"/>
  <c r="H194" i="1" s="1"/>
  <c r="D195" i="1"/>
  <c r="H195" i="1" s="1"/>
  <c r="D196" i="1"/>
  <c r="H196" i="1" s="1"/>
  <c r="D197" i="1"/>
  <c r="H197" i="1" s="1"/>
  <c r="D198" i="1"/>
  <c r="H198" i="1" s="1"/>
  <c r="D199" i="1"/>
  <c r="H199" i="1" s="1"/>
  <c r="D200" i="1"/>
  <c r="H200" i="1" s="1"/>
  <c r="D201" i="1"/>
  <c r="H201" i="1" s="1"/>
  <c r="D202" i="1"/>
  <c r="H202" i="1" s="1"/>
  <c r="D3" i="1"/>
  <c r="H3" i="1" s="1"/>
  <c r="K115" i="1" l="1"/>
  <c r="J103" i="1"/>
  <c r="K103" i="1" s="1"/>
  <c r="J67" i="1"/>
  <c r="K67" i="1" s="1"/>
  <c r="J199" i="1"/>
  <c r="K199" i="1" s="1"/>
  <c r="J55" i="1"/>
  <c r="K55" i="1" s="1"/>
  <c r="J187" i="1"/>
  <c r="K187" i="1" s="1"/>
  <c r="J43" i="1"/>
  <c r="J175" i="1"/>
  <c r="K175" i="1" s="1"/>
  <c r="J31" i="1"/>
  <c r="K31" i="1" s="1"/>
  <c r="J163" i="1"/>
  <c r="J19" i="1"/>
  <c r="K19" i="1" s="1"/>
  <c r="J151" i="1"/>
  <c r="K151" i="1" s="1"/>
  <c r="J7" i="1"/>
  <c r="K7" i="1" s="1"/>
  <c r="J139" i="1"/>
  <c r="K139" i="1" s="1"/>
  <c r="K147" i="1"/>
  <c r="J127" i="1"/>
  <c r="K127" i="1" s="1"/>
  <c r="K135" i="1"/>
  <c r="J179" i="1"/>
  <c r="K179" i="1"/>
  <c r="J167" i="1"/>
  <c r="K167" i="1" s="1"/>
  <c r="J155" i="1"/>
  <c r="K155" i="1" s="1"/>
  <c r="J143" i="1"/>
  <c r="K143" i="1" s="1"/>
  <c r="J131" i="1"/>
  <c r="K131" i="1" s="1"/>
  <c r="J119" i="1"/>
  <c r="K119" i="1" s="1"/>
  <c r="J107" i="1"/>
  <c r="K107" i="1" s="1"/>
  <c r="J95" i="1"/>
  <c r="K95" i="1" s="1"/>
  <c r="J83" i="1"/>
  <c r="K83" i="1" s="1"/>
  <c r="J71" i="1"/>
  <c r="K71" i="1" s="1"/>
  <c r="J59" i="1"/>
  <c r="K59" i="1" s="1"/>
  <c r="J47" i="1"/>
  <c r="K47" i="1" s="1"/>
  <c r="J35" i="1"/>
  <c r="K35" i="1"/>
  <c r="J23" i="1"/>
  <c r="K23" i="1" s="1"/>
  <c r="J11" i="1"/>
  <c r="K11" i="1" s="1"/>
  <c r="J191" i="1"/>
  <c r="K191" i="1" s="1"/>
  <c r="J3" i="1"/>
  <c r="K91" i="1"/>
  <c r="K79" i="1"/>
  <c r="J198" i="1"/>
  <c r="K198" i="1" s="1"/>
  <c r="J186" i="1"/>
  <c r="K186" i="1" s="1"/>
  <c r="J174" i="1"/>
  <c r="K174" i="1" s="1"/>
  <c r="J162" i="1"/>
  <c r="K162" i="1" s="1"/>
  <c r="J150" i="1"/>
  <c r="K150" i="1" s="1"/>
  <c r="J138" i="1"/>
  <c r="K138" i="1" s="1"/>
  <c r="J126" i="1"/>
  <c r="K126" i="1" s="1"/>
  <c r="J114" i="1"/>
  <c r="K114" i="1" s="1"/>
  <c r="J102" i="1"/>
  <c r="K102" i="1" s="1"/>
  <c r="J90" i="1"/>
  <c r="K90" i="1" s="1"/>
  <c r="J78" i="1"/>
  <c r="K78" i="1" s="1"/>
  <c r="J66" i="1"/>
  <c r="K66" i="1" s="1"/>
  <c r="J54" i="1"/>
  <c r="K54" i="1" s="1"/>
  <c r="J42" i="1"/>
  <c r="K42" i="1" s="1"/>
  <c r="J30" i="1"/>
  <c r="K30" i="1" s="1"/>
  <c r="J18" i="1"/>
  <c r="K18" i="1" s="1"/>
  <c r="J6" i="1"/>
  <c r="K6" i="1" s="1"/>
  <c r="K194" i="1"/>
  <c r="K182" i="1"/>
  <c r="K170" i="1"/>
  <c r="K158" i="1"/>
  <c r="K146" i="1"/>
  <c r="K134" i="1"/>
  <c r="K122" i="1"/>
  <c r="K110" i="1"/>
  <c r="K98" i="1"/>
  <c r="K86" i="1"/>
  <c r="K74" i="1"/>
  <c r="K62" i="1"/>
  <c r="K50" i="1"/>
  <c r="K38" i="1"/>
  <c r="K26" i="1"/>
  <c r="K14" i="1"/>
  <c r="J197" i="1"/>
  <c r="K197" i="1" s="1"/>
  <c r="J185" i="1"/>
  <c r="K185" i="1" s="1"/>
  <c r="J173" i="1"/>
  <c r="K173" i="1" s="1"/>
  <c r="J161" i="1"/>
  <c r="K161" i="1" s="1"/>
  <c r="J149" i="1"/>
  <c r="K149" i="1" s="1"/>
  <c r="J137" i="1"/>
  <c r="J125" i="1"/>
  <c r="K125" i="1" s="1"/>
  <c r="J113" i="1"/>
  <c r="K113" i="1" s="1"/>
  <c r="J101" i="1"/>
  <c r="J89" i="1"/>
  <c r="K89" i="1" s="1"/>
  <c r="J77" i="1"/>
  <c r="K77" i="1" s="1"/>
  <c r="J65" i="1"/>
  <c r="K65" i="1" s="1"/>
  <c r="J53" i="1"/>
  <c r="J41" i="1"/>
  <c r="K41" i="1" s="1"/>
  <c r="J29" i="1"/>
  <c r="K29" i="1" s="1"/>
  <c r="J17" i="1"/>
  <c r="K17" i="1" s="1"/>
  <c r="J5" i="1"/>
  <c r="K5" i="1" s="1"/>
  <c r="K193" i="1"/>
  <c r="K181" i="1"/>
  <c r="K169" i="1"/>
  <c r="K157" i="1"/>
  <c r="K145" i="1"/>
  <c r="K133" i="1"/>
  <c r="K121" i="1"/>
  <c r="K109" i="1"/>
  <c r="K97" i="1"/>
  <c r="K85" i="1"/>
  <c r="K73" i="1"/>
  <c r="K61" i="1"/>
  <c r="K49" i="1"/>
  <c r="K37" i="1"/>
  <c r="K25" i="1"/>
  <c r="K13" i="1"/>
  <c r="J196" i="1"/>
  <c r="K196" i="1" s="1"/>
  <c r="J184" i="1"/>
  <c r="K184" i="1" s="1"/>
  <c r="J172" i="1"/>
  <c r="K172" i="1" s="1"/>
  <c r="J160" i="1"/>
  <c r="K160" i="1" s="1"/>
  <c r="J148" i="1"/>
  <c r="J136" i="1"/>
  <c r="K136" i="1" s="1"/>
  <c r="J124" i="1"/>
  <c r="K124" i="1" s="1"/>
  <c r="J112" i="1"/>
  <c r="K112" i="1" s="1"/>
  <c r="J100" i="1"/>
  <c r="K100" i="1" s="1"/>
  <c r="J88" i="1"/>
  <c r="K88" i="1" s="1"/>
  <c r="J76" i="1"/>
  <c r="K76" i="1" s="1"/>
  <c r="J64" i="1"/>
  <c r="K64" i="1" s="1"/>
  <c r="J52" i="1"/>
  <c r="K52" i="1" s="1"/>
  <c r="J40" i="1"/>
  <c r="K40" i="1" s="1"/>
  <c r="J28" i="1"/>
  <c r="J16" i="1"/>
  <c r="K16" i="1" s="1"/>
  <c r="J4" i="1"/>
  <c r="K4" i="1" s="1"/>
  <c r="K192" i="1"/>
  <c r="K180" i="1"/>
  <c r="K168" i="1"/>
  <c r="K156" i="1"/>
  <c r="K144" i="1"/>
  <c r="K132" i="1"/>
  <c r="K120" i="1"/>
  <c r="K108" i="1"/>
  <c r="K96" i="1"/>
  <c r="K84" i="1"/>
  <c r="K72" i="1"/>
  <c r="K60" i="1"/>
  <c r="K48" i="1"/>
  <c r="K36" i="1"/>
  <c r="K24" i="1"/>
  <c r="K12" i="1"/>
  <c r="K202" i="1"/>
  <c r="K190" i="1"/>
  <c r="K178" i="1"/>
  <c r="K166" i="1"/>
  <c r="K154" i="1"/>
  <c r="K142" i="1"/>
  <c r="K130" i="1"/>
  <c r="K118" i="1"/>
  <c r="K106" i="1"/>
  <c r="K94" i="1"/>
  <c r="K82" i="1"/>
  <c r="K70" i="1"/>
  <c r="K58" i="1"/>
  <c r="K46" i="1"/>
  <c r="K34" i="1"/>
  <c r="K22" i="1"/>
  <c r="K10" i="1"/>
  <c r="K201" i="1"/>
  <c r="K189" i="1"/>
  <c r="K177" i="1"/>
  <c r="K165" i="1"/>
  <c r="K153" i="1"/>
  <c r="K141" i="1"/>
  <c r="K129" i="1"/>
  <c r="K117" i="1"/>
  <c r="K105" i="1"/>
  <c r="K93" i="1"/>
  <c r="K81" i="1"/>
  <c r="K69" i="1"/>
  <c r="K57" i="1"/>
  <c r="K45" i="1"/>
  <c r="K33" i="1"/>
  <c r="K21" i="1"/>
  <c r="K9" i="1"/>
  <c r="K200" i="1"/>
  <c r="K188" i="1"/>
  <c r="K176" i="1"/>
  <c r="K164" i="1"/>
  <c r="K152" i="1"/>
  <c r="K140" i="1"/>
  <c r="K128" i="1"/>
  <c r="K116" i="1"/>
  <c r="K104" i="1"/>
  <c r="K92" i="1"/>
  <c r="K80" i="1"/>
  <c r="K68" i="1"/>
  <c r="K56" i="1"/>
  <c r="K44" i="1"/>
  <c r="K32" i="1"/>
  <c r="K20" i="1"/>
  <c r="K8" i="1"/>
</calcChain>
</file>

<file path=xl/sharedStrings.xml><?xml version="1.0" encoding="utf-8"?>
<sst xmlns="http://schemas.openxmlformats.org/spreadsheetml/2006/main" count="1108" uniqueCount="668">
  <si>
    <t>Student ID</t>
  </si>
  <si>
    <t>Last Name</t>
  </si>
  <si>
    <t>First Name</t>
  </si>
  <si>
    <t>Full Name</t>
  </si>
  <si>
    <t>Code</t>
  </si>
  <si>
    <t xml:space="preserve"> Major</t>
  </si>
  <si>
    <t>Fees</t>
  </si>
  <si>
    <t>Class</t>
  </si>
  <si>
    <t>Score</t>
  </si>
  <si>
    <t>Grade</t>
  </si>
  <si>
    <t>Clean Grade</t>
  </si>
  <si>
    <t>Hartley</t>
  </si>
  <si>
    <t>Jemma</t>
  </si>
  <si>
    <t>HST</t>
  </si>
  <si>
    <t>Sanderson</t>
  </si>
  <si>
    <t>Jon-Paul</t>
  </si>
  <si>
    <t>LAW</t>
  </si>
  <si>
    <t>Pittman</t>
  </si>
  <si>
    <t>Elle</t>
  </si>
  <si>
    <t>Dickens</t>
  </si>
  <si>
    <t>Kester</t>
  </si>
  <si>
    <t>BUS</t>
  </si>
  <si>
    <t>Ramsey</t>
  </si>
  <si>
    <t>Charlie</t>
  </si>
  <si>
    <t>LTR</t>
  </si>
  <si>
    <t>Rudd</t>
  </si>
  <si>
    <t>Cohen</t>
  </si>
  <si>
    <t>EALC</t>
  </si>
  <si>
    <t>Frye</t>
  </si>
  <si>
    <t>Coby</t>
  </si>
  <si>
    <t>UDIV</t>
  </si>
  <si>
    <t>Chavez</t>
  </si>
  <si>
    <t>Austin</t>
  </si>
  <si>
    <t>HPER</t>
  </si>
  <si>
    <t>Burns</t>
  </si>
  <si>
    <t>Ottilie</t>
  </si>
  <si>
    <t>FR</t>
  </si>
  <si>
    <t>Neale</t>
  </si>
  <si>
    <t>Peggy</t>
  </si>
  <si>
    <t>Galindo</t>
  </si>
  <si>
    <t>Katelyn</t>
  </si>
  <si>
    <t>CHE</t>
  </si>
  <si>
    <t>Burgess</t>
  </si>
  <si>
    <t>Reya</t>
  </si>
  <si>
    <t>Huff</t>
  </si>
  <si>
    <t>Keir</t>
  </si>
  <si>
    <t>TELC</t>
  </si>
  <si>
    <t>Butler</t>
  </si>
  <si>
    <t>Roan</t>
  </si>
  <si>
    <t>GEOL</t>
  </si>
  <si>
    <t>Barrow</t>
  </si>
  <si>
    <t>Aliyah</t>
  </si>
  <si>
    <t>Marsden</t>
  </si>
  <si>
    <t>Faizah</t>
  </si>
  <si>
    <t>ENG</t>
  </si>
  <si>
    <t>Mair</t>
  </si>
  <si>
    <t>Arda</t>
  </si>
  <si>
    <t>Wilde</t>
  </si>
  <si>
    <t>Paula</t>
  </si>
  <si>
    <t>FINA</t>
  </si>
  <si>
    <t>Rawlings</t>
  </si>
  <si>
    <t>Josephine</t>
  </si>
  <si>
    <t>MATH</t>
  </si>
  <si>
    <t>Harrell</t>
  </si>
  <si>
    <t>Eoin</t>
  </si>
  <si>
    <t>Roach</t>
  </si>
  <si>
    <t>Cari</t>
  </si>
  <si>
    <t>Esquivel</t>
  </si>
  <si>
    <t>Isabel</t>
  </si>
  <si>
    <t>Steadman</t>
  </si>
  <si>
    <t>Yusef</t>
  </si>
  <si>
    <t>CJUS</t>
  </si>
  <si>
    <t>Shah</t>
  </si>
  <si>
    <t>Kie</t>
  </si>
  <si>
    <t>MUS</t>
  </si>
  <si>
    <t>Oneal</t>
  </si>
  <si>
    <t>Mya</t>
  </si>
  <si>
    <t>Gibbs</t>
  </si>
  <si>
    <t>Ismael</t>
  </si>
  <si>
    <t>INFO</t>
  </si>
  <si>
    <t>Richardson</t>
  </si>
  <si>
    <t>Fallon</t>
  </si>
  <si>
    <t>PSY</t>
  </si>
  <si>
    <t>Goddard</t>
  </si>
  <si>
    <t>Alfie-James</t>
  </si>
  <si>
    <t>Leblanc</t>
  </si>
  <si>
    <t>Leyla</t>
  </si>
  <si>
    <t>Gibbons</t>
  </si>
  <si>
    <t>Amy-Louise</t>
  </si>
  <si>
    <t>Mays</t>
  </si>
  <si>
    <t>Jaydan</t>
  </si>
  <si>
    <t>Tang</t>
  </si>
  <si>
    <t>Harley</t>
  </si>
  <si>
    <t>Newton</t>
  </si>
  <si>
    <t>Garin</t>
  </si>
  <si>
    <t>Wainwright</t>
  </si>
  <si>
    <t>Sahil</t>
  </si>
  <si>
    <t>Dunne</t>
  </si>
  <si>
    <t>Bertie</t>
  </si>
  <si>
    <t>Cordova</t>
  </si>
  <si>
    <t>Chaya</t>
  </si>
  <si>
    <t>Eastwood</t>
  </si>
  <si>
    <t>Tallulah</t>
  </si>
  <si>
    <t>Philip</t>
  </si>
  <si>
    <t>Sofia</t>
  </si>
  <si>
    <t>Drew</t>
  </si>
  <si>
    <t>Khadeejah</t>
  </si>
  <si>
    <t>Salas</t>
  </si>
  <si>
    <t>Bailey</t>
  </si>
  <si>
    <t>Ireland</t>
  </si>
  <si>
    <t>Joann</t>
  </si>
  <si>
    <t>Obrien</t>
  </si>
  <si>
    <t>Sommer</t>
  </si>
  <si>
    <t>Farrington</t>
  </si>
  <si>
    <t>Callan</t>
  </si>
  <si>
    <t>Ford</t>
  </si>
  <si>
    <t>Kirsty</t>
  </si>
  <si>
    <t>Rojas</t>
  </si>
  <si>
    <t>Chad</t>
  </si>
  <si>
    <t>Knights</t>
  </si>
  <si>
    <t>Keeva</t>
  </si>
  <si>
    <t>Wicks</t>
  </si>
  <si>
    <t>Calista</t>
  </si>
  <si>
    <t>Henderson</t>
  </si>
  <si>
    <t>Jessie</t>
  </si>
  <si>
    <t>Murphy</t>
  </si>
  <si>
    <t>Shamima</t>
  </si>
  <si>
    <t>Edwards</t>
  </si>
  <si>
    <t>Tasmin</t>
  </si>
  <si>
    <t>Rowland</t>
  </si>
  <si>
    <t>Braiden</t>
  </si>
  <si>
    <t>Campbell</t>
  </si>
  <si>
    <t>Vickie</t>
  </si>
  <si>
    <t>Watts</t>
  </si>
  <si>
    <t>Diesel</t>
  </si>
  <si>
    <t>Alston</t>
  </si>
  <si>
    <t>Shauna</t>
  </si>
  <si>
    <t>Rhodes</t>
  </si>
  <si>
    <t>Dakota</t>
  </si>
  <si>
    <t>Fritz</t>
  </si>
  <si>
    <t>Anja</t>
  </si>
  <si>
    <t>Ruiz</t>
  </si>
  <si>
    <t>Stefanie</t>
  </si>
  <si>
    <t>Bauer</t>
  </si>
  <si>
    <t>Kacey</t>
  </si>
  <si>
    <t>Mccarty</t>
  </si>
  <si>
    <t>Zackary</t>
  </si>
  <si>
    <t>BI</t>
  </si>
  <si>
    <t>Willis</t>
  </si>
  <si>
    <t>Hattie</t>
  </si>
  <si>
    <t>Fleming</t>
  </si>
  <si>
    <t>John</t>
  </si>
  <si>
    <t>RSMS</t>
  </si>
  <si>
    <t>Brewer</t>
  </si>
  <si>
    <t>Neriah</t>
  </si>
  <si>
    <t>Fry</t>
  </si>
  <si>
    <t>Millie</t>
  </si>
  <si>
    <t>Novak</t>
  </si>
  <si>
    <t>Kia</t>
  </si>
  <si>
    <t>Vickers</t>
  </si>
  <si>
    <t>Nikkita</t>
  </si>
  <si>
    <t>Martin</t>
  </si>
  <si>
    <t>Bonita</t>
  </si>
  <si>
    <t>Larsen</t>
  </si>
  <si>
    <t>Susan</t>
  </si>
  <si>
    <t>Clayton</t>
  </si>
  <si>
    <t>Julia</t>
  </si>
  <si>
    <t>Lennon</t>
  </si>
  <si>
    <t>Sama</t>
  </si>
  <si>
    <t>Bradford</t>
  </si>
  <si>
    <t>Kaiser</t>
  </si>
  <si>
    <t>Atkinson</t>
  </si>
  <si>
    <t>Pearce</t>
  </si>
  <si>
    <t>Portillo</t>
  </si>
  <si>
    <t>Shannan</t>
  </si>
  <si>
    <t>Hibbert</t>
  </si>
  <si>
    <t>Ella-Rose</t>
  </si>
  <si>
    <t>Chambers</t>
  </si>
  <si>
    <t>Gabriela</t>
  </si>
  <si>
    <t>Mora</t>
  </si>
  <si>
    <t>Atticus</t>
  </si>
  <si>
    <t>Dunn</t>
  </si>
  <si>
    <t>Kiyan</t>
  </si>
  <si>
    <t>Dodd</t>
  </si>
  <si>
    <t>Cassius</t>
  </si>
  <si>
    <t>Gould</t>
  </si>
  <si>
    <t>Rico</t>
  </si>
  <si>
    <t>Hurley</t>
  </si>
  <si>
    <t>Deborah</t>
  </si>
  <si>
    <t>Weaver</t>
  </si>
  <si>
    <t>Thelma</t>
  </si>
  <si>
    <t>Oliver</t>
  </si>
  <si>
    <t>Kimberly</t>
  </si>
  <si>
    <t>Kavanagh</t>
  </si>
  <si>
    <t>Sanjay</t>
  </si>
  <si>
    <t>Bryan</t>
  </si>
  <si>
    <t>Rosina</t>
  </si>
  <si>
    <t>Haynes</t>
  </si>
  <si>
    <t>Brax</t>
  </si>
  <si>
    <t>Wilkins</t>
  </si>
  <si>
    <t>Marwah</t>
  </si>
  <si>
    <t>JOUR</t>
  </si>
  <si>
    <t>Dejesus</t>
  </si>
  <si>
    <t>Miley</t>
  </si>
  <si>
    <t>PHYS</t>
  </si>
  <si>
    <t>Jacobson</t>
  </si>
  <si>
    <t>Isla</t>
  </si>
  <si>
    <t>Hulme</t>
  </si>
  <si>
    <t>Eathan</t>
  </si>
  <si>
    <t>Arias</t>
  </si>
  <si>
    <t>Montgomery</t>
  </si>
  <si>
    <t>Stark</t>
  </si>
  <si>
    <t>Krystian</t>
  </si>
  <si>
    <t>Partridge</t>
  </si>
  <si>
    <t>Carolyn</t>
  </si>
  <si>
    <t>Short</t>
  </si>
  <si>
    <t>Lilly</t>
  </si>
  <si>
    <t>Connelly</t>
  </si>
  <si>
    <t>Aviana</t>
  </si>
  <si>
    <t>Marquez</t>
  </si>
  <si>
    <t>Taylor</t>
  </si>
  <si>
    <t>Rowley</t>
  </si>
  <si>
    <t>Jaxon</t>
  </si>
  <si>
    <t>Colon</t>
  </si>
  <si>
    <t>Kirk</t>
  </si>
  <si>
    <t>Randolph</t>
  </si>
  <si>
    <t>Nimrah</t>
  </si>
  <si>
    <t>Forrest</t>
  </si>
  <si>
    <t>Mehreen</t>
  </si>
  <si>
    <t>Wilkerson</t>
  </si>
  <si>
    <t>Affan</t>
  </si>
  <si>
    <t>Collier</t>
  </si>
  <si>
    <t>Fox</t>
  </si>
  <si>
    <t>Aryaan</t>
  </si>
  <si>
    <t>Lugo</t>
  </si>
  <si>
    <t>Stephen</t>
  </si>
  <si>
    <t>Osborne</t>
  </si>
  <si>
    <t>Esmee</t>
  </si>
  <si>
    <t>Rivas</t>
  </si>
  <si>
    <t>Jago</t>
  </si>
  <si>
    <t>Whiteley</t>
  </si>
  <si>
    <t>Manav</t>
  </si>
  <si>
    <t>Baxter</t>
  </si>
  <si>
    <t>Lubna</t>
  </si>
  <si>
    <t>Jeffery</t>
  </si>
  <si>
    <t>Darius</t>
  </si>
  <si>
    <t>Graham</t>
  </si>
  <si>
    <t>Wyatt</t>
  </si>
  <si>
    <t>Saara</t>
  </si>
  <si>
    <t>Hopkins</t>
  </si>
  <si>
    <t>Alexandru</t>
  </si>
  <si>
    <t>Ashley</t>
  </si>
  <si>
    <t>Ammara</t>
  </si>
  <si>
    <t>Suarez</t>
  </si>
  <si>
    <t>Aled</t>
  </si>
  <si>
    <t>Carpenter</t>
  </si>
  <si>
    <t>Myah</t>
  </si>
  <si>
    <t>Hobbs</t>
  </si>
  <si>
    <t>Eren</t>
  </si>
  <si>
    <t>Roberson</t>
  </si>
  <si>
    <t>Mirza</t>
  </si>
  <si>
    <t>Wu</t>
  </si>
  <si>
    <t>Esa</t>
  </si>
  <si>
    <t>Kaeden</t>
  </si>
  <si>
    <t>Veronika</t>
  </si>
  <si>
    <t>Sloan</t>
  </si>
  <si>
    <t>Velez</t>
  </si>
  <si>
    <t>Eddison</t>
  </si>
  <si>
    <t>Conley</t>
  </si>
  <si>
    <t>Corben</t>
  </si>
  <si>
    <t>Garcia</t>
  </si>
  <si>
    <t>Miles</t>
  </si>
  <si>
    <t>Rangel</t>
  </si>
  <si>
    <t>Kaila</t>
  </si>
  <si>
    <t>Schroeder</t>
  </si>
  <si>
    <t>Addison</t>
  </si>
  <si>
    <t>Kane</t>
  </si>
  <si>
    <t>Aydin</t>
  </si>
  <si>
    <t>Cottrell</t>
  </si>
  <si>
    <t>Wren</t>
  </si>
  <si>
    <t>Bourne</t>
  </si>
  <si>
    <t>Layla-Mae</t>
  </si>
  <si>
    <t>Williamson</t>
  </si>
  <si>
    <t>Alba</t>
  </si>
  <si>
    <t>Salgado</t>
  </si>
  <si>
    <t>Tegan</t>
  </si>
  <si>
    <t>Green</t>
  </si>
  <si>
    <t>Alina</t>
  </si>
  <si>
    <t>Beil</t>
  </si>
  <si>
    <t>Ayva</t>
  </si>
  <si>
    <t>Lindsay</t>
  </si>
  <si>
    <t>Milly</t>
  </si>
  <si>
    <t>Arwa</t>
  </si>
  <si>
    <t>Booker</t>
  </si>
  <si>
    <t>Danielius</t>
  </si>
  <si>
    <t>Dillard</t>
  </si>
  <si>
    <t>Elwood</t>
  </si>
  <si>
    <t>Zamora</t>
  </si>
  <si>
    <t>Elliott</t>
  </si>
  <si>
    <t>EDUC</t>
  </si>
  <si>
    <t>Fenton</t>
  </si>
  <si>
    <t>Darcy</t>
  </si>
  <si>
    <t>Mac</t>
  </si>
  <si>
    <t>Ariah</t>
  </si>
  <si>
    <t>Griffiths</t>
  </si>
  <si>
    <t>Charlton</t>
  </si>
  <si>
    <t>Villalobos</t>
  </si>
  <si>
    <t>Cieran</t>
  </si>
  <si>
    <t>Payne</t>
  </si>
  <si>
    <t>Matthias</t>
  </si>
  <si>
    <t>Raymond</t>
  </si>
  <si>
    <t>Arham</t>
  </si>
  <si>
    <t>Browne</t>
  </si>
  <si>
    <t>Will</t>
  </si>
  <si>
    <t>White</t>
  </si>
  <si>
    <t>Maud</t>
  </si>
  <si>
    <t>Lake</t>
  </si>
  <si>
    <t>Suleman</t>
  </si>
  <si>
    <t>Major</t>
  </si>
  <si>
    <t>Kayden</t>
  </si>
  <si>
    <t>Love</t>
  </si>
  <si>
    <t>Maison</t>
  </si>
  <si>
    <t>Rosa</t>
  </si>
  <si>
    <t>Lynda</t>
  </si>
  <si>
    <t>Stewart</t>
  </si>
  <si>
    <t>Friedman</t>
  </si>
  <si>
    <t>Piper</t>
  </si>
  <si>
    <t>Mckee</t>
  </si>
  <si>
    <t>Zakk</t>
  </si>
  <si>
    <t>Ventura</t>
  </si>
  <si>
    <t>Maariya</t>
  </si>
  <si>
    <t>Cardenas</t>
  </si>
  <si>
    <t>Evie-May</t>
  </si>
  <si>
    <t>Salt</t>
  </si>
  <si>
    <t>Barry</t>
  </si>
  <si>
    <t>Briggs</t>
  </si>
  <si>
    <t>Debbie</t>
  </si>
  <si>
    <t>Rios</t>
  </si>
  <si>
    <t>Huma</t>
  </si>
  <si>
    <t>Craft</t>
  </si>
  <si>
    <t>Florence</t>
  </si>
  <si>
    <t>Shea</t>
  </si>
  <si>
    <t>Raisa</t>
  </si>
  <si>
    <t>Webber</t>
  </si>
  <si>
    <t>Catriona</t>
  </si>
  <si>
    <t>Dodson</t>
  </si>
  <si>
    <t>Kaira</t>
  </si>
  <si>
    <t>Terry</t>
  </si>
  <si>
    <t>Husna</t>
  </si>
  <si>
    <t>Floyd</t>
  </si>
  <si>
    <t>Zahara</t>
  </si>
  <si>
    <t>Garrison</t>
  </si>
  <si>
    <t>Saniya</t>
  </si>
  <si>
    <t>Villanueva</t>
  </si>
  <si>
    <t>Riaan</t>
  </si>
  <si>
    <t>Warren</t>
  </si>
  <si>
    <t>Sue</t>
  </si>
  <si>
    <t>Bowen</t>
  </si>
  <si>
    <t>Emyr</t>
  </si>
  <si>
    <t>Davidson</t>
  </si>
  <si>
    <t>Gregory</t>
  </si>
  <si>
    <t>Medina</t>
  </si>
  <si>
    <t>Celia</t>
  </si>
  <si>
    <t>Shepard</t>
  </si>
  <si>
    <t>Toby</t>
  </si>
  <si>
    <t>Blair</t>
  </si>
  <si>
    <t>Jonas</t>
  </si>
  <si>
    <t>Cunningham</t>
  </si>
  <si>
    <t>Martyn</t>
  </si>
  <si>
    <t>Dudley</t>
  </si>
  <si>
    <t>Ammaarah</t>
  </si>
  <si>
    <t>Rasmussen</t>
  </si>
  <si>
    <t>Valentino</t>
  </si>
  <si>
    <t>Calvert</t>
  </si>
  <si>
    <t>Aniyah</t>
  </si>
  <si>
    <t>Mackenzie</t>
  </si>
  <si>
    <t>Danny</t>
  </si>
  <si>
    <t>Roberts</t>
  </si>
  <si>
    <t>Morgan</t>
  </si>
  <si>
    <t>O'Neill</t>
  </si>
  <si>
    <t>Tayla</t>
  </si>
  <si>
    <t>Dunlap</t>
  </si>
  <si>
    <t>Rio</t>
  </si>
  <si>
    <t>Connolly</t>
  </si>
  <si>
    <t>Fahima</t>
  </si>
  <si>
    <t>Robin</t>
  </si>
  <si>
    <t>Archibald</t>
  </si>
  <si>
    <t>Dupont</t>
  </si>
  <si>
    <t>Nuha</t>
  </si>
  <si>
    <t>Villegas</t>
  </si>
  <si>
    <t>Benito</t>
  </si>
  <si>
    <t>Rodriguez</t>
  </si>
  <si>
    <t>Viktor</t>
  </si>
  <si>
    <t>Dyer</t>
  </si>
  <si>
    <t>Knight</t>
  </si>
  <si>
    <t>Nicola</t>
  </si>
  <si>
    <t>Wilson</t>
  </si>
  <si>
    <t>Elsie</t>
  </si>
  <si>
    <t>Ponce</t>
  </si>
  <si>
    <t>Melina</t>
  </si>
  <si>
    <t>Leon</t>
  </si>
  <si>
    <t>Sarah</t>
  </si>
  <si>
    <t>Sheppard</t>
  </si>
  <si>
    <t>Sofija</t>
  </si>
  <si>
    <t>Zofia</t>
  </si>
  <si>
    <t>Hawes</t>
  </si>
  <si>
    <t>Louise</t>
  </si>
  <si>
    <t>Pace</t>
  </si>
  <si>
    <t>Kaci</t>
  </si>
  <si>
    <t>Fellows</t>
  </si>
  <si>
    <t>Finnley</t>
  </si>
  <si>
    <t>Weber</t>
  </si>
  <si>
    <t>Isobelle</t>
  </si>
  <si>
    <t>Coulson</t>
  </si>
  <si>
    <t>Jac</t>
  </si>
  <si>
    <t>West</t>
  </si>
  <si>
    <t>Kaidan</t>
  </si>
  <si>
    <t>Santiago</t>
  </si>
  <si>
    <t>Mercy</t>
  </si>
  <si>
    <t>Guy</t>
  </si>
  <si>
    <t>Livia</t>
  </si>
  <si>
    <t>Donald</t>
  </si>
  <si>
    <t>Sukhmani</t>
  </si>
  <si>
    <t>Glenn</t>
  </si>
  <si>
    <t>Sanaya</t>
  </si>
  <si>
    <t>Jemma Hartley</t>
  </si>
  <si>
    <t>Junior</t>
  </si>
  <si>
    <t>Jon-Paul Sanderson</t>
  </si>
  <si>
    <t>Senior</t>
  </si>
  <si>
    <t>Elle Pittman</t>
  </si>
  <si>
    <t>Kester Dickens</t>
  </si>
  <si>
    <t>Middle</t>
  </si>
  <si>
    <t>Charlie Ramsey</t>
  </si>
  <si>
    <t>Cohen Rudd</t>
  </si>
  <si>
    <t>Coby Frye</t>
  </si>
  <si>
    <t>Austin Chavez</t>
  </si>
  <si>
    <t>Ottilie Burns</t>
  </si>
  <si>
    <t>Peggy Neale</t>
  </si>
  <si>
    <t>Katelyn Galindo</t>
  </si>
  <si>
    <t>Reya Burgess</t>
  </si>
  <si>
    <t>Keir Huff</t>
  </si>
  <si>
    <t>Roan Butler</t>
  </si>
  <si>
    <t>Aliyah Barrow</t>
  </si>
  <si>
    <t>Faizah Marsden</t>
  </si>
  <si>
    <t>Arda Mair</t>
  </si>
  <si>
    <t>Paula Wilde</t>
  </si>
  <si>
    <t>Josephine Rawlings</t>
  </si>
  <si>
    <t>Eoin Harrell</t>
  </si>
  <si>
    <t>Cari Roach</t>
  </si>
  <si>
    <t>Isabel Esquivel</t>
  </si>
  <si>
    <t>Yusef Steadman</t>
  </si>
  <si>
    <t>Kie Shah</t>
  </si>
  <si>
    <t>Mya Oneal</t>
  </si>
  <si>
    <t>Ismael Gibbs</t>
  </si>
  <si>
    <t>Fallon Richardson</t>
  </si>
  <si>
    <t>Alfie-James Goddard</t>
  </si>
  <si>
    <t>Leyla Leblanc</t>
  </si>
  <si>
    <t>Amy-Louise Gibbons</t>
  </si>
  <si>
    <t>Jaydan Mays</t>
  </si>
  <si>
    <t>Harley Tang</t>
  </si>
  <si>
    <t>Garin Newton</t>
  </si>
  <si>
    <t>Sahil Wainwright</t>
  </si>
  <si>
    <t>Bertie Dunne</t>
  </si>
  <si>
    <t>Chaya Cordova</t>
  </si>
  <si>
    <t>Tallulah Eastwood</t>
  </si>
  <si>
    <t>Sofia Philip</t>
  </si>
  <si>
    <t>Khadeejah Drew</t>
  </si>
  <si>
    <t>Bailey Salas</t>
  </si>
  <si>
    <t>Joann Ireland</t>
  </si>
  <si>
    <t>Sommer Obrien</t>
  </si>
  <si>
    <t>Callan Farrington</t>
  </si>
  <si>
    <t>Kirsty Ford</t>
  </si>
  <si>
    <t>Chad Rojas</t>
  </si>
  <si>
    <t>Keeva Knights</t>
  </si>
  <si>
    <t>Calista Wicks</t>
  </si>
  <si>
    <t>Jessie Henderson</t>
  </si>
  <si>
    <t>Shamima Murphy</t>
  </si>
  <si>
    <t>Tasmin Edwards</t>
  </si>
  <si>
    <t>Braiden Rowland</t>
  </si>
  <si>
    <t>Vickie Campbell</t>
  </si>
  <si>
    <t>Diesel Watts</t>
  </si>
  <si>
    <t>Shauna Alston</t>
  </si>
  <si>
    <t>Dakota Rhodes</t>
  </si>
  <si>
    <t>Anja Fritz</t>
  </si>
  <si>
    <t>Stefanie Ruiz</t>
  </si>
  <si>
    <t>Kacey Bauer</t>
  </si>
  <si>
    <t>Zackary Mccarty</t>
  </si>
  <si>
    <t>Hattie Willis</t>
  </si>
  <si>
    <t>John Fleming</t>
  </si>
  <si>
    <t>Neriah Brewer</t>
  </si>
  <si>
    <t>Millie Fry</t>
  </si>
  <si>
    <t>Kia Novak</t>
  </si>
  <si>
    <t>Nikkita Vickers</t>
  </si>
  <si>
    <t>Bonita Martin</t>
  </si>
  <si>
    <t>Susan Larsen</t>
  </si>
  <si>
    <t>Julia Clayton</t>
  </si>
  <si>
    <t>Sama Lennon</t>
  </si>
  <si>
    <t>Kaiser Bradford</t>
  </si>
  <si>
    <t>Pearce Atkinson</t>
  </si>
  <si>
    <t>Shannan Portillo</t>
  </si>
  <si>
    <t>Ella-Rose Hibbert</t>
  </si>
  <si>
    <t>Gabriela Chambers</t>
  </si>
  <si>
    <t>Atticus Mora</t>
  </si>
  <si>
    <t>Kiyan Dunn</t>
  </si>
  <si>
    <t>Cassius Dodd</t>
  </si>
  <si>
    <t>Rico Gould</t>
  </si>
  <si>
    <t>Deborah Hurley</t>
  </si>
  <si>
    <t>Thelma Weaver</t>
  </si>
  <si>
    <t>Kimberly Oliver</t>
  </si>
  <si>
    <t>Sanjay Kavanagh</t>
  </si>
  <si>
    <t>Rosina Bryan</t>
  </si>
  <si>
    <t>Brax Haynes</t>
  </si>
  <si>
    <t>Marwah Wilkins</t>
  </si>
  <si>
    <t>Miley Dejesus</t>
  </si>
  <si>
    <t>Isla Jacobson</t>
  </si>
  <si>
    <t>Eathan Hulme</t>
  </si>
  <si>
    <t>Montgomery Arias</t>
  </si>
  <si>
    <t>Krystian Stark</t>
  </si>
  <si>
    <t>Carolyn Partridge</t>
  </si>
  <si>
    <t>Lilly Short</t>
  </si>
  <si>
    <t>Aviana Connelly</t>
  </si>
  <si>
    <t>Taylor Marquez</t>
  </si>
  <si>
    <t>Jaxon Rowley</t>
  </si>
  <si>
    <t>Kirk Colon</t>
  </si>
  <si>
    <t>Nimrah Randolph</t>
  </si>
  <si>
    <t>Mehreen Forrest</t>
  </si>
  <si>
    <t>Affan Wilkerson</t>
  </si>
  <si>
    <t>Philip Collier</t>
  </si>
  <si>
    <t>Aryaan Fox</t>
  </si>
  <si>
    <t>Stephen Lugo</t>
  </si>
  <si>
    <t>Esmee Osborne</t>
  </si>
  <si>
    <t>Jago Rivas</t>
  </si>
  <si>
    <t>Manav Whiteley</t>
  </si>
  <si>
    <t>Lubna Baxter</t>
  </si>
  <si>
    <t>Darius Jeffery</t>
  </si>
  <si>
    <t>Graham Wilkerson</t>
  </si>
  <si>
    <t>Saara Wyatt</t>
  </si>
  <si>
    <t>Alexandru Hopkins</t>
  </si>
  <si>
    <t>Ammara Ashley</t>
  </si>
  <si>
    <t>Aled Suarez</t>
  </si>
  <si>
    <t>Myah Carpenter</t>
  </si>
  <si>
    <t>Eren Hobbs</t>
  </si>
  <si>
    <t>Mirza Roberson</t>
  </si>
  <si>
    <t>Esa Wu</t>
  </si>
  <si>
    <t>Kaeden Rhodes</t>
  </si>
  <si>
    <t>Veronika Burgess</t>
  </si>
  <si>
    <t>Drew Sloan</t>
  </si>
  <si>
    <t>Eddison Velez</t>
  </si>
  <si>
    <t>Corben Conley</t>
  </si>
  <si>
    <t>Miles Garcia</t>
  </si>
  <si>
    <t>Kaila Rangel</t>
  </si>
  <si>
    <t>Addison Schroeder</t>
  </si>
  <si>
    <t>Aydin Kane</t>
  </si>
  <si>
    <t>Wren Cottrell</t>
  </si>
  <si>
    <t>Layla-Mae Bourne</t>
  </si>
  <si>
    <t>Alba Williamson</t>
  </si>
  <si>
    <t>Tegan Salgado</t>
  </si>
  <si>
    <t>Alina Green</t>
  </si>
  <si>
    <t>Ayva Beil</t>
  </si>
  <si>
    <t>Milly Lindsay</t>
  </si>
  <si>
    <t>Arwa Forrest</t>
  </si>
  <si>
    <t>Danielius Booker</t>
  </si>
  <si>
    <t>Elwood Dillard</t>
  </si>
  <si>
    <t>Elliott Zamora</t>
  </si>
  <si>
    <t>Darcy Fenton</t>
  </si>
  <si>
    <t>Ariah Mac</t>
  </si>
  <si>
    <t>Charlton Griffiths</t>
  </si>
  <si>
    <t>Cieran Villalobos</t>
  </si>
  <si>
    <t>Matthias Payne</t>
  </si>
  <si>
    <t>Arham Raymond</t>
  </si>
  <si>
    <t>Will Browne</t>
  </si>
  <si>
    <t>Maud White</t>
  </si>
  <si>
    <t>Suleman Lake</t>
  </si>
  <si>
    <t>Kayden Major</t>
  </si>
  <si>
    <t>Maison Love</t>
  </si>
  <si>
    <t>Lynda Rosa</t>
  </si>
  <si>
    <t>Stewart Larsen</t>
  </si>
  <si>
    <t>Piper Friedman</t>
  </si>
  <si>
    <t>Zakk Mckee</t>
  </si>
  <si>
    <t>Maariya Ventura</t>
  </si>
  <si>
    <t>Evie-May Cardenas</t>
  </si>
  <si>
    <t>Barry Salt</t>
  </si>
  <si>
    <t>Debbie Briggs</t>
  </si>
  <si>
    <t>Huma Rios</t>
  </si>
  <si>
    <t>Florence Craft</t>
  </si>
  <si>
    <t>Raisa Shea</t>
  </si>
  <si>
    <t>Catriona Webber</t>
  </si>
  <si>
    <t>Kaira Dodson</t>
  </si>
  <si>
    <t>Husna Terry</t>
  </si>
  <si>
    <t>Zahara Floyd</t>
  </si>
  <si>
    <t>Saniya Garrison</t>
  </si>
  <si>
    <t>Riaan Villanueva</t>
  </si>
  <si>
    <t>Sue Warren</t>
  </si>
  <si>
    <t>Emyr Bowen</t>
  </si>
  <si>
    <t>Gregory Davidson</t>
  </si>
  <si>
    <t>Celia Medina</t>
  </si>
  <si>
    <t>Toby Shepard</t>
  </si>
  <si>
    <t>Jonas Blair</t>
  </si>
  <si>
    <t>Martyn Cunningham</t>
  </si>
  <si>
    <t>Ammaarah Dudley</t>
  </si>
  <si>
    <t>Valentino Rasmussen</t>
  </si>
  <si>
    <t>Aniyah Calvert</t>
  </si>
  <si>
    <t>Danny Mackenzie</t>
  </si>
  <si>
    <t>Morgan Roberts</t>
  </si>
  <si>
    <t>Tayla O'Neill</t>
  </si>
  <si>
    <t>Rio Dunlap</t>
  </si>
  <si>
    <t>Fahima Connolly</t>
  </si>
  <si>
    <t>Archibald Robin</t>
  </si>
  <si>
    <t>Nuha Dupont</t>
  </si>
  <si>
    <t>Benito Villegas</t>
  </si>
  <si>
    <t>Viktor Rodriguez</t>
  </si>
  <si>
    <t>Alfie-James Dyer</t>
  </si>
  <si>
    <t>Nicola Knight</t>
  </si>
  <si>
    <t>Elsie Wilson</t>
  </si>
  <si>
    <t>Melina Ponce</t>
  </si>
  <si>
    <t>Sarah Leon</t>
  </si>
  <si>
    <t>Sofija Sheppard</t>
  </si>
  <si>
    <t>Zofia Dejesus</t>
  </si>
  <si>
    <t>Louise Hawes</t>
  </si>
  <si>
    <t>Kaci Pace</t>
  </si>
  <si>
    <t>Finnley Fellows</t>
  </si>
  <si>
    <t>Isobelle Weber</t>
  </si>
  <si>
    <t>Jac Coulson</t>
  </si>
  <si>
    <t>Kaidan West</t>
  </si>
  <si>
    <t>Mercy Santiago</t>
  </si>
  <si>
    <t>Livia Guy</t>
  </si>
  <si>
    <t>Sukhmani Donald</t>
  </si>
  <si>
    <t>Sanaya Glenn</t>
  </si>
  <si>
    <t>Prog Code</t>
  </si>
  <si>
    <t>Programm</t>
  </si>
  <si>
    <t>Biology</t>
  </si>
  <si>
    <t>Geology</t>
  </si>
  <si>
    <t>Business</t>
  </si>
  <si>
    <t>Music</t>
  </si>
  <si>
    <t>Education</t>
  </si>
  <si>
    <t>Journalism</t>
  </si>
  <si>
    <t>Mathematics</t>
  </si>
  <si>
    <t>Theatre</t>
  </si>
  <si>
    <t>Health</t>
  </si>
  <si>
    <t>East Asian Language and Culture</t>
  </si>
  <si>
    <t>Informatics</t>
  </si>
  <si>
    <t>Fine Arts</t>
  </si>
  <si>
    <t>Criminal Justice</t>
  </si>
  <si>
    <t>Psychology</t>
  </si>
  <si>
    <t>Telecommunications</t>
  </si>
  <si>
    <t>Radio Systems</t>
  </si>
  <si>
    <t>History</t>
  </si>
  <si>
    <t>Law</t>
  </si>
  <si>
    <t>English</t>
  </si>
  <si>
    <t>French</t>
  </si>
  <si>
    <t>Literature</t>
  </si>
  <si>
    <t>Physics</t>
  </si>
  <si>
    <t>Chemistry</t>
  </si>
  <si>
    <t>Program</t>
  </si>
  <si>
    <t>Fee</t>
  </si>
  <si>
    <t>Test Score</t>
  </si>
  <si>
    <t>F</t>
  </si>
  <si>
    <t>D</t>
  </si>
  <si>
    <t>C</t>
  </si>
  <si>
    <t>B</t>
  </si>
  <si>
    <t>A</t>
  </si>
  <si>
    <t>VLOOKUP(C2&amp;" "&amp;B2,Classes!$A:$A,1,0)</t>
  </si>
  <si>
    <t>VLOOKUP(E3,Programms!$A:$B,2,0)</t>
  </si>
  <si>
    <t>VLOOKUP(F3,Fees!A:B,2,0)</t>
  </si>
  <si>
    <t>VLOOKUP(D3,Classes!A:B,2,0)</t>
  </si>
  <si>
    <t>VLOOKUP(A3,TestScores!A:B,2,0)</t>
  </si>
  <si>
    <t>VLOOKUP(I3,Grades!A:B,2,1)</t>
  </si>
  <si>
    <t>IFERROR(IF(I3&gt;100,"ERROR",J3),"NOT FOUND")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</si>
</sst>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&quot; &quot;&quot;$&quot;* #,##0.00&quot; &quot;;&quot; &quot;&quot;$&quot;* \(#,##0.00\);&quot; &quot;&quot;$&quot;* &quot;-&quot;??&quot; &quot;"/>
  </numFmts>
  <fonts count="4" x14ac:knownFonts="1">
    <font>
      <sz val="11"/>
      <color indexed="8"/>
      <name val="Calibri"/>
    </font>
    <font>
      <b/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23">
    <xf numFmtId="0" fontId="0" fillId="0" borderId="0" xfId="0"/>
    <xf numFmtId="0" fontId="0" fillId="0" borderId="0" xfId="0" applyNumberFormat="1"/>
    <xf numFmtId="49" fontId="0" fillId="0" borderId="1" xfId="0" applyNumberFormat="1" applyBorder="1"/>
    <xf numFmtId="164" fontId="0" fillId="2" borderId="1" xfId="0" applyNumberFormat="1" applyFill="1" applyBorder="1"/>
    <xf numFmtId="0" fontId="0" fillId="0" borderId="1" xfId="0" applyBorder="1"/>
    <xf numFmtId="49" fontId="1" fillId="0" borderId="1" xfId="0" applyNumberFormat="1" applyFont="1" applyBorder="1"/>
    <xf numFmtId="165" fontId="0" fillId="0" borderId="1" xfId="0" applyNumberFormat="1" applyBorder="1"/>
    <xf numFmtId="49" fontId="1" fillId="2" borderId="1" xfId="0" applyNumberFormat="1" applyFont="1" applyFill="1" applyBorder="1"/>
    <xf numFmtId="0" fontId="1" fillId="0" borderId="1" xfId="0" applyFont="1" applyBorder="1"/>
    <xf numFmtId="0" fontId="0" fillId="0" borderId="1" xfId="0" applyNumberFormat="1" applyBorder="1"/>
    <xf numFmtId="0" fontId="0" fillId="2" borderId="1" xfId="0" applyFill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2" fillId="9" borderId="1" xfId="0" applyNumberFormat="1" applyFont="1" applyFill="1" applyBorder="1"/>
    <xf numFmtId="49" fontId="2" fillId="9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left"/>
    </xf>
    <xf numFmtId="0" fontId="3" fillId="0" borderId="0" xfId="0" applyNumberFormat="1" applyFo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ED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"/>
  <sheetViews>
    <sheetView showGridLines="0" tabSelected="1" topLeftCell="F1" workbookViewId="0">
      <selection activeCell="F1" sqref="F1"/>
    </sheetView>
  </sheetViews>
  <sheetFormatPr defaultColWidth="8.85546875" defaultRowHeight="15" customHeight="1" x14ac:dyDescent="0.25"/>
  <cols>
    <col min="1" max="1" width="10.140625" style="1" customWidth="1"/>
    <col min="2" max="2" width="19.7109375" style="1" customWidth="1"/>
    <col min="3" max="3" width="15.28515625" style="1" customWidth="1"/>
    <col min="4" max="4" width="28.42578125" style="1" customWidth="1"/>
    <col min="5" max="5" width="12.140625" style="1" customWidth="1"/>
    <col min="6" max="6" width="33.140625" style="1" bestFit="1" customWidth="1"/>
    <col min="7" max="7" width="25" style="1" bestFit="1" customWidth="1"/>
    <col min="8" max="8" width="27.7109375" style="1" bestFit="1" customWidth="1"/>
    <col min="9" max="9" width="30.85546875" style="1" bestFit="1" customWidth="1"/>
    <col min="10" max="10" width="26.7109375" style="1" bestFit="1" customWidth="1"/>
    <col min="11" max="11" width="43" style="1" bestFit="1" customWidth="1"/>
    <col min="12" max="12" width="8.85546875" style="1" customWidth="1"/>
    <col min="13" max="16384" width="8.85546875" style="1"/>
  </cols>
  <sheetData>
    <row r="1" spans="1:11" ht="15" customHeight="1" x14ac:dyDescent="0.25">
      <c r="D1" s="21" t="s">
        <v>661</v>
      </c>
      <c r="F1" s="1" t="s">
        <v>662</v>
      </c>
      <c r="G1" s="1" t="s">
        <v>663</v>
      </c>
      <c r="H1" s="1" t="s">
        <v>664</v>
      </c>
      <c r="I1" s="1" t="s">
        <v>665</v>
      </c>
      <c r="J1" s="1" t="s">
        <v>666</v>
      </c>
      <c r="K1" s="22" t="s">
        <v>667</v>
      </c>
    </row>
    <row r="2" spans="1:11" ht="13.5" customHeight="1" x14ac:dyDescent="0.25">
      <c r="A2" s="19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</row>
    <row r="3" spans="1:11" ht="13.5" customHeight="1" x14ac:dyDescent="0.25">
      <c r="A3" s="3">
        <v>100</v>
      </c>
      <c r="B3" s="2" t="s">
        <v>11</v>
      </c>
      <c r="C3" s="2" t="s">
        <v>12</v>
      </c>
      <c r="D3" s="12" t="str">
        <f>VLOOKUP(C3&amp;" "&amp;B3,Classes!$A:$A,1,0)</f>
        <v>Jemma Hartley</v>
      </c>
      <c r="E3" s="2" t="s">
        <v>13</v>
      </c>
      <c r="F3" s="11" t="str">
        <f>VLOOKUP(E3,Programms!$A:$B,2,0)</f>
        <v>History</v>
      </c>
      <c r="G3" s="13">
        <f>VLOOKUP(F3,Fees!A:B,2,0)</f>
        <v>26</v>
      </c>
      <c r="H3" s="14" t="str">
        <f>VLOOKUP(D3,Classes!A:B,2,0)</f>
        <v>Junior</v>
      </c>
      <c r="I3" s="15">
        <f>VLOOKUP(A3,TestScores!A:B,2,0)</f>
        <v>100</v>
      </c>
      <c r="J3" s="11" t="str">
        <f>VLOOKUP(I3,Grades!A:B,2,1)</f>
        <v>A</v>
      </c>
      <c r="K3" s="18" t="str">
        <f>IFERROR(IF(I3&gt;100,"ERROR",J3),"NOT FOUND")</f>
        <v>A</v>
      </c>
    </row>
    <row r="4" spans="1:11" ht="13.5" customHeight="1" x14ac:dyDescent="0.25">
      <c r="A4" s="3">
        <v>101</v>
      </c>
      <c r="B4" s="2" t="s">
        <v>14</v>
      </c>
      <c r="C4" s="2" t="s">
        <v>15</v>
      </c>
      <c r="D4" s="12" t="str">
        <f>VLOOKUP(C4&amp;" "&amp;B4,Classes!$A:$A,1,0)</f>
        <v>Jon-Paul Sanderson</v>
      </c>
      <c r="E4" s="2" t="s">
        <v>16</v>
      </c>
      <c r="F4" s="11" t="str">
        <f>VLOOKUP(E4,Programms!$A:$B,2,0)</f>
        <v>Law</v>
      </c>
      <c r="G4" s="13">
        <f>VLOOKUP(F4,Fees!A:B,2,0)</f>
        <v>34</v>
      </c>
      <c r="H4" s="14" t="str">
        <f>VLOOKUP(D4,Classes!A:B,2,0)</f>
        <v>Senior</v>
      </c>
      <c r="I4" s="15">
        <f>VLOOKUP(A4,TestScores!A:B,2,0)</f>
        <v>73</v>
      </c>
      <c r="J4" s="11" t="str">
        <f>VLOOKUP(I4,Grades!A:B,2,1)</f>
        <v>C</v>
      </c>
      <c r="K4" s="18" t="str">
        <f t="shared" ref="K4:K67" si="0">IFERROR(IF(I4&gt;100,"ERROR",J4),"NOT FOUND")</f>
        <v>C</v>
      </c>
    </row>
    <row r="5" spans="1:11" ht="13.5" customHeight="1" x14ac:dyDescent="0.25">
      <c r="A5" s="3">
        <v>103</v>
      </c>
      <c r="B5" s="2" t="s">
        <v>17</v>
      </c>
      <c r="C5" s="2" t="s">
        <v>18</v>
      </c>
      <c r="D5" s="12" t="str">
        <f>VLOOKUP(C5&amp;" "&amp;B5,Classes!$A:$A,1,0)</f>
        <v>Elle Pittman</v>
      </c>
      <c r="E5" s="2" t="s">
        <v>13</v>
      </c>
      <c r="F5" s="11" t="str">
        <f>VLOOKUP(E5,Programms!$A:$B,2,0)</f>
        <v>History</v>
      </c>
      <c r="G5" s="13">
        <f>VLOOKUP(F5,Fees!A:B,2,0)</f>
        <v>26</v>
      </c>
      <c r="H5" s="14" t="str">
        <f>VLOOKUP(D5,Classes!A:B,2,0)</f>
        <v>Senior</v>
      </c>
      <c r="I5" s="15">
        <f>VLOOKUP(A5,TestScores!A:B,2,0)</f>
        <v>85</v>
      </c>
      <c r="J5" s="11" t="str">
        <f>VLOOKUP(I5,Grades!A:B,2,1)</f>
        <v>B</v>
      </c>
      <c r="K5" s="18" t="str">
        <f t="shared" si="0"/>
        <v>B</v>
      </c>
    </row>
    <row r="6" spans="1:11" ht="13.5" customHeight="1" x14ac:dyDescent="0.25">
      <c r="A6" s="3">
        <v>104</v>
      </c>
      <c r="B6" s="2" t="s">
        <v>19</v>
      </c>
      <c r="C6" s="2" t="s">
        <v>20</v>
      </c>
      <c r="D6" s="12" t="str">
        <f>VLOOKUP(C6&amp;" "&amp;B6,Classes!$A:$A,1,0)</f>
        <v>Kester Dickens</v>
      </c>
      <c r="E6" s="2" t="s">
        <v>21</v>
      </c>
      <c r="F6" s="11" t="str">
        <f>VLOOKUP(E6,Programms!$A:$B,2,0)</f>
        <v>Business</v>
      </c>
      <c r="G6" s="13">
        <f>VLOOKUP(F6,Fees!A:B,2,0)</f>
        <v>47</v>
      </c>
      <c r="H6" s="14" t="str">
        <f>VLOOKUP(D6,Classes!A:B,2,0)</f>
        <v>Middle</v>
      </c>
      <c r="I6" s="15">
        <f>VLOOKUP(A6,TestScores!A:B,2,0)</f>
        <v>72</v>
      </c>
      <c r="J6" s="11" t="str">
        <f>VLOOKUP(I6,Grades!A:B,2,1)</f>
        <v>C</v>
      </c>
      <c r="K6" s="18" t="str">
        <f t="shared" si="0"/>
        <v>C</v>
      </c>
    </row>
    <row r="7" spans="1:11" ht="13.5" customHeight="1" x14ac:dyDescent="0.25">
      <c r="A7" s="3">
        <v>106</v>
      </c>
      <c r="B7" s="2" t="s">
        <v>22</v>
      </c>
      <c r="C7" s="2" t="s">
        <v>23</v>
      </c>
      <c r="D7" s="12" t="str">
        <f>VLOOKUP(C7&amp;" "&amp;B7,Classes!$A:$A,1,0)</f>
        <v>Charlie Ramsey</v>
      </c>
      <c r="E7" s="2" t="s">
        <v>24</v>
      </c>
      <c r="F7" s="11" t="str">
        <f>VLOOKUP(E7,Programms!$A:$B,2,0)</f>
        <v>Literature</v>
      </c>
      <c r="G7" s="13">
        <f>VLOOKUP(F7,Fees!A:B,2,0)</f>
        <v>51</v>
      </c>
      <c r="H7" s="14" t="str">
        <f>VLOOKUP(D7,Classes!A:B,2,0)</f>
        <v>Middle</v>
      </c>
      <c r="I7" s="15">
        <f>VLOOKUP(A7,TestScores!A:B,2,0)</f>
        <v>62</v>
      </c>
      <c r="J7" s="11" t="str">
        <f>VLOOKUP(I7,Grades!A:B,2,1)</f>
        <v>D</v>
      </c>
      <c r="K7" s="18" t="str">
        <f t="shared" si="0"/>
        <v>D</v>
      </c>
    </row>
    <row r="8" spans="1:11" ht="13.5" customHeight="1" x14ac:dyDescent="0.25">
      <c r="A8" s="3">
        <v>107</v>
      </c>
      <c r="B8" s="2" t="s">
        <v>25</v>
      </c>
      <c r="C8" s="2" t="s">
        <v>26</v>
      </c>
      <c r="D8" s="12" t="str">
        <f>VLOOKUP(C8&amp;" "&amp;B8,Classes!$A:$A,1,0)</f>
        <v>Cohen Rudd</v>
      </c>
      <c r="E8" s="2" t="s">
        <v>27</v>
      </c>
      <c r="F8" s="11" t="str">
        <f>VLOOKUP(E8,Programms!$A:$B,2,0)</f>
        <v>East Asian Language and Culture</v>
      </c>
      <c r="G8" s="13">
        <f>VLOOKUP(F8,Fees!A:B,2,0)</f>
        <v>39</v>
      </c>
      <c r="H8" s="14" t="str">
        <f>VLOOKUP(D8,Classes!A:B,2,0)</f>
        <v>Senior</v>
      </c>
      <c r="I8" s="15">
        <f>VLOOKUP(A8,TestScores!A:B,2,0)</f>
        <v>61</v>
      </c>
      <c r="J8" s="11" t="str">
        <f>VLOOKUP(I8,Grades!A:B,2,1)</f>
        <v>D</v>
      </c>
      <c r="K8" s="18" t="str">
        <f t="shared" si="0"/>
        <v>D</v>
      </c>
    </row>
    <row r="9" spans="1:11" ht="13.5" customHeight="1" x14ac:dyDescent="0.25">
      <c r="A9" s="3">
        <v>109</v>
      </c>
      <c r="B9" s="2" t="s">
        <v>28</v>
      </c>
      <c r="C9" s="2" t="s">
        <v>29</v>
      </c>
      <c r="D9" s="12" t="str">
        <f>VLOOKUP(C9&amp;" "&amp;B9,Classes!$A:$A,1,0)</f>
        <v>Coby Frye</v>
      </c>
      <c r="E9" s="2" t="s">
        <v>30</v>
      </c>
      <c r="F9" s="11" t="str">
        <f>VLOOKUP(E9,Programms!$A:$B,2,0)</f>
        <v>Theatre</v>
      </c>
      <c r="G9" s="13">
        <f>VLOOKUP(F9,Fees!A:B,2,0)</f>
        <v>70</v>
      </c>
      <c r="H9" s="14" t="str">
        <f>VLOOKUP(D9,Classes!A:B,2,0)</f>
        <v>Middle</v>
      </c>
      <c r="I9" s="15">
        <f>VLOOKUP(A9,TestScores!A:B,2,0)</f>
        <v>93</v>
      </c>
      <c r="J9" s="11" t="str">
        <f>VLOOKUP(I9,Grades!A:B,2,1)</f>
        <v>A</v>
      </c>
      <c r="K9" s="18" t="str">
        <f t="shared" si="0"/>
        <v>A</v>
      </c>
    </row>
    <row r="10" spans="1:11" ht="13.5" customHeight="1" x14ac:dyDescent="0.25">
      <c r="A10" s="3">
        <v>110</v>
      </c>
      <c r="B10" s="2" t="s">
        <v>31</v>
      </c>
      <c r="C10" s="2" t="s">
        <v>32</v>
      </c>
      <c r="D10" s="12" t="str">
        <f>VLOOKUP(C10&amp;" "&amp;B10,Classes!$A:$A,1,0)</f>
        <v>Austin Chavez</v>
      </c>
      <c r="E10" s="2" t="s">
        <v>33</v>
      </c>
      <c r="F10" s="11" t="str">
        <f>VLOOKUP(E10,Programms!$A:$B,2,0)</f>
        <v>Health</v>
      </c>
      <c r="G10" s="13">
        <f>VLOOKUP(F10,Fees!A:B,2,0)</f>
        <v>60</v>
      </c>
      <c r="H10" s="14" t="str">
        <f>VLOOKUP(D10,Classes!A:B,2,0)</f>
        <v>Junior</v>
      </c>
      <c r="I10" s="15">
        <f>VLOOKUP(A10,TestScores!A:B,2,0)</f>
        <v>55</v>
      </c>
      <c r="J10" s="11" t="str">
        <f>VLOOKUP(I10,Grades!A:B,2,1)</f>
        <v>F</v>
      </c>
      <c r="K10" s="18" t="str">
        <f t="shared" si="0"/>
        <v>F</v>
      </c>
    </row>
    <row r="11" spans="1:11" ht="13.5" customHeight="1" x14ac:dyDescent="0.25">
      <c r="A11" s="3">
        <v>112</v>
      </c>
      <c r="B11" s="2" t="s">
        <v>34</v>
      </c>
      <c r="C11" s="2" t="s">
        <v>35</v>
      </c>
      <c r="D11" s="12" t="str">
        <f>VLOOKUP(C11&amp;" "&amp;B11,Classes!$A:$A,1,0)</f>
        <v>Ottilie Burns</v>
      </c>
      <c r="E11" s="2" t="s">
        <v>36</v>
      </c>
      <c r="F11" s="11" t="str">
        <f>VLOOKUP(E11,Programms!$A:$B,2,0)</f>
        <v>French</v>
      </c>
      <c r="G11" s="13">
        <f>VLOOKUP(F11,Fees!A:B,2,0)</f>
        <v>40</v>
      </c>
      <c r="H11" s="14" t="str">
        <f>VLOOKUP(D11,Classes!A:B,2,0)</f>
        <v>Junior</v>
      </c>
      <c r="I11" s="15">
        <f>VLOOKUP(A11,TestScores!A:B,2,0)</f>
        <v>100</v>
      </c>
      <c r="J11" s="11" t="str">
        <f>VLOOKUP(I11,Grades!A:B,2,1)</f>
        <v>A</v>
      </c>
      <c r="K11" s="18" t="str">
        <f t="shared" si="0"/>
        <v>A</v>
      </c>
    </row>
    <row r="12" spans="1:11" ht="13.5" customHeight="1" x14ac:dyDescent="0.25">
      <c r="A12" s="3">
        <v>113</v>
      </c>
      <c r="B12" s="2" t="s">
        <v>37</v>
      </c>
      <c r="C12" s="2" t="s">
        <v>38</v>
      </c>
      <c r="D12" s="12" t="str">
        <f>VLOOKUP(C12&amp;" "&amp;B12,Classes!$A:$A,1,0)</f>
        <v>Peggy Neale</v>
      </c>
      <c r="E12" s="2" t="s">
        <v>27</v>
      </c>
      <c r="F12" s="11" t="str">
        <f>VLOOKUP(E12,Programms!$A:$B,2,0)</f>
        <v>East Asian Language and Culture</v>
      </c>
      <c r="G12" s="13">
        <f>VLOOKUP(F12,Fees!A:B,2,0)</f>
        <v>39</v>
      </c>
      <c r="H12" s="14" t="str">
        <f>VLOOKUP(D12,Classes!A:B,2,0)</f>
        <v>Middle</v>
      </c>
      <c r="I12" s="15">
        <f>VLOOKUP(A12,TestScores!A:B,2,0)</f>
        <v>62</v>
      </c>
      <c r="J12" s="11" t="str">
        <f>VLOOKUP(I12,Grades!A:B,2,1)</f>
        <v>D</v>
      </c>
      <c r="K12" s="18" t="str">
        <f t="shared" si="0"/>
        <v>D</v>
      </c>
    </row>
    <row r="13" spans="1:11" ht="13.5" customHeight="1" x14ac:dyDescent="0.25">
      <c r="A13" s="3">
        <v>115</v>
      </c>
      <c r="B13" s="2" t="s">
        <v>39</v>
      </c>
      <c r="C13" s="2" t="s">
        <v>40</v>
      </c>
      <c r="D13" s="12" t="str">
        <f>VLOOKUP(C13&amp;" "&amp;B13,Classes!$A:$A,1,0)</f>
        <v>Katelyn Galindo</v>
      </c>
      <c r="E13" s="2" t="s">
        <v>41</v>
      </c>
      <c r="F13" s="11" t="str">
        <f>VLOOKUP(E13,Programms!$A:$B,2,0)</f>
        <v>Chemistry</v>
      </c>
      <c r="G13" s="13">
        <f>VLOOKUP(F13,Fees!A:B,2,0)</f>
        <v>39</v>
      </c>
      <c r="H13" s="14" t="str">
        <f>VLOOKUP(D13,Classes!A:B,2,0)</f>
        <v>Junior</v>
      </c>
      <c r="I13" s="15">
        <f>VLOOKUP(A13,TestScores!A:B,2,0)</f>
        <v>101</v>
      </c>
      <c r="J13" s="11" t="str">
        <f>VLOOKUP(I13,Grades!A:B,2,1)</f>
        <v>A</v>
      </c>
      <c r="K13" s="18" t="str">
        <f t="shared" si="0"/>
        <v>ERROR</v>
      </c>
    </row>
    <row r="14" spans="1:11" ht="13.5" customHeight="1" x14ac:dyDescent="0.25">
      <c r="A14" s="3">
        <v>116</v>
      </c>
      <c r="B14" s="2" t="s">
        <v>42</v>
      </c>
      <c r="C14" s="2" t="s">
        <v>43</v>
      </c>
      <c r="D14" s="12" t="str">
        <f>VLOOKUP(C14&amp;" "&amp;B14,Classes!$A:$A,1,0)</f>
        <v>Reya Burgess</v>
      </c>
      <c r="E14" s="2" t="s">
        <v>16</v>
      </c>
      <c r="F14" s="11" t="str">
        <f>VLOOKUP(E14,Programms!$A:$B,2,0)</f>
        <v>Law</v>
      </c>
      <c r="G14" s="13">
        <f>VLOOKUP(F14,Fees!A:B,2,0)</f>
        <v>34</v>
      </c>
      <c r="H14" s="14" t="str">
        <f>VLOOKUP(D14,Classes!A:B,2,0)</f>
        <v>Junior</v>
      </c>
      <c r="I14" s="15">
        <f>VLOOKUP(A14,TestScores!A:B,2,0)</f>
        <v>68</v>
      </c>
      <c r="J14" s="11" t="str">
        <f>VLOOKUP(I14,Grades!A:B,2,1)</f>
        <v>D</v>
      </c>
      <c r="K14" s="18" t="str">
        <f t="shared" si="0"/>
        <v>D</v>
      </c>
    </row>
    <row r="15" spans="1:11" ht="13.5" customHeight="1" x14ac:dyDescent="0.25">
      <c r="A15" s="3">
        <v>118</v>
      </c>
      <c r="B15" s="2" t="s">
        <v>44</v>
      </c>
      <c r="C15" s="2" t="s">
        <v>45</v>
      </c>
      <c r="D15" s="12" t="str">
        <f>VLOOKUP(C15&amp;" "&amp;B15,Classes!$A:$A,1,0)</f>
        <v>Keir Huff</v>
      </c>
      <c r="E15" s="2" t="s">
        <v>46</v>
      </c>
      <c r="F15" s="11" t="str">
        <f>VLOOKUP(E15,Programms!$A:$B,2,0)</f>
        <v>Telecommunications</v>
      </c>
      <c r="G15" s="13">
        <f>VLOOKUP(F15,Fees!A:B,2,0)</f>
        <v>51</v>
      </c>
      <c r="H15" s="14" t="str">
        <f>VLOOKUP(D15,Classes!A:B,2,0)</f>
        <v>Middle</v>
      </c>
      <c r="I15" s="15">
        <f>VLOOKUP(A15,TestScores!A:B,2,0)</f>
        <v>66</v>
      </c>
      <c r="J15" s="11" t="str">
        <f>VLOOKUP(I15,Grades!A:B,2,1)</f>
        <v>D</v>
      </c>
      <c r="K15" s="18" t="str">
        <f t="shared" si="0"/>
        <v>D</v>
      </c>
    </row>
    <row r="16" spans="1:11" ht="13.5" customHeight="1" x14ac:dyDescent="0.25">
      <c r="A16" s="3">
        <v>119</v>
      </c>
      <c r="B16" s="2" t="s">
        <v>47</v>
      </c>
      <c r="C16" s="2" t="s">
        <v>48</v>
      </c>
      <c r="D16" s="12" t="str">
        <f>VLOOKUP(C16&amp;" "&amp;B16,Classes!$A:$A,1,0)</f>
        <v>Roan Butler</v>
      </c>
      <c r="E16" s="2" t="s">
        <v>49</v>
      </c>
      <c r="F16" s="11" t="str">
        <f>VLOOKUP(E16,Programms!$A:$B,2,0)</f>
        <v>Geology</v>
      </c>
      <c r="G16" s="13">
        <f>VLOOKUP(F16,Fees!A:B,2,0)</f>
        <v>63</v>
      </c>
      <c r="H16" s="14" t="str">
        <f>VLOOKUP(D16,Classes!A:B,2,0)</f>
        <v>Senior</v>
      </c>
      <c r="I16" s="15">
        <f>VLOOKUP(A16,TestScores!A:B,2,0)</f>
        <v>60</v>
      </c>
      <c r="J16" s="11" t="str">
        <f>VLOOKUP(I16,Grades!A:B,2,1)</f>
        <v>D</v>
      </c>
      <c r="K16" s="18" t="str">
        <f t="shared" si="0"/>
        <v>D</v>
      </c>
    </row>
    <row r="17" spans="1:11" ht="13.5" customHeight="1" x14ac:dyDescent="0.25">
      <c r="A17" s="3">
        <v>120</v>
      </c>
      <c r="B17" s="2" t="s">
        <v>50</v>
      </c>
      <c r="C17" s="2" t="s">
        <v>51</v>
      </c>
      <c r="D17" s="12" t="str">
        <f>VLOOKUP(C17&amp;" "&amp;B17,Classes!$A:$A,1,0)</f>
        <v>Aliyah Barrow</v>
      </c>
      <c r="E17" s="2" t="s">
        <v>13</v>
      </c>
      <c r="F17" s="11" t="str">
        <f>VLOOKUP(E17,Programms!$A:$B,2,0)</f>
        <v>History</v>
      </c>
      <c r="G17" s="13">
        <f>VLOOKUP(F17,Fees!A:B,2,0)</f>
        <v>26</v>
      </c>
      <c r="H17" s="14" t="str">
        <f>VLOOKUP(D17,Classes!A:B,2,0)</f>
        <v>Senior</v>
      </c>
      <c r="I17" s="15">
        <f>VLOOKUP(A17,TestScores!A:B,2,0)</f>
        <v>82</v>
      </c>
      <c r="J17" s="11" t="str">
        <f>VLOOKUP(I17,Grades!A:B,2,1)</f>
        <v>B</v>
      </c>
      <c r="K17" s="18" t="str">
        <f t="shared" si="0"/>
        <v>B</v>
      </c>
    </row>
    <row r="18" spans="1:11" ht="13.5" customHeight="1" x14ac:dyDescent="0.25">
      <c r="A18" s="3">
        <v>121</v>
      </c>
      <c r="B18" s="2" t="s">
        <v>52</v>
      </c>
      <c r="C18" s="2" t="s">
        <v>53</v>
      </c>
      <c r="D18" s="12" t="str">
        <f>VLOOKUP(C18&amp;" "&amp;B18,Classes!$A:$A,1,0)</f>
        <v>Faizah Marsden</v>
      </c>
      <c r="E18" s="2" t="s">
        <v>54</v>
      </c>
      <c r="F18" s="11" t="str">
        <f>VLOOKUP(E18,Programms!$A:$B,2,0)</f>
        <v>English</v>
      </c>
      <c r="G18" s="13">
        <f>VLOOKUP(F18,Fees!A:B,2,0)</f>
        <v>51</v>
      </c>
      <c r="H18" s="14" t="str">
        <f>VLOOKUP(D18,Classes!A:B,2,0)</f>
        <v>Middle</v>
      </c>
      <c r="I18" s="15">
        <f>VLOOKUP(A18,TestScores!A:B,2,0)</f>
        <v>82</v>
      </c>
      <c r="J18" s="11" t="str">
        <f>VLOOKUP(I18,Grades!A:B,2,1)</f>
        <v>B</v>
      </c>
      <c r="K18" s="18" t="str">
        <f t="shared" si="0"/>
        <v>B</v>
      </c>
    </row>
    <row r="19" spans="1:11" ht="13.5" customHeight="1" x14ac:dyDescent="0.25">
      <c r="A19" s="3">
        <v>123</v>
      </c>
      <c r="B19" s="2" t="s">
        <v>55</v>
      </c>
      <c r="C19" s="2" t="s">
        <v>56</v>
      </c>
      <c r="D19" s="12" t="str">
        <f>VLOOKUP(C19&amp;" "&amp;B19,Classes!$A:$A,1,0)</f>
        <v>Arda Mair</v>
      </c>
      <c r="E19" s="2" t="s">
        <v>49</v>
      </c>
      <c r="F19" s="11" t="str">
        <f>VLOOKUP(E19,Programms!$A:$B,2,0)</f>
        <v>Geology</v>
      </c>
      <c r="G19" s="13">
        <f>VLOOKUP(F19,Fees!A:B,2,0)</f>
        <v>63</v>
      </c>
      <c r="H19" s="14" t="str">
        <f>VLOOKUP(D19,Classes!A:B,2,0)</f>
        <v>Middle</v>
      </c>
      <c r="I19" s="15">
        <f>VLOOKUP(A19,TestScores!A:B,2,0)</f>
        <v>51</v>
      </c>
      <c r="J19" s="11" t="str">
        <f>VLOOKUP(I19,Grades!A:B,2,1)</f>
        <v>F</v>
      </c>
      <c r="K19" s="18" t="str">
        <f t="shared" si="0"/>
        <v>F</v>
      </c>
    </row>
    <row r="20" spans="1:11" ht="13.5" customHeight="1" x14ac:dyDescent="0.25">
      <c r="A20" s="3">
        <v>124</v>
      </c>
      <c r="B20" s="2" t="s">
        <v>57</v>
      </c>
      <c r="C20" s="2" t="s">
        <v>58</v>
      </c>
      <c r="D20" s="12" t="str">
        <f>VLOOKUP(C20&amp;" "&amp;B20,Classes!$A:$A,1,0)</f>
        <v>Paula Wilde</v>
      </c>
      <c r="E20" s="2" t="s">
        <v>59</v>
      </c>
      <c r="F20" s="11" t="str">
        <f>VLOOKUP(E20,Programms!$A:$B,2,0)</f>
        <v>Fine Arts</v>
      </c>
      <c r="G20" s="13">
        <f>VLOOKUP(F20,Fees!A:B,2,0)</f>
        <v>52</v>
      </c>
      <c r="H20" s="14" t="str">
        <f>VLOOKUP(D20,Classes!A:B,2,0)</f>
        <v>Middle</v>
      </c>
      <c r="I20" s="15">
        <f>VLOOKUP(A20,TestScores!A:B,2,0)</f>
        <v>90</v>
      </c>
      <c r="J20" s="11" t="str">
        <f>VLOOKUP(I20,Grades!A:B,2,1)</f>
        <v>A</v>
      </c>
      <c r="K20" s="18" t="str">
        <f t="shared" si="0"/>
        <v>A</v>
      </c>
    </row>
    <row r="21" spans="1:11" ht="13.5" customHeight="1" x14ac:dyDescent="0.25">
      <c r="A21" s="3">
        <v>126</v>
      </c>
      <c r="B21" s="2" t="s">
        <v>60</v>
      </c>
      <c r="C21" s="2" t="s">
        <v>61</v>
      </c>
      <c r="D21" s="12" t="str">
        <f>VLOOKUP(C21&amp;" "&amp;B21,Classes!$A:$A,1,0)</f>
        <v>Josephine Rawlings</v>
      </c>
      <c r="E21" s="2" t="s">
        <v>62</v>
      </c>
      <c r="F21" s="11" t="str">
        <f>VLOOKUP(E21,Programms!$A:$B,2,0)</f>
        <v>Mathematics</v>
      </c>
      <c r="G21" s="13">
        <f>VLOOKUP(F21,Fees!A:B,2,0)</f>
        <v>73</v>
      </c>
      <c r="H21" s="14" t="str">
        <f>VLOOKUP(D21,Classes!A:B,2,0)</f>
        <v>Senior</v>
      </c>
      <c r="I21" s="15">
        <f>VLOOKUP(A21,TestScores!A:B,2,0)</f>
        <v>91</v>
      </c>
      <c r="J21" s="11" t="str">
        <f>VLOOKUP(I21,Grades!A:B,2,1)</f>
        <v>A</v>
      </c>
      <c r="K21" s="18" t="str">
        <f t="shared" si="0"/>
        <v>A</v>
      </c>
    </row>
    <row r="22" spans="1:11" ht="13.5" customHeight="1" x14ac:dyDescent="0.25">
      <c r="A22" s="3">
        <v>127</v>
      </c>
      <c r="B22" s="2" t="s">
        <v>63</v>
      </c>
      <c r="C22" s="2" t="s">
        <v>64</v>
      </c>
      <c r="D22" s="12" t="str">
        <f>VLOOKUP(C22&amp;" "&amp;B22,Classes!$A:$A,1,0)</f>
        <v>Eoin Harrell</v>
      </c>
      <c r="E22" s="2" t="s">
        <v>36</v>
      </c>
      <c r="F22" s="11" t="str">
        <f>VLOOKUP(E22,Programms!$A:$B,2,0)</f>
        <v>French</v>
      </c>
      <c r="G22" s="13">
        <f>VLOOKUP(F22,Fees!A:B,2,0)</f>
        <v>40</v>
      </c>
      <c r="H22" s="14" t="str">
        <f>VLOOKUP(D22,Classes!A:B,2,0)</f>
        <v>Senior</v>
      </c>
      <c r="I22" s="15">
        <f>VLOOKUP(A22,TestScores!A:B,2,0)</f>
        <v>69</v>
      </c>
      <c r="J22" s="11" t="str">
        <f>VLOOKUP(I22,Grades!A:B,2,1)</f>
        <v>D</v>
      </c>
      <c r="K22" s="18" t="str">
        <f t="shared" si="0"/>
        <v>D</v>
      </c>
    </row>
    <row r="23" spans="1:11" ht="13.5" customHeight="1" x14ac:dyDescent="0.25">
      <c r="A23" s="3">
        <v>128</v>
      </c>
      <c r="B23" s="2" t="s">
        <v>65</v>
      </c>
      <c r="C23" s="2" t="s">
        <v>66</v>
      </c>
      <c r="D23" s="12" t="str">
        <f>VLOOKUP(C23&amp;" "&amp;B23,Classes!$A:$A,1,0)</f>
        <v>Cari Roach</v>
      </c>
      <c r="E23" s="2" t="s">
        <v>59</v>
      </c>
      <c r="F23" s="11" t="str">
        <f>VLOOKUP(E23,Programms!$A:$B,2,0)</f>
        <v>Fine Arts</v>
      </c>
      <c r="G23" s="13">
        <f>VLOOKUP(F23,Fees!A:B,2,0)</f>
        <v>52</v>
      </c>
      <c r="H23" s="14" t="str">
        <f>VLOOKUP(D23,Classes!A:B,2,0)</f>
        <v>Middle</v>
      </c>
      <c r="I23" s="15">
        <f>VLOOKUP(A23,TestScores!A:B,2,0)</f>
        <v>75</v>
      </c>
      <c r="J23" s="11" t="str">
        <f>VLOOKUP(I23,Grades!A:B,2,1)</f>
        <v>C</v>
      </c>
      <c r="K23" s="18" t="str">
        <f t="shared" si="0"/>
        <v>C</v>
      </c>
    </row>
    <row r="24" spans="1:11" ht="13.5" customHeight="1" x14ac:dyDescent="0.25">
      <c r="A24" s="3">
        <v>130</v>
      </c>
      <c r="B24" s="2" t="s">
        <v>67</v>
      </c>
      <c r="C24" s="2" t="s">
        <v>68</v>
      </c>
      <c r="D24" s="12" t="str">
        <f>VLOOKUP(C24&amp;" "&amp;B24,Classes!$A:$A,1,0)</f>
        <v>Isabel Esquivel</v>
      </c>
      <c r="E24" s="2" t="s">
        <v>30</v>
      </c>
      <c r="F24" s="11" t="str">
        <f>VLOOKUP(E24,Programms!$A:$B,2,0)</f>
        <v>Theatre</v>
      </c>
      <c r="G24" s="13">
        <f>VLOOKUP(F24,Fees!A:B,2,0)</f>
        <v>70</v>
      </c>
      <c r="H24" s="14" t="str">
        <f>VLOOKUP(D24,Classes!A:B,2,0)</f>
        <v>Senior</v>
      </c>
      <c r="I24" s="15">
        <f>VLOOKUP(A24,TestScores!A:B,2,0)</f>
        <v>72</v>
      </c>
      <c r="J24" s="11" t="str">
        <f>VLOOKUP(I24,Grades!A:B,2,1)</f>
        <v>C</v>
      </c>
      <c r="K24" s="18" t="str">
        <f t="shared" si="0"/>
        <v>C</v>
      </c>
    </row>
    <row r="25" spans="1:11" ht="13.5" customHeight="1" x14ac:dyDescent="0.25">
      <c r="A25" s="3">
        <v>131</v>
      </c>
      <c r="B25" s="2" t="s">
        <v>69</v>
      </c>
      <c r="C25" s="2" t="s">
        <v>70</v>
      </c>
      <c r="D25" s="12" t="str">
        <f>VLOOKUP(C25&amp;" "&amp;B25,Classes!$A:$A,1,0)</f>
        <v>Yusef Steadman</v>
      </c>
      <c r="E25" s="2" t="s">
        <v>71</v>
      </c>
      <c r="F25" s="11" t="str">
        <f>VLOOKUP(E25,Programms!$A:$B,2,0)</f>
        <v>Criminal Justice</v>
      </c>
      <c r="G25" s="13">
        <f>VLOOKUP(F25,Fees!A:B,2,0)</f>
        <v>62</v>
      </c>
      <c r="H25" s="14" t="str">
        <f>VLOOKUP(D25,Classes!A:B,2,0)</f>
        <v>Senior</v>
      </c>
      <c r="I25" s="15">
        <f>VLOOKUP(A25,TestScores!A:B,2,0)</f>
        <v>92</v>
      </c>
      <c r="J25" s="11" t="str">
        <f>VLOOKUP(I25,Grades!A:B,2,1)</f>
        <v>A</v>
      </c>
      <c r="K25" s="18" t="str">
        <f t="shared" si="0"/>
        <v>A</v>
      </c>
    </row>
    <row r="26" spans="1:11" ht="13.5" customHeight="1" x14ac:dyDescent="0.25">
      <c r="A26" s="3">
        <v>133</v>
      </c>
      <c r="B26" s="2" t="s">
        <v>72</v>
      </c>
      <c r="C26" s="2" t="s">
        <v>73</v>
      </c>
      <c r="D26" s="12" t="str">
        <f>VLOOKUP(C26&amp;" "&amp;B26,Classes!$A:$A,1,0)</f>
        <v>Kie Shah</v>
      </c>
      <c r="E26" s="2" t="s">
        <v>74</v>
      </c>
      <c r="F26" s="11" t="str">
        <f>VLOOKUP(E26,Programms!$A:$B,2,0)</f>
        <v>Music</v>
      </c>
      <c r="G26" s="13">
        <f>VLOOKUP(F26,Fees!A:B,2,0)</f>
        <v>44</v>
      </c>
      <c r="H26" s="14" t="str">
        <f>VLOOKUP(D26,Classes!A:B,2,0)</f>
        <v>Senior</v>
      </c>
      <c r="I26" s="15">
        <f>VLOOKUP(A26,TestScores!A:B,2,0)</f>
        <v>56</v>
      </c>
      <c r="J26" s="11" t="str">
        <f>VLOOKUP(I26,Grades!A:B,2,1)</f>
        <v>F</v>
      </c>
      <c r="K26" s="18" t="str">
        <f t="shared" si="0"/>
        <v>F</v>
      </c>
    </row>
    <row r="27" spans="1:11" ht="13.5" customHeight="1" x14ac:dyDescent="0.25">
      <c r="A27" s="3">
        <v>134</v>
      </c>
      <c r="B27" s="2" t="s">
        <v>75</v>
      </c>
      <c r="C27" s="2" t="s">
        <v>76</v>
      </c>
      <c r="D27" s="12" t="str">
        <f>VLOOKUP(C27&amp;" "&amp;B27,Classes!$A:$A,1,0)</f>
        <v>Mya Oneal</v>
      </c>
      <c r="E27" s="2" t="s">
        <v>49</v>
      </c>
      <c r="F27" s="11" t="str">
        <f>VLOOKUP(E27,Programms!$A:$B,2,0)</f>
        <v>Geology</v>
      </c>
      <c r="G27" s="13">
        <f>VLOOKUP(F27,Fees!A:B,2,0)</f>
        <v>63</v>
      </c>
      <c r="H27" s="14" t="str">
        <f>VLOOKUP(D27,Classes!A:B,2,0)</f>
        <v>Senior</v>
      </c>
      <c r="I27" s="15">
        <f>VLOOKUP(A27,TestScores!A:B,2,0)</f>
        <v>50</v>
      </c>
      <c r="J27" s="11" t="str">
        <f>VLOOKUP(I27,Grades!A:B,2,1)</f>
        <v>F</v>
      </c>
      <c r="K27" s="18" t="str">
        <f t="shared" si="0"/>
        <v>F</v>
      </c>
    </row>
    <row r="28" spans="1:11" ht="13.5" customHeight="1" x14ac:dyDescent="0.25">
      <c r="A28" s="3">
        <v>135</v>
      </c>
      <c r="B28" s="2" t="s">
        <v>77</v>
      </c>
      <c r="C28" s="2" t="s">
        <v>78</v>
      </c>
      <c r="D28" s="12" t="str">
        <f>VLOOKUP(C28&amp;" "&amp;B28,Classes!$A:$A,1,0)</f>
        <v>Ismael Gibbs</v>
      </c>
      <c r="E28" s="2" t="s">
        <v>79</v>
      </c>
      <c r="F28" s="11" t="str">
        <f>VLOOKUP(E28,Programms!$A:$B,2,0)</f>
        <v>Informatics</v>
      </c>
      <c r="G28" s="13">
        <f>VLOOKUP(F28,Fees!A:B,2,0)</f>
        <v>68</v>
      </c>
      <c r="H28" s="14" t="str">
        <f>VLOOKUP(D28,Classes!A:B,2,0)</f>
        <v>Senior</v>
      </c>
      <c r="I28" s="15">
        <f>VLOOKUP(A28,TestScores!A:B,2,0)</f>
        <v>102</v>
      </c>
      <c r="J28" s="11" t="str">
        <f>VLOOKUP(I28,Grades!A:B,2,1)</f>
        <v>A</v>
      </c>
      <c r="K28" s="18" t="str">
        <f t="shared" si="0"/>
        <v>ERROR</v>
      </c>
    </row>
    <row r="29" spans="1:11" ht="13.5" customHeight="1" x14ac:dyDescent="0.25">
      <c r="A29" s="3">
        <v>137</v>
      </c>
      <c r="B29" s="2" t="s">
        <v>80</v>
      </c>
      <c r="C29" s="2" t="s">
        <v>81</v>
      </c>
      <c r="D29" s="12" t="str">
        <f>VLOOKUP(C29&amp;" "&amp;B29,Classes!$A:$A,1,0)</f>
        <v>Fallon Richardson</v>
      </c>
      <c r="E29" s="2" t="s">
        <v>82</v>
      </c>
      <c r="F29" s="11" t="str">
        <f>VLOOKUP(E29,Programms!$A:$B,2,0)</f>
        <v>Psychology</v>
      </c>
      <c r="G29" s="13">
        <f>VLOOKUP(F29,Fees!A:B,2,0)</f>
        <v>30</v>
      </c>
      <c r="H29" s="14" t="str">
        <f>VLOOKUP(D29,Classes!A:B,2,0)</f>
        <v>Junior</v>
      </c>
      <c r="I29" s="15">
        <f>VLOOKUP(A29,TestScores!A:B,2,0)</f>
        <v>92</v>
      </c>
      <c r="J29" s="11" t="str">
        <f>VLOOKUP(I29,Grades!A:B,2,1)</f>
        <v>A</v>
      </c>
      <c r="K29" s="18" t="str">
        <f t="shared" si="0"/>
        <v>A</v>
      </c>
    </row>
    <row r="30" spans="1:11" ht="13.5" customHeight="1" x14ac:dyDescent="0.25">
      <c r="A30" s="3">
        <v>138</v>
      </c>
      <c r="B30" s="2" t="s">
        <v>83</v>
      </c>
      <c r="C30" s="2" t="s">
        <v>84</v>
      </c>
      <c r="D30" s="12" t="str">
        <f>VLOOKUP(C30&amp;" "&amp;B30,Classes!$A:$A,1,0)</f>
        <v>Alfie-James Goddard</v>
      </c>
      <c r="E30" s="2" t="s">
        <v>27</v>
      </c>
      <c r="F30" s="11" t="str">
        <f>VLOOKUP(E30,Programms!$A:$B,2,0)</f>
        <v>East Asian Language and Culture</v>
      </c>
      <c r="G30" s="13">
        <f>VLOOKUP(F30,Fees!A:B,2,0)</f>
        <v>39</v>
      </c>
      <c r="H30" s="14" t="str">
        <f>VLOOKUP(D30,Classes!A:B,2,0)</f>
        <v>Junior</v>
      </c>
      <c r="I30" s="15">
        <f>VLOOKUP(A30,TestScores!A:B,2,0)</f>
        <v>63</v>
      </c>
      <c r="J30" s="11" t="str">
        <f>VLOOKUP(I30,Grades!A:B,2,1)</f>
        <v>D</v>
      </c>
      <c r="K30" s="18" t="str">
        <f t="shared" si="0"/>
        <v>D</v>
      </c>
    </row>
    <row r="31" spans="1:11" ht="13.5" customHeight="1" x14ac:dyDescent="0.25">
      <c r="A31" s="3">
        <v>140</v>
      </c>
      <c r="B31" s="2" t="s">
        <v>85</v>
      </c>
      <c r="C31" s="2" t="s">
        <v>86</v>
      </c>
      <c r="D31" s="12" t="str">
        <f>VLOOKUP(C31&amp;" "&amp;B31,Classes!$A:$A,1,0)</f>
        <v>Leyla Leblanc</v>
      </c>
      <c r="E31" s="2" t="s">
        <v>41</v>
      </c>
      <c r="F31" s="11" t="str">
        <f>VLOOKUP(E31,Programms!$A:$B,2,0)</f>
        <v>Chemistry</v>
      </c>
      <c r="G31" s="13">
        <f>VLOOKUP(F31,Fees!A:B,2,0)</f>
        <v>39</v>
      </c>
      <c r="H31" s="14" t="str">
        <f>VLOOKUP(D31,Classes!A:B,2,0)</f>
        <v>Junior</v>
      </c>
      <c r="I31" s="15">
        <f>VLOOKUP(A31,TestScores!A:B,2,0)</f>
        <v>95</v>
      </c>
      <c r="J31" s="11" t="str">
        <f>VLOOKUP(I31,Grades!A:B,2,1)</f>
        <v>A</v>
      </c>
      <c r="K31" s="18" t="str">
        <f t="shared" si="0"/>
        <v>A</v>
      </c>
    </row>
    <row r="32" spans="1:11" ht="13.5" customHeight="1" x14ac:dyDescent="0.25">
      <c r="A32" s="3">
        <v>141</v>
      </c>
      <c r="B32" s="2" t="s">
        <v>87</v>
      </c>
      <c r="C32" s="2" t="s">
        <v>88</v>
      </c>
      <c r="D32" s="12" t="str">
        <f>VLOOKUP(C32&amp;" "&amp;B32,Classes!$A:$A,1,0)</f>
        <v>Amy-Louise Gibbons</v>
      </c>
      <c r="E32" s="2" t="s">
        <v>16</v>
      </c>
      <c r="F32" s="11" t="str">
        <f>VLOOKUP(E32,Programms!$A:$B,2,0)</f>
        <v>Law</v>
      </c>
      <c r="G32" s="13">
        <f>VLOOKUP(F32,Fees!A:B,2,0)</f>
        <v>34</v>
      </c>
      <c r="H32" s="14" t="str">
        <f>VLOOKUP(D32,Classes!A:B,2,0)</f>
        <v>Middle</v>
      </c>
      <c r="I32" s="15">
        <f>VLOOKUP(A32,TestScores!A:B,2,0)</f>
        <v>102</v>
      </c>
      <c r="J32" s="11" t="str">
        <f>VLOOKUP(I32,Grades!A:B,2,1)</f>
        <v>A</v>
      </c>
      <c r="K32" s="18" t="str">
        <f t="shared" si="0"/>
        <v>ERROR</v>
      </c>
    </row>
    <row r="33" spans="1:11" ht="13.5" customHeight="1" x14ac:dyDescent="0.25">
      <c r="A33" s="3">
        <v>142</v>
      </c>
      <c r="B33" s="2" t="s">
        <v>89</v>
      </c>
      <c r="C33" s="2" t="s">
        <v>90</v>
      </c>
      <c r="D33" s="12" t="str">
        <f>VLOOKUP(C33&amp;" "&amp;B33,Classes!$A:$A,1,0)</f>
        <v>Jaydan Mays</v>
      </c>
      <c r="E33" s="2" t="s">
        <v>46</v>
      </c>
      <c r="F33" s="11" t="str">
        <f>VLOOKUP(E33,Programms!$A:$B,2,0)</f>
        <v>Telecommunications</v>
      </c>
      <c r="G33" s="13">
        <f>VLOOKUP(F33,Fees!A:B,2,0)</f>
        <v>51</v>
      </c>
      <c r="H33" s="14" t="str">
        <f>VLOOKUP(D33,Classes!A:B,2,0)</f>
        <v>Senior</v>
      </c>
      <c r="I33" s="15">
        <f>VLOOKUP(A33,TestScores!A:B,2,0)</f>
        <v>56</v>
      </c>
      <c r="J33" s="11" t="str">
        <f>VLOOKUP(I33,Grades!A:B,2,1)</f>
        <v>F</v>
      </c>
      <c r="K33" s="18" t="str">
        <f t="shared" si="0"/>
        <v>F</v>
      </c>
    </row>
    <row r="34" spans="1:11" ht="13.5" customHeight="1" x14ac:dyDescent="0.25">
      <c r="A34" s="3">
        <v>144</v>
      </c>
      <c r="B34" s="2" t="s">
        <v>91</v>
      </c>
      <c r="C34" s="2" t="s">
        <v>92</v>
      </c>
      <c r="D34" s="12" t="str">
        <f>VLOOKUP(C34&amp;" "&amp;B34,Classes!$A:$A,1,0)</f>
        <v>Harley Tang</v>
      </c>
      <c r="E34" s="2" t="s">
        <v>49</v>
      </c>
      <c r="F34" s="11" t="str">
        <f>VLOOKUP(E34,Programms!$A:$B,2,0)</f>
        <v>Geology</v>
      </c>
      <c r="G34" s="13">
        <f>VLOOKUP(F34,Fees!A:B,2,0)</f>
        <v>63</v>
      </c>
      <c r="H34" s="14" t="str">
        <f>VLOOKUP(D34,Classes!A:B,2,0)</f>
        <v>Senior</v>
      </c>
      <c r="I34" s="15">
        <f>VLOOKUP(A34,TestScores!A:B,2,0)</f>
        <v>58</v>
      </c>
      <c r="J34" s="11" t="str">
        <f>VLOOKUP(I34,Grades!A:B,2,1)</f>
        <v>F</v>
      </c>
      <c r="K34" s="18" t="str">
        <f t="shared" si="0"/>
        <v>F</v>
      </c>
    </row>
    <row r="35" spans="1:11" ht="13.5" customHeight="1" x14ac:dyDescent="0.25">
      <c r="A35" s="3">
        <v>145</v>
      </c>
      <c r="B35" s="2" t="s">
        <v>93</v>
      </c>
      <c r="C35" s="2" t="s">
        <v>94</v>
      </c>
      <c r="D35" s="12" t="str">
        <f>VLOOKUP(C35&amp;" "&amp;B35,Classes!$A:$A,1,0)</f>
        <v>Garin Newton</v>
      </c>
      <c r="E35" s="2" t="s">
        <v>13</v>
      </c>
      <c r="F35" s="11" t="str">
        <f>VLOOKUP(E35,Programms!$A:$B,2,0)</f>
        <v>History</v>
      </c>
      <c r="G35" s="13">
        <f>VLOOKUP(F35,Fees!A:B,2,0)</f>
        <v>26</v>
      </c>
      <c r="H35" s="14" t="str">
        <f>VLOOKUP(D35,Classes!A:B,2,0)</f>
        <v>Junior</v>
      </c>
      <c r="I35" s="15">
        <f>VLOOKUP(A35,TestScores!A:B,2,0)</f>
        <v>101</v>
      </c>
      <c r="J35" s="11" t="str">
        <f>VLOOKUP(I35,Grades!A:B,2,1)</f>
        <v>A</v>
      </c>
      <c r="K35" s="18" t="str">
        <f t="shared" si="0"/>
        <v>ERROR</v>
      </c>
    </row>
    <row r="36" spans="1:11" ht="13.5" customHeight="1" x14ac:dyDescent="0.25">
      <c r="A36" s="3">
        <v>146</v>
      </c>
      <c r="B36" s="2" t="s">
        <v>95</v>
      </c>
      <c r="C36" s="2" t="s">
        <v>96</v>
      </c>
      <c r="D36" s="12" t="str">
        <f>VLOOKUP(C36&amp;" "&amp;B36,Classes!$A:$A,1,0)</f>
        <v>Sahil Wainwright</v>
      </c>
      <c r="E36" s="2" t="s">
        <v>54</v>
      </c>
      <c r="F36" s="11" t="str">
        <f>VLOOKUP(E36,Programms!$A:$B,2,0)</f>
        <v>English</v>
      </c>
      <c r="G36" s="13">
        <f>VLOOKUP(F36,Fees!A:B,2,0)</f>
        <v>51</v>
      </c>
      <c r="H36" s="14" t="str">
        <f>VLOOKUP(D36,Classes!A:B,2,0)</f>
        <v>Middle</v>
      </c>
      <c r="I36" s="15">
        <f>VLOOKUP(A36,TestScores!A:B,2,0)</f>
        <v>90</v>
      </c>
      <c r="J36" s="11" t="str">
        <f>VLOOKUP(I36,Grades!A:B,2,1)</f>
        <v>A</v>
      </c>
      <c r="K36" s="18" t="str">
        <f t="shared" si="0"/>
        <v>A</v>
      </c>
    </row>
    <row r="37" spans="1:11" ht="13.5" customHeight="1" x14ac:dyDescent="0.25">
      <c r="A37" s="3">
        <v>148</v>
      </c>
      <c r="B37" s="2" t="s">
        <v>97</v>
      </c>
      <c r="C37" s="2" t="s">
        <v>98</v>
      </c>
      <c r="D37" s="12" t="str">
        <f>VLOOKUP(C37&amp;" "&amp;B37,Classes!$A:$A,1,0)</f>
        <v>Bertie Dunne</v>
      </c>
      <c r="E37" s="2" t="s">
        <v>49</v>
      </c>
      <c r="F37" s="11" t="str">
        <f>VLOOKUP(E37,Programms!$A:$B,2,0)</f>
        <v>Geology</v>
      </c>
      <c r="G37" s="13">
        <f>VLOOKUP(F37,Fees!A:B,2,0)</f>
        <v>63</v>
      </c>
      <c r="H37" s="14" t="str">
        <f>VLOOKUP(D37,Classes!A:B,2,0)</f>
        <v>Senior</v>
      </c>
      <c r="I37" s="15">
        <f>VLOOKUP(A37,TestScores!A:B,2,0)</f>
        <v>61</v>
      </c>
      <c r="J37" s="11" t="str">
        <f>VLOOKUP(I37,Grades!A:B,2,1)</f>
        <v>D</v>
      </c>
      <c r="K37" s="18" t="str">
        <f t="shared" si="0"/>
        <v>D</v>
      </c>
    </row>
    <row r="38" spans="1:11" ht="13.5" customHeight="1" x14ac:dyDescent="0.25">
      <c r="A38" s="3">
        <v>149</v>
      </c>
      <c r="B38" s="2" t="s">
        <v>99</v>
      </c>
      <c r="C38" s="2" t="s">
        <v>100</v>
      </c>
      <c r="D38" s="12" t="str">
        <f>VLOOKUP(C38&amp;" "&amp;B38,Classes!$A:$A,1,0)</f>
        <v>Chaya Cordova</v>
      </c>
      <c r="E38" s="2" t="s">
        <v>59</v>
      </c>
      <c r="F38" s="11" t="str">
        <f>VLOOKUP(E38,Programms!$A:$B,2,0)</f>
        <v>Fine Arts</v>
      </c>
      <c r="G38" s="13">
        <f>VLOOKUP(F38,Fees!A:B,2,0)</f>
        <v>52</v>
      </c>
      <c r="H38" s="14" t="str">
        <f>VLOOKUP(D38,Classes!A:B,2,0)</f>
        <v>Junior</v>
      </c>
      <c r="I38" s="15">
        <f>VLOOKUP(A38,TestScores!A:B,2,0)</f>
        <v>91</v>
      </c>
      <c r="J38" s="11" t="str">
        <f>VLOOKUP(I38,Grades!A:B,2,1)</f>
        <v>A</v>
      </c>
      <c r="K38" s="18" t="str">
        <f t="shared" si="0"/>
        <v>A</v>
      </c>
    </row>
    <row r="39" spans="1:11" ht="13.5" customHeight="1" x14ac:dyDescent="0.25">
      <c r="A39" s="3">
        <v>151</v>
      </c>
      <c r="B39" s="2" t="s">
        <v>101</v>
      </c>
      <c r="C39" s="2" t="s">
        <v>102</v>
      </c>
      <c r="D39" s="12" t="str">
        <f>VLOOKUP(C39&amp;" "&amp;B39,Classes!$A:$A,1,0)</f>
        <v>Tallulah Eastwood</v>
      </c>
      <c r="E39" s="2" t="s">
        <v>62</v>
      </c>
      <c r="F39" s="11" t="str">
        <f>VLOOKUP(E39,Programms!$A:$B,2,0)</f>
        <v>Mathematics</v>
      </c>
      <c r="G39" s="13">
        <f>VLOOKUP(F39,Fees!A:B,2,0)</f>
        <v>73</v>
      </c>
      <c r="H39" s="14" t="str">
        <f>VLOOKUP(D39,Classes!A:B,2,0)</f>
        <v>Middle</v>
      </c>
      <c r="I39" s="15">
        <f>VLOOKUP(A39,TestScores!A:B,2,0)</f>
        <v>62</v>
      </c>
      <c r="J39" s="11" t="str">
        <f>VLOOKUP(I39,Grades!A:B,2,1)</f>
        <v>D</v>
      </c>
      <c r="K39" s="18" t="str">
        <f t="shared" si="0"/>
        <v>D</v>
      </c>
    </row>
    <row r="40" spans="1:11" ht="13.5" customHeight="1" x14ac:dyDescent="0.25">
      <c r="A40" s="3">
        <v>152</v>
      </c>
      <c r="B40" s="2" t="s">
        <v>103</v>
      </c>
      <c r="C40" s="2" t="s">
        <v>104</v>
      </c>
      <c r="D40" s="12" t="str">
        <f>VLOOKUP(C40&amp;" "&amp;B40,Classes!$A:$A,1,0)</f>
        <v>Sofia Philip</v>
      </c>
      <c r="E40" s="2" t="s">
        <v>36</v>
      </c>
      <c r="F40" s="11" t="str">
        <f>VLOOKUP(E40,Programms!$A:$B,2,0)</f>
        <v>French</v>
      </c>
      <c r="G40" s="13">
        <f>VLOOKUP(F40,Fees!A:B,2,0)</f>
        <v>40</v>
      </c>
      <c r="H40" s="14" t="str">
        <f>VLOOKUP(D40,Classes!A:B,2,0)</f>
        <v>Senior</v>
      </c>
      <c r="I40" s="15">
        <f>VLOOKUP(A40,TestScores!A:B,2,0)</f>
        <v>75</v>
      </c>
      <c r="J40" s="11" t="str">
        <f>VLOOKUP(I40,Grades!A:B,2,1)</f>
        <v>C</v>
      </c>
      <c r="K40" s="18" t="str">
        <f t="shared" si="0"/>
        <v>C</v>
      </c>
    </row>
    <row r="41" spans="1:11" ht="13.5" customHeight="1" x14ac:dyDescent="0.25">
      <c r="A41" s="3">
        <v>154</v>
      </c>
      <c r="B41" s="2" t="s">
        <v>105</v>
      </c>
      <c r="C41" s="2" t="s">
        <v>106</v>
      </c>
      <c r="D41" s="12" t="str">
        <f>VLOOKUP(C41&amp;" "&amp;B41,Classes!$A:$A,1,0)</f>
        <v>Khadeejah Drew</v>
      </c>
      <c r="E41" s="2" t="s">
        <v>59</v>
      </c>
      <c r="F41" s="11" t="str">
        <f>VLOOKUP(E41,Programms!$A:$B,2,0)</f>
        <v>Fine Arts</v>
      </c>
      <c r="G41" s="13">
        <f>VLOOKUP(F41,Fees!A:B,2,0)</f>
        <v>52</v>
      </c>
      <c r="H41" s="14" t="str">
        <f>VLOOKUP(D41,Classes!A:B,2,0)</f>
        <v>Senior</v>
      </c>
      <c r="I41" s="15">
        <f>VLOOKUP(A41,TestScores!A:B,2,0)</f>
        <v>88</v>
      </c>
      <c r="J41" s="11" t="str">
        <f>VLOOKUP(I41,Grades!A:B,2,1)</f>
        <v>B</v>
      </c>
      <c r="K41" s="18" t="str">
        <f t="shared" si="0"/>
        <v>B</v>
      </c>
    </row>
    <row r="42" spans="1:11" ht="13.5" customHeight="1" x14ac:dyDescent="0.25">
      <c r="A42" s="3">
        <v>155</v>
      </c>
      <c r="B42" s="2" t="s">
        <v>107</v>
      </c>
      <c r="C42" s="2" t="s">
        <v>108</v>
      </c>
      <c r="D42" s="12" t="str">
        <f>VLOOKUP(C42&amp;" "&amp;B42,Classes!$A:$A,1,0)</f>
        <v>Bailey Salas</v>
      </c>
      <c r="E42" s="2" t="s">
        <v>30</v>
      </c>
      <c r="F42" s="11" t="str">
        <f>VLOOKUP(E42,Programms!$A:$B,2,0)</f>
        <v>Theatre</v>
      </c>
      <c r="G42" s="13">
        <f>VLOOKUP(F42,Fees!A:B,2,0)</f>
        <v>70</v>
      </c>
      <c r="H42" s="14" t="str">
        <f>VLOOKUP(D42,Classes!A:B,2,0)</f>
        <v>Junior</v>
      </c>
      <c r="I42" s="15">
        <f>VLOOKUP(A42,TestScores!A:B,2,0)</f>
        <v>79</v>
      </c>
      <c r="J42" s="11" t="str">
        <f>VLOOKUP(I42,Grades!A:B,2,1)</f>
        <v>C</v>
      </c>
      <c r="K42" s="18" t="str">
        <f t="shared" si="0"/>
        <v>C</v>
      </c>
    </row>
    <row r="43" spans="1:11" ht="13.5" customHeight="1" x14ac:dyDescent="0.25">
      <c r="A43" s="3">
        <v>156</v>
      </c>
      <c r="B43" s="2" t="s">
        <v>109</v>
      </c>
      <c r="C43" s="2" t="s">
        <v>110</v>
      </c>
      <c r="D43" s="12" t="str">
        <f>VLOOKUP(C43&amp;" "&amp;B43,Classes!$A:$A,1,0)</f>
        <v>Joann Ireland</v>
      </c>
      <c r="E43" s="2" t="s">
        <v>71</v>
      </c>
      <c r="F43" s="11" t="str">
        <f>VLOOKUP(E43,Programms!$A:$B,2,0)</f>
        <v>Criminal Justice</v>
      </c>
      <c r="G43" s="13">
        <f>VLOOKUP(F43,Fees!A:B,2,0)</f>
        <v>62</v>
      </c>
      <c r="H43" s="14" t="str">
        <f>VLOOKUP(D43,Classes!A:B,2,0)</f>
        <v>Senior</v>
      </c>
      <c r="I43" s="15">
        <f>VLOOKUP(A43,TestScores!A:B,2,0)</f>
        <v>101</v>
      </c>
      <c r="J43" s="11" t="str">
        <f>VLOOKUP(I43,Grades!A:B,2,1)</f>
        <v>A</v>
      </c>
      <c r="K43" s="18" t="str">
        <f t="shared" si="0"/>
        <v>ERROR</v>
      </c>
    </row>
    <row r="44" spans="1:11" ht="13.5" customHeight="1" x14ac:dyDescent="0.25">
      <c r="A44" s="3">
        <v>157</v>
      </c>
      <c r="B44" s="2" t="s">
        <v>111</v>
      </c>
      <c r="C44" s="2" t="s">
        <v>112</v>
      </c>
      <c r="D44" s="12" t="str">
        <f>VLOOKUP(C44&amp;" "&amp;B44,Classes!$A:$A,1,0)</f>
        <v>Sommer Obrien</v>
      </c>
      <c r="E44" s="2" t="s">
        <v>82</v>
      </c>
      <c r="F44" s="11" t="str">
        <f>VLOOKUP(E44,Programms!$A:$B,2,0)</f>
        <v>Psychology</v>
      </c>
      <c r="G44" s="13">
        <f>VLOOKUP(F44,Fees!A:B,2,0)</f>
        <v>30</v>
      </c>
      <c r="H44" s="14" t="str">
        <f>VLOOKUP(D44,Classes!A:B,2,0)</f>
        <v>Middle</v>
      </c>
      <c r="I44" s="15">
        <f>VLOOKUP(A44,TestScores!A:B,2,0)</f>
        <v>77</v>
      </c>
      <c r="J44" s="11" t="str">
        <f>VLOOKUP(I44,Grades!A:B,2,1)</f>
        <v>C</v>
      </c>
      <c r="K44" s="18" t="str">
        <f t="shared" si="0"/>
        <v>C</v>
      </c>
    </row>
    <row r="45" spans="1:11" ht="13.5" customHeight="1" x14ac:dyDescent="0.25">
      <c r="A45" s="3">
        <v>158</v>
      </c>
      <c r="B45" s="2" t="s">
        <v>113</v>
      </c>
      <c r="C45" s="2" t="s">
        <v>114</v>
      </c>
      <c r="D45" s="12" t="str">
        <f>VLOOKUP(C45&amp;" "&amp;B45,Classes!$A:$A,1,0)</f>
        <v>Callan Farrington</v>
      </c>
      <c r="E45" s="2" t="s">
        <v>13</v>
      </c>
      <c r="F45" s="11" t="str">
        <f>VLOOKUP(E45,Programms!$A:$B,2,0)</f>
        <v>History</v>
      </c>
      <c r="G45" s="13">
        <f>VLOOKUP(F45,Fees!A:B,2,0)</f>
        <v>26</v>
      </c>
      <c r="H45" s="14" t="str">
        <f>VLOOKUP(D45,Classes!A:B,2,0)</f>
        <v>Middle</v>
      </c>
      <c r="I45" s="15">
        <f>VLOOKUP(A45,TestScores!A:B,2,0)</f>
        <v>96</v>
      </c>
      <c r="J45" s="11" t="str">
        <f>VLOOKUP(I45,Grades!A:B,2,1)</f>
        <v>A</v>
      </c>
      <c r="K45" s="18" t="str">
        <f t="shared" si="0"/>
        <v>A</v>
      </c>
    </row>
    <row r="46" spans="1:11" ht="13.5" customHeight="1" x14ac:dyDescent="0.25">
      <c r="A46" s="3">
        <v>159</v>
      </c>
      <c r="B46" s="2" t="s">
        <v>115</v>
      </c>
      <c r="C46" s="2" t="s">
        <v>116</v>
      </c>
      <c r="D46" s="12" t="str">
        <f>VLOOKUP(C46&amp;" "&amp;B46,Classes!$A:$A,1,0)</f>
        <v>Kirsty Ford</v>
      </c>
      <c r="E46" s="2" t="s">
        <v>46</v>
      </c>
      <c r="F46" s="11" t="str">
        <f>VLOOKUP(E46,Programms!$A:$B,2,0)</f>
        <v>Telecommunications</v>
      </c>
      <c r="G46" s="13">
        <f>VLOOKUP(F46,Fees!A:B,2,0)</f>
        <v>51</v>
      </c>
      <c r="H46" s="14" t="str">
        <f>VLOOKUP(D46,Classes!A:B,2,0)</f>
        <v>Senior</v>
      </c>
      <c r="I46" s="15">
        <f>VLOOKUP(A46,TestScores!A:B,2,0)</f>
        <v>97</v>
      </c>
      <c r="J46" s="11" t="str">
        <f>VLOOKUP(I46,Grades!A:B,2,1)</f>
        <v>A</v>
      </c>
      <c r="K46" s="18" t="str">
        <f t="shared" si="0"/>
        <v>A</v>
      </c>
    </row>
    <row r="47" spans="1:11" ht="13.5" customHeight="1" x14ac:dyDescent="0.25">
      <c r="A47" s="3">
        <v>161</v>
      </c>
      <c r="B47" s="2" t="s">
        <v>117</v>
      </c>
      <c r="C47" s="2" t="s">
        <v>118</v>
      </c>
      <c r="D47" s="12" t="str">
        <f>VLOOKUP(C47&amp;" "&amp;B47,Classes!$A:$A,1,0)</f>
        <v>Chad Rojas</v>
      </c>
      <c r="E47" s="2" t="s">
        <v>49</v>
      </c>
      <c r="F47" s="11" t="str">
        <f>VLOOKUP(E47,Programms!$A:$B,2,0)</f>
        <v>Geology</v>
      </c>
      <c r="G47" s="13">
        <f>VLOOKUP(F47,Fees!A:B,2,0)</f>
        <v>63</v>
      </c>
      <c r="H47" s="14" t="str">
        <f>VLOOKUP(D47,Classes!A:B,2,0)</f>
        <v>Junior</v>
      </c>
      <c r="I47" s="15">
        <f>VLOOKUP(A47,TestScores!A:B,2,0)</f>
        <v>85</v>
      </c>
      <c r="J47" s="11" t="str">
        <f>VLOOKUP(I47,Grades!A:B,2,1)</f>
        <v>B</v>
      </c>
      <c r="K47" s="18" t="str">
        <f t="shared" si="0"/>
        <v>B</v>
      </c>
    </row>
    <row r="48" spans="1:11" ht="13.5" customHeight="1" x14ac:dyDescent="0.25">
      <c r="A48" s="3">
        <v>162</v>
      </c>
      <c r="B48" s="2" t="s">
        <v>119</v>
      </c>
      <c r="C48" s="2" t="s">
        <v>120</v>
      </c>
      <c r="D48" s="12" t="str">
        <f>VLOOKUP(C48&amp;" "&amp;B48,Classes!$A:$A,1,0)</f>
        <v>Keeva Knights</v>
      </c>
      <c r="E48" s="2" t="s">
        <v>13</v>
      </c>
      <c r="F48" s="11" t="str">
        <f>VLOOKUP(E48,Programms!$A:$B,2,0)</f>
        <v>History</v>
      </c>
      <c r="G48" s="13">
        <f>VLOOKUP(F48,Fees!A:B,2,0)</f>
        <v>26</v>
      </c>
      <c r="H48" s="14" t="str">
        <f>VLOOKUP(D48,Classes!A:B,2,0)</f>
        <v>Junior</v>
      </c>
      <c r="I48" s="15">
        <f>VLOOKUP(A48,TestScores!A:B,2,0)</f>
        <v>75</v>
      </c>
      <c r="J48" s="11" t="str">
        <f>VLOOKUP(I48,Grades!A:B,2,1)</f>
        <v>C</v>
      </c>
      <c r="K48" s="18" t="str">
        <f t="shared" si="0"/>
        <v>C</v>
      </c>
    </row>
    <row r="49" spans="1:11" ht="13.5" customHeight="1" x14ac:dyDescent="0.25">
      <c r="A49" s="3">
        <v>164</v>
      </c>
      <c r="B49" s="2" t="s">
        <v>121</v>
      </c>
      <c r="C49" s="2" t="s">
        <v>122</v>
      </c>
      <c r="D49" s="12" t="str">
        <f>VLOOKUP(C49&amp;" "&amp;B49,Classes!$A:$A,1,0)</f>
        <v>Calista Wicks</v>
      </c>
      <c r="E49" s="2" t="s">
        <v>54</v>
      </c>
      <c r="F49" s="11" t="str">
        <f>VLOOKUP(E49,Programms!$A:$B,2,0)</f>
        <v>English</v>
      </c>
      <c r="G49" s="13">
        <f>VLOOKUP(F49,Fees!A:B,2,0)</f>
        <v>51</v>
      </c>
      <c r="H49" s="14" t="str">
        <f>VLOOKUP(D49,Classes!A:B,2,0)</f>
        <v>Middle</v>
      </c>
      <c r="I49" s="15">
        <f>VLOOKUP(A49,TestScores!A:B,2,0)</f>
        <v>80</v>
      </c>
      <c r="J49" s="11" t="str">
        <f>VLOOKUP(I49,Grades!A:B,2,1)</f>
        <v>B</v>
      </c>
      <c r="K49" s="18" t="str">
        <f t="shared" si="0"/>
        <v>B</v>
      </c>
    </row>
    <row r="50" spans="1:11" ht="13.5" customHeight="1" x14ac:dyDescent="0.25">
      <c r="A50" s="3">
        <v>165</v>
      </c>
      <c r="B50" s="2" t="s">
        <v>123</v>
      </c>
      <c r="C50" s="2" t="s">
        <v>124</v>
      </c>
      <c r="D50" s="12" t="str">
        <f>VLOOKUP(C50&amp;" "&amp;B50,Classes!$A:$A,1,0)</f>
        <v>Jessie Henderson</v>
      </c>
      <c r="E50" s="2" t="s">
        <v>49</v>
      </c>
      <c r="F50" s="11" t="str">
        <f>VLOOKUP(E50,Programms!$A:$B,2,0)</f>
        <v>Geology</v>
      </c>
      <c r="G50" s="13">
        <f>VLOOKUP(F50,Fees!A:B,2,0)</f>
        <v>63</v>
      </c>
      <c r="H50" s="14" t="str">
        <f>VLOOKUP(D50,Classes!A:B,2,0)</f>
        <v>Senior</v>
      </c>
      <c r="I50" s="15">
        <f>VLOOKUP(A50,TestScores!A:B,2,0)</f>
        <v>85</v>
      </c>
      <c r="J50" s="11" t="str">
        <f>VLOOKUP(I50,Grades!A:B,2,1)</f>
        <v>B</v>
      </c>
      <c r="K50" s="18" t="str">
        <f t="shared" si="0"/>
        <v>B</v>
      </c>
    </row>
    <row r="51" spans="1:11" ht="13.5" customHeight="1" x14ac:dyDescent="0.25">
      <c r="A51" s="3">
        <v>166</v>
      </c>
      <c r="B51" s="2" t="s">
        <v>125</v>
      </c>
      <c r="C51" s="2" t="s">
        <v>126</v>
      </c>
      <c r="D51" s="12" t="str">
        <f>VLOOKUP(C51&amp;" "&amp;B51,Classes!$A:$A,1,0)</f>
        <v>Shamima Murphy</v>
      </c>
      <c r="E51" s="2" t="s">
        <v>49</v>
      </c>
      <c r="F51" s="11" t="str">
        <f>VLOOKUP(E51,Programms!$A:$B,2,0)</f>
        <v>Geology</v>
      </c>
      <c r="G51" s="13">
        <f>VLOOKUP(F51,Fees!A:B,2,0)</f>
        <v>63</v>
      </c>
      <c r="H51" s="14" t="str">
        <f>VLOOKUP(D51,Classes!A:B,2,0)</f>
        <v>Middle</v>
      </c>
      <c r="I51" s="15">
        <f>VLOOKUP(A51,TestScores!A:B,2,0)</f>
        <v>53</v>
      </c>
      <c r="J51" s="11" t="str">
        <f>VLOOKUP(I51,Grades!A:B,2,1)</f>
        <v>F</v>
      </c>
      <c r="K51" s="18" t="str">
        <f t="shared" si="0"/>
        <v>F</v>
      </c>
    </row>
    <row r="52" spans="1:11" ht="13.5" customHeight="1" x14ac:dyDescent="0.25">
      <c r="A52" s="3">
        <v>167</v>
      </c>
      <c r="B52" s="2" t="s">
        <v>127</v>
      </c>
      <c r="C52" s="2" t="s">
        <v>128</v>
      </c>
      <c r="D52" s="12" t="str">
        <f>VLOOKUP(C52&amp;" "&amp;B52,Classes!$A:$A,1,0)</f>
        <v>Tasmin Edwards</v>
      </c>
      <c r="E52" s="2" t="s">
        <v>59</v>
      </c>
      <c r="F52" s="11" t="str">
        <f>VLOOKUP(E52,Programms!$A:$B,2,0)</f>
        <v>Fine Arts</v>
      </c>
      <c r="G52" s="13">
        <f>VLOOKUP(F52,Fees!A:B,2,0)</f>
        <v>52</v>
      </c>
      <c r="H52" s="14" t="str">
        <f>VLOOKUP(D52,Classes!A:B,2,0)</f>
        <v>Senior</v>
      </c>
      <c r="I52" s="15">
        <f>VLOOKUP(A52,TestScores!A:B,2,0)</f>
        <v>50</v>
      </c>
      <c r="J52" s="11" t="str">
        <f>VLOOKUP(I52,Grades!A:B,2,1)</f>
        <v>F</v>
      </c>
      <c r="K52" s="18" t="str">
        <f t="shared" si="0"/>
        <v>F</v>
      </c>
    </row>
    <row r="53" spans="1:11" ht="13.5" customHeight="1" x14ac:dyDescent="0.25">
      <c r="A53" s="3">
        <v>168</v>
      </c>
      <c r="B53" s="2" t="s">
        <v>129</v>
      </c>
      <c r="C53" s="2" t="s">
        <v>130</v>
      </c>
      <c r="D53" s="12" t="str">
        <f>VLOOKUP(C53&amp;" "&amp;B53,Classes!$A:$A,1,0)</f>
        <v>Braiden Rowland</v>
      </c>
      <c r="E53" s="2" t="s">
        <v>62</v>
      </c>
      <c r="F53" s="11" t="str">
        <f>VLOOKUP(E53,Programms!$A:$B,2,0)</f>
        <v>Mathematics</v>
      </c>
      <c r="G53" s="13">
        <f>VLOOKUP(F53,Fees!A:B,2,0)</f>
        <v>73</v>
      </c>
      <c r="H53" s="14" t="str">
        <f>VLOOKUP(D53,Classes!A:B,2,0)</f>
        <v>Junior</v>
      </c>
      <c r="I53" s="15" t="e">
        <f>VLOOKUP(A53,TestScores!A:B,2,0)</f>
        <v>#N/A</v>
      </c>
      <c r="J53" s="11" t="e">
        <f>VLOOKUP(I53,Grades!A:B,2,1)</f>
        <v>#N/A</v>
      </c>
      <c r="K53" s="18" t="str">
        <f t="shared" si="0"/>
        <v>NOT FOUND</v>
      </c>
    </row>
    <row r="54" spans="1:11" ht="13.5" customHeight="1" x14ac:dyDescent="0.25">
      <c r="A54" s="3">
        <v>169</v>
      </c>
      <c r="B54" s="2" t="s">
        <v>131</v>
      </c>
      <c r="C54" s="2" t="s">
        <v>132</v>
      </c>
      <c r="D54" s="12" t="str">
        <f>VLOOKUP(C54&amp;" "&amp;B54,Classes!$A:$A,1,0)</f>
        <v>Vickie Campbell</v>
      </c>
      <c r="E54" s="2" t="s">
        <v>36</v>
      </c>
      <c r="F54" s="11" t="str">
        <f>VLOOKUP(E54,Programms!$A:$B,2,0)</f>
        <v>French</v>
      </c>
      <c r="G54" s="13">
        <f>VLOOKUP(F54,Fees!A:B,2,0)</f>
        <v>40</v>
      </c>
      <c r="H54" s="14" t="str">
        <f>VLOOKUP(D54,Classes!A:B,2,0)</f>
        <v>Senior</v>
      </c>
      <c r="I54" s="15">
        <f>VLOOKUP(A54,TestScores!A:B,2,0)</f>
        <v>78</v>
      </c>
      <c r="J54" s="11" t="str">
        <f>VLOOKUP(I54,Grades!A:B,2,1)</f>
        <v>C</v>
      </c>
      <c r="K54" s="18" t="str">
        <f t="shared" si="0"/>
        <v>C</v>
      </c>
    </row>
    <row r="55" spans="1:11" ht="13.5" customHeight="1" x14ac:dyDescent="0.25">
      <c r="A55" s="3">
        <v>170</v>
      </c>
      <c r="B55" s="2" t="s">
        <v>133</v>
      </c>
      <c r="C55" s="2" t="s">
        <v>134</v>
      </c>
      <c r="D55" s="12" t="str">
        <f>VLOOKUP(C55&amp;" "&amp;B55,Classes!$A:$A,1,0)</f>
        <v>Diesel Watts</v>
      </c>
      <c r="E55" s="2" t="s">
        <v>59</v>
      </c>
      <c r="F55" s="11" t="str">
        <f>VLOOKUP(E55,Programms!$A:$B,2,0)</f>
        <v>Fine Arts</v>
      </c>
      <c r="G55" s="13">
        <f>VLOOKUP(F55,Fees!A:B,2,0)</f>
        <v>52</v>
      </c>
      <c r="H55" s="14" t="str">
        <f>VLOOKUP(D55,Classes!A:B,2,0)</f>
        <v>Middle</v>
      </c>
      <c r="I55" s="15">
        <f>VLOOKUP(A55,TestScores!A:B,2,0)</f>
        <v>84</v>
      </c>
      <c r="J55" s="11" t="str">
        <f>VLOOKUP(I55,Grades!A:B,2,1)</f>
        <v>B</v>
      </c>
      <c r="K55" s="18" t="str">
        <f t="shared" si="0"/>
        <v>B</v>
      </c>
    </row>
    <row r="56" spans="1:11" ht="13.5" customHeight="1" x14ac:dyDescent="0.25">
      <c r="A56" s="3">
        <v>171</v>
      </c>
      <c r="B56" s="2" t="s">
        <v>135</v>
      </c>
      <c r="C56" s="2" t="s">
        <v>136</v>
      </c>
      <c r="D56" s="12" t="str">
        <f>VLOOKUP(C56&amp;" "&amp;B56,Classes!$A:$A,1,0)</f>
        <v>Shauna Alston</v>
      </c>
      <c r="E56" s="2" t="s">
        <v>30</v>
      </c>
      <c r="F56" s="11" t="str">
        <f>VLOOKUP(E56,Programms!$A:$B,2,0)</f>
        <v>Theatre</v>
      </c>
      <c r="G56" s="13">
        <f>VLOOKUP(F56,Fees!A:B,2,0)</f>
        <v>70</v>
      </c>
      <c r="H56" s="14" t="str">
        <f>VLOOKUP(D56,Classes!A:B,2,0)</f>
        <v>Middle</v>
      </c>
      <c r="I56" s="15">
        <f>VLOOKUP(A56,TestScores!A:B,2,0)</f>
        <v>73</v>
      </c>
      <c r="J56" s="11" t="str">
        <f>VLOOKUP(I56,Grades!A:B,2,1)</f>
        <v>C</v>
      </c>
      <c r="K56" s="18" t="str">
        <f t="shared" si="0"/>
        <v>C</v>
      </c>
    </row>
    <row r="57" spans="1:11" ht="13.5" customHeight="1" x14ac:dyDescent="0.25">
      <c r="A57" s="3">
        <v>172</v>
      </c>
      <c r="B57" s="2" t="s">
        <v>137</v>
      </c>
      <c r="C57" s="2" t="s">
        <v>138</v>
      </c>
      <c r="D57" s="12" t="str">
        <f>VLOOKUP(C57&amp;" "&amp;B57,Classes!$A:$A,1,0)</f>
        <v>Dakota Rhodes</v>
      </c>
      <c r="E57" s="2" t="s">
        <v>71</v>
      </c>
      <c r="F57" s="11" t="str">
        <f>VLOOKUP(E57,Programms!$A:$B,2,0)</f>
        <v>Criminal Justice</v>
      </c>
      <c r="G57" s="13">
        <f>VLOOKUP(F57,Fees!A:B,2,0)</f>
        <v>62</v>
      </c>
      <c r="H57" s="14" t="str">
        <f>VLOOKUP(D57,Classes!A:B,2,0)</f>
        <v>Junior</v>
      </c>
      <c r="I57" s="15">
        <f>VLOOKUP(A57,TestScores!A:B,2,0)</f>
        <v>96</v>
      </c>
      <c r="J57" s="11" t="str">
        <f>VLOOKUP(I57,Grades!A:B,2,1)</f>
        <v>A</v>
      </c>
      <c r="K57" s="18" t="str">
        <f t="shared" si="0"/>
        <v>A</v>
      </c>
    </row>
    <row r="58" spans="1:11" ht="13.5" customHeight="1" x14ac:dyDescent="0.25">
      <c r="A58" s="3">
        <v>173</v>
      </c>
      <c r="B58" s="2" t="s">
        <v>139</v>
      </c>
      <c r="C58" s="2" t="s">
        <v>140</v>
      </c>
      <c r="D58" s="12" t="str">
        <f>VLOOKUP(C58&amp;" "&amp;B58,Classes!$A:$A,1,0)</f>
        <v>Anja Fritz</v>
      </c>
      <c r="E58" s="2" t="s">
        <v>82</v>
      </c>
      <c r="F58" s="11" t="str">
        <f>VLOOKUP(E58,Programms!$A:$B,2,0)</f>
        <v>Psychology</v>
      </c>
      <c r="G58" s="13">
        <f>VLOOKUP(F58,Fees!A:B,2,0)</f>
        <v>30</v>
      </c>
      <c r="H58" s="14" t="str">
        <f>VLOOKUP(D58,Classes!A:B,2,0)</f>
        <v>Senior</v>
      </c>
      <c r="I58" s="15">
        <f>VLOOKUP(A58,TestScores!A:B,2,0)</f>
        <v>102</v>
      </c>
      <c r="J58" s="11" t="str">
        <f>VLOOKUP(I58,Grades!A:B,2,1)</f>
        <v>A</v>
      </c>
      <c r="K58" s="18" t="str">
        <f t="shared" si="0"/>
        <v>ERROR</v>
      </c>
    </row>
    <row r="59" spans="1:11" ht="13.5" customHeight="1" x14ac:dyDescent="0.25">
      <c r="A59" s="3">
        <v>175</v>
      </c>
      <c r="B59" s="2" t="s">
        <v>141</v>
      </c>
      <c r="C59" s="2" t="s">
        <v>142</v>
      </c>
      <c r="D59" s="12" t="str">
        <f>VLOOKUP(C59&amp;" "&amp;B59,Classes!$A:$A,1,0)</f>
        <v>Stefanie Ruiz</v>
      </c>
      <c r="E59" s="2" t="s">
        <v>13</v>
      </c>
      <c r="F59" s="11" t="str">
        <f>VLOOKUP(E59,Programms!$A:$B,2,0)</f>
        <v>History</v>
      </c>
      <c r="G59" s="13">
        <f>VLOOKUP(F59,Fees!A:B,2,0)</f>
        <v>26</v>
      </c>
      <c r="H59" s="14" t="str">
        <f>VLOOKUP(D59,Classes!A:B,2,0)</f>
        <v>Middle</v>
      </c>
      <c r="I59" s="15">
        <f>VLOOKUP(A59,TestScores!A:B,2,0)</f>
        <v>66</v>
      </c>
      <c r="J59" s="11" t="str">
        <f>VLOOKUP(I59,Grades!A:B,2,1)</f>
        <v>D</v>
      </c>
      <c r="K59" s="18" t="str">
        <f t="shared" si="0"/>
        <v>D</v>
      </c>
    </row>
    <row r="60" spans="1:11" ht="13.5" customHeight="1" x14ac:dyDescent="0.25">
      <c r="A60" s="3">
        <v>176</v>
      </c>
      <c r="B60" s="2" t="s">
        <v>143</v>
      </c>
      <c r="C60" s="2" t="s">
        <v>144</v>
      </c>
      <c r="D60" s="12" t="str">
        <f>VLOOKUP(C60&amp;" "&amp;B60,Classes!$A:$A,1,0)</f>
        <v>Kacey Bauer</v>
      </c>
      <c r="E60" s="2" t="s">
        <v>46</v>
      </c>
      <c r="F60" s="11" t="str">
        <f>VLOOKUP(E60,Programms!$A:$B,2,0)</f>
        <v>Telecommunications</v>
      </c>
      <c r="G60" s="13">
        <f>VLOOKUP(F60,Fees!A:B,2,0)</f>
        <v>51</v>
      </c>
      <c r="H60" s="14" t="str">
        <f>VLOOKUP(D60,Classes!A:B,2,0)</f>
        <v>Senior</v>
      </c>
      <c r="I60" s="15">
        <f>VLOOKUP(A60,TestScores!A:B,2,0)</f>
        <v>71</v>
      </c>
      <c r="J60" s="11" t="str">
        <f>VLOOKUP(I60,Grades!A:B,2,1)</f>
        <v>C</v>
      </c>
      <c r="K60" s="18" t="str">
        <f t="shared" si="0"/>
        <v>C</v>
      </c>
    </row>
    <row r="61" spans="1:11" ht="13.5" customHeight="1" x14ac:dyDescent="0.25">
      <c r="A61" s="3">
        <v>177</v>
      </c>
      <c r="B61" s="2" t="s">
        <v>145</v>
      </c>
      <c r="C61" s="2" t="s">
        <v>146</v>
      </c>
      <c r="D61" s="12" t="str">
        <f>VLOOKUP(C61&amp;" "&amp;B61,Classes!$A:$A,1,0)</f>
        <v>Zackary Mccarty</v>
      </c>
      <c r="E61" s="2" t="s">
        <v>147</v>
      </c>
      <c r="F61" s="11" t="str">
        <f>VLOOKUP(E61,Programms!$A:$B,2,0)</f>
        <v>Biology</v>
      </c>
      <c r="G61" s="13">
        <f>VLOOKUP(F61,Fees!A:B,2,0)</f>
        <v>28</v>
      </c>
      <c r="H61" s="14" t="str">
        <f>VLOOKUP(D61,Classes!A:B,2,0)</f>
        <v>Senior</v>
      </c>
      <c r="I61" s="15">
        <f>VLOOKUP(A61,TestScores!A:B,2,0)</f>
        <v>67</v>
      </c>
      <c r="J61" s="11" t="str">
        <f>VLOOKUP(I61,Grades!A:B,2,1)</f>
        <v>D</v>
      </c>
      <c r="K61" s="18" t="str">
        <f t="shared" si="0"/>
        <v>D</v>
      </c>
    </row>
    <row r="62" spans="1:11" ht="13.5" customHeight="1" x14ac:dyDescent="0.25">
      <c r="A62" s="3">
        <v>179</v>
      </c>
      <c r="B62" s="2" t="s">
        <v>148</v>
      </c>
      <c r="C62" s="2" t="s">
        <v>149</v>
      </c>
      <c r="D62" s="12" t="str">
        <f>VLOOKUP(C62&amp;" "&amp;B62,Classes!$A:$A,1,0)</f>
        <v>Hattie Willis</v>
      </c>
      <c r="E62" s="2" t="s">
        <v>13</v>
      </c>
      <c r="F62" s="11" t="str">
        <f>VLOOKUP(E62,Programms!$A:$B,2,0)</f>
        <v>History</v>
      </c>
      <c r="G62" s="13">
        <f>VLOOKUP(F62,Fees!A:B,2,0)</f>
        <v>26</v>
      </c>
      <c r="H62" s="14" t="str">
        <f>VLOOKUP(D62,Classes!A:B,2,0)</f>
        <v>Senior</v>
      </c>
      <c r="I62" s="15">
        <f>VLOOKUP(A62,TestScores!A:B,2,0)</f>
        <v>76</v>
      </c>
      <c r="J62" s="11" t="str">
        <f>VLOOKUP(I62,Grades!A:B,2,1)</f>
        <v>C</v>
      </c>
      <c r="K62" s="18" t="str">
        <f t="shared" si="0"/>
        <v>C</v>
      </c>
    </row>
    <row r="63" spans="1:11" ht="13.5" customHeight="1" x14ac:dyDescent="0.25">
      <c r="A63" s="3">
        <v>180</v>
      </c>
      <c r="B63" s="2" t="s">
        <v>150</v>
      </c>
      <c r="C63" s="2" t="s">
        <v>151</v>
      </c>
      <c r="D63" s="12" t="str">
        <f>VLOOKUP(C63&amp;" "&amp;B63,Classes!$A:$A,1,0)</f>
        <v>John Fleming</v>
      </c>
      <c r="E63" s="2" t="s">
        <v>152</v>
      </c>
      <c r="F63" s="11" t="str">
        <f>VLOOKUP(E63,Programms!$A:$B,2,0)</f>
        <v>Radio Systems</v>
      </c>
      <c r="G63" s="13">
        <f>VLOOKUP(F63,Fees!A:B,2,0)</f>
        <v>62</v>
      </c>
      <c r="H63" s="14" t="str">
        <f>VLOOKUP(D63,Classes!A:B,2,0)</f>
        <v>Junior</v>
      </c>
      <c r="I63" s="15">
        <f>VLOOKUP(A63,TestScores!A:B,2,0)</f>
        <v>74</v>
      </c>
      <c r="J63" s="11" t="str">
        <f>VLOOKUP(I63,Grades!A:B,2,1)</f>
        <v>C</v>
      </c>
      <c r="K63" s="18" t="str">
        <f t="shared" si="0"/>
        <v>C</v>
      </c>
    </row>
    <row r="64" spans="1:11" ht="13.5" customHeight="1" x14ac:dyDescent="0.25">
      <c r="A64" s="3">
        <v>181</v>
      </c>
      <c r="B64" s="2" t="s">
        <v>153</v>
      </c>
      <c r="C64" s="2" t="s">
        <v>154</v>
      </c>
      <c r="D64" s="12" t="str">
        <f>VLOOKUP(C64&amp;" "&amp;B64,Classes!$A:$A,1,0)</f>
        <v>Neriah Brewer</v>
      </c>
      <c r="E64" s="2" t="s">
        <v>79</v>
      </c>
      <c r="F64" s="11" t="str">
        <f>VLOOKUP(E64,Programms!$A:$B,2,0)</f>
        <v>Informatics</v>
      </c>
      <c r="G64" s="13">
        <f>VLOOKUP(F64,Fees!A:B,2,0)</f>
        <v>68</v>
      </c>
      <c r="H64" s="14" t="str">
        <f>VLOOKUP(D64,Classes!A:B,2,0)</f>
        <v>Junior</v>
      </c>
      <c r="I64" s="15">
        <f>VLOOKUP(A64,TestScores!A:B,2,0)</f>
        <v>68</v>
      </c>
      <c r="J64" s="11" t="str">
        <f>VLOOKUP(I64,Grades!A:B,2,1)</f>
        <v>D</v>
      </c>
      <c r="K64" s="18" t="str">
        <f t="shared" si="0"/>
        <v>D</v>
      </c>
    </row>
    <row r="65" spans="1:11" ht="13.5" customHeight="1" x14ac:dyDescent="0.25">
      <c r="A65" s="3">
        <v>183</v>
      </c>
      <c r="B65" s="2" t="s">
        <v>155</v>
      </c>
      <c r="C65" s="2" t="s">
        <v>156</v>
      </c>
      <c r="D65" s="12" t="str">
        <f>VLOOKUP(C65&amp;" "&amp;B65,Classes!$A:$A,1,0)</f>
        <v>Millie Fry</v>
      </c>
      <c r="E65" s="2" t="s">
        <v>62</v>
      </c>
      <c r="F65" s="11" t="str">
        <f>VLOOKUP(E65,Programms!$A:$B,2,0)</f>
        <v>Mathematics</v>
      </c>
      <c r="G65" s="13">
        <f>VLOOKUP(F65,Fees!A:B,2,0)</f>
        <v>73</v>
      </c>
      <c r="H65" s="14" t="str">
        <f>VLOOKUP(D65,Classes!A:B,2,0)</f>
        <v>Junior</v>
      </c>
      <c r="I65" s="15">
        <f>VLOOKUP(A65,TestScores!A:B,2,0)</f>
        <v>60</v>
      </c>
      <c r="J65" s="11" t="str">
        <f>VLOOKUP(I65,Grades!A:B,2,1)</f>
        <v>D</v>
      </c>
      <c r="K65" s="18" t="str">
        <f t="shared" si="0"/>
        <v>D</v>
      </c>
    </row>
    <row r="66" spans="1:11" ht="13.5" customHeight="1" x14ac:dyDescent="0.25">
      <c r="A66" s="3">
        <v>184</v>
      </c>
      <c r="B66" s="2" t="s">
        <v>157</v>
      </c>
      <c r="C66" s="2" t="s">
        <v>158</v>
      </c>
      <c r="D66" s="12" t="str">
        <f>VLOOKUP(C66&amp;" "&amp;B66,Classes!$A:$A,1,0)</f>
        <v>Kia Novak</v>
      </c>
      <c r="E66" s="2" t="s">
        <v>33</v>
      </c>
      <c r="F66" s="11" t="str">
        <f>VLOOKUP(E66,Programms!$A:$B,2,0)</f>
        <v>Health</v>
      </c>
      <c r="G66" s="13">
        <f>VLOOKUP(F66,Fees!A:B,2,0)</f>
        <v>60</v>
      </c>
      <c r="H66" s="14" t="str">
        <f>VLOOKUP(D66,Classes!A:B,2,0)</f>
        <v>Middle</v>
      </c>
      <c r="I66" s="15">
        <f>VLOOKUP(A66,TestScores!A:B,2,0)</f>
        <v>60</v>
      </c>
      <c r="J66" s="11" t="str">
        <f>VLOOKUP(I66,Grades!A:B,2,1)</f>
        <v>D</v>
      </c>
      <c r="K66" s="18" t="str">
        <f t="shared" si="0"/>
        <v>D</v>
      </c>
    </row>
    <row r="67" spans="1:11" ht="13.5" customHeight="1" x14ac:dyDescent="0.25">
      <c r="A67" s="3">
        <v>185</v>
      </c>
      <c r="B67" s="2" t="s">
        <v>159</v>
      </c>
      <c r="C67" s="2" t="s">
        <v>160</v>
      </c>
      <c r="D67" s="12" t="str">
        <f>VLOOKUP(C67&amp;" "&amp;B67,Classes!$A:$A,1,0)</f>
        <v>Nikkita Vickers</v>
      </c>
      <c r="E67" s="2" t="s">
        <v>33</v>
      </c>
      <c r="F67" s="11" t="str">
        <f>VLOOKUP(E67,Programms!$A:$B,2,0)</f>
        <v>Health</v>
      </c>
      <c r="G67" s="13">
        <f>VLOOKUP(F67,Fees!A:B,2,0)</f>
        <v>60</v>
      </c>
      <c r="H67" s="14" t="str">
        <f>VLOOKUP(D67,Classes!A:B,2,0)</f>
        <v>Middle</v>
      </c>
      <c r="I67" s="15">
        <f>VLOOKUP(A67,TestScores!A:B,2,0)</f>
        <v>50</v>
      </c>
      <c r="J67" s="11" t="str">
        <f>VLOOKUP(I67,Grades!A:B,2,1)</f>
        <v>F</v>
      </c>
      <c r="K67" s="18" t="str">
        <f t="shared" si="0"/>
        <v>F</v>
      </c>
    </row>
    <row r="68" spans="1:11" ht="13.5" customHeight="1" x14ac:dyDescent="0.25">
      <c r="A68" s="3">
        <v>186</v>
      </c>
      <c r="B68" s="2" t="s">
        <v>161</v>
      </c>
      <c r="C68" s="2" t="s">
        <v>162</v>
      </c>
      <c r="D68" s="12" t="str">
        <f>VLOOKUP(C68&amp;" "&amp;B68,Classes!$A:$A,1,0)</f>
        <v>Bonita Martin</v>
      </c>
      <c r="E68" s="2" t="s">
        <v>54</v>
      </c>
      <c r="F68" s="11" t="str">
        <f>VLOOKUP(E68,Programms!$A:$B,2,0)</f>
        <v>English</v>
      </c>
      <c r="G68" s="13">
        <f>VLOOKUP(F68,Fees!A:B,2,0)</f>
        <v>51</v>
      </c>
      <c r="H68" s="14" t="str">
        <f>VLOOKUP(D68,Classes!A:B,2,0)</f>
        <v>Senior</v>
      </c>
      <c r="I68" s="15">
        <f>VLOOKUP(A68,TestScores!A:B,2,0)</f>
        <v>81</v>
      </c>
      <c r="J68" s="11" t="str">
        <f>VLOOKUP(I68,Grades!A:B,2,1)</f>
        <v>B</v>
      </c>
      <c r="K68" s="18" t="str">
        <f t="shared" ref="K68:K131" si="1">IFERROR(IF(I68&gt;100,"ERROR",J68),"NOT FOUND")</f>
        <v>B</v>
      </c>
    </row>
    <row r="69" spans="1:11" ht="13.5" customHeight="1" x14ac:dyDescent="0.25">
      <c r="A69" s="3">
        <v>187</v>
      </c>
      <c r="B69" s="2" t="s">
        <v>163</v>
      </c>
      <c r="C69" s="2" t="s">
        <v>164</v>
      </c>
      <c r="D69" s="12" t="str">
        <f>VLOOKUP(C69&amp;" "&amp;B69,Classes!$A:$A,1,0)</f>
        <v>Susan Larsen</v>
      </c>
      <c r="E69" s="2" t="s">
        <v>82</v>
      </c>
      <c r="F69" s="11" t="str">
        <f>VLOOKUP(E69,Programms!$A:$B,2,0)</f>
        <v>Psychology</v>
      </c>
      <c r="G69" s="13">
        <f>VLOOKUP(F69,Fees!A:B,2,0)</f>
        <v>30</v>
      </c>
      <c r="H69" s="14" t="str">
        <f>VLOOKUP(D69,Classes!A:B,2,0)</f>
        <v>Junior</v>
      </c>
      <c r="I69" s="15">
        <f>VLOOKUP(A69,TestScores!A:B,2,0)</f>
        <v>61</v>
      </c>
      <c r="J69" s="11" t="str">
        <f>VLOOKUP(I69,Grades!A:B,2,1)</f>
        <v>D</v>
      </c>
      <c r="K69" s="18" t="str">
        <f t="shared" si="1"/>
        <v>D</v>
      </c>
    </row>
    <row r="70" spans="1:11" ht="13.5" customHeight="1" x14ac:dyDescent="0.25">
      <c r="A70" s="3">
        <v>189</v>
      </c>
      <c r="B70" s="2" t="s">
        <v>165</v>
      </c>
      <c r="C70" s="2" t="s">
        <v>166</v>
      </c>
      <c r="D70" s="12" t="str">
        <f>VLOOKUP(C70&amp;" "&amp;B70,Classes!$A:$A,1,0)</f>
        <v>Julia Clayton</v>
      </c>
      <c r="E70" s="2" t="s">
        <v>79</v>
      </c>
      <c r="F70" s="11" t="str">
        <f>VLOOKUP(E70,Programms!$A:$B,2,0)</f>
        <v>Informatics</v>
      </c>
      <c r="G70" s="13">
        <f>VLOOKUP(F70,Fees!A:B,2,0)</f>
        <v>68</v>
      </c>
      <c r="H70" s="14" t="str">
        <f>VLOOKUP(D70,Classes!A:B,2,0)</f>
        <v>Junior</v>
      </c>
      <c r="I70" s="15">
        <f>VLOOKUP(A70,TestScores!A:B,2,0)</f>
        <v>90</v>
      </c>
      <c r="J70" s="11" t="str">
        <f>VLOOKUP(I70,Grades!A:B,2,1)</f>
        <v>A</v>
      </c>
      <c r="K70" s="18" t="str">
        <f t="shared" si="1"/>
        <v>A</v>
      </c>
    </row>
    <row r="71" spans="1:11" ht="13.5" customHeight="1" x14ac:dyDescent="0.25">
      <c r="A71" s="3">
        <v>190</v>
      </c>
      <c r="B71" s="2" t="s">
        <v>167</v>
      </c>
      <c r="C71" s="2" t="s">
        <v>168</v>
      </c>
      <c r="D71" s="12" t="str">
        <f>VLOOKUP(C71&amp;" "&amp;B71,Classes!$A:$A,1,0)</f>
        <v>Sama Lennon</v>
      </c>
      <c r="E71" s="2" t="s">
        <v>16</v>
      </c>
      <c r="F71" s="11" t="str">
        <f>VLOOKUP(E71,Programms!$A:$B,2,0)</f>
        <v>Law</v>
      </c>
      <c r="G71" s="13">
        <f>VLOOKUP(F71,Fees!A:B,2,0)</f>
        <v>34</v>
      </c>
      <c r="H71" s="14" t="str">
        <f>VLOOKUP(D71,Classes!A:B,2,0)</f>
        <v>Junior</v>
      </c>
      <c r="I71" s="15">
        <f>VLOOKUP(A71,TestScores!A:B,2,0)</f>
        <v>92</v>
      </c>
      <c r="J71" s="11" t="str">
        <f>VLOOKUP(I71,Grades!A:B,2,1)</f>
        <v>A</v>
      </c>
      <c r="K71" s="18" t="str">
        <f t="shared" si="1"/>
        <v>A</v>
      </c>
    </row>
    <row r="72" spans="1:11" ht="13.5" customHeight="1" x14ac:dyDescent="0.25">
      <c r="A72" s="3">
        <v>191</v>
      </c>
      <c r="B72" s="2" t="s">
        <v>169</v>
      </c>
      <c r="C72" s="2" t="s">
        <v>170</v>
      </c>
      <c r="D72" s="12" t="str">
        <f>VLOOKUP(C72&amp;" "&amp;B72,Classes!$A:$A,1,0)</f>
        <v>Kaiser Bradford</v>
      </c>
      <c r="E72" s="2" t="s">
        <v>33</v>
      </c>
      <c r="F72" s="11" t="str">
        <f>VLOOKUP(E72,Programms!$A:$B,2,0)</f>
        <v>Health</v>
      </c>
      <c r="G72" s="13">
        <f>VLOOKUP(F72,Fees!A:B,2,0)</f>
        <v>60</v>
      </c>
      <c r="H72" s="14" t="str">
        <f>VLOOKUP(D72,Classes!A:B,2,0)</f>
        <v>Junior</v>
      </c>
      <c r="I72" s="15">
        <f>VLOOKUP(A72,TestScores!A:B,2,0)</f>
        <v>97</v>
      </c>
      <c r="J72" s="11" t="str">
        <f>VLOOKUP(I72,Grades!A:B,2,1)</f>
        <v>A</v>
      </c>
      <c r="K72" s="18" t="str">
        <f t="shared" si="1"/>
        <v>A</v>
      </c>
    </row>
    <row r="73" spans="1:11" ht="13.5" customHeight="1" x14ac:dyDescent="0.25">
      <c r="A73" s="3">
        <v>193</v>
      </c>
      <c r="B73" s="2" t="s">
        <v>171</v>
      </c>
      <c r="C73" s="2" t="s">
        <v>172</v>
      </c>
      <c r="D73" s="12" t="str">
        <f>VLOOKUP(C73&amp;" "&amp;B73,Classes!$A:$A,1,0)</f>
        <v>Pearce Atkinson</v>
      </c>
      <c r="E73" s="2" t="s">
        <v>79</v>
      </c>
      <c r="F73" s="11" t="str">
        <f>VLOOKUP(E73,Programms!$A:$B,2,0)</f>
        <v>Informatics</v>
      </c>
      <c r="G73" s="13">
        <f>VLOOKUP(F73,Fees!A:B,2,0)</f>
        <v>68</v>
      </c>
      <c r="H73" s="14" t="str">
        <f>VLOOKUP(D73,Classes!A:B,2,0)</f>
        <v>Senior</v>
      </c>
      <c r="I73" s="15">
        <f>VLOOKUP(A73,TestScores!A:B,2,0)</f>
        <v>95</v>
      </c>
      <c r="J73" s="11" t="str">
        <f>VLOOKUP(I73,Grades!A:B,2,1)</f>
        <v>A</v>
      </c>
      <c r="K73" s="18" t="str">
        <f t="shared" si="1"/>
        <v>A</v>
      </c>
    </row>
    <row r="74" spans="1:11" ht="13.5" customHeight="1" x14ac:dyDescent="0.25">
      <c r="A74" s="3">
        <v>194</v>
      </c>
      <c r="B74" s="2" t="s">
        <v>173</v>
      </c>
      <c r="C74" s="2" t="s">
        <v>174</v>
      </c>
      <c r="D74" s="12" t="str">
        <f>VLOOKUP(C74&amp;" "&amp;B74,Classes!$A:$A,1,0)</f>
        <v>Shannan Portillo</v>
      </c>
      <c r="E74" s="2" t="s">
        <v>16</v>
      </c>
      <c r="F74" s="11" t="str">
        <f>VLOOKUP(E74,Programms!$A:$B,2,0)</f>
        <v>Law</v>
      </c>
      <c r="G74" s="13">
        <f>VLOOKUP(F74,Fees!A:B,2,0)</f>
        <v>34</v>
      </c>
      <c r="H74" s="14" t="str">
        <f>VLOOKUP(D74,Classes!A:B,2,0)</f>
        <v>Middle</v>
      </c>
      <c r="I74" s="15">
        <f>VLOOKUP(A74,TestScores!A:B,2,0)</f>
        <v>67</v>
      </c>
      <c r="J74" s="11" t="str">
        <f>VLOOKUP(I74,Grades!A:B,2,1)</f>
        <v>D</v>
      </c>
      <c r="K74" s="18" t="str">
        <f t="shared" si="1"/>
        <v>D</v>
      </c>
    </row>
    <row r="75" spans="1:11" ht="13.5" customHeight="1" x14ac:dyDescent="0.25">
      <c r="A75" s="3">
        <v>196</v>
      </c>
      <c r="B75" s="2" t="s">
        <v>175</v>
      </c>
      <c r="C75" s="2" t="s">
        <v>176</v>
      </c>
      <c r="D75" s="12" t="str">
        <f>VLOOKUP(C75&amp;" "&amp;B75,Classes!$A:$A,1,0)</f>
        <v>Ella-Rose Hibbert</v>
      </c>
      <c r="E75" s="2" t="s">
        <v>33</v>
      </c>
      <c r="F75" s="11" t="str">
        <f>VLOOKUP(E75,Programms!$A:$B,2,0)</f>
        <v>Health</v>
      </c>
      <c r="G75" s="13">
        <f>VLOOKUP(F75,Fees!A:B,2,0)</f>
        <v>60</v>
      </c>
      <c r="H75" s="14" t="str">
        <f>VLOOKUP(D75,Classes!A:B,2,0)</f>
        <v>Middle</v>
      </c>
      <c r="I75" s="15">
        <f>VLOOKUP(A75,TestScores!A:B,2,0)</f>
        <v>97</v>
      </c>
      <c r="J75" s="11" t="str">
        <f>VLOOKUP(I75,Grades!A:B,2,1)</f>
        <v>A</v>
      </c>
      <c r="K75" s="18" t="str">
        <f t="shared" si="1"/>
        <v>A</v>
      </c>
    </row>
    <row r="76" spans="1:11" ht="13.5" customHeight="1" x14ac:dyDescent="0.25">
      <c r="A76" s="3">
        <v>197</v>
      </c>
      <c r="B76" s="2" t="s">
        <v>177</v>
      </c>
      <c r="C76" s="2" t="s">
        <v>178</v>
      </c>
      <c r="D76" s="12" t="str">
        <f>VLOOKUP(C76&amp;" "&amp;B76,Classes!$A:$A,1,0)</f>
        <v>Gabriela Chambers</v>
      </c>
      <c r="E76" s="2" t="s">
        <v>59</v>
      </c>
      <c r="F76" s="11" t="str">
        <f>VLOOKUP(E76,Programms!$A:$B,2,0)</f>
        <v>Fine Arts</v>
      </c>
      <c r="G76" s="13">
        <f>VLOOKUP(F76,Fees!A:B,2,0)</f>
        <v>52</v>
      </c>
      <c r="H76" s="14" t="str">
        <f>VLOOKUP(D76,Classes!A:B,2,0)</f>
        <v>Senior</v>
      </c>
      <c r="I76" s="15">
        <f>VLOOKUP(A76,TestScores!A:B,2,0)</f>
        <v>90</v>
      </c>
      <c r="J76" s="11" t="str">
        <f>VLOOKUP(I76,Grades!A:B,2,1)</f>
        <v>A</v>
      </c>
      <c r="K76" s="18" t="str">
        <f t="shared" si="1"/>
        <v>A</v>
      </c>
    </row>
    <row r="77" spans="1:11" ht="13.5" customHeight="1" x14ac:dyDescent="0.25">
      <c r="A77" s="3">
        <v>198</v>
      </c>
      <c r="B77" s="2" t="s">
        <v>179</v>
      </c>
      <c r="C77" s="2" t="s">
        <v>180</v>
      </c>
      <c r="D77" s="12" t="str">
        <f>VLOOKUP(C77&amp;" "&amp;B77,Classes!$A:$A,1,0)</f>
        <v>Atticus Mora</v>
      </c>
      <c r="E77" s="2" t="s">
        <v>59</v>
      </c>
      <c r="F77" s="11" t="str">
        <f>VLOOKUP(E77,Programms!$A:$B,2,0)</f>
        <v>Fine Arts</v>
      </c>
      <c r="G77" s="13">
        <f>VLOOKUP(F77,Fees!A:B,2,0)</f>
        <v>52</v>
      </c>
      <c r="H77" s="14" t="str">
        <f>VLOOKUP(D77,Classes!A:B,2,0)</f>
        <v>Senior</v>
      </c>
      <c r="I77" s="15">
        <f>VLOOKUP(A77,TestScores!A:B,2,0)</f>
        <v>82</v>
      </c>
      <c r="J77" s="11" t="str">
        <f>VLOOKUP(I77,Grades!A:B,2,1)</f>
        <v>B</v>
      </c>
      <c r="K77" s="18" t="str">
        <f t="shared" si="1"/>
        <v>B</v>
      </c>
    </row>
    <row r="78" spans="1:11" ht="13.5" customHeight="1" x14ac:dyDescent="0.25">
      <c r="A78" s="3">
        <v>199</v>
      </c>
      <c r="B78" s="2" t="s">
        <v>181</v>
      </c>
      <c r="C78" s="2" t="s">
        <v>182</v>
      </c>
      <c r="D78" s="12" t="str">
        <f>VLOOKUP(C78&amp;" "&amp;B78,Classes!$A:$A,1,0)</f>
        <v>Kiyan Dunn</v>
      </c>
      <c r="E78" s="2" t="s">
        <v>82</v>
      </c>
      <c r="F78" s="11" t="str">
        <f>VLOOKUP(E78,Programms!$A:$B,2,0)</f>
        <v>Psychology</v>
      </c>
      <c r="G78" s="13">
        <f>VLOOKUP(F78,Fees!A:B,2,0)</f>
        <v>30</v>
      </c>
      <c r="H78" s="14" t="str">
        <f>VLOOKUP(D78,Classes!A:B,2,0)</f>
        <v>Middle</v>
      </c>
      <c r="I78" s="15">
        <f>VLOOKUP(A78,TestScores!A:B,2,0)</f>
        <v>94</v>
      </c>
      <c r="J78" s="11" t="str">
        <f>VLOOKUP(I78,Grades!A:B,2,1)</f>
        <v>A</v>
      </c>
      <c r="K78" s="18" t="str">
        <f t="shared" si="1"/>
        <v>A</v>
      </c>
    </row>
    <row r="79" spans="1:11" ht="13.5" customHeight="1" x14ac:dyDescent="0.25">
      <c r="A79" s="3">
        <v>200</v>
      </c>
      <c r="B79" s="2" t="s">
        <v>183</v>
      </c>
      <c r="C79" s="2" t="s">
        <v>184</v>
      </c>
      <c r="D79" s="12" t="str">
        <f>VLOOKUP(C79&amp;" "&amp;B79,Classes!$A:$A,1,0)</f>
        <v>Cassius Dodd</v>
      </c>
      <c r="E79" s="2" t="s">
        <v>54</v>
      </c>
      <c r="F79" s="11" t="str">
        <f>VLOOKUP(E79,Programms!$A:$B,2,0)</f>
        <v>English</v>
      </c>
      <c r="G79" s="13">
        <f>VLOOKUP(F79,Fees!A:B,2,0)</f>
        <v>51</v>
      </c>
      <c r="H79" s="14" t="str">
        <f>VLOOKUP(D79,Classes!A:B,2,0)</f>
        <v>Junior</v>
      </c>
      <c r="I79" s="15">
        <f>VLOOKUP(A79,TestScores!A:B,2,0)</f>
        <v>79</v>
      </c>
      <c r="J79" s="11" t="str">
        <f>VLOOKUP(I79,Grades!A:B,2,1)</f>
        <v>C</v>
      </c>
      <c r="K79" s="18" t="str">
        <f t="shared" si="1"/>
        <v>C</v>
      </c>
    </row>
    <row r="80" spans="1:11" ht="13.5" customHeight="1" x14ac:dyDescent="0.25">
      <c r="A80" s="3">
        <v>201</v>
      </c>
      <c r="B80" s="2" t="s">
        <v>185</v>
      </c>
      <c r="C80" s="2" t="s">
        <v>186</v>
      </c>
      <c r="D80" s="12" t="str">
        <f>VLOOKUP(C80&amp;" "&amp;B80,Classes!$A:$A,1,0)</f>
        <v>Rico Gould</v>
      </c>
      <c r="E80" s="2" t="s">
        <v>71</v>
      </c>
      <c r="F80" s="11" t="str">
        <f>VLOOKUP(E80,Programms!$A:$B,2,0)</f>
        <v>Criminal Justice</v>
      </c>
      <c r="G80" s="13">
        <f>VLOOKUP(F80,Fees!A:B,2,0)</f>
        <v>62</v>
      </c>
      <c r="H80" s="14" t="str">
        <f>VLOOKUP(D80,Classes!A:B,2,0)</f>
        <v>Senior</v>
      </c>
      <c r="I80" s="15">
        <f>VLOOKUP(A80,TestScores!A:B,2,0)</f>
        <v>76</v>
      </c>
      <c r="J80" s="11" t="str">
        <f>VLOOKUP(I80,Grades!A:B,2,1)</f>
        <v>C</v>
      </c>
      <c r="K80" s="18" t="str">
        <f t="shared" si="1"/>
        <v>C</v>
      </c>
    </row>
    <row r="81" spans="1:11" ht="13.5" customHeight="1" x14ac:dyDescent="0.25">
      <c r="A81" s="3">
        <v>202</v>
      </c>
      <c r="B81" s="2" t="s">
        <v>187</v>
      </c>
      <c r="C81" s="2" t="s">
        <v>188</v>
      </c>
      <c r="D81" s="12" t="str">
        <f>VLOOKUP(C81&amp;" "&amp;B81,Classes!$A:$A,1,0)</f>
        <v>Deborah Hurley</v>
      </c>
      <c r="E81" s="2" t="s">
        <v>33</v>
      </c>
      <c r="F81" s="11" t="str">
        <f>VLOOKUP(E81,Programms!$A:$B,2,0)</f>
        <v>Health</v>
      </c>
      <c r="G81" s="13">
        <f>VLOOKUP(F81,Fees!A:B,2,0)</f>
        <v>60</v>
      </c>
      <c r="H81" s="14" t="str">
        <f>VLOOKUP(D81,Classes!A:B,2,0)</f>
        <v>Junior</v>
      </c>
      <c r="I81" s="15">
        <f>VLOOKUP(A81,TestScores!A:B,2,0)</f>
        <v>93</v>
      </c>
      <c r="J81" s="11" t="str">
        <f>VLOOKUP(I81,Grades!A:B,2,1)</f>
        <v>A</v>
      </c>
      <c r="K81" s="18" t="str">
        <f t="shared" si="1"/>
        <v>A</v>
      </c>
    </row>
    <row r="82" spans="1:11" ht="13.5" customHeight="1" x14ac:dyDescent="0.25">
      <c r="A82" s="3">
        <v>204</v>
      </c>
      <c r="B82" s="2" t="s">
        <v>189</v>
      </c>
      <c r="C82" s="2" t="s">
        <v>190</v>
      </c>
      <c r="D82" s="12" t="str">
        <f>VLOOKUP(C82&amp;" "&amp;B82,Classes!$A:$A,1,0)</f>
        <v>Thelma Weaver</v>
      </c>
      <c r="E82" s="2" t="s">
        <v>79</v>
      </c>
      <c r="F82" s="11" t="str">
        <f>VLOOKUP(E82,Programms!$A:$B,2,0)</f>
        <v>Informatics</v>
      </c>
      <c r="G82" s="13">
        <f>VLOOKUP(F82,Fees!A:B,2,0)</f>
        <v>68</v>
      </c>
      <c r="H82" s="14" t="str">
        <f>VLOOKUP(D82,Classes!A:B,2,0)</f>
        <v>Middle</v>
      </c>
      <c r="I82" s="15">
        <f>VLOOKUP(A82,TestScores!A:B,2,0)</f>
        <v>101</v>
      </c>
      <c r="J82" s="11" t="str">
        <f>VLOOKUP(I82,Grades!A:B,2,1)</f>
        <v>A</v>
      </c>
      <c r="K82" s="18" t="str">
        <f t="shared" si="1"/>
        <v>ERROR</v>
      </c>
    </row>
    <row r="83" spans="1:11" ht="13.5" customHeight="1" x14ac:dyDescent="0.25">
      <c r="A83" s="3">
        <v>205</v>
      </c>
      <c r="B83" s="2" t="s">
        <v>191</v>
      </c>
      <c r="C83" s="2" t="s">
        <v>192</v>
      </c>
      <c r="D83" s="12" t="str">
        <f>VLOOKUP(C83&amp;" "&amp;B83,Classes!$A:$A,1,0)</f>
        <v>Kimberly Oliver</v>
      </c>
      <c r="E83" s="2" t="s">
        <v>41</v>
      </c>
      <c r="F83" s="11" t="str">
        <f>VLOOKUP(E83,Programms!$A:$B,2,0)</f>
        <v>Chemistry</v>
      </c>
      <c r="G83" s="13">
        <f>VLOOKUP(F83,Fees!A:B,2,0)</f>
        <v>39</v>
      </c>
      <c r="H83" s="14" t="str">
        <f>VLOOKUP(D83,Classes!A:B,2,0)</f>
        <v>Senior</v>
      </c>
      <c r="I83" s="15">
        <f>VLOOKUP(A83,TestScores!A:B,2,0)</f>
        <v>60</v>
      </c>
      <c r="J83" s="11" t="str">
        <f>VLOOKUP(I83,Grades!A:B,2,1)</f>
        <v>D</v>
      </c>
      <c r="K83" s="18" t="str">
        <f t="shared" si="1"/>
        <v>D</v>
      </c>
    </row>
    <row r="84" spans="1:11" ht="13.5" customHeight="1" x14ac:dyDescent="0.25">
      <c r="A84" s="3">
        <v>207</v>
      </c>
      <c r="B84" s="2" t="s">
        <v>193</v>
      </c>
      <c r="C84" s="2" t="s">
        <v>194</v>
      </c>
      <c r="D84" s="12" t="str">
        <f>VLOOKUP(C84&amp;" "&amp;B84,Classes!$A:$A,1,0)</f>
        <v>Sanjay Kavanagh</v>
      </c>
      <c r="E84" s="2" t="s">
        <v>27</v>
      </c>
      <c r="F84" s="11" t="str">
        <f>VLOOKUP(E84,Programms!$A:$B,2,0)</f>
        <v>East Asian Language and Culture</v>
      </c>
      <c r="G84" s="13">
        <f>VLOOKUP(F84,Fees!A:B,2,0)</f>
        <v>39</v>
      </c>
      <c r="H84" s="14" t="str">
        <f>VLOOKUP(D84,Classes!A:B,2,0)</f>
        <v>Senior</v>
      </c>
      <c r="I84" s="15">
        <f>VLOOKUP(A84,TestScores!A:B,2,0)</f>
        <v>60</v>
      </c>
      <c r="J84" s="11" t="str">
        <f>VLOOKUP(I84,Grades!A:B,2,1)</f>
        <v>D</v>
      </c>
      <c r="K84" s="18" t="str">
        <f t="shared" si="1"/>
        <v>D</v>
      </c>
    </row>
    <row r="85" spans="1:11" ht="13.5" customHeight="1" x14ac:dyDescent="0.25">
      <c r="A85" s="3">
        <v>208</v>
      </c>
      <c r="B85" s="2" t="s">
        <v>195</v>
      </c>
      <c r="C85" s="2" t="s">
        <v>196</v>
      </c>
      <c r="D85" s="12" t="str">
        <f>VLOOKUP(C85&amp;" "&amp;B85,Classes!$A:$A,1,0)</f>
        <v>Rosina Bryan</v>
      </c>
      <c r="E85" s="2" t="s">
        <v>71</v>
      </c>
      <c r="F85" s="11" t="str">
        <f>VLOOKUP(E85,Programms!$A:$B,2,0)</f>
        <v>Criminal Justice</v>
      </c>
      <c r="G85" s="13">
        <f>VLOOKUP(F85,Fees!A:B,2,0)</f>
        <v>62</v>
      </c>
      <c r="H85" s="14" t="str">
        <f>VLOOKUP(D85,Classes!A:B,2,0)</f>
        <v>Middle</v>
      </c>
      <c r="I85" s="15" t="e">
        <f>VLOOKUP(A85,TestScores!A:B,2,0)</f>
        <v>#N/A</v>
      </c>
      <c r="J85" s="11" t="e">
        <f>VLOOKUP(I85,Grades!A:B,2,1)</f>
        <v>#N/A</v>
      </c>
      <c r="K85" s="18" t="str">
        <f t="shared" si="1"/>
        <v>NOT FOUND</v>
      </c>
    </row>
    <row r="86" spans="1:11" ht="13.5" customHeight="1" x14ac:dyDescent="0.25">
      <c r="A86" s="3">
        <v>210</v>
      </c>
      <c r="B86" s="2" t="s">
        <v>197</v>
      </c>
      <c r="C86" s="2" t="s">
        <v>198</v>
      </c>
      <c r="D86" s="12" t="str">
        <f>VLOOKUP(C86&amp;" "&amp;B86,Classes!$A:$A,1,0)</f>
        <v>Brax Haynes</v>
      </c>
      <c r="E86" s="2" t="s">
        <v>13</v>
      </c>
      <c r="F86" s="11" t="str">
        <f>VLOOKUP(E86,Programms!$A:$B,2,0)</f>
        <v>History</v>
      </c>
      <c r="G86" s="13">
        <f>VLOOKUP(F86,Fees!A:B,2,0)</f>
        <v>26</v>
      </c>
      <c r="H86" s="14" t="str">
        <f>VLOOKUP(D86,Classes!A:B,2,0)</f>
        <v>Middle</v>
      </c>
      <c r="I86" s="15">
        <f>VLOOKUP(A86,TestScores!A:B,2,0)</f>
        <v>95</v>
      </c>
      <c r="J86" s="11" t="str">
        <f>VLOOKUP(I86,Grades!A:B,2,1)</f>
        <v>A</v>
      </c>
      <c r="K86" s="18" t="str">
        <f t="shared" si="1"/>
        <v>A</v>
      </c>
    </row>
    <row r="87" spans="1:11" ht="13.5" customHeight="1" x14ac:dyDescent="0.25">
      <c r="A87" s="3">
        <v>211</v>
      </c>
      <c r="B87" s="2" t="s">
        <v>199</v>
      </c>
      <c r="C87" s="2" t="s">
        <v>200</v>
      </c>
      <c r="D87" s="12" t="str">
        <f>VLOOKUP(C87&amp;" "&amp;B87,Classes!$A:$A,1,0)</f>
        <v>Marwah Wilkins</v>
      </c>
      <c r="E87" s="2" t="s">
        <v>201</v>
      </c>
      <c r="F87" s="11" t="str">
        <f>VLOOKUP(E87,Programms!$A:$B,2,0)</f>
        <v>Journalism</v>
      </c>
      <c r="G87" s="13">
        <f>VLOOKUP(F87,Fees!A:B,2,0)</f>
        <v>30</v>
      </c>
      <c r="H87" s="14" t="str">
        <f>VLOOKUP(D87,Classes!A:B,2,0)</f>
        <v>Middle</v>
      </c>
      <c r="I87" s="15">
        <f>VLOOKUP(A87,TestScores!A:B,2,0)</f>
        <v>99</v>
      </c>
      <c r="J87" s="11" t="str">
        <f>VLOOKUP(I87,Grades!A:B,2,1)</f>
        <v>A</v>
      </c>
      <c r="K87" s="18" t="str">
        <f t="shared" si="1"/>
        <v>A</v>
      </c>
    </row>
    <row r="88" spans="1:11" ht="13.5" customHeight="1" x14ac:dyDescent="0.25">
      <c r="A88" s="3">
        <v>212</v>
      </c>
      <c r="B88" s="2" t="s">
        <v>202</v>
      </c>
      <c r="C88" s="2" t="s">
        <v>203</v>
      </c>
      <c r="D88" s="12" t="str">
        <f>VLOOKUP(C88&amp;" "&amp;B88,Classes!$A:$A,1,0)</f>
        <v>Miley Dejesus</v>
      </c>
      <c r="E88" s="2" t="s">
        <v>204</v>
      </c>
      <c r="F88" s="11" t="str">
        <f>VLOOKUP(E88,Programms!$A:$B,2,0)</f>
        <v>Physics</v>
      </c>
      <c r="G88" s="13">
        <f>VLOOKUP(F88,Fees!A:B,2,0)</f>
        <v>38</v>
      </c>
      <c r="H88" s="14" t="str">
        <f>VLOOKUP(D88,Classes!A:B,2,0)</f>
        <v>Senior</v>
      </c>
      <c r="I88" s="15">
        <f>VLOOKUP(A88,TestScores!A:B,2,0)</f>
        <v>90</v>
      </c>
      <c r="J88" s="11" t="str">
        <f>VLOOKUP(I88,Grades!A:B,2,1)</f>
        <v>A</v>
      </c>
      <c r="K88" s="18" t="str">
        <f t="shared" si="1"/>
        <v>A</v>
      </c>
    </row>
    <row r="89" spans="1:11" ht="13.5" customHeight="1" x14ac:dyDescent="0.25">
      <c r="A89" s="3">
        <v>214</v>
      </c>
      <c r="B89" s="2" t="s">
        <v>205</v>
      </c>
      <c r="C89" s="2" t="s">
        <v>206</v>
      </c>
      <c r="D89" s="12" t="str">
        <f>VLOOKUP(C89&amp;" "&amp;B89,Classes!$A:$A,1,0)</f>
        <v>Isla Jacobson</v>
      </c>
      <c r="E89" s="2" t="s">
        <v>36</v>
      </c>
      <c r="F89" s="11" t="str">
        <f>VLOOKUP(E89,Programms!$A:$B,2,0)</f>
        <v>French</v>
      </c>
      <c r="G89" s="13">
        <f>VLOOKUP(F89,Fees!A:B,2,0)</f>
        <v>40</v>
      </c>
      <c r="H89" s="14" t="str">
        <f>VLOOKUP(D89,Classes!A:B,2,0)</f>
        <v>Junior</v>
      </c>
      <c r="I89" s="15">
        <f>VLOOKUP(A89,TestScores!A:B,2,0)</f>
        <v>98</v>
      </c>
      <c r="J89" s="11" t="str">
        <f>VLOOKUP(I89,Grades!A:B,2,1)</f>
        <v>A</v>
      </c>
      <c r="K89" s="18" t="str">
        <f t="shared" si="1"/>
        <v>A</v>
      </c>
    </row>
    <row r="90" spans="1:11" ht="13.5" customHeight="1" x14ac:dyDescent="0.25">
      <c r="A90" s="3">
        <v>215</v>
      </c>
      <c r="B90" s="2" t="s">
        <v>207</v>
      </c>
      <c r="C90" s="2" t="s">
        <v>208</v>
      </c>
      <c r="D90" s="12" t="str">
        <f>VLOOKUP(C90&amp;" "&amp;B90,Classes!$A:$A,1,0)</f>
        <v>Eathan Hulme</v>
      </c>
      <c r="E90" s="2" t="s">
        <v>27</v>
      </c>
      <c r="F90" s="11" t="str">
        <f>VLOOKUP(E90,Programms!$A:$B,2,0)</f>
        <v>East Asian Language and Culture</v>
      </c>
      <c r="G90" s="13">
        <f>VLOOKUP(F90,Fees!A:B,2,0)</f>
        <v>39</v>
      </c>
      <c r="H90" s="14" t="str">
        <f>VLOOKUP(D90,Classes!A:B,2,0)</f>
        <v>Junior</v>
      </c>
      <c r="I90" s="15">
        <f>VLOOKUP(A90,TestScores!A:B,2,0)</f>
        <v>74</v>
      </c>
      <c r="J90" s="11" t="str">
        <f>VLOOKUP(I90,Grades!A:B,2,1)</f>
        <v>C</v>
      </c>
      <c r="K90" s="18" t="str">
        <f t="shared" si="1"/>
        <v>C</v>
      </c>
    </row>
    <row r="91" spans="1:11" ht="13.5" customHeight="1" x14ac:dyDescent="0.25">
      <c r="A91" s="3">
        <v>217</v>
      </c>
      <c r="B91" s="2" t="s">
        <v>209</v>
      </c>
      <c r="C91" s="2" t="s">
        <v>210</v>
      </c>
      <c r="D91" s="12" t="str">
        <f>VLOOKUP(C91&amp;" "&amp;B91,Classes!$A:$A,1,0)</f>
        <v>Montgomery Arias</v>
      </c>
      <c r="E91" s="2" t="s">
        <v>71</v>
      </c>
      <c r="F91" s="11" t="str">
        <f>VLOOKUP(E91,Programms!$A:$B,2,0)</f>
        <v>Criminal Justice</v>
      </c>
      <c r="G91" s="13">
        <f>VLOOKUP(F91,Fees!A:B,2,0)</f>
        <v>62</v>
      </c>
      <c r="H91" s="14" t="str">
        <f>VLOOKUP(D91,Classes!A:B,2,0)</f>
        <v>Middle</v>
      </c>
      <c r="I91" s="15">
        <f>VLOOKUP(A91,TestScores!A:B,2,0)</f>
        <v>53</v>
      </c>
      <c r="J91" s="11" t="str">
        <f>VLOOKUP(I91,Grades!A:B,2,1)</f>
        <v>F</v>
      </c>
      <c r="K91" s="18" t="str">
        <f t="shared" si="1"/>
        <v>F</v>
      </c>
    </row>
    <row r="92" spans="1:11" ht="13.5" customHeight="1" x14ac:dyDescent="0.25">
      <c r="A92" s="3">
        <v>218</v>
      </c>
      <c r="B92" s="2" t="s">
        <v>211</v>
      </c>
      <c r="C92" s="2" t="s">
        <v>212</v>
      </c>
      <c r="D92" s="12" t="str">
        <f>VLOOKUP(C92&amp;" "&amp;B92,Classes!$A:$A,1,0)</f>
        <v>Krystian Stark</v>
      </c>
      <c r="E92" s="2" t="s">
        <v>13</v>
      </c>
      <c r="F92" s="11" t="str">
        <f>VLOOKUP(E92,Programms!$A:$B,2,0)</f>
        <v>History</v>
      </c>
      <c r="G92" s="13">
        <f>VLOOKUP(F92,Fees!A:B,2,0)</f>
        <v>26</v>
      </c>
      <c r="H92" s="14" t="str">
        <f>VLOOKUP(D92,Classes!A:B,2,0)</f>
        <v>Junior</v>
      </c>
      <c r="I92" s="15">
        <f>VLOOKUP(A92,TestScores!A:B,2,0)</f>
        <v>75</v>
      </c>
      <c r="J92" s="11" t="str">
        <f>VLOOKUP(I92,Grades!A:B,2,1)</f>
        <v>C</v>
      </c>
      <c r="K92" s="18" t="str">
        <f t="shared" si="1"/>
        <v>C</v>
      </c>
    </row>
    <row r="93" spans="1:11" ht="13.5" customHeight="1" x14ac:dyDescent="0.25">
      <c r="A93" s="3">
        <v>219</v>
      </c>
      <c r="B93" s="2" t="s">
        <v>213</v>
      </c>
      <c r="C93" s="2" t="s">
        <v>214</v>
      </c>
      <c r="D93" s="12" t="str">
        <f>VLOOKUP(C93&amp;" "&amp;B93,Classes!$A:$A,1,0)</f>
        <v>Carolyn Partridge</v>
      </c>
      <c r="E93" s="2" t="s">
        <v>201</v>
      </c>
      <c r="F93" s="11" t="str">
        <f>VLOOKUP(E93,Programms!$A:$B,2,0)</f>
        <v>Journalism</v>
      </c>
      <c r="G93" s="13">
        <f>VLOOKUP(F93,Fees!A:B,2,0)</f>
        <v>30</v>
      </c>
      <c r="H93" s="14" t="str">
        <f>VLOOKUP(D93,Classes!A:B,2,0)</f>
        <v>Middle</v>
      </c>
      <c r="I93" s="15">
        <f>VLOOKUP(A93,TestScores!A:B,2,0)</f>
        <v>54</v>
      </c>
      <c r="J93" s="11" t="str">
        <f>VLOOKUP(I93,Grades!A:B,2,1)</f>
        <v>F</v>
      </c>
      <c r="K93" s="18" t="str">
        <f t="shared" si="1"/>
        <v>F</v>
      </c>
    </row>
    <row r="94" spans="1:11" ht="13.5" customHeight="1" x14ac:dyDescent="0.25">
      <c r="A94" s="3">
        <v>220</v>
      </c>
      <c r="B94" s="2" t="s">
        <v>215</v>
      </c>
      <c r="C94" s="2" t="s">
        <v>216</v>
      </c>
      <c r="D94" s="12" t="str">
        <f>VLOOKUP(C94&amp;" "&amp;B94,Classes!$A:$A,1,0)</f>
        <v>Lilly Short</v>
      </c>
      <c r="E94" s="2" t="s">
        <v>204</v>
      </c>
      <c r="F94" s="11" t="str">
        <f>VLOOKUP(E94,Programms!$A:$B,2,0)</f>
        <v>Physics</v>
      </c>
      <c r="G94" s="13">
        <f>VLOOKUP(F94,Fees!A:B,2,0)</f>
        <v>38</v>
      </c>
      <c r="H94" s="14" t="str">
        <f>VLOOKUP(D94,Classes!A:B,2,0)</f>
        <v>Middle</v>
      </c>
      <c r="I94" s="15">
        <f>VLOOKUP(A94,TestScores!A:B,2,0)</f>
        <v>52</v>
      </c>
      <c r="J94" s="11" t="str">
        <f>VLOOKUP(I94,Grades!A:B,2,1)</f>
        <v>F</v>
      </c>
      <c r="K94" s="18" t="str">
        <f t="shared" si="1"/>
        <v>F</v>
      </c>
    </row>
    <row r="95" spans="1:11" ht="13.5" customHeight="1" x14ac:dyDescent="0.25">
      <c r="A95" s="3">
        <v>221</v>
      </c>
      <c r="B95" s="2" t="s">
        <v>217</v>
      </c>
      <c r="C95" s="2" t="s">
        <v>218</v>
      </c>
      <c r="D95" s="12" t="str">
        <f>VLOOKUP(C95&amp;" "&amp;B95,Classes!$A:$A,1,0)</f>
        <v>Aviana Connelly</v>
      </c>
      <c r="E95" s="2" t="s">
        <v>36</v>
      </c>
      <c r="F95" s="11" t="str">
        <f>VLOOKUP(E95,Programms!$A:$B,2,0)</f>
        <v>French</v>
      </c>
      <c r="G95" s="13">
        <f>VLOOKUP(F95,Fees!A:B,2,0)</f>
        <v>40</v>
      </c>
      <c r="H95" s="14" t="str">
        <f>VLOOKUP(D95,Classes!A:B,2,0)</f>
        <v>Senior</v>
      </c>
      <c r="I95" s="15">
        <f>VLOOKUP(A95,TestScores!A:B,2,0)</f>
        <v>60</v>
      </c>
      <c r="J95" s="11" t="str">
        <f>VLOOKUP(I95,Grades!A:B,2,1)</f>
        <v>D</v>
      </c>
      <c r="K95" s="18" t="str">
        <f t="shared" si="1"/>
        <v>D</v>
      </c>
    </row>
    <row r="96" spans="1:11" ht="13.5" customHeight="1" x14ac:dyDescent="0.25">
      <c r="A96" s="3">
        <v>222</v>
      </c>
      <c r="B96" s="2" t="s">
        <v>219</v>
      </c>
      <c r="C96" s="2" t="s">
        <v>220</v>
      </c>
      <c r="D96" s="12" t="str">
        <f>VLOOKUP(C96&amp;" "&amp;B96,Classes!$A:$A,1,0)</f>
        <v>Taylor Marquez</v>
      </c>
      <c r="E96" s="2" t="s">
        <v>79</v>
      </c>
      <c r="F96" s="11" t="str">
        <f>VLOOKUP(E96,Programms!$A:$B,2,0)</f>
        <v>Informatics</v>
      </c>
      <c r="G96" s="13">
        <f>VLOOKUP(F96,Fees!A:B,2,0)</f>
        <v>68</v>
      </c>
      <c r="H96" s="14" t="str">
        <f>VLOOKUP(D96,Classes!A:B,2,0)</f>
        <v>Junior</v>
      </c>
      <c r="I96" s="15">
        <f>VLOOKUP(A96,TestScores!A:B,2,0)</f>
        <v>79</v>
      </c>
      <c r="J96" s="11" t="str">
        <f>VLOOKUP(I96,Grades!A:B,2,1)</f>
        <v>C</v>
      </c>
      <c r="K96" s="18" t="str">
        <f t="shared" si="1"/>
        <v>C</v>
      </c>
    </row>
    <row r="97" spans="1:11" ht="13.5" customHeight="1" x14ac:dyDescent="0.25">
      <c r="A97" s="3">
        <v>224</v>
      </c>
      <c r="B97" s="2" t="s">
        <v>221</v>
      </c>
      <c r="C97" s="2" t="s">
        <v>222</v>
      </c>
      <c r="D97" s="12" t="str">
        <f>VLOOKUP(C97&amp;" "&amp;B97,Classes!$A:$A,1,0)</f>
        <v>Jaxon Rowley</v>
      </c>
      <c r="E97" s="2" t="s">
        <v>27</v>
      </c>
      <c r="F97" s="11" t="str">
        <f>VLOOKUP(E97,Programms!$A:$B,2,0)</f>
        <v>East Asian Language and Culture</v>
      </c>
      <c r="G97" s="13">
        <f>VLOOKUP(F97,Fees!A:B,2,0)</f>
        <v>39</v>
      </c>
      <c r="H97" s="14" t="str">
        <f>VLOOKUP(D97,Classes!A:B,2,0)</f>
        <v>Junior</v>
      </c>
      <c r="I97" s="15">
        <f>VLOOKUP(A97,TestScores!A:B,2,0)</f>
        <v>88</v>
      </c>
      <c r="J97" s="11" t="str">
        <f>VLOOKUP(I97,Grades!A:B,2,1)</f>
        <v>B</v>
      </c>
      <c r="K97" s="18" t="str">
        <f t="shared" si="1"/>
        <v>B</v>
      </c>
    </row>
    <row r="98" spans="1:11" ht="13.5" customHeight="1" x14ac:dyDescent="0.25">
      <c r="A98" s="3">
        <v>225</v>
      </c>
      <c r="B98" s="2" t="s">
        <v>223</v>
      </c>
      <c r="C98" s="2" t="s">
        <v>224</v>
      </c>
      <c r="D98" s="12" t="str">
        <f>VLOOKUP(C98&amp;" "&amp;B98,Classes!$A:$A,1,0)</f>
        <v>Kirk Colon</v>
      </c>
      <c r="E98" s="2" t="s">
        <v>74</v>
      </c>
      <c r="F98" s="11" t="str">
        <f>VLOOKUP(E98,Programms!$A:$B,2,0)</f>
        <v>Music</v>
      </c>
      <c r="G98" s="13">
        <f>VLOOKUP(F98,Fees!A:B,2,0)</f>
        <v>44</v>
      </c>
      <c r="H98" s="14" t="str">
        <f>VLOOKUP(D98,Classes!A:B,2,0)</f>
        <v>Senior</v>
      </c>
      <c r="I98" s="15">
        <f>VLOOKUP(A98,TestScores!A:B,2,0)</f>
        <v>87</v>
      </c>
      <c r="J98" s="11" t="str">
        <f>VLOOKUP(I98,Grades!A:B,2,1)</f>
        <v>B</v>
      </c>
      <c r="K98" s="18" t="str">
        <f t="shared" si="1"/>
        <v>B</v>
      </c>
    </row>
    <row r="99" spans="1:11" ht="13.5" customHeight="1" x14ac:dyDescent="0.25">
      <c r="A99" s="3">
        <v>226</v>
      </c>
      <c r="B99" s="2" t="s">
        <v>225</v>
      </c>
      <c r="C99" s="2" t="s">
        <v>226</v>
      </c>
      <c r="D99" s="12" t="str">
        <f>VLOOKUP(C99&amp;" "&amp;B99,Classes!$A:$A,1,0)</f>
        <v>Nimrah Randolph</v>
      </c>
      <c r="E99" s="2" t="s">
        <v>79</v>
      </c>
      <c r="F99" s="11" t="str">
        <f>VLOOKUP(E99,Programms!$A:$B,2,0)</f>
        <v>Informatics</v>
      </c>
      <c r="G99" s="13">
        <f>VLOOKUP(F99,Fees!A:B,2,0)</f>
        <v>68</v>
      </c>
      <c r="H99" s="14" t="str">
        <f>VLOOKUP(D99,Classes!A:B,2,0)</f>
        <v>Middle</v>
      </c>
      <c r="I99" s="15">
        <f>VLOOKUP(A99,TestScores!A:B,2,0)</f>
        <v>89</v>
      </c>
      <c r="J99" s="11" t="str">
        <f>VLOOKUP(I99,Grades!A:B,2,1)</f>
        <v>B</v>
      </c>
      <c r="K99" s="18" t="str">
        <f t="shared" si="1"/>
        <v>B</v>
      </c>
    </row>
    <row r="100" spans="1:11" ht="13.5" customHeight="1" x14ac:dyDescent="0.25">
      <c r="A100" s="3">
        <v>227</v>
      </c>
      <c r="B100" s="2" t="s">
        <v>227</v>
      </c>
      <c r="C100" s="2" t="s">
        <v>228</v>
      </c>
      <c r="D100" s="12" t="str">
        <f>VLOOKUP(C100&amp;" "&amp;B100,Classes!$A:$A,1,0)</f>
        <v>Mehreen Forrest</v>
      </c>
      <c r="E100" s="2" t="s">
        <v>79</v>
      </c>
      <c r="F100" s="11" t="str">
        <f>VLOOKUP(E100,Programms!$A:$B,2,0)</f>
        <v>Informatics</v>
      </c>
      <c r="G100" s="13">
        <f>VLOOKUP(F100,Fees!A:B,2,0)</f>
        <v>68</v>
      </c>
      <c r="H100" s="14" t="str">
        <f>VLOOKUP(D100,Classes!A:B,2,0)</f>
        <v>Middle</v>
      </c>
      <c r="I100" s="15">
        <f>VLOOKUP(A100,TestScores!A:B,2,0)</f>
        <v>77</v>
      </c>
      <c r="J100" s="11" t="str">
        <f>VLOOKUP(I100,Grades!A:B,2,1)</f>
        <v>C</v>
      </c>
      <c r="K100" s="18" t="str">
        <f t="shared" si="1"/>
        <v>C</v>
      </c>
    </row>
    <row r="101" spans="1:11" ht="13.5" customHeight="1" x14ac:dyDescent="0.25">
      <c r="A101" s="3">
        <v>228</v>
      </c>
      <c r="B101" s="2" t="s">
        <v>229</v>
      </c>
      <c r="C101" s="2" t="s">
        <v>230</v>
      </c>
      <c r="D101" s="12" t="str">
        <f>VLOOKUP(C101&amp;" "&amp;B101,Classes!$A:$A,1,0)</f>
        <v>Affan Wilkerson</v>
      </c>
      <c r="E101" s="2" t="s">
        <v>71</v>
      </c>
      <c r="F101" s="11" t="str">
        <f>VLOOKUP(E101,Programms!$A:$B,2,0)</f>
        <v>Criminal Justice</v>
      </c>
      <c r="G101" s="13">
        <f>VLOOKUP(F101,Fees!A:B,2,0)</f>
        <v>62</v>
      </c>
      <c r="H101" s="14" t="str">
        <f>VLOOKUP(D101,Classes!A:B,2,0)</f>
        <v>Junior</v>
      </c>
      <c r="I101" s="15" t="e">
        <f>VLOOKUP(A101,TestScores!A:B,2,0)</f>
        <v>#N/A</v>
      </c>
      <c r="J101" s="11" t="e">
        <f>VLOOKUP(I101,Grades!A:B,2,1)</f>
        <v>#N/A</v>
      </c>
      <c r="K101" s="18" t="str">
        <f t="shared" si="1"/>
        <v>NOT FOUND</v>
      </c>
    </row>
    <row r="102" spans="1:11" ht="13.5" customHeight="1" x14ac:dyDescent="0.25">
      <c r="A102" s="3">
        <v>229</v>
      </c>
      <c r="B102" s="2" t="s">
        <v>231</v>
      </c>
      <c r="C102" s="2" t="s">
        <v>103</v>
      </c>
      <c r="D102" s="12" t="str">
        <f>VLOOKUP(C102&amp;" "&amp;B102,Classes!$A:$A,1,0)</f>
        <v>Philip Collier</v>
      </c>
      <c r="E102" s="2" t="s">
        <v>201</v>
      </c>
      <c r="F102" s="11" t="str">
        <f>VLOOKUP(E102,Programms!$A:$B,2,0)</f>
        <v>Journalism</v>
      </c>
      <c r="G102" s="13">
        <f>VLOOKUP(F102,Fees!A:B,2,0)</f>
        <v>30</v>
      </c>
      <c r="H102" s="14" t="str">
        <f>VLOOKUP(D102,Classes!A:B,2,0)</f>
        <v>Junior</v>
      </c>
      <c r="I102" s="15">
        <f>VLOOKUP(A102,TestScores!A:B,2,0)</f>
        <v>76</v>
      </c>
      <c r="J102" s="11" t="str">
        <f>VLOOKUP(I102,Grades!A:B,2,1)</f>
        <v>C</v>
      </c>
      <c r="K102" s="18" t="str">
        <f t="shared" si="1"/>
        <v>C</v>
      </c>
    </row>
    <row r="103" spans="1:11" ht="13.5" customHeight="1" x14ac:dyDescent="0.25">
      <c r="A103" s="3">
        <v>231</v>
      </c>
      <c r="B103" s="2" t="s">
        <v>232</v>
      </c>
      <c r="C103" s="2" t="s">
        <v>233</v>
      </c>
      <c r="D103" s="12" t="str">
        <f>VLOOKUP(C103&amp;" "&amp;B103,Classes!$A:$A,1,0)</f>
        <v>Aryaan Fox</v>
      </c>
      <c r="E103" s="2" t="s">
        <v>147</v>
      </c>
      <c r="F103" s="11" t="str">
        <f>VLOOKUP(E103,Programms!$A:$B,2,0)</f>
        <v>Biology</v>
      </c>
      <c r="G103" s="13">
        <f>VLOOKUP(F103,Fees!A:B,2,0)</f>
        <v>28</v>
      </c>
      <c r="H103" s="14" t="str">
        <f>VLOOKUP(D103,Classes!A:B,2,0)</f>
        <v>Senior</v>
      </c>
      <c r="I103" s="15">
        <f>VLOOKUP(A103,TestScores!A:B,2,0)</f>
        <v>62</v>
      </c>
      <c r="J103" s="11" t="str">
        <f>VLOOKUP(I103,Grades!A:B,2,1)</f>
        <v>D</v>
      </c>
      <c r="K103" s="18" t="str">
        <f t="shared" si="1"/>
        <v>D</v>
      </c>
    </row>
    <row r="104" spans="1:11" ht="13.5" customHeight="1" x14ac:dyDescent="0.25">
      <c r="A104" s="3">
        <v>232</v>
      </c>
      <c r="B104" s="2" t="s">
        <v>234</v>
      </c>
      <c r="C104" s="2" t="s">
        <v>235</v>
      </c>
      <c r="D104" s="12" t="str">
        <f>VLOOKUP(C104&amp;" "&amp;B104,Classes!$A:$A,1,0)</f>
        <v>Stephen Lugo</v>
      </c>
      <c r="E104" s="2" t="s">
        <v>201</v>
      </c>
      <c r="F104" s="11" t="str">
        <f>VLOOKUP(E104,Programms!$A:$B,2,0)</f>
        <v>Journalism</v>
      </c>
      <c r="G104" s="13">
        <f>VLOOKUP(F104,Fees!A:B,2,0)</f>
        <v>30</v>
      </c>
      <c r="H104" s="14" t="str">
        <f>VLOOKUP(D104,Classes!A:B,2,0)</f>
        <v>Junior</v>
      </c>
      <c r="I104" s="15">
        <f>VLOOKUP(A104,TestScores!A:B,2,0)</f>
        <v>99</v>
      </c>
      <c r="J104" s="11" t="str">
        <f>VLOOKUP(I104,Grades!A:B,2,1)</f>
        <v>A</v>
      </c>
      <c r="K104" s="18" t="str">
        <f t="shared" si="1"/>
        <v>A</v>
      </c>
    </row>
    <row r="105" spans="1:11" ht="13.5" customHeight="1" x14ac:dyDescent="0.25">
      <c r="A105" s="3">
        <v>234</v>
      </c>
      <c r="B105" s="2" t="s">
        <v>236</v>
      </c>
      <c r="C105" s="2" t="s">
        <v>237</v>
      </c>
      <c r="D105" s="12" t="str">
        <f>VLOOKUP(C105&amp;" "&amp;B105,Classes!$A:$A,1,0)</f>
        <v>Esmee Osborne</v>
      </c>
      <c r="E105" s="2" t="s">
        <v>27</v>
      </c>
      <c r="F105" s="11" t="str">
        <f>VLOOKUP(E105,Programms!$A:$B,2,0)</f>
        <v>East Asian Language and Culture</v>
      </c>
      <c r="G105" s="13">
        <f>VLOOKUP(F105,Fees!A:B,2,0)</f>
        <v>39</v>
      </c>
      <c r="H105" s="14" t="str">
        <f>VLOOKUP(D105,Classes!A:B,2,0)</f>
        <v>Senior</v>
      </c>
      <c r="I105" s="15">
        <f>VLOOKUP(A105,TestScores!A:B,2,0)</f>
        <v>67</v>
      </c>
      <c r="J105" s="11" t="str">
        <f>VLOOKUP(I105,Grades!A:B,2,1)</f>
        <v>D</v>
      </c>
      <c r="K105" s="18" t="str">
        <f t="shared" si="1"/>
        <v>D</v>
      </c>
    </row>
    <row r="106" spans="1:11" ht="13.5" customHeight="1" x14ac:dyDescent="0.25">
      <c r="A106" s="3">
        <v>235</v>
      </c>
      <c r="B106" s="2" t="s">
        <v>238</v>
      </c>
      <c r="C106" s="2" t="s">
        <v>239</v>
      </c>
      <c r="D106" s="12" t="str">
        <f>VLOOKUP(C106&amp;" "&amp;B106,Classes!$A:$A,1,0)</f>
        <v>Jago Rivas</v>
      </c>
      <c r="E106" s="2" t="s">
        <v>79</v>
      </c>
      <c r="F106" s="11" t="str">
        <f>VLOOKUP(E106,Programms!$A:$B,2,0)</f>
        <v>Informatics</v>
      </c>
      <c r="G106" s="13">
        <f>VLOOKUP(F106,Fees!A:B,2,0)</f>
        <v>68</v>
      </c>
      <c r="H106" s="14" t="str">
        <f>VLOOKUP(D106,Classes!A:B,2,0)</f>
        <v>Senior</v>
      </c>
      <c r="I106" s="15">
        <f>VLOOKUP(A106,TestScores!A:B,2,0)</f>
        <v>68</v>
      </c>
      <c r="J106" s="11" t="str">
        <f>VLOOKUP(I106,Grades!A:B,2,1)</f>
        <v>D</v>
      </c>
      <c r="K106" s="18" t="str">
        <f t="shared" si="1"/>
        <v>D</v>
      </c>
    </row>
    <row r="107" spans="1:11" ht="13.5" customHeight="1" x14ac:dyDescent="0.25">
      <c r="A107" s="3">
        <v>237</v>
      </c>
      <c r="B107" s="2" t="s">
        <v>240</v>
      </c>
      <c r="C107" s="2" t="s">
        <v>241</v>
      </c>
      <c r="D107" s="12" t="str">
        <f>VLOOKUP(C107&amp;" "&amp;B107,Classes!$A:$A,1,0)</f>
        <v>Manav Whiteley</v>
      </c>
      <c r="E107" s="2" t="s">
        <v>27</v>
      </c>
      <c r="F107" s="11" t="str">
        <f>VLOOKUP(E107,Programms!$A:$B,2,0)</f>
        <v>East Asian Language and Culture</v>
      </c>
      <c r="G107" s="13">
        <f>VLOOKUP(F107,Fees!A:B,2,0)</f>
        <v>39</v>
      </c>
      <c r="H107" s="14" t="str">
        <f>VLOOKUP(D107,Classes!A:B,2,0)</f>
        <v>Junior</v>
      </c>
      <c r="I107" s="15">
        <f>VLOOKUP(A107,TestScores!A:B,2,0)</f>
        <v>67</v>
      </c>
      <c r="J107" s="11" t="str">
        <f>VLOOKUP(I107,Grades!A:B,2,1)</f>
        <v>D</v>
      </c>
      <c r="K107" s="18" t="str">
        <f t="shared" si="1"/>
        <v>D</v>
      </c>
    </row>
    <row r="108" spans="1:11" ht="13.5" customHeight="1" x14ac:dyDescent="0.25">
      <c r="A108" s="3">
        <v>238</v>
      </c>
      <c r="B108" s="2" t="s">
        <v>242</v>
      </c>
      <c r="C108" s="2" t="s">
        <v>243</v>
      </c>
      <c r="D108" s="12" t="str">
        <f>VLOOKUP(C108&amp;" "&amp;B108,Classes!$A:$A,1,0)</f>
        <v>Lubna Baxter</v>
      </c>
      <c r="E108" s="2" t="s">
        <v>74</v>
      </c>
      <c r="F108" s="11" t="str">
        <f>VLOOKUP(E108,Programms!$A:$B,2,0)</f>
        <v>Music</v>
      </c>
      <c r="G108" s="13">
        <f>VLOOKUP(F108,Fees!A:B,2,0)</f>
        <v>44</v>
      </c>
      <c r="H108" s="14" t="str">
        <f>VLOOKUP(D108,Classes!A:B,2,0)</f>
        <v>Middle</v>
      </c>
      <c r="I108" s="15">
        <f>VLOOKUP(A108,TestScores!A:B,2,0)</f>
        <v>62</v>
      </c>
      <c r="J108" s="11" t="str">
        <f>VLOOKUP(I108,Grades!A:B,2,1)</f>
        <v>D</v>
      </c>
      <c r="K108" s="18" t="str">
        <f t="shared" si="1"/>
        <v>D</v>
      </c>
    </row>
    <row r="109" spans="1:11" ht="13.5" customHeight="1" x14ac:dyDescent="0.25">
      <c r="A109" s="3">
        <v>240</v>
      </c>
      <c r="B109" s="2" t="s">
        <v>244</v>
      </c>
      <c r="C109" s="2" t="s">
        <v>245</v>
      </c>
      <c r="D109" s="12" t="str">
        <f>VLOOKUP(C109&amp;" "&amp;B109,Classes!$A:$A,1,0)</f>
        <v>Darius Jeffery</v>
      </c>
      <c r="E109" s="2" t="s">
        <v>71</v>
      </c>
      <c r="F109" s="11" t="str">
        <f>VLOOKUP(E109,Programms!$A:$B,2,0)</f>
        <v>Criminal Justice</v>
      </c>
      <c r="G109" s="13">
        <f>VLOOKUP(F109,Fees!A:B,2,0)</f>
        <v>62</v>
      </c>
      <c r="H109" s="14" t="str">
        <f>VLOOKUP(D109,Classes!A:B,2,0)</f>
        <v>Middle</v>
      </c>
      <c r="I109" s="15">
        <f>VLOOKUP(A109,TestScores!A:B,2,0)</f>
        <v>80</v>
      </c>
      <c r="J109" s="11" t="str">
        <f>VLOOKUP(I109,Grades!A:B,2,1)</f>
        <v>B</v>
      </c>
      <c r="K109" s="18" t="str">
        <f t="shared" si="1"/>
        <v>B</v>
      </c>
    </row>
    <row r="110" spans="1:11" ht="13.5" customHeight="1" x14ac:dyDescent="0.25">
      <c r="A110" s="3">
        <v>241</v>
      </c>
      <c r="B110" s="2" t="s">
        <v>229</v>
      </c>
      <c r="C110" s="2" t="s">
        <v>246</v>
      </c>
      <c r="D110" s="12" t="str">
        <f>VLOOKUP(C110&amp;" "&amp;B110,Classes!$A:$A,1,0)</f>
        <v>Graham Wilkerson</v>
      </c>
      <c r="E110" s="2" t="s">
        <v>201</v>
      </c>
      <c r="F110" s="11" t="str">
        <f>VLOOKUP(E110,Programms!$A:$B,2,0)</f>
        <v>Journalism</v>
      </c>
      <c r="G110" s="13">
        <f>VLOOKUP(F110,Fees!A:B,2,0)</f>
        <v>30</v>
      </c>
      <c r="H110" s="14" t="str">
        <f>VLOOKUP(D110,Classes!A:B,2,0)</f>
        <v>Middle</v>
      </c>
      <c r="I110" s="15">
        <f>VLOOKUP(A110,TestScores!A:B,2,0)</f>
        <v>63</v>
      </c>
      <c r="J110" s="11" t="str">
        <f>VLOOKUP(I110,Grades!A:B,2,1)</f>
        <v>D</v>
      </c>
      <c r="K110" s="18" t="str">
        <f t="shared" si="1"/>
        <v>D</v>
      </c>
    </row>
    <row r="111" spans="1:11" ht="13.5" customHeight="1" x14ac:dyDescent="0.25">
      <c r="A111" s="3">
        <v>243</v>
      </c>
      <c r="B111" s="2" t="s">
        <v>247</v>
      </c>
      <c r="C111" s="2" t="s">
        <v>248</v>
      </c>
      <c r="D111" s="12" t="str">
        <f>VLOOKUP(C111&amp;" "&amp;B111,Classes!$A:$A,1,0)</f>
        <v>Saara Wyatt</v>
      </c>
      <c r="E111" s="2" t="s">
        <v>147</v>
      </c>
      <c r="F111" s="11" t="str">
        <f>VLOOKUP(E111,Programms!$A:$B,2,0)</f>
        <v>Biology</v>
      </c>
      <c r="G111" s="13">
        <f>VLOOKUP(F111,Fees!A:B,2,0)</f>
        <v>28</v>
      </c>
      <c r="H111" s="14" t="str">
        <f>VLOOKUP(D111,Classes!A:B,2,0)</f>
        <v>Senior</v>
      </c>
      <c r="I111" s="15">
        <f>VLOOKUP(A111,TestScores!A:B,2,0)</f>
        <v>69</v>
      </c>
      <c r="J111" s="11" t="str">
        <f>VLOOKUP(I111,Grades!A:B,2,1)</f>
        <v>D</v>
      </c>
      <c r="K111" s="18" t="str">
        <f t="shared" si="1"/>
        <v>D</v>
      </c>
    </row>
    <row r="112" spans="1:11" ht="13.5" customHeight="1" x14ac:dyDescent="0.25">
      <c r="A112" s="3">
        <v>244</v>
      </c>
      <c r="B112" s="2" t="s">
        <v>249</v>
      </c>
      <c r="C112" s="2" t="s">
        <v>250</v>
      </c>
      <c r="D112" s="12" t="str">
        <f>VLOOKUP(C112&amp;" "&amp;B112,Classes!$A:$A,1,0)</f>
        <v>Alexandru Hopkins</v>
      </c>
      <c r="E112" s="2" t="s">
        <v>201</v>
      </c>
      <c r="F112" s="11" t="str">
        <f>VLOOKUP(E112,Programms!$A:$B,2,0)</f>
        <v>Journalism</v>
      </c>
      <c r="G112" s="13">
        <f>VLOOKUP(F112,Fees!A:B,2,0)</f>
        <v>30</v>
      </c>
      <c r="H112" s="14" t="str">
        <f>VLOOKUP(D112,Classes!A:B,2,0)</f>
        <v>Senior</v>
      </c>
      <c r="I112" s="15">
        <f>VLOOKUP(A112,TestScores!A:B,2,0)</f>
        <v>51</v>
      </c>
      <c r="J112" s="11" t="str">
        <f>VLOOKUP(I112,Grades!A:B,2,1)</f>
        <v>F</v>
      </c>
      <c r="K112" s="18" t="str">
        <f t="shared" si="1"/>
        <v>F</v>
      </c>
    </row>
    <row r="113" spans="1:11" ht="13.5" customHeight="1" x14ac:dyDescent="0.25">
      <c r="A113" s="3">
        <v>246</v>
      </c>
      <c r="B113" s="2" t="s">
        <v>251</v>
      </c>
      <c r="C113" s="2" t="s">
        <v>252</v>
      </c>
      <c r="D113" s="12" t="str">
        <f>VLOOKUP(C113&amp;" "&amp;B113,Classes!$A:$A,1,0)</f>
        <v>Ammara Ashley</v>
      </c>
      <c r="E113" s="2" t="s">
        <v>204</v>
      </c>
      <c r="F113" s="11" t="str">
        <f>VLOOKUP(E113,Programms!$A:$B,2,0)</f>
        <v>Physics</v>
      </c>
      <c r="G113" s="13">
        <f>VLOOKUP(F113,Fees!A:B,2,0)</f>
        <v>38</v>
      </c>
      <c r="H113" s="14" t="str">
        <f>VLOOKUP(D113,Classes!A:B,2,0)</f>
        <v>Senior</v>
      </c>
      <c r="I113" s="15">
        <f>VLOOKUP(A113,TestScores!A:B,2,0)</f>
        <v>68</v>
      </c>
      <c r="J113" s="11" t="str">
        <f>VLOOKUP(I113,Grades!A:B,2,1)</f>
        <v>D</v>
      </c>
      <c r="K113" s="18" t="str">
        <f t="shared" si="1"/>
        <v>D</v>
      </c>
    </row>
    <row r="114" spans="1:11" ht="13.5" customHeight="1" x14ac:dyDescent="0.25">
      <c r="A114" s="3">
        <v>247</v>
      </c>
      <c r="B114" s="2" t="s">
        <v>253</v>
      </c>
      <c r="C114" s="2" t="s">
        <v>254</v>
      </c>
      <c r="D114" s="12" t="str">
        <f>VLOOKUP(C114&amp;" "&amp;B114,Classes!$A:$A,1,0)</f>
        <v>Aled Suarez</v>
      </c>
      <c r="E114" s="2" t="s">
        <v>59</v>
      </c>
      <c r="F114" s="11" t="str">
        <f>VLOOKUP(E114,Programms!$A:$B,2,0)</f>
        <v>Fine Arts</v>
      </c>
      <c r="G114" s="13">
        <f>VLOOKUP(F114,Fees!A:B,2,0)</f>
        <v>52</v>
      </c>
      <c r="H114" s="14" t="str">
        <f>VLOOKUP(D114,Classes!A:B,2,0)</f>
        <v>Senior</v>
      </c>
      <c r="I114" s="15">
        <f>VLOOKUP(A114,TestScores!A:B,2,0)</f>
        <v>86</v>
      </c>
      <c r="J114" s="11" t="str">
        <f>VLOOKUP(I114,Grades!A:B,2,1)</f>
        <v>B</v>
      </c>
      <c r="K114" s="18" t="str">
        <f t="shared" si="1"/>
        <v>B</v>
      </c>
    </row>
    <row r="115" spans="1:11" ht="13.5" customHeight="1" x14ac:dyDescent="0.25">
      <c r="A115" s="3">
        <v>249</v>
      </c>
      <c r="B115" s="2" t="s">
        <v>255</v>
      </c>
      <c r="C115" s="2" t="s">
        <v>256</v>
      </c>
      <c r="D115" s="12" t="str">
        <f>VLOOKUP(C115&amp;" "&amp;B115,Classes!$A:$A,1,0)</f>
        <v>Myah Carpenter</v>
      </c>
      <c r="E115" s="2" t="s">
        <v>27</v>
      </c>
      <c r="F115" s="11" t="str">
        <f>VLOOKUP(E115,Programms!$A:$B,2,0)</f>
        <v>East Asian Language and Culture</v>
      </c>
      <c r="G115" s="13">
        <f>VLOOKUP(F115,Fees!A:B,2,0)</f>
        <v>39</v>
      </c>
      <c r="H115" s="14" t="str">
        <f>VLOOKUP(D115,Classes!A:B,2,0)</f>
        <v>Middle</v>
      </c>
      <c r="I115" s="15">
        <f>VLOOKUP(A115,TestScores!A:B,2,0)</f>
        <v>57</v>
      </c>
      <c r="J115" s="11" t="str">
        <f>VLOOKUP(I115,Grades!A:B,2,1)</f>
        <v>F</v>
      </c>
      <c r="K115" s="18" t="str">
        <f t="shared" si="1"/>
        <v>F</v>
      </c>
    </row>
    <row r="116" spans="1:11" ht="13.5" customHeight="1" x14ac:dyDescent="0.25">
      <c r="A116" s="3">
        <v>250</v>
      </c>
      <c r="B116" s="2" t="s">
        <v>257</v>
      </c>
      <c r="C116" s="2" t="s">
        <v>258</v>
      </c>
      <c r="D116" s="12" t="str">
        <f>VLOOKUP(C116&amp;" "&amp;B116,Classes!$A:$A,1,0)</f>
        <v>Eren Hobbs</v>
      </c>
      <c r="E116" s="2" t="s">
        <v>147</v>
      </c>
      <c r="F116" s="11" t="str">
        <f>VLOOKUP(E116,Programms!$A:$B,2,0)</f>
        <v>Biology</v>
      </c>
      <c r="G116" s="13">
        <f>VLOOKUP(F116,Fees!A:B,2,0)</f>
        <v>28</v>
      </c>
      <c r="H116" s="14" t="str">
        <f>VLOOKUP(D116,Classes!A:B,2,0)</f>
        <v>Middle</v>
      </c>
      <c r="I116" s="15">
        <f>VLOOKUP(A116,TestScores!A:B,2,0)</f>
        <v>76</v>
      </c>
      <c r="J116" s="11" t="str">
        <f>VLOOKUP(I116,Grades!A:B,2,1)</f>
        <v>C</v>
      </c>
      <c r="K116" s="18" t="str">
        <f t="shared" si="1"/>
        <v>C</v>
      </c>
    </row>
    <row r="117" spans="1:11" ht="13.5" customHeight="1" x14ac:dyDescent="0.25">
      <c r="A117" s="3">
        <v>252</v>
      </c>
      <c r="B117" s="2" t="s">
        <v>259</v>
      </c>
      <c r="C117" s="2" t="s">
        <v>260</v>
      </c>
      <c r="D117" s="12" t="str">
        <f>VLOOKUP(C117&amp;" "&amp;B117,Classes!$A:$A,1,0)</f>
        <v>Mirza Roberson</v>
      </c>
      <c r="E117" s="2" t="s">
        <v>71</v>
      </c>
      <c r="F117" s="11" t="str">
        <f>VLOOKUP(E117,Programms!$A:$B,2,0)</f>
        <v>Criminal Justice</v>
      </c>
      <c r="G117" s="13">
        <f>VLOOKUP(F117,Fees!A:B,2,0)</f>
        <v>62</v>
      </c>
      <c r="H117" s="14" t="str">
        <f>VLOOKUP(D117,Classes!A:B,2,0)</f>
        <v>Middle</v>
      </c>
      <c r="I117" s="15">
        <f>VLOOKUP(A117,TestScores!A:B,2,0)</f>
        <v>79</v>
      </c>
      <c r="J117" s="11" t="str">
        <f>VLOOKUP(I117,Grades!A:B,2,1)</f>
        <v>C</v>
      </c>
      <c r="K117" s="18" t="str">
        <f t="shared" si="1"/>
        <v>C</v>
      </c>
    </row>
    <row r="118" spans="1:11" ht="13.5" customHeight="1" x14ac:dyDescent="0.25">
      <c r="A118" s="3">
        <v>253</v>
      </c>
      <c r="B118" s="2" t="s">
        <v>261</v>
      </c>
      <c r="C118" s="2" t="s">
        <v>262</v>
      </c>
      <c r="D118" s="12" t="str">
        <f>VLOOKUP(C118&amp;" "&amp;B118,Classes!$A:$A,1,0)</f>
        <v>Esa Wu</v>
      </c>
      <c r="E118" s="2" t="s">
        <v>74</v>
      </c>
      <c r="F118" s="11" t="str">
        <f>VLOOKUP(E118,Programms!$A:$B,2,0)</f>
        <v>Music</v>
      </c>
      <c r="G118" s="13">
        <f>VLOOKUP(F118,Fees!A:B,2,0)</f>
        <v>44</v>
      </c>
      <c r="H118" s="14" t="str">
        <f>VLOOKUP(D118,Classes!A:B,2,0)</f>
        <v>Senior</v>
      </c>
      <c r="I118" s="15" t="e">
        <f>VLOOKUP(A118,TestScores!A:B,2,0)</f>
        <v>#N/A</v>
      </c>
      <c r="J118" s="11" t="e">
        <f>VLOOKUP(I118,Grades!A:B,2,1)</f>
        <v>#N/A</v>
      </c>
      <c r="K118" s="18" t="str">
        <f t="shared" si="1"/>
        <v>NOT FOUND</v>
      </c>
    </row>
    <row r="119" spans="1:11" ht="13.5" customHeight="1" x14ac:dyDescent="0.25">
      <c r="A119" s="3">
        <v>255</v>
      </c>
      <c r="B119" s="2" t="s">
        <v>137</v>
      </c>
      <c r="C119" s="2" t="s">
        <v>263</v>
      </c>
      <c r="D119" s="12" t="str">
        <f>VLOOKUP(C119&amp;" "&amp;B119,Classes!$A:$A,1,0)</f>
        <v>Kaeden Rhodes</v>
      </c>
      <c r="E119" s="2" t="s">
        <v>79</v>
      </c>
      <c r="F119" s="11" t="str">
        <f>VLOOKUP(E119,Programms!$A:$B,2,0)</f>
        <v>Informatics</v>
      </c>
      <c r="G119" s="13">
        <f>VLOOKUP(F119,Fees!A:B,2,0)</f>
        <v>68</v>
      </c>
      <c r="H119" s="14" t="str">
        <f>VLOOKUP(D119,Classes!A:B,2,0)</f>
        <v>Senior</v>
      </c>
      <c r="I119" s="15">
        <f>VLOOKUP(A119,TestScores!A:B,2,0)</f>
        <v>80</v>
      </c>
      <c r="J119" s="11" t="str">
        <f>VLOOKUP(I119,Grades!A:B,2,1)</f>
        <v>B</v>
      </c>
      <c r="K119" s="18" t="str">
        <f t="shared" si="1"/>
        <v>B</v>
      </c>
    </row>
    <row r="120" spans="1:11" ht="13.5" customHeight="1" x14ac:dyDescent="0.25">
      <c r="A120" s="3">
        <v>256</v>
      </c>
      <c r="B120" s="2" t="s">
        <v>42</v>
      </c>
      <c r="C120" s="2" t="s">
        <v>264</v>
      </c>
      <c r="D120" s="12" t="str">
        <f>VLOOKUP(C120&amp;" "&amp;B120,Classes!$A:$A,1,0)</f>
        <v>Veronika Burgess</v>
      </c>
      <c r="E120" s="2" t="s">
        <v>79</v>
      </c>
      <c r="F120" s="11" t="str">
        <f>VLOOKUP(E120,Programms!$A:$B,2,0)</f>
        <v>Informatics</v>
      </c>
      <c r="G120" s="13">
        <f>VLOOKUP(F120,Fees!A:B,2,0)</f>
        <v>68</v>
      </c>
      <c r="H120" s="14" t="str">
        <f>VLOOKUP(D120,Classes!A:B,2,0)</f>
        <v>Middle</v>
      </c>
      <c r="I120" s="15">
        <f>VLOOKUP(A120,TestScores!A:B,2,0)</f>
        <v>86</v>
      </c>
      <c r="J120" s="11" t="str">
        <f>VLOOKUP(I120,Grades!A:B,2,1)</f>
        <v>B</v>
      </c>
      <c r="K120" s="18" t="str">
        <f t="shared" si="1"/>
        <v>B</v>
      </c>
    </row>
    <row r="121" spans="1:11" ht="13.5" customHeight="1" x14ac:dyDescent="0.25">
      <c r="A121" s="3">
        <v>258</v>
      </c>
      <c r="B121" s="2" t="s">
        <v>265</v>
      </c>
      <c r="C121" s="2" t="s">
        <v>105</v>
      </c>
      <c r="D121" s="12" t="str">
        <f>VLOOKUP(C121&amp;" "&amp;B121,Classes!$A:$A,1,0)</f>
        <v>Drew Sloan</v>
      </c>
      <c r="E121" s="2" t="s">
        <v>71</v>
      </c>
      <c r="F121" s="11" t="str">
        <f>VLOOKUP(E121,Programms!$A:$B,2,0)</f>
        <v>Criminal Justice</v>
      </c>
      <c r="G121" s="13">
        <f>VLOOKUP(F121,Fees!A:B,2,0)</f>
        <v>62</v>
      </c>
      <c r="H121" s="14" t="str">
        <f>VLOOKUP(D121,Classes!A:B,2,0)</f>
        <v>Junior</v>
      </c>
      <c r="I121" s="15">
        <f>VLOOKUP(A121,TestScores!A:B,2,0)</f>
        <v>59</v>
      </c>
      <c r="J121" s="11" t="str">
        <f>VLOOKUP(I121,Grades!A:B,2,1)</f>
        <v>F</v>
      </c>
      <c r="K121" s="18" t="str">
        <f t="shared" si="1"/>
        <v>F</v>
      </c>
    </row>
    <row r="122" spans="1:11" ht="13.5" customHeight="1" x14ac:dyDescent="0.25">
      <c r="A122" s="3">
        <v>259</v>
      </c>
      <c r="B122" s="2" t="s">
        <v>266</v>
      </c>
      <c r="C122" s="2" t="s">
        <v>267</v>
      </c>
      <c r="D122" s="12" t="str">
        <f>VLOOKUP(C122&amp;" "&amp;B122,Classes!$A:$A,1,0)</f>
        <v>Eddison Velez</v>
      </c>
      <c r="E122" s="2" t="s">
        <v>201</v>
      </c>
      <c r="F122" s="11" t="str">
        <f>VLOOKUP(E122,Programms!$A:$B,2,0)</f>
        <v>Journalism</v>
      </c>
      <c r="G122" s="13">
        <f>VLOOKUP(F122,Fees!A:B,2,0)</f>
        <v>30</v>
      </c>
      <c r="H122" s="14" t="str">
        <f>VLOOKUP(D122,Classes!A:B,2,0)</f>
        <v>Senior</v>
      </c>
      <c r="I122" s="15">
        <f>VLOOKUP(A122,TestScores!A:B,2,0)</f>
        <v>55</v>
      </c>
      <c r="J122" s="11" t="str">
        <f>VLOOKUP(I122,Grades!A:B,2,1)</f>
        <v>F</v>
      </c>
      <c r="K122" s="18" t="str">
        <f t="shared" si="1"/>
        <v>F</v>
      </c>
    </row>
    <row r="123" spans="1:11" ht="13.5" customHeight="1" x14ac:dyDescent="0.25">
      <c r="A123" s="3">
        <v>261</v>
      </c>
      <c r="B123" s="2" t="s">
        <v>268</v>
      </c>
      <c r="C123" s="2" t="s">
        <v>269</v>
      </c>
      <c r="D123" s="12" t="str">
        <f>VLOOKUP(C123&amp;" "&amp;B123,Classes!$A:$A,1,0)</f>
        <v>Corben Conley</v>
      </c>
      <c r="E123" s="2" t="s">
        <v>147</v>
      </c>
      <c r="F123" s="11" t="str">
        <f>VLOOKUP(E123,Programms!$A:$B,2,0)</f>
        <v>Biology</v>
      </c>
      <c r="G123" s="13">
        <f>VLOOKUP(F123,Fees!A:B,2,0)</f>
        <v>28</v>
      </c>
      <c r="H123" s="14" t="str">
        <f>VLOOKUP(D123,Classes!A:B,2,0)</f>
        <v>Senior</v>
      </c>
      <c r="I123" s="15">
        <f>VLOOKUP(A123,TestScores!A:B,2,0)</f>
        <v>60</v>
      </c>
      <c r="J123" s="11" t="str">
        <f>VLOOKUP(I123,Grades!A:B,2,1)</f>
        <v>D</v>
      </c>
      <c r="K123" s="18" t="str">
        <f t="shared" si="1"/>
        <v>D</v>
      </c>
    </row>
    <row r="124" spans="1:11" ht="13.5" customHeight="1" x14ac:dyDescent="0.25">
      <c r="A124" s="3">
        <v>262</v>
      </c>
      <c r="B124" s="2" t="s">
        <v>270</v>
      </c>
      <c r="C124" s="2" t="s">
        <v>271</v>
      </c>
      <c r="D124" s="12" t="str">
        <f>VLOOKUP(C124&amp;" "&amp;B124,Classes!$A:$A,1,0)</f>
        <v>Miles Garcia</v>
      </c>
      <c r="E124" s="2" t="s">
        <v>201</v>
      </c>
      <c r="F124" s="11" t="str">
        <f>VLOOKUP(E124,Programms!$A:$B,2,0)</f>
        <v>Journalism</v>
      </c>
      <c r="G124" s="13">
        <f>VLOOKUP(F124,Fees!A:B,2,0)</f>
        <v>30</v>
      </c>
      <c r="H124" s="14" t="str">
        <f>VLOOKUP(D124,Classes!A:B,2,0)</f>
        <v>Middle</v>
      </c>
      <c r="I124" s="15">
        <f>VLOOKUP(A124,TestScores!A:B,2,0)</f>
        <v>70</v>
      </c>
      <c r="J124" s="11" t="str">
        <f>VLOOKUP(I124,Grades!A:B,2,1)</f>
        <v>C</v>
      </c>
      <c r="K124" s="18" t="str">
        <f t="shared" si="1"/>
        <v>C</v>
      </c>
    </row>
    <row r="125" spans="1:11" ht="13.5" customHeight="1" x14ac:dyDescent="0.25">
      <c r="A125" s="3">
        <v>264</v>
      </c>
      <c r="B125" s="2" t="s">
        <v>272</v>
      </c>
      <c r="C125" s="2" t="s">
        <v>273</v>
      </c>
      <c r="D125" s="12" t="str">
        <f>VLOOKUP(C125&amp;" "&amp;B125,Classes!$A:$A,1,0)</f>
        <v>Kaila Rangel</v>
      </c>
      <c r="E125" s="2" t="s">
        <v>27</v>
      </c>
      <c r="F125" s="11" t="str">
        <f>VLOOKUP(E125,Programms!$A:$B,2,0)</f>
        <v>East Asian Language and Culture</v>
      </c>
      <c r="G125" s="13">
        <f>VLOOKUP(F125,Fees!A:B,2,0)</f>
        <v>39</v>
      </c>
      <c r="H125" s="14" t="str">
        <f>VLOOKUP(D125,Classes!A:B,2,0)</f>
        <v>Junior</v>
      </c>
      <c r="I125" s="15">
        <f>VLOOKUP(A125,TestScores!A:B,2,0)</f>
        <v>65</v>
      </c>
      <c r="J125" s="11" t="str">
        <f>VLOOKUP(I125,Grades!A:B,2,1)</f>
        <v>D</v>
      </c>
      <c r="K125" s="18" t="str">
        <f t="shared" si="1"/>
        <v>D</v>
      </c>
    </row>
    <row r="126" spans="1:11" ht="13.5" customHeight="1" x14ac:dyDescent="0.25">
      <c r="A126" s="3">
        <v>265</v>
      </c>
      <c r="B126" s="2" t="s">
        <v>274</v>
      </c>
      <c r="C126" s="2" t="s">
        <v>275</v>
      </c>
      <c r="D126" s="12" t="str">
        <f>VLOOKUP(C126&amp;" "&amp;B126,Classes!$A:$A,1,0)</f>
        <v>Addison Schroeder</v>
      </c>
      <c r="E126" s="2" t="s">
        <v>79</v>
      </c>
      <c r="F126" s="11" t="str">
        <f>VLOOKUP(E126,Programms!$A:$B,2,0)</f>
        <v>Informatics</v>
      </c>
      <c r="G126" s="13">
        <f>VLOOKUP(F126,Fees!A:B,2,0)</f>
        <v>68</v>
      </c>
      <c r="H126" s="14" t="str">
        <f>VLOOKUP(D126,Classes!A:B,2,0)</f>
        <v>Middle</v>
      </c>
      <c r="I126" s="15">
        <f>VLOOKUP(A126,TestScores!A:B,2,0)</f>
        <v>85</v>
      </c>
      <c r="J126" s="11" t="str">
        <f>VLOOKUP(I126,Grades!A:B,2,1)</f>
        <v>B</v>
      </c>
      <c r="K126" s="18" t="str">
        <f t="shared" si="1"/>
        <v>B</v>
      </c>
    </row>
    <row r="127" spans="1:11" ht="13.5" customHeight="1" x14ac:dyDescent="0.25">
      <c r="A127" s="3">
        <v>267</v>
      </c>
      <c r="B127" s="2" t="s">
        <v>276</v>
      </c>
      <c r="C127" s="2" t="s">
        <v>277</v>
      </c>
      <c r="D127" s="12" t="str">
        <f>VLOOKUP(C127&amp;" "&amp;B127,Classes!$A:$A,1,0)</f>
        <v>Aydin Kane</v>
      </c>
      <c r="E127" s="2" t="s">
        <v>27</v>
      </c>
      <c r="F127" s="11" t="str">
        <f>VLOOKUP(E127,Programms!$A:$B,2,0)</f>
        <v>East Asian Language and Culture</v>
      </c>
      <c r="G127" s="13">
        <f>VLOOKUP(F127,Fees!A:B,2,0)</f>
        <v>39</v>
      </c>
      <c r="H127" s="14" t="str">
        <f>VLOOKUP(D127,Classes!A:B,2,0)</f>
        <v>Middle</v>
      </c>
      <c r="I127" s="15">
        <f>VLOOKUP(A127,TestScores!A:B,2,0)</f>
        <v>82</v>
      </c>
      <c r="J127" s="11" t="str">
        <f>VLOOKUP(I127,Grades!A:B,2,1)</f>
        <v>B</v>
      </c>
      <c r="K127" s="18" t="str">
        <f t="shared" si="1"/>
        <v>B</v>
      </c>
    </row>
    <row r="128" spans="1:11" ht="13.5" customHeight="1" x14ac:dyDescent="0.25">
      <c r="A128" s="3">
        <v>268</v>
      </c>
      <c r="B128" s="2" t="s">
        <v>278</v>
      </c>
      <c r="C128" s="2" t="s">
        <v>279</v>
      </c>
      <c r="D128" s="12" t="str">
        <f>VLOOKUP(C128&amp;" "&amp;B128,Classes!$A:$A,1,0)</f>
        <v>Wren Cottrell</v>
      </c>
      <c r="E128" s="2" t="s">
        <v>74</v>
      </c>
      <c r="F128" s="11" t="str">
        <f>VLOOKUP(E128,Programms!$A:$B,2,0)</f>
        <v>Music</v>
      </c>
      <c r="G128" s="13">
        <f>VLOOKUP(F128,Fees!A:B,2,0)</f>
        <v>44</v>
      </c>
      <c r="H128" s="14" t="str">
        <f>VLOOKUP(D128,Classes!A:B,2,0)</f>
        <v>Junior</v>
      </c>
      <c r="I128" s="15">
        <f>VLOOKUP(A128,TestScores!A:B,2,0)</f>
        <v>79</v>
      </c>
      <c r="J128" s="11" t="str">
        <f>VLOOKUP(I128,Grades!A:B,2,1)</f>
        <v>C</v>
      </c>
      <c r="K128" s="18" t="str">
        <f t="shared" si="1"/>
        <v>C</v>
      </c>
    </row>
    <row r="129" spans="1:11" ht="13.5" customHeight="1" x14ac:dyDescent="0.25">
      <c r="A129" s="3">
        <v>270</v>
      </c>
      <c r="B129" s="2" t="s">
        <v>280</v>
      </c>
      <c r="C129" s="2" t="s">
        <v>281</v>
      </c>
      <c r="D129" s="12" t="str">
        <f>VLOOKUP(C129&amp;" "&amp;B129,Classes!$A:$A,1,0)</f>
        <v>Layla-Mae Bourne</v>
      </c>
      <c r="E129" s="2" t="s">
        <v>71</v>
      </c>
      <c r="F129" s="11" t="str">
        <f>VLOOKUP(E129,Programms!$A:$B,2,0)</f>
        <v>Criminal Justice</v>
      </c>
      <c r="G129" s="13">
        <f>VLOOKUP(F129,Fees!A:B,2,0)</f>
        <v>62</v>
      </c>
      <c r="H129" s="14" t="str">
        <f>VLOOKUP(D129,Classes!A:B,2,0)</f>
        <v>Junior</v>
      </c>
      <c r="I129" s="15">
        <f>VLOOKUP(A129,TestScores!A:B,2,0)</f>
        <v>78</v>
      </c>
      <c r="J129" s="11" t="str">
        <f>VLOOKUP(I129,Grades!A:B,2,1)</f>
        <v>C</v>
      </c>
      <c r="K129" s="18" t="str">
        <f t="shared" si="1"/>
        <v>C</v>
      </c>
    </row>
    <row r="130" spans="1:11" ht="13.5" customHeight="1" x14ac:dyDescent="0.25">
      <c r="A130" s="3">
        <v>271</v>
      </c>
      <c r="B130" s="2" t="s">
        <v>282</v>
      </c>
      <c r="C130" s="2" t="s">
        <v>283</v>
      </c>
      <c r="D130" s="12" t="str">
        <f>VLOOKUP(C130&amp;" "&amp;B130,Classes!$A:$A,1,0)</f>
        <v>Alba Williamson</v>
      </c>
      <c r="E130" s="2" t="s">
        <v>201</v>
      </c>
      <c r="F130" s="11" t="str">
        <f>VLOOKUP(E130,Programms!$A:$B,2,0)</f>
        <v>Journalism</v>
      </c>
      <c r="G130" s="13">
        <f>VLOOKUP(F130,Fees!A:B,2,0)</f>
        <v>30</v>
      </c>
      <c r="H130" s="14" t="str">
        <f>VLOOKUP(D130,Classes!A:B,2,0)</f>
        <v>Junior</v>
      </c>
      <c r="I130" s="15">
        <f>VLOOKUP(A130,TestScores!A:B,2,0)</f>
        <v>56</v>
      </c>
      <c r="J130" s="11" t="str">
        <f>VLOOKUP(I130,Grades!A:B,2,1)</f>
        <v>F</v>
      </c>
      <c r="K130" s="18" t="str">
        <f t="shared" si="1"/>
        <v>F</v>
      </c>
    </row>
    <row r="131" spans="1:11" ht="13.5" customHeight="1" x14ac:dyDescent="0.25">
      <c r="A131" s="3">
        <v>272</v>
      </c>
      <c r="B131" s="2" t="s">
        <v>284</v>
      </c>
      <c r="C131" s="2" t="s">
        <v>285</v>
      </c>
      <c r="D131" s="12" t="str">
        <f>VLOOKUP(C131&amp;" "&amp;B131,Classes!$A:$A,1,0)</f>
        <v>Tegan Salgado</v>
      </c>
      <c r="E131" s="2" t="s">
        <v>147</v>
      </c>
      <c r="F131" s="11" t="str">
        <f>VLOOKUP(E131,Programms!$A:$B,2,0)</f>
        <v>Biology</v>
      </c>
      <c r="G131" s="13">
        <f>VLOOKUP(F131,Fees!A:B,2,0)</f>
        <v>28</v>
      </c>
      <c r="H131" s="14" t="str">
        <f>VLOOKUP(D131,Classes!A:B,2,0)</f>
        <v>Senior</v>
      </c>
      <c r="I131" s="15">
        <f>VLOOKUP(A131,TestScores!A:B,2,0)</f>
        <v>93</v>
      </c>
      <c r="J131" s="11" t="str">
        <f>VLOOKUP(I131,Grades!A:B,2,1)</f>
        <v>A</v>
      </c>
      <c r="K131" s="18" t="str">
        <f t="shared" si="1"/>
        <v>A</v>
      </c>
    </row>
    <row r="132" spans="1:11" ht="13.5" customHeight="1" x14ac:dyDescent="0.25">
      <c r="A132" s="3">
        <v>273</v>
      </c>
      <c r="B132" s="2" t="s">
        <v>286</v>
      </c>
      <c r="C132" s="2" t="s">
        <v>287</v>
      </c>
      <c r="D132" s="12" t="str">
        <f>VLOOKUP(C132&amp;" "&amp;B132,Classes!$A:$A,1,0)</f>
        <v>Alina Green</v>
      </c>
      <c r="E132" s="2" t="s">
        <v>201</v>
      </c>
      <c r="F132" s="11" t="str">
        <f>VLOOKUP(E132,Programms!$A:$B,2,0)</f>
        <v>Journalism</v>
      </c>
      <c r="G132" s="13">
        <f>VLOOKUP(F132,Fees!A:B,2,0)</f>
        <v>30</v>
      </c>
      <c r="H132" s="14" t="str">
        <f>VLOOKUP(D132,Classes!A:B,2,0)</f>
        <v>Junior</v>
      </c>
      <c r="I132" s="15">
        <f>VLOOKUP(A132,TestScores!A:B,2,0)</f>
        <v>78</v>
      </c>
      <c r="J132" s="11" t="str">
        <f>VLOOKUP(I132,Grades!A:B,2,1)</f>
        <v>C</v>
      </c>
      <c r="K132" s="18" t="str">
        <f t="shared" ref="K132:K195" si="2">IFERROR(IF(I132&gt;100,"ERROR",J132),"NOT FOUND")</f>
        <v>C</v>
      </c>
    </row>
    <row r="133" spans="1:11" ht="13.5" customHeight="1" x14ac:dyDescent="0.25">
      <c r="A133" s="3">
        <v>274</v>
      </c>
      <c r="B133" s="2" t="s">
        <v>288</v>
      </c>
      <c r="C133" s="2" t="s">
        <v>289</v>
      </c>
      <c r="D133" s="12" t="str">
        <f>VLOOKUP(C133&amp;" "&amp;B133,Classes!$A:$A,1,0)</f>
        <v>Ayva Beil</v>
      </c>
      <c r="E133" s="2" t="s">
        <v>204</v>
      </c>
      <c r="F133" s="11" t="str">
        <f>VLOOKUP(E133,Programms!$A:$B,2,0)</f>
        <v>Physics</v>
      </c>
      <c r="G133" s="13">
        <f>VLOOKUP(F133,Fees!A:B,2,0)</f>
        <v>38</v>
      </c>
      <c r="H133" s="14" t="str">
        <f>VLOOKUP(D133,Classes!A:B,2,0)</f>
        <v>Middle</v>
      </c>
      <c r="I133" s="15">
        <f>VLOOKUP(A133,TestScores!A:B,2,0)</f>
        <v>51</v>
      </c>
      <c r="J133" s="11" t="str">
        <f>VLOOKUP(I133,Grades!A:B,2,1)</f>
        <v>F</v>
      </c>
      <c r="K133" s="18" t="str">
        <f t="shared" si="2"/>
        <v>F</v>
      </c>
    </row>
    <row r="134" spans="1:11" ht="13.5" customHeight="1" x14ac:dyDescent="0.25">
      <c r="A134" s="3">
        <v>276</v>
      </c>
      <c r="B134" s="2" t="s">
        <v>290</v>
      </c>
      <c r="C134" s="2" t="s">
        <v>291</v>
      </c>
      <c r="D134" s="12" t="str">
        <f>VLOOKUP(C134&amp;" "&amp;B134,Classes!$A:$A,1,0)</f>
        <v>Milly Lindsay</v>
      </c>
      <c r="E134" s="2" t="s">
        <v>59</v>
      </c>
      <c r="F134" s="11" t="str">
        <f>VLOOKUP(E134,Programms!$A:$B,2,0)</f>
        <v>Fine Arts</v>
      </c>
      <c r="G134" s="13">
        <f>VLOOKUP(F134,Fees!A:B,2,0)</f>
        <v>52</v>
      </c>
      <c r="H134" s="14" t="str">
        <f>VLOOKUP(D134,Classes!A:B,2,0)</f>
        <v>Middle</v>
      </c>
      <c r="I134" s="15">
        <f>VLOOKUP(A134,TestScores!A:B,2,0)</f>
        <v>90</v>
      </c>
      <c r="J134" s="11" t="str">
        <f>VLOOKUP(I134,Grades!A:B,2,1)</f>
        <v>A</v>
      </c>
      <c r="K134" s="18" t="str">
        <f t="shared" si="2"/>
        <v>A</v>
      </c>
    </row>
    <row r="135" spans="1:11" ht="13.5" customHeight="1" x14ac:dyDescent="0.25">
      <c r="A135" s="3">
        <v>277</v>
      </c>
      <c r="B135" s="2" t="s">
        <v>227</v>
      </c>
      <c r="C135" s="2" t="s">
        <v>292</v>
      </c>
      <c r="D135" s="12" t="str">
        <f>VLOOKUP(C135&amp;" "&amp;B135,Classes!$A:$A,1,0)</f>
        <v>Arwa Forrest</v>
      </c>
      <c r="E135" s="2" t="s">
        <v>27</v>
      </c>
      <c r="F135" s="11" t="str">
        <f>VLOOKUP(E135,Programms!$A:$B,2,0)</f>
        <v>East Asian Language and Culture</v>
      </c>
      <c r="G135" s="13">
        <f>VLOOKUP(F135,Fees!A:B,2,0)</f>
        <v>39</v>
      </c>
      <c r="H135" s="14" t="str">
        <f>VLOOKUP(D135,Classes!A:B,2,0)</f>
        <v>Senior</v>
      </c>
      <c r="I135" s="15">
        <f>VLOOKUP(A135,TestScores!A:B,2,0)</f>
        <v>101</v>
      </c>
      <c r="J135" s="11" t="str">
        <f>VLOOKUP(I135,Grades!A:B,2,1)</f>
        <v>A</v>
      </c>
      <c r="K135" s="18" t="str">
        <f t="shared" si="2"/>
        <v>ERROR</v>
      </c>
    </row>
    <row r="136" spans="1:11" ht="13.5" customHeight="1" x14ac:dyDescent="0.25">
      <c r="A136" s="3">
        <v>278</v>
      </c>
      <c r="B136" s="2" t="s">
        <v>293</v>
      </c>
      <c r="C136" s="2" t="s">
        <v>294</v>
      </c>
      <c r="D136" s="12" t="str">
        <f>VLOOKUP(C136&amp;" "&amp;B136,Classes!$A:$A,1,0)</f>
        <v>Danielius Booker</v>
      </c>
      <c r="E136" s="2" t="s">
        <v>147</v>
      </c>
      <c r="F136" s="11" t="str">
        <f>VLOOKUP(E136,Programms!$A:$B,2,0)</f>
        <v>Biology</v>
      </c>
      <c r="G136" s="13">
        <f>VLOOKUP(F136,Fees!A:B,2,0)</f>
        <v>28</v>
      </c>
      <c r="H136" s="14" t="str">
        <f>VLOOKUP(D136,Classes!A:B,2,0)</f>
        <v>Junior</v>
      </c>
      <c r="I136" s="15">
        <f>VLOOKUP(A136,TestScores!A:B,2,0)</f>
        <v>52</v>
      </c>
      <c r="J136" s="11" t="str">
        <f>VLOOKUP(I136,Grades!A:B,2,1)</f>
        <v>F</v>
      </c>
      <c r="K136" s="18" t="str">
        <f t="shared" si="2"/>
        <v>F</v>
      </c>
    </row>
    <row r="137" spans="1:11" ht="13.5" customHeight="1" x14ac:dyDescent="0.25">
      <c r="A137" s="3">
        <v>279</v>
      </c>
      <c r="B137" s="2" t="s">
        <v>295</v>
      </c>
      <c r="C137" s="2" t="s">
        <v>296</v>
      </c>
      <c r="D137" s="12" t="str">
        <f>VLOOKUP(C137&amp;" "&amp;B137,Classes!$A:$A,1,0)</f>
        <v>Elwood Dillard</v>
      </c>
      <c r="E137" s="2" t="s">
        <v>54</v>
      </c>
      <c r="F137" s="11" t="str">
        <f>VLOOKUP(E137,Programms!$A:$B,2,0)</f>
        <v>English</v>
      </c>
      <c r="G137" s="13">
        <f>VLOOKUP(F137,Fees!A:B,2,0)</f>
        <v>51</v>
      </c>
      <c r="H137" s="14" t="str">
        <f>VLOOKUP(D137,Classes!A:B,2,0)</f>
        <v>Middle</v>
      </c>
      <c r="I137" s="15" t="e">
        <f>VLOOKUP(A137,TestScores!A:B,2,0)</f>
        <v>#N/A</v>
      </c>
      <c r="J137" s="11" t="e">
        <f>VLOOKUP(I137,Grades!A:B,2,1)</f>
        <v>#N/A</v>
      </c>
      <c r="K137" s="18" t="str">
        <f t="shared" si="2"/>
        <v>NOT FOUND</v>
      </c>
    </row>
    <row r="138" spans="1:11" ht="13.5" customHeight="1" x14ac:dyDescent="0.25">
      <c r="A138" s="3">
        <v>281</v>
      </c>
      <c r="B138" s="2" t="s">
        <v>297</v>
      </c>
      <c r="C138" s="2" t="s">
        <v>298</v>
      </c>
      <c r="D138" s="12" t="str">
        <f>VLOOKUP(C138&amp;" "&amp;B138,Classes!$A:$A,1,0)</f>
        <v>Elliott Zamora</v>
      </c>
      <c r="E138" s="2" t="s">
        <v>299</v>
      </c>
      <c r="F138" s="11" t="str">
        <f>VLOOKUP(E138,Programms!$A:$B,2,0)</f>
        <v>Education</v>
      </c>
      <c r="G138" s="13">
        <f>VLOOKUP(F138,Fees!A:B,2,0)</f>
        <v>55</v>
      </c>
      <c r="H138" s="14" t="str">
        <f>VLOOKUP(D138,Classes!A:B,2,0)</f>
        <v>Middle</v>
      </c>
      <c r="I138" s="15">
        <f>VLOOKUP(A138,TestScores!A:B,2,0)</f>
        <v>57</v>
      </c>
      <c r="J138" s="11" t="str">
        <f>VLOOKUP(I138,Grades!A:B,2,1)</f>
        <v>F</v>
      </c>
      <c r="K138" s="18" t="str">
        <f t="shared" si="2"/>
        <v>F</v>
      </c>
    </row>
    <row r="139" spans="1:11" ht="13.5" customHeight="1" x14ac:dyDescent="0.25">
      <c r="A139" s="3">
        <v>282</v>
      </c>
      <c r="B139" s="2" t="s">
        <v>300</v>
      </c>
      <c r="C139" s="2" t="s">
        <v>301</v>
      </c>
      <c r="D139" s="12" t="str">
        <f>VLOOKUP(C139&amp;" "&amp;B139,Classes!$A:$A,1,0)</f>
        <v>Darcy Fenton</v>
      </c>
      <c r="E139" s="2" t="s">
        <v>71</v>
      </c>
      <c r="F139" s="11" t="str">
        <f>VLOOKUP(E139,Programms!$A:$B,2,0)</f>
        <v>Criminal Justice</v>
      </c>
      <c r="G139" s="13">
        <f>VLOOKUP(F139,Fees!A:B,2,0)</f>
        <v>62</v>
      </c>
      <c r="H139" s="14" t="str">
        <f>VLOOKUP(D139,Classes!A:B,2,0)</f>
        <v>Senior</v>
      </c>
      <c r="I139" s="15">
        <f>VLOOKUP(A139,TestScores!A:B,2,0)</f>
        <v>78</v>
      </c>
      <c r="J139" s="11" t="str">
        <f>VLOOKUP(I139,Grades!A:B,2,1)</f>
        <v>C</v>
      </c>
      <c r="K139" s="18" t="str">
        <f t="shared" si="2"/>
        <v>C</v>
      </c>
    </row>
    <row r="140" spans="1:11" ht="13.5" customHeight="1" x14ac:dyDescent="0.25">
      <c r="A140" s="3">
        <v>284</v>
      </c>
      <c r="B140" s="2" t="s">
        <v>302</v>
      </c>
      <c r="C140" s="2" t="s">
        <v>303</v>
      </c>
      <c r="D140" s="12" t="str">
        <f>VLOOKUP(C140&amp;" "&amp;B140,Classes!$A:$A,1,0)</f>
        <v>Ariah Mac</v>
      </c>
      <c r="E140" s="2" t="s">
        <v>54</v>
      </c>
      <c r="F140" s="11" t="str">
        <f>VLOOKUP(E140,Programms!$A:$B,2,0)</f>
        <v>English</v>
      </c>
      <c r="G140" s="13">
        <f>VLOOKUP(F140,Fees!A:B,2,0)</f>
        <v>51</v>
      </c>
      <c r="H140" s="14" t="str">
        <f>VLOOKUP(D140,Classes!A:B,2,0)</f>
        <v>Junior</v>
      </c>
      <c r="I140" s="15">
        <f>VLOOKUP(A140,TestScores!A:B,2,0)</f>
        <v>80</v>
      </c>
      <c r="J140" s="11" t="str">
        <f>VLOOKUP(I140,Grades!A:B,2,1)</f>
        <v>B</v>
      </c>
      <c r="K140" s="18" t="str">
        <f t="shared" si="2"/>
        <v>B</v>
      </c>
    </row>
    <row r="141" spans="1:11" ht="13.5" customHeight="1" x14ac:dyDescent="0.25">
      <c r="A141" s="3">
        <v>285</v>
      </c>
      <c r="B141" s="2" t="s">
        <v>304</v>
      </c>
      <c r="C141" s="2" t="s">
        <v>305</v>
      </c>
      <c r="D141" s="12" t="str">
        <f>VLOOKUP(C141&amp;" "&amp;B141,Classes!$A:$A,1,0)</f>
        <v>Charlton Griffiths</v>
      </c>
      <c r="E141" s="2" t="s">
        <v>46</v>
      </c>
      <c r="F141" s="11" t="str">
        <f>VLOOKUP(E141,Programms!$A:$B,2,0)</f>
        <v>Telecommunications</v>
      </c>
      <c r="G141" s="13">
        <f>VLOOKUP(F141,Fees!A:B,2,0)</f>
        <v>51</v>
      </c>
      <c r="H141" s="14" t="str">
        <f>VLOOKUP(D141,Classes!A:B,2,0)</f>
        <v>Junior</v>
      </c>
      <c r="I141" s="15">
        <f>VLOOKUP(A141,TestScores!A:B,2,0)</f>
        <v>54</v>
      </c>
      <c r="J141" s="11" t="str">
        <f>VLOOKUP(I141,Grades!A:B,2,1)</f>
        <v>F</v>
      </c>
      <c r="K141" s="18" t="str">
        <f t="shared" si="2"/>
        <v>F</v>
      </c>
    </row>
    <row r="142" spans="1:11" ht="13.5" customHeight="1" x14ac:dyDescent="0.25">
      <c r="A142" s="3">
        <v>287</v>
      </c>
      <c r="B142" s="2" t="s">
        <v>306</v>
      </c>
      <c r="C142" s="2" t="s">
        <v>307</v>
      </c>
      <c r="D142" s="12" t="str">
        <f>VLOOKUP(C142&amp;" "&amp;B142,Classes!$A:$A,1,0)</f>
        <v>Cieran Villalobos</v>
      </c>
      <c r="E142" s="2" t="s">
        <v>54</v>
      </c>
      <c r="F142" s="11" t="str">
        <f>VLOOKUP(E142,Programms!$A:$B,2,0)</f>
        <v>English</v>
      </c>
      <c r="G142" s="13">
        <f>VLOOKUP(F142,Fees!A:B,2,0)</f>
        <v>51</v>
      </c>
      <c r="H142" s="14" t="str">
        <f>VLOOKUP(D142,Classes!A:B,2,0)</f>
        <v>Middle</v>
      </c>
      <c r="I142" s="15">
        <f>VLOOKUP(A142,TestScores!A:B,2,0)</f>
        <v>75</v>
      </c>
      <c r="J142" s="11" t="str">
        <f>VLOOKUP(I142,Grades!A:B,2,1)</f>
        <v>C</v>
      </c>
      <c r="K142" s="18" t="str">
        <f t="shared" si="2"/>
        <v>C</v>
      </c>
    </row>
    <row r="143" spans="1:11" ht="13.5" customHeight="1" x14ac:dyDescent="0.25">
      <c r="A143" s="3">
        <v>288</v>
      </c>
      <c r="B143" s="2" t="s">
        <v>308</v>
      </c>
      <c r="C143" s="2" t="s">
        <v>309</v>
      </c>
      <c r="D143" s="12" t="str">
        <f>VLOOKUP(C143&amp;" "&amp;B143,Classes!$A:$A,1,0)</f>
        <v>Matthias Payne</v>
      </c>
      <c r="E143" s="2" t="s">
        <v>299</v>
      </c>
      <c r="F143" s="11" t="str">
        <f>VLOOKUP(E143,Programms!$A:$B,2,0)</f>
        <v>Education</v>
      </c>
      <c r="G143" s="13">
        <f>VLOOKUP(F143,Fees!A:B,2,0)</f>
        <v>55</v>
      </c>
      <c r="H143" s="14" t="str">
        <f>VLOOKUP(D143,Classes!A:B,2,0)</f>
        <v>Middle</v>
      </c>
      <c r="I143" s="15">
        <f>VLOOKUP(A143,TestScores!A:B,2,0)</f>
        <v>74</v>
      </c>
      <c r="J143" s="11" t="str">
        <f>VLOOKUP(I143,Grades!A:B,2,1)</f>
        <v>C</v>
      </c>
      <c r="K143" s="18" t="str">
        <f t="shared" si="2"/>
        <v>C</v>
      </c>
    </row>
    <row r="144" spans="1:11" ht="13.5" customHeight="1" x14ac:dyDescent="0.25">
      <c r="A144" s="3">
        <v>290</v>
      </c>
      <c r="B144" s="2" t="s">
        <v>310</v>
      </c>
      <c r="C144" s="2" t="s">
        <v>311</v>
      </c>
      <c r="D144" s="12" t="str">
        <f>VLOOKUP(C144&amp;" "&amp;B144,Classes!$A:$A,1,0)</f>
        <v>Arham Raymond</v>
      </c>
      <c r="E144" s="2" t="s">
        <v>71</v>
      </c>
      <c r="F144" s="11" t="str">
        <f>VLOOKUP(E144,Programms!$A:$B,2,0)</f>
        <v>Criminal Justice</v>
      </c>
      <c r="G144" s="13">
        <f>VLOOKUP(F144,Fees!A:B,2,0)</f>
        <v>62</v>
      </c>
      <c r="H144" s="14" t="str">
        <f>VLOOKUP(D144,Classes!A:B,2,0)</f>
        <v>Junior</v>
      </c>
      <c r="I144" s="15">
        <f>VLOOKUP(A144,TestScores!A:B,2,0)</f>
        <v>72</v>
      </c>
      <c r="J144" s="11" t="str">
        <f>VLOOKUP(I144,Grades!A:B,2,1)</f>
        <v>C</v>
      </c>
      <c r="K144" s="18" t="str">
        <f t="shared" si="2"/>
        <v>C</v>
      </c>
    </row>
    <row r="145" spans="1:11" ht="13.5" customHeight="1" x14ac:dyDescent="0.25">
      <c r="A145" s="3">
        <v>291</v>
      </c>
      <c r="B145" s="2" t="s">
        <v>312</v>
      </c>
      <c r="C145" s="2" t="s">
        <v>313</v>
      </c>
      <c r="D145" s="12" t="str">
        <f>VLOOKUP(C145&amp;" "&amp;B145,Classes!$A:$A,1,0)</f>
        <v>Will Browne</v>
      </c>
      <c r="E145" s="2" t="s">
        <v>54</v>
      </c>
      <c r="F145" s="11" t="str">
        <f>VLOOKUP(E145,Programms!$A:$B,2,0)</f>
        <v>English</v>
      </c>
      <c r="G145" s="13">
        <f>VLOOKUP(F145,Fees!A:B,2,0)</f>
        <v>51</v>
      </c>
      <c r="H145" s="14" t="str">
        <f>VLOOKUP(D145,Classes!A:B,2,0)</f>
        <v>Middle</v>
      </c>
      <c r="I145" s="15">
        <f>VLOOKUP(A145,TestScores!A:B,2,0)</f>
        <v>81</v>
      </c>
      <c r="J145" s="11" t="str">
        <f>VLOOKUP(I145,Grades!A:B,2,1)</f>
        <v>B</v>
      </c>
      <c r="K145" s="18" t="str">
        <f t="shared" si="2"/>
        <v>B</v>
      </c>
    </row>
    <row r="146" spans="1:11" ht="13.5" customHeight="1" x14ac:dyDescent="0.25">
      <c r="A146" s="3">
        <v>293</v>
      </c>
      <c r="B146" s="2" t="s">
        <v>314</v>
      </c>
      <c r="C146" s="2" t="s">
        <v>315</v>
      </c>
      <c r="D146" s="12" t="str">
        <f>VLOOKUP(C146&amp;" "&amp;B146,Classes!$A:$A,1,0)</f>
        <v>Maud White</v>
      </c>
      <c r="E146" s="2" t="s">
        <v>46</v>
      </c>
      <c r="F146" s="11" t="str">
        <f>VLOOKUP(E146,Programms!$A:$B,2,0)</f>
        <v>Telecommunications</v>
      </c>
      <c r="G146" s="13">
        <f>VLOOKUP(F146,Fees!A:B,2,0)</f>
        <v>51</v>
      </c>
      <c r="H146" s="14" t="str">
        <f>VLOOKUP(D146,Classes!A:B,2,0)</f>
        <v>Junior</v>
      </c>
      <c r="I146" s="15">
        <f>VLOOKUP(A146,TestScores!A:B,2,0)</f>
        <v>77</v>
      </c>
      <c r="J146" s="11" t="str">
        <f>VLOOKUP(I146,Grades!A:B,2,1)</f>
        <v>C</v>
      </c>
      <c r="K146" s="18" t="str">
        <f t="shared" si="2"/>
        <v>C</v>
      </c>
    </row>
    <row r="147" spans="1:11" ht="13.5" customHeight="1" x14ac:dyDescent="0.25">
      <c r="A147" s="3">
        <v>294</v>
      </c>
      <c r="B147" s="2" t="s">
        <v>316</v>
      </c>
      <c r="C147" s="2" t="s">
        <v>317</v>
      </c>
      <c r="D147" s="12" t="str">
        <f>VLOOKUP(C147&amp;" "&amp;B147,Classes!$A:$A,1,0)</f>
        <v>Suleman Lake</v>
      </c>
      <c r="E147" s="2" t="s">
        <v>21</v>
      </c>
      <c r="F147" s="11" t="str">
        <f>VLOOKUP(E147,Programms!$A:$B,2,0)</f>
        <v>Business</v>
      </c>
      <c r="G147" s="13">
        <f>VLOOKUP(F147,Fees!A:B,2,0)</f>
        <v>47</v>
      </c>
      <c r="H147" s="14" t="str">
        <f>VLOOKUP(D147,Classes!A:B,2,0)</f>
        <v>Middle</v>
      </c>
      <c r="I147" s="15">
        <f>VLOOKUP(A147,TestScores!A:B,2,0)</f>
        <v>96</v>
      </c>
      <c r="J147" s="11" t="str">
        <f>VLOOKUP(I147,Grades!A:B,2,1)</f>
        <v>A</v>
      </c>
      <c r="K147" s="18" t="str">
        <f t="shared" si="2"/>
        <v>A</v>
      </c>
    </row>
    <row r="148" spans="1:11" ht="13.5" customHeight="1" x14ac:dyDescent="0.25">
      <c r="A148" s="3">
        <v>296</v>
      </c>
      <c r="B148" s="2" t="s">
        <v>318</v>
      </c>
      <c r="C148" s="2" t="s">
        <v>319</v>
      </c>
      <c r="D148" s="12" t="str">
        <f>VLOOKUP(C148&amp;" "&amp;B148,Classes!$A:$A,1,0)</f>
        <v>Kayden Major</v>
      </c>
      <c r="E148" s="2" t="s">
        <v>54</v>
      </c>
      <c r="F148" s="11" t="str">
        <f>VLOOKUP(E148,Programms!$A:$B,2,0)</f>
        <v>English</v>
      </c>
      <c r="G148" s="13">
        <f>VLOOKUP(F148,Fees!A:B,2,0)</f>
        <v>51</v>
      </c>
      <c r="H148" s="14" t="str">
        <f>VLOOKUP(D148,Classes!A:B,2,0)</f>
        <v>Junior</v>
      </c>
      <c r="I148" s="15">
        <f>VLOOKUP(A148,TestScores!A:B,2,0)</f>
        <v>101</v>
      </c>
      <c r="J148" s="11" t="str">
        <f>VLOOKUP(I148,Grades!A:B,2,1)</f>
        <v>A</v>
      </c>
      <c r="K148" s="18" t="str">
        <f t="shared" si="2"/>
        <v>ERROR</v>
      </c>
    </row>
    <row r="149" spans="1:11" ht="13.5" customHeight="1" x14ac:dyDescent="0.25">
      <c r="A149" s="3">
        <v>297</v>
      </c>
      <c r="B149" s="2" t="s">
        <v>320</v>
      </c>
      <c r="C149" s="2" t="s">
        <v>321</v>
      </c>
      <c r="D149" s="12" t="str">
        <f>VLOOKUP(C149&amp;" "&amp;B149,Classes!$A:$A,1,0)</f>
        <v>Maison Love</v>
      </c>
      <c r="E149" s="2" t="s">
        <v>299</v>
      </c>
      <c r="F149" s="11" t="str">
        <f>VLOOKUP(E149,Programms!$A:$B,2,0)</f>
        <v>Education</v>
      </c>
      <c r="G149" s="13">
        <f>VLOOKUP(F149,Fees!A:B,2,0)</f>
        <v>55</v>
      </c>
      <c r="H149" s="14" t="str">
        <f>VLOOKUP(D149,Classes!A:B,2,0)</f>
        <v>Middle</v>
      </c>
      <c r="I149" s="15">
        <f>VLOOKUP(A149,TestScores!A:B,2,0)</f>
        <v>85</v>
      </c>
      <c r="J149" s="11" t="str">
        <f>VLOOKUP(I149,Grades!A:B,2,1)</f>
        <v>B</v>
      </c>
      <c r="K149" s="18" t="str">
        <f t="shared" si="2"/>
        <v>B</v>
      </c>
    </row>
    <row r="150" spans="1:11" ht="13.5" customHeight="1" x14ac:dyDescent="0.25">
      <c r="A150" s="3">
        <v>299</v>
      </c>
      <c r="B150" s="2" t="s">
        <v>322</v>
      </c>
      <c r="C150" s="2" t="s">
        <v>323</v>
      </c>
      <c r="D150" s="12" t="str">
        <f>VLOOKUP(C150&amp;" "&amp;B150,Classes!$A:$A,1,0)</f>
        <v>Lynda Rosa</v>
      </c>
      <c r="E150" s="2" t="s">
        <v>71</v>
      </c>
      <c r="F150" s="11" t="str">
        <f>VLOOKUP(E150,Programms!$A:$B,2,0)</f>
        <v>Criminal Justice</v>
      </c>
      <c r="G150" s="13">
        <f>VLOOKUP(F150,Fees!A:B,2,0)</f>
        <v>62</v>
      </c>
      <c r="H150" s="14" t="str">
        <f>VLOOKUP(D150,Classes!A:B,2,0)</f>
        <v>Senior</v>
      </c>
      <c r="I150" s="15">
        <f>VLOOKUP(A150,TestScores!A:B,2,0)</f>
        <v>88</v>
      </c>
      <c r="J150" s="11" t="str">
        <f>VLOOKUP(I150,Grades!A:B,2,1)</f>
        <v>B</v>
      </c>
      <c r="K150" s="18" t="str">
        <f t="shared" si="2"/>
        <v>B</v>
      </c>
    </row>
    <row r="151" spans="1:11" ht="13.5" customHeight="1" x14ac:dyDescent="0.25">
      <c r="A151" s="3">
        <v>300</v>
      </c>
      <c r="B151" s="2" t="s">
        <v>163</v>
      </c>
      <c r="C151" s="2" t="s">
        <v>324</v>
      </c>
      <c r="D151" s="12" t="str">
        <f>VLOOKUP(C151&amp;" "&amp;B151,Classes!$A:$A,1,0)</f>
        <v>Stewart Larsen</v>
      </c>
      <c r="E151" s="2" t="s">
        <v>54</v>
      </c>
      <c r="F151" s="11" t="str">
        <f>VLOOKUP(E151,Programms!$A:$B,2,0)</f>
        <v>English</v>
      </c>
      <c r="G151" s="13">
        <f>VLOOKUP(F151,Fees!A:B,2,0)</f>
        <v>51</v>
      </c>
      <c r="H151" s="14" t="str">
        <f>VLOOKUP(D151,Classes!A:B,2,0)</f>
        <v>Senior</v>
      </c>
      <c r="I151" s="15">
        <f>VLOOKUP(A151,TestScores!A:B,2,0)</f>
        <v>76</v>
      </c>
      <c r="J151" s="11" t="str">
        <f>VLOOKUP(I151,Grades!A:B,2,1)</f>
        <v>C</v>
      </c>
      <c r="K151" s="18" t="str">
        <f t="shared" si="2"/>
        <v>C</v>
      </c>
    </row>
    <row r="152" spans="1:11" ht="13.5" customHeight="1" x14ac:dyDescent="0.25">
      <c r="A152" s="3">
        <v>301</v>
      </c>
      <c r="B152" s="2" t="s">
        <v>325</v>
      </c>
      <c r="C152" s="2" t="s">
        <v>326</v>
      </c>
      <c r="D152" s="12" t="str">
        <f>VLOOKUP(C152&amp;" "&amp;B152,Classes!$A:$A,1,0)</f>
        <v>Piper Friedman</v>
      </c>
      <c r="E152" s="2" t="s">
        <v>46</v>
      </c>
      <c r="F152" s="11" t="str">
        <f>VLOOKUP(E152,Programms!$A:$B,2,0)</f>
        <v>Telecommunications</v>
      </c>
      <c r="G152" s="13">
        <f>VLOOKUP(F152,Fees!A:B,2,0)</f>
        <v>51</v>
      </c>
      <c r="H152" s="14" t="str">
        <f>VLOOKUP(D152,Classes!A:B,2,0)</f>
        <v>Senior</v>
      </c>
      <c r="I152" s="15">
        <f>VLOOKUP(A152,TestScores!A:B,2,0)</f>
        <v>81</v>
      </c>
      <c r="J152" s="11" t="str">
        <f>VLOOKUP(I152,Grades!A:B,2,1)</f>
        <v>B</v>
      </c>
      <c r="K152" s="18" t="str">
        <f t="shared" si="2"/>
        <v>B</v>
      </c>
    </row>
    <row r="153" spans="1:11" ht="13.5" customHeight="1" x14ac:dyDescent="0.25">
      <c r="A153" s="3">
        <v>303</v>
      </c>
      <c r="B153" s="2" t="s">
        <v>327</v>
      </c>
      <c r="C153" s="2" t="s">
        <v>328</v>
      </c>
      <c r="D153" s="12" t="str">
        <f>VLOOKUP(C153&amp;" "&amp;B153,Classes!$A:$A,1,0)</f>
        <v>Zakk Mckee</v>
      </c>
      <c r="E153" s="2" t="s">
        <v>204</v>
      </c>
      <c r="F153" s="11" t="str">
        <f>VLOOKUP(E153,Programms!$A:$B,2,0)</f>
        <v>Physics</v>
      </c>
      <c r="G153" s="13">
        <f>VLOOKUP(F153,Fees!A:B,2,0)</f>
        <v>38</v>
      </c>
      <c r="H153" s="14" t="str">
        <f>VLOOKUP(D153,Classes!A:B,2,0)</f>
        <v>Senior</v>
      </c>
      <c r="I153" s="15">
        <f>VLOOKUP(A153,TestScores!A:B,2,0)</f>
        <v>61</v>
      </c>
      <c r="J153" s="11" t="str">
        <f>VLOOKUP(I153,Grades!A:B,2,1)</f>
        <v>D</v>
      </c>
      <c r="K153" s="18" t="str">
        <f t="shared" si="2"/>
        <v>D</v>
      </c>
    </row>
    <row r="154" spans="1:11" ht="13.5" customHeight="1" x14ac:dyDescent="0.25">
      <c r="A154" s="3">
        <v>304</v>
      </c>
      <c r="B154" s="2" t="s">
        <v>329</v>
      </c>
      <c r="C154" s="2" t="s">
        <v>330</v>
      </c>
      <c r="D154" s="12" t="str">
        <f>VLOOKUP(C154&amp;" "&amp;B154,Classes!$A:$A,1,0)</f>
        <v>Maariya Ventura</v>
      </c>
      <c r="E154" s="2" t="s">
        <v>49</v>
      </c>
      <c r="F154" s="11" t="str">
        <f>VLOOKUP(E154,Programms!$A:$B,2,0)</f>
        <v>Geology</v>
      </c>
      <c r="G154" s="13">
        <f>VLOOKUP(F154,Fees!A:B,2,0)</f>
        <v>63</v>
      </c>
      <c r="H154" s="14" t="str">
        <f>VLOOKUP(D154,Classes!A:B,2,0)</f>
        <v>Junior</v>
      </c>
      <c r="I154" s="15">
        <f>VLOOKUP(A154,TestScores!A:B,2,0)</f>
        <v>93</v>
      </c>
      <c r="J154" s="11" t="str">
        <f>VLOOKUP(I154,Grades!A:B,2,1)</f>
        <v>A</v>
      </c>
      <c r="K154" s="18" t="str">
        <f t="shared" si="2"/>
        <v>A</v>
      </c>
    </row>
    <row r="155" spans="1:11" ht="13.5" customHeight="1" x14ac:dyDescent="0.25">
      <c r="A155" s="3">
        <v>306</v>
      </c>
      <c r="B155" s="2" t="s">
        <v>331</v>
      </c>
      <c r="C155" s="2" t="s">
        <v>332</v>
      </c>
      <c r="D155" s="12" t="str">
        <f>VLOOKUP(C155&amp;" "&amp;B155,Classes!$A:$A,1,0)</f>
        <v>Evie-May Cardenas</v>
      </c>
      <c r="E155" s="2" t="s">
        <v>13</v>
      </c>
      <c r="F155" s="11" t="str">
        <f>VLOOKUP(E155,Programms!$A:$B,2,0)</f>
        <v>History</v>
      </c>
      <c r="G155" s="13">
        <f>VLOOKUP(F155,Fees!A:B,2,0)</f>
        <v>26</v>
      </c>
      <c r="H155" s="14" t="str">
        <f>VLOOKUP(D155,Classes!A:B,2,0)</f>
        <v>Senior</v>
      </c>
      <c r="I155" s="15">
        <f>VLOOKUP(A155,TestScores!A:B,2,0)</f>
        <v>70</v>
      </c>
      <c r="J155" s="11" t="str">
        <f>VLOOKUP(I155,Grades!A:B,2,1)</f>
        <v>C</v>
      </c>
      <c r="K155" s="18" t="str">
        <f t="shared" si="2"/>
        <v>C</v>
      </c>
    </row>
    <row r="156" spans="1:11" ht="13.5" customHeight="1" x14ac:dyDescent="0.25">
      <c r="A156" s="3">
        <v>307</v>
      </c>
      <c r="B156" s="2" t="s">
        <v>333</v>
      </c>
      <c r="C156" s="2" t="s">
        <v>334</v>
      </c>
      <c r="D156" s="12" t="str">
        <f>VLOOKUP(C156&amp;" "&amp;B156,Classes!$A:$A,1,0)</f>
        <v>Barry Salt</v>
      </c>
      <c r="E156" s="2" t="s">
        <v>46</v>
      </c>
      <c r="F156" s="11" t="str">
        <f>VLOOKUP(E156,Programms!$A:$B,2,0)</f>
        <v>Telecommunications</v>
      </c>
      <c r="G156" s="13">
        <f>VLOOKUP(F156,Fees!A:B,2,0)</f>
        <v>51</v>
      </c>
      <c r="H156" s="14" t="str">
        <f>VLOOKUP(D156,Classes!A:B,2,0)</f>
        <v>Senior</v>
      </c>
      <c r="I156" s="15">
        <f>VLOOKUP(A156,TestScores!A:B,2,0)</f>
        <v>68</v>
      </c>
      <c r="J156" s="11" t="str">
        <f>VLOOKUP(I156,Grades!A:B,2,1)</f>
        <v>D</v>
      </c>
      <c r="K156" s="18" t="str">
        <f t="shared" si="2"/>
        <v>D</v>
      </c>
    </row>
    <row r="157" spans="1:11" ht="13.5" customHeight="1" x14ac:dyDescent="0.25">
      <c r="A157" s="3">
        <v>309</v>
      </c>
      <c r="B157" s="2" t="s">
        <v>335</v>
      </c>
      <c r="C157" s="2" t="s">
        <v>336</v>
      </c>
      <c r="D157" s="12" t="str">
        <f>VLOOKUP(C157&amp;" "&amp;B157,Classes!$A:$A,1,0)</f>
        <v>Debbie Briggs</v>
      </c>
      <c r="E157" s="2" t="s">
        <v>49</v>
      </c>
      <c r="F157" s="11" t="str">
        <f>VLOOKUP(E157,Programms!$A:$B,2,0)</f>
        <v>Geology</v>
      </c>
      <c r="G157" s="13">
        <f>VLOOKUP(F157,Fees!A:B,2,0)</f>
        <v>63</v>
      </c>
      <c r="H157" s="14" t="str">
        <f>VLOOKUP(D157,Classes!A:B,2,0)</f>
        <v>Middle</v>
      </c>
      <c r="I157" s="15">
        <f>VLOOKUP(A157,TestScores!A:B,2,0)</f>
        <v>101</v>
      </c>
      <c r="J157" s="11" t="str">
        <f>VLOOKUP(I157,Grades!A:B,2,1)</f>
        <v>A</v>
      </c>
      <c r="K157" s="18" t="str">
        <f t="shared" si="2"/>
        <v>ERROR</v>
      </c>
    </row>
    <row r="158" spans="1:11" ht="13.5" customHeight="1" x14ac:dyDescent="0.25">
      <c r="A158" s="3">
        <v>310</v>
      </c>
      <c r="B158" s="2" t="s">
        <v>337</v>
      </c>
      <c r="C158" s="2" t="s">
        <v>338</v>
      </c>
      <c r="D158" s="12" t="str">
        <f>VLOOKUP(C158&amp;" "&amp;B158,Classes!$A:$A,1,0)</f>
        <v>Huma Rios</v>
      </c>
      <c r="E158" s="2" t="s">
        <v>204</v>
      </c>
      <c r="F158" s="11" t="str">
        <f>VLOOKUP(E158,Programms!$A:$B,2,0)</f>
        <v>Physics</v>
      </c>
      <c r="G158" s="13">
        <f>VLOOKUP(F158,Fees!A:B,2,0)</f>
        <v>38</v>
      </c>
      <c r="H158" s="14" t="str">
        <f>VLOOKUP(D158,Classes!A:B,2,0)</f>
        <v>Middle</v>
      </c>
      <c r="I158" s="15">
        <f>VLOOKUP(A158,TestScores!A:B,2,0)</f>
        <v>60</v>
      </c>
      <c r="J158" s="11" t="str">
        <f>VLOOKUP(I158,Grades!A:B,2,1)</f>
        <v>D</v>
      </c>
      <c r="K158" s="18" t="str">
        <f t="shared" si="2"/>
        <v>D</v>
      </c>
    </row>
    <row r="159" spans="1:11" ht="13.5" customHeight="1" x14ac:dyDescent="0.25">
      <c r="A159" s="3">
        <v>312</v>
      </c>
      <c r="B159" s="2" t="s">
        <v>339</v>
      </c>
      <c r="C159" s="2" t="s">
        <v>340</v>
      </c>
      <c r="D159" s="12" t="str">
        <f>VLOOKUP(C159&amp;" "&amp;B159,Classes!$A:$A,1,0)</f>
        <v>Florence Craft</v>
      </c>
      <c r="E159" s="2" t="s">
        <v>46</v>
      </c>
      <c r="F159" s="11" t="str">
        <f>VLOOKUP(E159,Programms!$A:$B,2,0)</f>
        <v>Telecommunications</v>
      </c>
      <c r="G159" s="13">
        <f>VLOOKUP(F159,Fees!A:B,2,0)</f>
        <v>51</v>
      </c>
      <c r="H159" s="14" t="str">
        <f>VLOOKUP(D159,Classes!A:B,2,0)</f>
        <v>Senior</v>
      </c>
      <c r="I159" s="15">
        <f>VLOOKUP(A159,TestScores!A:B,2,0)</f>
        <v>60</v>
      </c>
      <c r="J159" s="11" t="str">
        <f>VLOOKUP(I159,Grades!A:B,2,1)</f>
        <v>D</v>
      </c>
      <c r="K159" s="18" t="str">
        <f t="shared" si="2"/>
        <v>D</v>
      </c>
    </row>
    <row r="160" spans="1:11" ht="13.5" customHeight="1" x14ac:dyDescent="0.25">
      <c r="A160" s="3">
        <v>313</v>
      </c>
      <c r="B160" s="2" t="s">
        <v>341</v>
      </c>
      <c r="C160" s="2" t="s">
        <v>342</v>
      </c>
      <c r="D160" s="12" t="str">
        <f>VLOOKUP(C160&amp;" "&amp;B160,Classes!$A:$A,1,0)</f>
        <v>Raisa Shea</v>
      </c>
      <c r="E160" s="2" t="s">
        <v>49</v>
      </c>
      <c r="F160" s="11" t="str">
        <f>VLOOKUP(E160,Programms!$A:$B,2,0)</f>
        <v>Geology</v>
      </c>
      <c r="G160" s="13">
        <f>VLOOKUP(F160,Fees!A:B,2,0)</f>
        <v>63</v>
      </c>
      <c r="H160" s="14" t="str">
        <f>VLOOKUP(D160,Classes!A:B,2,0)</f>
        <v>Junior</v>
      </c>
      <c r="I160" s="15">
        <f>VLOOKUP(A160,TestScores!A:B,2,0)</f>
        <v>92</v>
      </c>
      <c r="J160" s="11" t="str">
        <f>VLOOKUP(I160,Grades!A:B,2,1)</f>
        <v>A</v>
      </c>
      <c r="K160" s="18" t="str">
        <f t="shared" si="2"/>
        <v>A</v>
      </c>
    </row>
    <row r="161" spans="1:11" ht="13.5" customHeight="1" x14ac:dyDescent="0.25">
      <c r="A161" s="3">
        <v>315</v>
      </c>
      <c r="B161" s="2" t="s">
        <v>343</v>
      </c>
      <c r="C161" s="2" t="s">
        <v>344</v>
      </c>
      <c r="D161" s="12" t="str">
        <f>VLOOKUP(C161&amp;" "&amp;B161,Classes!$A:$A,1,0)</f>
        <v>Catriona Webber</v>
      </c>
      <c r="E161" s="2" t="s">
        <v>74</v>
      </c>
      <c r="F161" s="11" t="str">
        <f>VLOOKUP(E161,Programms!$A:$B,2,0)</f>
        <v>Music</v>
      </c>
      <c r="G161" s="13">
        <f>VLOOKUP(F161,Fees!A:B,2,0)</f>
        <v>44</v>
      </c>
      <c r="H161" s="14" t="str">
        <f>VLOOKUP(D161,Classes!A:B,2,0)</f>
        <v>Middle</v>
      </c>
      <c r="I161" s="15">
        <f>VLOOKUP(A161,TestScores!A:B,2,0)</f>
        <v>51</v>
      </c>
      <c r="J161" s="11" t="str">
        <f>VLOOKUP(I161,Grades!A:B,2,1)</f>
        <v>F</v>
      </c>
      <c r="K161" s="18" t="str">
        <f t="shared" si="2"/>
        <v>F</v>
      </c>
    </row>
    <row r="162" spans="1:11" ht="13.5" customHeight="1" x14ac:dyDescent="0.25">
      <c r="A162" s="3">
        <v>316</v>
      </c>
      <c r="B162" s="2" t="s">
        <v>345</v>
      </c>
      <c r="C162" s="2" t="s">
        <v>346</v>
      </c>
      <c r="D162" s="12" t="str">
        <f>VLOOKUP(C162&amp;" "&amp;B162,Classes!$A:$A,1,0)</f>
        <v>Kaira Dodson</v>
      </c>
      <c r="E162" s="2" t="s">
        <v>62</v>
      </c>
      <c r="F162" s="11" t="str">
        <f>VLOOKUP(E162,Programms!$A:$B,2,0)</f>
        <v>Mathematics</v>
      </c>
      <c r="G162" s="13">
        <f>VLOOKUP(F162,Fees!A:B,2,0)</f>
        <v>73</v>
      </c>
      <c r="H162" s="14" t="str">
        <f>VLOOKUP(D162,Classes!A:B,2,0)</f>
        <v>Middle</v>
      </c>
      <c r="I162" s="15">
        <f>VLOOKUP(A162,TestScores!A:B,2,0)</f>
        <v>66</v>
      </c>
      <c r="J162" s="11" t="str">
        <f>VLOOKUP(I162,Grades!A:B,2,1)</f>
        <v>D</v>
      </c>
      <c r="K162" s="18" t="str">
        <f t="shared" si="2"/>
        <v>D</v>
      </c>
    </row>
    <row r="163" spans="1:11" ht="13.5" customHeight="1" x14ac:dyDescent="0.25">
      <c r="A163" s="3">
        <v>318</v>
      </c>
      <c r="B163" s="2" t="s">
        <v>347</v>
      </c>
      <c r="C163" s="2" t="s">
        <v>348</v>
      </c>
      <c r="D163" s="12" t="str">
        <f>VLOOKUP(C163&amp;" "&amp;B163,Classes!$A:$A,1,0)</f>
        <v>Husna Terry</v>
      </c>
      <c r="E163" s="2" t="s">
        <v>21</v>
      </c>
      <c r="F163" s="11" t="str">
        <f>VLOOKUP(E163,Programms!$A:$B,2,0)</f>
        <v>Business</v>
      </c>
      <c r="G163" s="13">
        <f>VLOOKUP(F163,Fees!A:B,2,0)</f>
        <v>47</v>
      </c>
      <c r="H163" s="14" t="str">
        <f>VLOOKUP(D163,Classes!A:B,2,0)</f>
        <v>Senior</v>
      </c>
      <c r="I163" s="15">
        <f>VLOOKUP(A163,TestScores!A:B,2,0)</f>
        <v>102</v>
      </c>
      <c r="J163" s="11" t="str">
        <f>VLOOKUP(I163,Grades!A:B,2,1)</f>
        <v>A</v>
      </c>
      <c r="K163" s="18" t="str">
        <f t="shared" si="2"/>
        <v>ERROR</v>
      </c>
    </row>
    <row r="164" spans="1:11" ht="13.5" customHeight="1" x14ac:dyDescent="0.25">
      <c r="A164" s="3">
        <v>319</v>
      </c>
      <c r="B164" s="2" t="s">
        <v>349</v>
      </c>
      <c r="C164" s="2" t="s">
        <v>350</v>
      </c>
      <c r="D164" s="12" t="str">
        <f>VLOOKUP(C164&amp;" "&amp;B164,Classes!$A:$A,1,0)</f>
        <v>Zahara Floyd</v>
      </c>
      <c r="E164" s="2" t="s">
        <v>54</v>
      </c>
      <c r="F164" s="11" t="str">
        <f>VLOOKUP(E164,Programms!$A:$B,2,0)</f>
        <v>English</v>
      </c>
      <c r="G164" s="13">
        <f>VLOOKUP(F164,Fees!A:B,2,0)</f>
        <v>51</v>
      </c>
      <c r="H164" s="14" t="str">
        <f>VLOOKUP(D164,Classes!A:B,2,0)</f>
        <v>Junior</v>
      </c>
      <c r="I164" s="15">
        <f>VLOOKUP(A164,TestScores!A:B,2,0)</f>
        <v>75</v>
      </c>
      <c r="J164" s="11" t="str">
        <f>VLOOKUP(I164,Grades!A:B,2,1)</f>
        <v>C</v>
      </c>
      <c r="K164" s="18" t="str">
        <f t="shared" si="2"/>
        <v>C</v>
      </c>
    </row>
    <row r="165" spans="1:11" ht="13.5" customHeight="1" x14ac:dyDescent="0.25">
      <c r="A165" s="3">
        <v>321</v>
      </c>
      <c r="B165" s="2" t="s">
        <v>351</v>
      </c>
      <c r="C165" s="2" t="s">
        <v>352</v>
      </c>
      <c r="D165" s="12" t="str">
        <f>VLOOKUP(C165&amp;" "&amp;B165,Classes!$A:$A,1,0)</f>
        <v>Saniya Garrison</v>
      </c>
      <c r="E165" s="2" t="s">
        <v>299</v>
      </c>
      <c r="F165" s="11" t="str">
        <f>VLOOKUP(E165,Programms!$A:$B,2,0)</f>
        <v>Education</v>
      </c>
      <c r="G165" s="13">
        <f>VLOOKUP(F165,Fees!A:B,2,0)</f>
        <v>55</v>
      </c>
      <c r="H165" s="14" t="str">
        <f>VLOOKUP(D165,Classes!A:B,2,0)</f>
        <v>Junior</v>
      </c>
      <c r="I165" s="15">
        <f>VLOOKUP(A165,TestScores!A:B,2,0)</f>
        <v>80</v>
      </c>
      <c r="J165" s="11" t="str">
        <f>VLOOKUP(I165,Grades!A:B,2,1)</f>
        <v>B</v>
      </c>
      <c r="K165" s="18" t="str">
        <f t="shared" si="2"/>
        <v>B</v>
      </c>
    </row>
    <row r="166" spans="1:11" ht="13.5" customHeight="1" x14ac:dyDescent="0.25">
      <c r="A166" s="3">
        <v>322</v>
      </c>
      <c r="B166" s="2" t="s">
        <v>353</v>
      </c>
      <c r="C166" s="2" t="s">
        <v>354</v>
      </c>
      <c r="D166" s="12" t="str">
        <f>VLOOKUP(C166&amp;" "&amp;B166,Classes!$A:$A,1,0)</f>
        <v>Riaan Villanueva</v>
      </c>
      <c r="E166" s="2" t="s">
        <v>71</v>
      </c>
      <c r="F166" s="11" t="str">
        <f>VLOOKUP(E166,Programms!$A:$B,2,0)</f>
        <v>Criminal Justice</v>
      </c>
      <c r="G166" s="13">
        <f>VLOOKUP(F166,Fees!A:B,2,0)</f>
        <v>62</v>
      </c>
      <c r="H166" s="14" t="str">
        <f>VLOOKUP(D166,Classes!A:B,2,0)</f>
        <v>Middle</v>
      </c>
      <c r="I166" s="15">
        <f>VLOOKUP(A166,TestScores!A:B,2,0)</f>
        <v>97</v>
      </c>
      <c r="J166" s="11" t="str">
        <f>VLOOKUP(I166,Grades!A:B,2,1)</f>
        <v>A</v>
      </c>
      <c r="K166" s="18" t="str">
        <f t="shared" si="2"/>
        <v>A</v>
      </c>
    </row>
    <row r="167" spans="1:11" ht="13.5" customHeight="1" x14ac:dyDescent="0.25">
      <c r="A167" s="3">
        <v>324</v>
      </c>
      <c r="B167" s="2" t="s">
        <v>355</v>
      </c>
      <c r="C167" s="2" t="s">
        <v>356</v>
      </c>
      <c r="D167" s="12" t="str">
        <f>VLOOKUP(C167&amp;" "&amp;B167,Classes!$A:$A,1,0)</f>
        <v>Sue Warren</v>
      </c>
      <c r="E167" s="2" t="s">
        <v>13</v>
      </c>
      <c r="F167" s="11" t="str">
        <f>VLOOKUP(E167,Programms!$A:$B,2,0)</f>
        <v>History</v>
      </c>
      <c r="G167" s="13">
        <f>VLOOKUP(F167,Fees!A:B,2,0)</f>
        <v>26</v>
      </c>
      <c r="H167" s="14" t="str">
        <f>VLOOKUP(D167,Classes!A:B,2,0)</f>
        <v>Senior</v>
      </c>
      <c r="I167" s="15">
        <f>VLOOKUP(A167,TestScores!A:B,2,0)</f>
        <v>81</v>
      </c>
      <c r="J167" s="11" t="str">
        <f>VLOOKUP(I167,Grades!A:B,2,1)</f>
        <v>B</v>
      </c>
      <c r="K167" s="18" t="str">
        <f t="shared" si="2"/>
        <v>B</v>
      </c>
    </row>
    <row r="168" spans="1:11" ht="13.5" customHeight="1" x14ac:dyDescent="0.25">
      <c r="A168" s="3">
        <v>325</v>
      </c>
      <c r="B168" s="2" t="s">
        <v>357</v>
      </c>
      <c r="C168" s="2" t="s">
        <v>358</v>
      </c>
      <c r="D168" s="12" t="str">
        <f>VLOOKUP(C168&amp;" "&amp;B168,Classes!$A:$A,1,0)</f>
        <v>Emyr Bowen</v>
      </c>
      <c r="E168" s="2" t="s">
        <v>33</v>
      </c>
      <c r="F168" s="11" t="str">
        <f>VLOOKUP(E168,Programms!$A:$B,2,0)</f>
        <v>Health</v>
      </c>
      <c r="G168" s="13">
        <f>VLOOKUP(F168,Fees!A:B,2,0)</f>
        <v>60</v>
      </c>
      <c r="H168" s="14" t="str">
        <f>VLOOKUP(D168,Classes!A:B,2,0)</f>
        <v>Senior</v>
      </c>
      <c r="I168" s="15">
        <f>VLOOKUP(A168,TestScores!A:B,2,0)</f>
        <v>74</v>
      </c>
      <c r="J168" s="11" t="str">
        <f>VLOOKUP(I168,Grades!A:B,2,1)</f>
        <v>C</v>
      </c>
      <c r="K168" s="18" t="str">
        <f t="shared" si="2"/>
        <v>C</v>
      </c>
    </row>
    <row r="169" spans="1:11" ht="13.5" customHeight="1" x14ac:dyDescent="0.25">
      <c r="A169" s="3">
        <v>327</v>
      </c>
      <c r="B169" s="2" t="s">
        <v>359</v>
      </c>
      <c r="C169" s="2" t="s">
        <v>360</v>
      </c>
      <c r="D169" s="12" t="str">
        <f>VLOOKUP(C169&amp;" "&amp;B169,Classes!$A:$A,1,0)</f>
        <v>Gregory Davidson</v>
      </c>
      <c r="E169" s="2" t="s">
        <v>74</v>
      </c>
      <c r="F169" s="11" t="str">
        <f>VLOOKUP(E169,Programms!$A:$B,2,0)</f>
        <v>Music</v>
      </c>
      <c r="G169" s="13">
        <f>VLOOKUP(F169,Fees!A:B,2,0)</f>
        <v>44</v>
      </c>
      <c r="H169" s="14" t="str">
        <f>VLOOKUP(D169,Classes!A:B,2,0)</f>
        <v>Senior</v>
      </c>
      <c r="I169" s="15">
        <f>VLOOKUP(A169,TestScores!A:B,2,0)</f>
        <v>88</v>
      </c>
      <c r="J169" s="11" t="str">
        <f>VLOOKUP(I169,Grades!A:B,2,1)</f>
        <v>B</v>
      </c>
      <c r="K169" s="18" t="str">
        <f t="shared" si="2"/>
        <v>B</v>
      </c>
    </row>
    <row r="170" spans="1:11" ht="13.5" customHeight="1" x14ac:dyDescent="0.25">
      <c r="A170" s="3">
        <v>328</v>
      </c>
      <c r="B170" s="2" t="s">
        <v>361</v>
      </c>
      <c r="C170" s="2" t="s">
        <v>362</v>
      </c>
      <c r="D170" s="12" t="str">
        <f>VLOOKUP(C170&amp;" "&amp;B170,Classes!$A:$A,1,0)</f>
        <v>Celia Medina</v>
      </c>
      <c r="E170" s="2" t="s">
        <v>204</v>
      </c>
      <c r="F170" s="11" t="str">
        <f>VLOOKUP(E170,Programms!$A:$B,2,0)</f>
        <v>Physics</v>
      </c>
      <c r="G170" s="13">
        <f>VLOOKUP(F170,Fees!A:B,2,0)</f>
        <v>38</v>
      </c>
      <c r="H170" s="14" t="str">
        <f>VLOOKUP(D170,Classes!A:B,2,0)</f>
        <v>Middle</v>
      </c>
      <c r="I170" s="15">
        <f>VLOOKUP(A170,TestScores!A:B,2,0)</f>
        <v>102</v>
      </c>
      <c r="J170" s="11" t="str">
        <f>VLOOKUP(I170,Grades!A:B,2,1)</f>
        <v>A</v>
      </c>
      <c r="K170" s="18" t="str">
        <f t="shared" si="2"/>
        <v>ERROR</v>
      </c>
    </row>
    <row r="171" spans="1:11" ht="13.5" customHeight="1" x14ac:dyDescent="0.25">
      <c r="A171" s="3">
        <v>330</v>
      </c>
      <c r="B171" s="2" t="s">
        <v>363</v>
      </c>
      <c r="C171" s="2" t="s">
        <v>364</v>
      </c>
      <c r="D171" s="12" t="str">
        <f>VLOOKUP(C171&amp;" "&amp;B171,Classes!$A:$A,1,0)</f>
        <v>Toby Shepard</v>
      </c>
      <c r="E171" s="2" t="s">
        <v>49</v>
      </c>
      <c r="F171" s="11" t="str">
        <f>VLOOKUP(E171,Programms!$A:$B,2,0)</f>
        <v>Geology</v>
      </c>
      <c r="G171" s="13">
        <f>VLOOKUP(F171,Fees!A:B,2,0)</f>
        <v>63</v>
      </c>
      <c r="H171" s="14" t="str">
        <f>VLOOKUP(D171,Classes!A:B,2,0)</f>
        <v>Junior</v>
      </c>
      <c r="I171" s="15">
        <f>VLOOKUP(A171,TestScores!A:B,2,0)</f>
        <v>86</v>
      </c>
      <c r="J171" s="11" t="str">
        <f>VLOOKUP(I171,Grades!A:B,2,1)</f>
        <v>B</v>
      </c>
      <c r="K171" s="18" t="str">
        <f t="shared" si="2"/>
        <v>B</v>
      </c>
    </row>
    <row r="172" spans="1:11" ht="13.5" customHeight="1" x14ac:dyDescent="0.25">
      <c r="A172" s="3">
        <v>331</v>
      </c>
      <c r="B172" s="2" t="s">
        <v>365</v>
      </c>
      <c r="C172" s="2" t="s">
        <v>366</v>
      </c>
      <c r="D172" s="12" t="str">
        <f>VLOOKUP(C172&amp;" "&amp;B172,Classes!$A:$A,1,0)</f>
        <v>Jonas Blair</v>
      </c>
      <c r="E172" s="2" t="s">
        <v>13</v>
      </c>
      <c r="F172" s="11" t="str">
        <f>VLOOKUP(E172,Programms!$A:$B,2,0)</f>
        <v>History</v>
      </c>
      <c r="G172" s="13">
        <f>VLOOKUP(F172,Fees!A:B,2,0)</f>
        <v>26</v>
      </c>
      <c r="H172" s="14" t="str">
        <f>VLOOKUP(D172,Classes!A:B,2,0)</f>
        <v>Middle</v>
      </c>
      <c r="I172" s="15">
        <f>VLOOKUP(A172,TestScores!A:B,2,0)</f>
        <v>68</v>
      </c>
      <c r="J172" s="11" t="str">
        <f>VLOOKUP(I172,Grades!A:B,2,1)</f>
        <v>D</v>
      </c>
      <c r="K172" s="18" t="str">
        <f t="shared" si="2"/>
        <v>D</v>
      </c>
    </row>
    <row r="173" spans="1:11" ht="13.5" customHeight="1" x14ac:dyDescent="0.25">
      <c r="A173" s="3">
        <v>333</v>
      </c>
      <c r="B173" s="2" t="s">
        <v>367</v>
      </c>
      <c r="C173" s="2" t="s">
        <v>368</v>
      </c>
      <c r="D173" s="12" t="str">
        <f>VLOOKUP(C173&amp;" "&amp;B173,Classes!$A:$A,1,0)</f>
        <v>Martyn Cunningham</v>
      </c>
      <c r="E173" s="2" t="s">
        <v>46</v>
      </c>
      <c r="F173" s="11" t="str">
        <f>VLOOKUP(E173,Programms!$A:$B,2,0)</f>
        <v>Telecommunications</v>
      </c>
      <c r="G173" s="13">
        <f>VLOOKUP(F173,Fees!A:B,2,0)</f>
        <v>51</v>
      </c>
      <c r="H173" s="14" t="str">
        <f>VLOOKUP(D173,Classes!A:B,2,0)</f>
        <v>Middle</v>
      </c>
      <c r="I173" s="15">
        <f>VLOOKUP(A173,TestScores!A:B,2,0)</f>
        <v>52</v>
      </c>
      <c r="J173" s="11" t="str">
        <f>VLOOKUP(I173,Grades!A:B,2,1)</f>
        <v>F</v>
      </c>
      <c r="K173" s="18" t="str">
        <f t="shared" si="2"/>
        <v>F</v>
      </c>
    </row>
    <row r="174" spans="1:11" ht="13.5" customHeight="1" x14ac:dyDescent="0.25">
      <c r="A174" s="3">
        <v>334</v>
      </c>
      <c r="B174" s="2" t="s">
        <v>369</v>
      </c>
      <c r="C174" s="2" t="s">
        <v>370</v>
      </c>
      <c r="D174" s="12" t="str">
        <f>VLOOKUP(C174&amp;" "&amp;B174,Classes!$A:$A,1,0)</f>
        <v>Ammaarah Dudley</v>
      </c>
      <c r="E174" s="2" t="s">
        <v>49</v>
      </c>
      <c r="F174" s="11" t="str">
        <f>VLOOKUP(E174,Programms!$A:$B,2,0)</f>
        <v>Geology</v>
      </c>
      <c r="G174" s="13">
        <f>VLOOKUP(F174,Fees!A:B,2,0)</f>
        <v>63</v>
      </c>
      <c r="H174" s="14" t="str">
        <f>VLOOKUP(D174,Classes!A:B,2,0)</f>
        <v>Middle</v>
      </c>
      <c r="I174" s="15">
        <f>VLOOKUP(A174,TestScores!A:B,2,0)</f>
        <v>83</v>
      </c>
      <c r="J174" s="11" t="str">
        <f>VLOOKUP(I174,Grades!A:B,2,1)</f>
        <v>B</v>
      </c>
      <c r="K174" s="18" t="str">
        <f t="shared" si="2"/>
        <v>B</v>
      </c>
    </row>
    <row r="175" spans="1:11" ht="13.5" customHeight="1" x14ac:dyDescent="0.25">
      <c r="A175" s="3">
        <v>336</v>
      </c>
      <c r="B175" s="2" t="s">
        <v>371</v>
      </c>
      <c r="C175" s="2" t="s">
        <v>372</v>
      </c>
      <c r="D175" s="12" t="str">
        <f>VLOOKUP(C175&amp;" "&amp;B175,Classes!$A:$A,1,0)</f>
        <v>Valentino Rasmussen</v>
      </c>
      <c r="E175" s="2" t="s">
        <v>204</v>
      </c>
      <c r="F175" s="11" t="str">
        <f>VLOOKUP(E175,Programms!$A:$B,2,0)</f>
        <v>Physics</v>
      </c>
      <c r="G175" s="13">
        <f>VLOOKUP(F175,Fees!A:B,2,0)</f>
        <v>38</v>
      </c>
      <c r="H175" s="14" t="str">
        <f>VLOOKUP(D175,Classes!A:B,2,0)</f>
        <v>Middle</v>
      </c>
      <c r="I175" s="15">
        <f>VLOOKUP(A175,TestScores!A:B,2,0)</f>
        <v>97</v>
      </c>
      <c r="J175" s="11" t="str">
        <f>VLOOKUP(I175,Grades!A:B,2,1)</f>
        <v>A</v>
      </c>
      <c r="K175" s="18" t="str">
        <f t="shared" si="2"/>
        <v>A</v>
      </c>
    </row>
    <row r="176" spans="1:11" ht="13.5" customHeight="1" x14ac:dyDescent="0.25">
      <c r="A176" s="3">
        <v>337</v>
      </c>
      <c r="B176" s="2" t="s">
        <v>373</v>
      </c>
      <c r="C176" s="2" t="s">
        <v>374</v>
      </c>
      <c r="D176" s="12" t="str">
        <f>VLOOKUP(C176&amp;" "&amp;B176,Classes!$A:$A,1,0)</f>
        <v>Aniyah Calvert</v>
      </c>
      <c r="E176" s="2" t="s">
        <v>46</v>
      </c>
      <c r="F176" s="11" t="str">
        <f>VLOOKUP(E176,Programms!$A:$B,2,0)</f>
        <v>Telecommunications</v>
      </c>
      <c r="G176" s="13">
        <f>VLOOKUP(F176,Fees!A:B,2,0)</f>
        <v>51</v>
      </c>
      <c r="H176" s="14" t="str">
        <f>VLOOKUP(D176,Classes!A:B,2,0)</f>
        <v>Middle</v>
      </c>
      <c r="I176" s="15">
        <f>VLOOKUP(A176,TestScores!A:B,2,0)</f>
        <v>72</v>
      </c>
      <c r="J176" s="11" t="str">
        <f>VLOOKUP(I176,Grades!A:B,2,1)</f>
        <v>C</v>
      </c>
      <c r="K176" s="18" t="str">
        <f t="shared" si="2"/>
        <v>C</v>
      </c>
    </row>
    <row r="177" spans="1:11" ht="13.5" customHeight="1" x14ac:dyDescent="0.25">
      <c r="A177" s="3">
        <v>339</v>
      </c>
      <c r="B177" s="2" t="s">
        <v>375</v>
      </c>
      <c r="C177" s="2" t="s">
        <v>376</v>
      </c>
      <c r="D177" s="12" t="str">
        <f>VLOOKUP(C177&amp;" "&amp;B177,Classes!$A:$A,1,0)</f>
        <v>Danny Mackenzie</v>
      </c>
      <c r="E177" s="2" t="s">
        <v>71</v>
      </c>
      <c r="F177" s="11" t="str">
        <f>VLOOKUP(E177,Programms!$A:$B,2,0)</f>
        <v>Criminal Justice</v>
      </c>
      <c r="G177" s="13">
        <f>VLOOKUP(F177,Fees!A:B,2,0)</f>
        <v>62</v>
      </c>
      <c r="H177" s="14" t="str">
        <f>VLOOKUP(D177,Classes!A:B,2,0)</f>
        <v>Middle</v>
      </c>
      <c r="I177" s="15">
        <f>VLOOKUP(A177,TestScores!A:B,2,0)</f>
        <v>74</v>
      </c>
      <c r="J177" s="11" t="str">
        <f>VLOOKUP(I177,Grades!A:B,2,1)</f>
        <v>C</v>
      </c>
      <c r="K177" s="18" t="str">
        <f t="shared" si="2"/>
        <v>C</v>
      </c>
    </row>
    <row r="178" spans="1:11" ht="13.5" customHeight="1" x14ac:dyDescent="0.25">
      <c r="A178" s="3">
        <v>340</v>
      </c>
      <c r="B178" s="2" t="s">
        <v>377</v>
      </c>
      <c r="C178" s="2" t="s">
        <v>378</v>
      </c>
      <c r="D178" s="12" t="str">
        <f>VLOOKUP(C178&amp;" "&amp;B178,Classes!$A:$A,1,0)</f>
        <v>Morgan Roberts</v>
      </c>
      <c r="E178" s="2" t="s">
        <v>24</v>
      </c>
      <c r="F178" s="11" t="str">
        <f>VLOOKUP(E178,Programms!$A:$B,2,0)</f>
        <v>Literature</v>
      </c>
      <c r="G178" s="13">
        <f>VLOOKUP(F178,Fees!A:B,2,0)</f>
        <v>51</v>
      </c>
      <c r="H178" s="14" t="str">
        <f>VLOOKUP(D178,Classes!A:B,2,0)</f>
        <v>Senior</v>
      </c>
      <c r="I178" s="15">
        <f>VLOOKUP(A178,TestScores!A:B,2,0)</f>
        <v>72</v>
      </c>
      <c r="J178" s="11" t="str">
        <f>VLOOKUP(I178,Grades!A:B,2,1)</f>
        <v>C</v>
      </c>
      <c r="K178" s="18" t="str">
        <f t="shared" si="2"/>
        <v>C</v>
      </c>
    </row>
    <row r="179" spans="1:11" ht="13.5" customHeight="1" x14ac:dyDescent="0.25">
      <c r="A179" s="3">
        <v>342</v>
      </c>
      <c r="B179" s="2" t="s">
        <v>379</v>
      </c>
      <c r="C179" s="2" t="s">
        <v>380</v>
      </c>
      <c r="D179" s="12" t="str">
        <f>VLOOKUP(C179&amp;" "&amp;B179,Classes!$A:$A,1,0)</f>
        <v>Tayla O'Neill</v>
      </c>
      <c r="E179" s="2" t="s">
        <v>59</v>
      </c>
      <c r="F179" s="11" t="str">
        <f>VLOOKUP(E179,Programms!$A:$B,2,0)</f>
        <v>Fine Arts</v>
      </c>
      <c r="G179" s="13">
        <f>VLOOKUP(F179,Fees!A:B,2,0)</f>
        <v>52</v>
      </c>
      <c r="H179" s="14" t="str">
        <f>VLOOKUP(D179,Classes!A:B,2,0)</f>
        <v>Middle</v>
      </c>
      <c r="I179" s="15" t="e">
        <f>VLOOKUP(A179,TestScores!A:B,2,0)</f>
        <v>#N/A</v>
      </c>
      <c r="J179" s="11" t="e">
        <f>VLOOKUP(I179,Grades!A:B,2,1)</f>
        <v>#N/A</v>
      </c>
      <c r="K179" s="18" t="str">
        <f t="shared" si="2"/>
        <v>NOT FOUND</v>
      </c>
    </row>
    <row r="180" spans="1:11" ht="13.5" customHeight="1" x14ac:dyDescent="0.25">
      <c r="A180" s="3">
        <v>343</v>
      </c>
      <c r="B180" s="2" t="s">
        <v>381</v>
      </c>
      <c r="C180" s="2" t="s">
        <v>382</v>
      </c>
      <c r="D180" s="12" t="str">
        <f>VLOOKUP(C180&amp;" "&amp;B180,Classes!$A:$A,1,0)</f>
        <v>Rio Dunlap</v>
      </c>
      <c r="E180" s="2" t="s">
        <v>71</v>
      </c>
      <c r="F180" s="11" t="str">
        <f>VLOOKUP(E180,Programms!$A:$B,2,0)</f>
        <v>Criminal Justice</v>
      </c>
      <c r="G180" s="13">
        <f>VLOOKUP(F180,Fees!A:B,2,0)</f>
        <v>62</v>
      </c>
      <c r="H180" s="14" t="str">
        <f>VLOOKUP(D180,Classes!A:B,2,0)</f>
        <v>Senior</v>
      </c>
      <c r="I180" s="15">
        <f>VLOOKUP(A180,TestScores!A:B,2,0)</f>
        <v>74</v>
      </c>
      <c r="J180" s="11" t="str">
        <f>VLOOKUP(I180,Grades!A:B,2,1)</f>
        <v>C</v>
      </c>
      <c r="K180" s="18" t="str">
        <f t="shared" si="2"/>
        <v>C</v>
      </c>
    </row>
    <row r="181" spans="1:11" ht="13.5" customHeight="1" x14ac:dyDescent="0.25">
      <c r="A181" s="3">
        <v>344</v>
      </c>
      <c r="B181" s="2" t="s">
        <v>383</v>
      </c>
      <c r="C181" s="2" t="s">
        <v>384</v>
      </c>
      <c r="D181" s="12" t="str">
        <f>VLOOKUP(C181&amp;" "&amp;B181,Classes!$A:$A,1,0)</f>
        <v>Fahima Connolly</v>
      </c>
      <c r="E181" s="2" t="s">
        <v>13</v>
      </c>
      <c r="F181" s="11" t="str">
        <f>VLOOKUP(E181,Programms!$A:$B,2,0)</f>
        <v>History</v>
      </c>
      <c r="G181" s="13">
        <f>VLOOKUP(F181,Fees!A:B,2,0)</f>
        <v>26</v>
      </c>
      <c r="H181" s="14" t="str">
        <f>VLOOKUP(D181,Classes!A:B,2,0)</f>
        <v>Junior</v>
      </c>
      <c r="I181" s="15">
        <f>VLOOKUP(A181,TestScores!A:B,2,0)</f>
        <v>71</v>
      </c>
      <c r="J181" s="11" t="str">
        <f>VLOOKUP(I181,Grades!A:B,2,1)</f>
        <v>C</v>
      </c>
      <c r="K181" s="18" t="str">
        <f t="shared" si="2"/>
        <v>C</v>
      </c>
    </row>
    <row r="182" spans="1:11" ht="13.5" customHeight="1" x14ac:dyDescent="0.25">
      <c r="A182" s="3">
        <v>345</v>
      </c>
      <c r="B182" s="2" t="s">
        <v>385</v>
      </c>
      <c r="C182" s="2" t="s">
        <v>386</v>
      </c>
      <c r="D182" s="12" t="str">
        <f>VLOOKUP(C182&amp;" "&amp;B182,Classes!$A:$A,1,0)</f>
        <v>Archibald Robin</v>
      </c>
      <c r="E182" s="2" t="s">
        <v>27</v>
      </c>
      <c r="F182" s="11" t="str">
        <f>VLOOKUP(E182,Programms!$A:$B,2,0)</f>
        <v>East Asian Language and Culture</v>
      </c>
      <c r="G182" s="13">
        <f>VLOOKUP(F182,Fees!A:B,2,0)</f>
        <v>39</v>
      </c>
      <c r="H182" s="14" t="str">
        <f>VLOOKUP(D182,Classes!A:B,2,0)</f>
        <v>Middle</v>
      </c>
      <c r="I182" s="15">
        <f>VLOOKUP(A182,TestScores!A:B,2,0)</f>
        <v>81</v>
      </c>
      <c r="J182" s="11" t="str">
        <f>VLOOKUP(I182,Grades!A:B,2,1)</f>
        <v>B</v>
      </c>
      <c r="K182" s="18" t="str">
        <f t="shared" si="2"/>
        <v>B</v>
      </c>
    </row>
    <row r="183" spans="1:11" ht="13.5" customHeight="1" x14ac:dyDescent="0.25">
      <c r="A183" s="3">
        <v>346</v>
      </c>
      <c r="B183" s="2" t="s">
        <v>387</v>
      </c>
      <c r="C183" s="2" t="s">
        <v>388</v>
      </c>
      <c r="D183" s="12" t="str">
        <f>VLOOKUP(C183&amp;" "&amp;B183,Classes!$A:$A,1,0)</f>
        <v>Nuha Dupont</v>
      </c>
      <c r="E183" s="2" t="s">
        <v>79</v>
      </c>
      <c r="F183" s="11" t="str">
        <f>VLOOKUP(E183,Programms!$A:$B,2,0)</f>
        <v>Informatics</v>
      </c>
      <c r="G183" s="13">
        <f>VLOOKUP(F183,Fees!A:B,2,0)</f>
        <v>68</v>
      </c>
      <c r="H183" s="14" t="str">
        <f>VLOOKUP(D183,Classes!A:B,2,0)</f>
        <v>Middle</v>
      </c>
      <c r="I183" s="15">
        <f>VLOOKUP(A183,TestScores!A:B,2,0)</f>
        <v>83</v>
      </c>
      <c r="J183" s="11" t="str">
        <f>VLOOKUP(I183,Grades!A:B,2,1)</f>
        <v>B</v>
      </c>
      <c r="K183" s="18" t="str">
        <f t="shared" si="2"/>
        <v>B</v>
      </c>
    </row>
    <row r="184" spans="1:11" ht="13.5" customHeight="1" x14ac:dyDescent="0.25">
      <c r="A184" s="3">
        <v>347</v>
      </c>
      <c r="B184" s="2" t="s">
        <v>389</v>
      </c>
      <c r="C184" s="2" t="s">
        <v>390</v>
      </c>
      <c r="D184" s="12" t="str">
        <f>VLOOKUP(C184&amp;" "&amp;B184,Classes!$A:$A,1,0)</f>
        <v>Benito Villegas</v>
      </c>
      <c r="E184" s="2" t="s">
        <v>204</v>
      </c>
      <c r="F184" s="11" t="str">
        <f>VLOOKUP(E184,Programms!$A:$B,2,0)</f>
        <v>Physics</v>
      </c>
      <c r="G184" s="13">
        <f>VLOOKUP(F184,Fees!A:B,2,0)</f>
        <v>38</v>
      </c>
      <c r="H184" s="14" t="str">
        <f>VLOOKUP(D184,Classes!A:B,2,0)</f>
        <v>Junior</v>
      </c>
      <c r="I184" s="15">
        <f>VLOOKUP(A184,TestScores!A:B,2,0)</f>
        <v>61</v>
      </c>
      <c r="J184" s="11" t="str">
        <f>VLOOKUP(I184,Grades!A:B,2,1)</f>
        <v>D</v>
      </c>
      <c r="K184" s="18" t="str">
        <f t="shared" si="2"/>
        <v>D</v>
      </c>
    </row>
    <row r="185" spans="1:11" ht="13.5" customHeight="1" x14ac:dyDescent="0.25">
      <c r="A185" s="3">
        <v>348</v>
      </c>
      <c r="B185" s="2" t="s">
        <v>391</v>
      </c>
      <c r="C185" s="2" t="s">
        <v>392</v>
      </c>
      <c r="D185" s="12" t="str">
        <f>VLOOKUP(C185&amp;" "&amp;B185,Classes!$A:$A,1,0)</f>
        <v>Viktor Rodriguez</v>
      </c>
      <c r="E185" s="2" t="s">
        <v>49</v>
      </c>
      <c r="F185" s="11" t="str">
        <f>VLOOKUP(E185,Programms!$A:$B,2,0)</f>
        <v>Geology</v>
      </c>
      <c r="G185" s="13">
        <f>VLOOKUP(F185,Fees!A:B,2,0)</f>
        <v>63</v>
      </c>
      <c r="H185" s="14" t="str">
        <f>VLOOKUP(D185,Classes!A:B,2,0)</f>
        <v>Middle</v>
      </c>
      <c r="I185" s="15">
        <f>VLOOKUP(A185,TestScores!A:B,2,0)</f>
        <v>86</v>
      </c>
      <c r="J185" s="11" t="str">
        <f>VLOOKUP(I185,Grades!A:B,2,1)</f>
        <v>B</v>
      </c>
      <c r="K185" s="18" t="str">
        <f t="shared" si="2"/>
        <v>B</v>
      </c>
    </row>
    <row r="186" spans="1:11" ht="13.5" customHeight="1" x14ac:dyDescent="0.25">
      <c r="A186" s="3">
        <v>350</v>
      </c>
      <c r="B186" s="2" t="s">
        <v>393</v>
      </c>
      <c r="C186" s="2" t="s">
        <v>84</v>
      </c>
      <c r="D186" s="12" t="str">
        <f>VLOOKUP(C186&amp;" "&amp;B186,Classes!$A:$A,1,0)</f>
        <v>Alfie-James Dyer</v>
      </c>
      <c r="E186" s="2" t="s">
        <v>79</v>
      </c>
      <c r="F186" s="11" t="str">
        <f>VLOOKUP(E186,Programms!$A:$B,2,0)</f>
        <v>Informatics</v>
      </c>
      <c r="G186" s="13">
        <f>VLOOKUP(F186,Fees!A:B,2,0)</f>
        <v>68</v>
      </c>
      <c r="H186" s="14" t="str">
        <f>VLOOKUP(D186,Classes!A:B,2,0)</f>
        <v>Junior</v>
      </c>
      <c r="I186" s="15">
        <f>VLOOKUP(A186,TestScores!A:B,2,0)</f>
        <v>72</v>
      </c>
      <c r="J186" s="11" t="str">
        <f>VLOOKUP(I186,Grades!A:B,2,1)</f>
        <v>C</v>
      </c>
      <c r="K186" s="18" t="str">
        <f t="shared" si="2"/>
        <v>C</v>
      </c>
    </row>
    <row r="187" spans="1:11" ht="13.5" customHeight="1" x14ac:dyDescent="0.25">
      <c r="A187" s="3">
        <v>351</v>
      </c>
      <c r="B187" s="2" t="s">
        <v>394</v>
      </c>
      <c r="C187" s="2" t="s">
        <v>395</v>
      </c>
      <c r="D187" s="12" t="str">
        <f>VLOOKUP(C187&amp;" "&amp;B187,Classes!$A:$A,1,0)</f>
        <v>Nicola Knight</v>
      </c>
      <c r="E187" s="2" t="s">
        <v>204</v>
      </c>
      <c r="F187" s="11" t="str">
        <f>VLOOKUP(E187,Programms!$A:$B,2,0)</f>
        <v>Physics</v>
      </c>
      <c r="G187" s="13">
        <f>VLOOKUP(F187,Fees!A:B,2,0)</f>
        <v>38</v>
      </c>
      <c r="H187" s="14" t="str">
        <f>VLOOKUP(D187,Classes!A:B,2,0)</f>
        <v>Senior</v>
      </c>
      <c r="I187" s="15">
        <f>VLOOKUP(A187,TestScores!A:B,2,0)</f>
        <v>51</v>
      </c>
      <c r="J187" s="11" t="str">
        <f>VLOOKUP(I187,Grades!A:B,2,1)</f>
        <v>F</v>
      </c>
      <c r="K187" s="18" t="str">
        <f t="shared" si="2"/>
        <v>F</v>
      </c>
    </row>
    <row r="188" spans="1:11" ht="13.5" customHeight="1" x14ac:dyDescent="0.25">
      <c r="A188" s="3">
        <v>353</v>
      </c>
      <c r="B188" s="2" t="s">
        <v>396</v>
      </c>
      <c r="C188" s="2" t="s">
        <v>397</v>
      </c>
      <c r="D188" s="12" t="str">
        <f>VLOOKUP(C188&amp;" "&amp;B188,Classes!$A:$A,1,0)</f>
        <v>Elsie Wilson</v>
      </c>
      <c r="E188" s="2" t="s">
        <v>49</v>
      </c>
      <c r="F188" s="11" t="str">
        <f>VLOOKUP(E188,Programms!$A:$B,2,0)</f>
        <v>Geology</v>
      </c>
      <c r="G188" s="13">
        <f>VLOOKUP(F188,Fees!A:B,2,0)</f>
        <v>63</v>
      </c>
      <c r="H188" s="14" t="str">
        <f>VLOOKUP(D188,Classes!A:B,2,0)</f>
        <v>Junior</v>
      </c>
      <c r="I188" s="15">
        <f>VLOOKUP(A188,TestScores!A:B,2,0)</f>
        <v>66</v>
      </c>
      <c r="J188" s="11" t="str">
        <f>VLOOKUP(I188,Grades!A:B,2,1)</f>
        <v>D</v>
      </c>
      <c r="K188" s="18" t="str">
        <f t="shared" si="2"/>
        <v>D</v>
      </c>
    </row>
    <row r="189" spans="1:11" ht="13.5" customHeight="1" x14ac:dyDescent="0.25">
      <c r="A189" s="3">
        <v>354</v>
      </c>
      <c r="B189" s="2" t="s">
        <v>398</v>
      </c>
      <c r="C189" s="2" t="s">
        <v>399</v>
      </c>
      <c r="D189" s="12" t="str">
        <f>VLOOKUP(C189&amp;" "&amp;B189,Classes!$A:$A,1,0)</f>
        <v>Melina Ponce</v>
      </c>
      <c r="E189" s="2" t="s">
        <v>74</v>
      </c>
      <c r="F189" s="11" t="str">
        <f>VLOOKUP(E189,Programms!$A:$B,2,0)</f>
        <v>Music</v>
      </c>
      <c r="G189" s="13">
        <f>VLOOKUP(F189,Fees!A:B,2,0)</f>
        <v>44</v>
      </c>
      <c r="H189" s="14" t="str">
        <f>VLOOKUP(D189,Classes!A:B,2,0)</f>
        <v>Middle</v>
      </c>
      <c r="I189" s="15">
        <f>VLOOKUP(A189,TestScores!A:B,2,0)</f>
        <v>76</v>
      </c>
      <c r="J189" s="11" t="str">
        <f>VLOOKUP(I189,Grades!A:B,2,1)</f>
        <v>C</v>
      </c>
      <c r="K189" s="18" t="str">
        <f t="shared" si="2"/>
        <v>C</v>
      </c>
    </row>
    <row r="190" spans="1:11" ht="13.5" customHeight="1" x14ac:dyDescent="0.25">
      <c r="A190" s="3">
        <v>355</v>
      </c>
      <c r="B190" s="2" t="s">
        <v>400</v>
      </c>
      <c r="C190" s="2" t="s">
        <v>401</v>
      </c>
      <c r="D190" s="12" t="str">
        <f>VLOOKUP(C190&amp;" "&amp;B190,Classes!$A:$A,1,0)</f>
        <v>Sarah Leon</v>
      </c>
      <c r="E190" s="2" t="s">
        <v>36</v>
      </c>
      <c r="F190" s="11" t="str">
        <f>VLOOKUP(E190,Programms!$A:$B,2,0)</f>
        <v>French</v>
      </c>
      <c r="G190" s="13">
        <f>VLOOKUP(F190,Fees!A:B,2,0)</f>
        <v>40</v>
      </c>
      <c r="H190" s="14" t="str">
        <f>VLOOKUP(D190,Classes!A:B,2,0)</f>
        <v>Junior</v>
      </c>
      <c r="I190" s="15">
        <f>VLOOKUP(A190,TestScores!A:B,2,0)</f>
        <v>101</v>
      </c>
      <c r="J190" s="11" t="str">
        <f>VLOOKUP(I190,Grades!A:B,2,1)</f>
        <v>A</v>
      </c>
      <c r="K190" s="18" t="str">
        <f t="shared" si="2"/>
        <v>ERROR</v>
      </c>
    </row>
    <row r="191" spans="1:11" ht="13.5" customHeight="1" x14ac:dyDescent="0.25">
      <c r="A191" s="3">
        <v>357</v>
      </c>
      <c r="B191" s="2" t="s">
        <v>402</v>
      </c>
      <c r="C191" s="2" t="s">
        <v>403</v>
      </c>
      <c r="D191" s="12" t="str">
        <f>VLOOKUP(C191&amp;" "&amp;B191,Classes!$A:$A,1,0)</f>
        <v>Sofija Sheppard</v>
      </c>
      <c r="E191" s="2" t="s">
        <v>16</v>
      </c>
      <c r="F191" s="11" t="str">
        <f>VLOOKUP(E191,Programms!$A:$B,2,0)</f>
        <v>Law</v>
      </c>
      <c r="G191" s="13">
        <f>VLOOKUP(F191,Fees!A:B,2,0)</f>
        <v>34</v>
      </c>
      <c r="H191" s="14" t="str">
        <f>VLOOKUP(D191,Classes!A:B,2,0)</f>
        <v>Middle</v>
      </c>
      <c r="I191" s="15">
        <f>VLOOKUP(A191,TestScores!A:B,2,0)</f>
        <v>73</v>
      </c>
      <c r="J191" s="11" t="str">
        <f>VLOOKUP(I191,Grades!A:B,2,1)</f>
        <v>C</v>
      </c>
      <c r="K191" s="18" t="str">
        <f t="shared" si="2"/>
        <v>C</v>
      </c>
    </row>
    <row r="192" spans="1:11" ht="13.5" customHeight="1" x14ac:dyDescent="0.25">
      <c r="A192" s="3">
        <v>358</v>
      </c>
      <c r="B192" s="2" t="s">
        <v>202</v>
      </c>
      <c r="C192" s="2" t="s">
        <v>404</v>
      </c>
      <c r="D192" s="12" t="str">
        <f>VLOOKUP(C192&amp;" "&amp;B192,Classes!$A:$A,1,0)</f>
        <v>Zofia Dejesus</v>
      </c>
      <c r="E192" s="2" t="s">
        <v>54</v>
      </c>
      <c r="F192" s="11" t="str">
        <f>VLOOKUP(E192,Programms!$A:$B,2,0)</f>
        <v>English</v>
      </c>
      <c r="G192" s="13">
        <f>VLOOKUP(F192,Fees!A:B,2,0)</f>
        <v>51</v>
      </c>
      <c r="H192" s="14" t="str">
        <f>VLOOKUP(D192,Classes!A:B,2,0)</f>
        <v>Middle</v>
      </c>
      <c r="I192" s="15">
        <f>VLOOKUP(A192,TestScores!A:B,2,0)</f>
        <v>94</v>
      </c>
      <c r="J192" s="11" t="str">
        <f>VLOOKUP(I192,Grades!A:B,2,1)</f>
        <v>A</v>
      </c>
      <c r="K192" s="18" t="str">
        <f t="shared" si="2"/>
        <v>A</v>
      </c>
    </row>
    <row r="193" spans="1:11" ht="13.5" customHeight="1" x14ac:dyDescent="0.25">
      <c r="A193" s="3">
        <v>360</v>
      </c>
      <c r="B193" s="2" t="s">
        <v>405</v>
      </c>
      <c r="C193" s="2" t="s">
        <v>406</v>
      </c>
      <c r="D193" s="12" t="str">
        <f>VLOOKUP(C193&amp;" "&amp;B193,Classes!$A:$A,1,0)</f>
        <v>Louise Hawes</v>
      </c>
      <c r="E193" s="2" t="s">
        <v>74</v>
      </c>
      <c r="F193" s="11" t="str">
        <f>VLOOKUP(E193,Programms!$A:$B,2,0)</f>
        <v>Music</v>
      </c>
      <c r="G193" s="13">
        <f>VLOOKUP(F193,Fees!A:B,2,0)</f>
        <v>44</v>
      </c>
      <c r="H193" s="14" t="str">
        <f>VLOOKUP(D193,Classes!A:B,2,0)</f>
        <v>Senior</v>
      </c>
      <c r="I193" s="15">
        <f>VLOOKUP(A193,TestScores!A:B,2,0)</f>
        <v>92</v>
      </c>
      <c r="J193" s="11" t="str">
        <f>VLOOKUP(I193,Grades!A:B,2,1)</f>
        <v>A</v>
      </c>
      <c r="K193" s="18" t="str">
        <f t="shared" si="2"/>
        <v>A</v>
      </c>
    </row>
    <row r="194" spans="1:11" ht="13.5" customHeight="1" x14ac:dyDescent="0.25">
      <c r="A194" s="3">
        <v>361</v>
      </c>
      <c r="B194" s="2" t="s">
        <v>407</v>
      </c>
      <c r="C194" s="2" t="s">
        <v>408</v>
      </c>
      <c r="D194" s="12" t="str">
        <f>VLOOKUP(C194&amp;" "&amp;B194,Classes!$A:$A,1,0)</f>
        <v>Kaci Pace</v>
      </c>
      <c r="E194" s="2" t="s">
        <v>41</v>
      </c>
      <c r="F194" s="11" t="str">
        <f>VLOOKUP(E194,Programms!$A:$B,2,0)</f>
        <v>Chemistry</v>
      </c>
      <c r="G194" s="13">
        <f>VLOOKUP(F194,Fees!A:B,2,0)</f>
        <v>39</v>
      </c>
      <c r="H194" s="14" t="str">
        <f>VLOOKUP(D194,Classes!A:B,2,0)</f>
        <v>Senior</v>
      </c>
      <c r="I194" s="15">
        <f>VLOOKUP(A194,TestScores!A:B,2,0)</f>
        <v>75</v>
      </c>
      <c r="J194" s="11" t="str">
        <f>VLOOKUP(I194,Grades!A:B,2,1)</f>
        <v>C</v>
      </c>
      <c r="K194" s="18" t="str">
        <f t="shared" si="2"/>
        <v>C</v>
      </c>
    </row>
    <row r="195" spans="1:11" ht="13.5" customHeight="1" x14ac:dyDescent="0.25">
      <c r="A195" s="3">
        <v>363</v>
      </c>
      <c r="B195" s="2" t="s">
        <v>409</v>
      </c>
      <c r="C195" s="2" t="s">
        <v>410</v>
      </c>
      <c r="D195" s="12" t="str">
        <f>VLOOKUP(C195&amp;" "&amp;B195,Classes!$A:$A,1,0)</f>
        <v>Finnley Fellows</v>
      </c>
      <c r="E195" s="2" t="s">
        <v>36</v>
      </c>
      <c r="F195" s="11" t="str">
        <f>VLOOKUP(E195,Programms!$A:$B,2,0)</f>
        <v>French</v>
      </c>
      <c r="G195" s="13">
        <f>VLOOKUP(F195,Fees!A:B,2,0)</f>
        <v>40</v>
      </c>
      <c r="H195" s="14" t="str">
        <f>VLOOKUP(D195,Classes!A:B,2,0)</f>
        <v>Middle</v>
      </c>
      <c r="I195" s="15">
        <f>VLOOKUP(A195,TestScores!A:B,2,0)</f>
        <v>74</v>
      </c>
      <c r="J195" s="11" t="str">
        <f>VLOOKUP(I195,Grades!A:B,2,1)</f>
        <v>C</v>
      </c>
      <c r="K195" s="18" t="str">
        <f t="shared" si="2"/>
        <v>C</v>
      </c>
    </row>
    <row r="196" spans="1:11" ht="13.5" customHeight="1" x14ac:dyDescent="0.25">
      <c r="A196" s="3">
        <v>364</v>
      </c>
      <c r="B196" s="2" t="s">
        <v>411</v>
      </c>
      <c r="C196" s="2" t="s">
        <v>412</v>
      </c>
      <c r="D196" s="12" t="str">
        <f>VLOOKUP(C196&amp;" "&amp;B196,Classes!$A:$A,1,0)</f>
        <v>Isobelle Weber</v>
      </c>
      <c r="E196" s="2" t="s">
        <v>79</v>
      </c>
      <c r="F196" s="11" t="str">
        <f>VLOOKUP(E196,Programms!$A:$B,2,0)</f>
        <v>Informatics</v>
      </c>
      <c r="G196" s="13">
        <f>VLOOKUP(F196,Fees!A:B,2,0)</f>
        <v>68</v>
      </c>
      <c r="H196" s="14" t="str">
        <f>VLOOKUP(D196,Classes!A:B,2,0)</f>
        <v>Middle</v>
      </c>
      <c r="I196" s="15">
        <f>VLOOKUP(A196,TestScores!A:B,2,0)</f>
        <v>86</v>
      </c>
      <c r="J196" s="11" t="str">
        <f>VLOOKUP(I196,Grades!A:B,2,1)</f>
        <v>B</v>
      </c>
      <c r="K196" s="18" t="str">
        <f t="shared" ref="K196:K202" si="3">IFERROR(IF(I196&gt;100,"ERROR",J196),"NOT FOUND")</f>
        <v>B</v>
      </c>
    </row>
    <row r="197" spans="1:11" ht="13.5" customHeight="1" x14ac:dyDescent="0.25">
      <c r="A197" s="3">
        <v>366</v>
      </c>
      <c r="B197" s="2" t="s">
        <v>413</v>
      </c>
      <c r="C197" s="2" t="s">
        <v>414</v>
      </c>
      <c r="D197" s="12" t="str">
        <f>VLOOKUP(C197&amp;" "&amp;B197,Classes!$A:$A,1,0)</f>
        <v>Jac Coulson</v>
      </c>
      <c r="E197" s="2" t="s">
        <v>41</v>
      </c>
      <c r="F197" s="11" t="str">
        <f>VLOOKUP(E197,Programms!$A:$B,2,0)</f>
        <v>Chemistry</v>
      </c>
      <c r="G197" s="13">
        <f>VLOOKUP(F197,Fees!A:B,2,0)</f>
        <v>39</v>
      </c>
      <c r="H197" s="14" t="str">
        <f>VLOOKUP(D197,Classes!A:B,2,0)</f>
        <v>Middle</v>
      </c>
      <c r="I197" s="15">
        <f>VLOOKUP(A197,TestScores!A:B,2,0)</f>
        <v>72</v>
      </c>
      <c r="J197" s="11" t="str">
        <f>VLOOKUP(I197,Grades!A:B,2,1)</f>
        <v>C</v>
      </c>
      <c r="K197" s="18" t="str">
        <f t="shared" si="3"/>
        <v>C</v>
      </c>
    </row>
    <row r="198" spans="1:11" ht="13.5" customHeight="1" x14ac:dyDescent="0.25">
      <c r="A198" s="3">
        <v>367</v>
      </c>
      <c r="B198" s="2" t="s">
        <v>415</v>
      </c>
      <c r="C198" s="2" t="s">
        <v>416</v>
      </c>
      <c r="D198" s="12" t="str">
        <f>VLOOKUP(C198&amp;" "&amp;B198,Classes!$A:$A,1,0)</f>
        <v>Kaidan West</v>
      </c>
      <c r="E198" s="2" t="s">
        <v>59</v>
      </c>
      <c r="F198" s="11" t="str">
        <f>VLOOKUP(E198,Programms!$A:$B,2,0)</f>
        <v>Fine Arts</v>
      </c>
      <c r="G198" s="13">
        <f>VLOOKUP(F198,Fees!A:B,2,0)</f>
        <v>52</v>
      </c>
      <c r="H198" s="14" t="str">
        <f>VLOOKUP(D198,Classes!A:B,2,0)</f>
        <v>Senior</v>
      </c>
      <c r="I198" s="15">
        <f>VLOOKUP(A198,TestScores!A:B,2,0)</f>
        <v>55</v>
      </c>
      <c r="J198" s="11" t="str">
        <f>VLOOKUP(I198,Grades!A:B,2,1)</f>
        <v>F</v>
      </c>
      <c r="K198" s="18" t="str">
        <f t="shared" si="3"/>
        <v>F</v>
      </c>
    </row>
    <row r="199" spans="1:11" ht="13.5" customHeight="1" x14ac:dyDescent="0.25">
      <c r="A199" s="3">
        <v>369</v>
      </c>
      <c r="B199" s="2" t="s">
        <v>417</v>
      </c>
      <c r="C199" s="2" t="s">
        <v>418</v>
      </c>
      <c r="D199" s="12" t="str">
        <f>VLOOKUP(C199&amp;" "&amp;B199,Classes!$A:$A,1,0)</f>
        <v>Mercy Santiago</v>
      </c>
      <c r="E199" s="2" t="s">
        <v>16</v>
      </c>
      <c r="F199" s="11" t="str">
        <f>VLOOKUP(E199,Programms!$A:$B,2,0)</f>
        <v>Law</v>
      </c>
      <c r="G199" s="13">
        <f>VLOOKUP(F199,Fees!A:B,2,0)</f>
        <v>34</v>
      </c>
      <c r="H199" s="14" t="str">
        <f>VLOOKUP(D199,Classes!A:B,2,0)</f>
        <v>Middle</v>
      </c>
      <c r="I199" s="15">
        <f>VLOOKUP(A199,TestScores!A:B,2,0)</f>
        <v>56</v>
      </c>
      <c r="J199" s="11" t="str">
        <f>VLOOKUP(I199,Grades!A:B,2,1)</f>
        <v>F</v>
      </c>
      <c r="K199" s="18" t="str">
        <f t="shared" si="3"/>
        <v>F</v>
      </c>
    </row>
    <row r="200" spans="1:11" ht="13.5" customHeight="1" x14ac:dyDescent="0.25">
      <c r="A200" s="3">
        <v>370</v>
      </c>
      <c r="B200" s="2" t="s">
        <v>419</v>
      </c>
      <c r="C200" s="2" t="s">
        <v>420</v>
      </c>
      <c r="D200" s="12" t="str">
        <f>VLOOKUP(C200&amp;" "&amp;B200,Classes!$A:$A,1,0)</f>
        <v>Livia Guy</v>
      </c>
      <c r="E200" s="2" t="s">
        <v>74</v>
      </c>
      <c r="F200" s="11" t="str">
        <f>VLOOKUP(E200,Programms!$A:$B,2,0)</f>
        <v>Music</v>
      </c>
      <c r="G200" s="13">
        <f>VLOOKUP(F200,Fees!A:B,2,0)</f>
        <v>44</v>
      </c>
      <c r="H200" s="14" t="str">
        <f>VLOOKUP(D200,Classes!A:B,2,0)</f>
        <v>Middle</v>
      </c>
      <c r="I200" s="15">
        <f>VLOOKUP(A200,TestScores!A:B,2,0)</f>
        <v>80</v>
      </c>
      <c r="J200" s="11" t="str">
        <f>VLOOKUP(I200,Grades!A:B,2,1)</f>
        <v>B</v>
      </c>
      <c r="K200" s="18" t="str">
        <f t="shared" si="3"/>
        <v>B</v>
      </c>
    </row>
    <row r="201" spans="1:11" ht="13.5" customHeight="1" x14ac:dyDescent="0.25">
      <c r="A201" s="3">
        <v>372</v>
      </c>
      <c r="B201" s="2" t="s">
        <v>421</v>
      </c>
      <c r="C201" s="2" t="s">
        <v>422</v>
      </c>
      <c r="D201" s="12" t="str">
        <f>VLOOKUP(C201&amp;" "&amp;B201,Classes!$A:$A,1,0)</f>
        <v>Sukhmani Donald</v>
      </c>
      <c r="E201" s="2" t="s">
        <v>49</v>
      </c>
      <c r="F201" s="11" t="str">
        <f>VLOOKUP(E201,Programms!$A:$B,2,0)</f>
        <v>Geology</v>
      </c>
      <c r="G201" s="13">
        <f>VLOOKUP(F201,Fees!A:B,2,0)</f>
        <v>63</v>
      </c>
      <c r="H201" s="14" t="str">
        <f>VLOOKUP(D201,Classes!A:B,2,0)</f>
        <v>Junior</v>
      </c>
      <c r="I201" s="15">
        <f>VLOOKUP(A201,TestScores!A:B,2,0)</f>
        <v>81</v>
      </c>
      <c r="J201" s="11" t="str">
        <f>VLOOKUP(I201,Grades!A:B,2,1)</f>
        <v>B</v>
      </c>
      <c r="K201" s="18" t="str">
        <f t="shared" si="3"/>
        <v>B</v>
      </c>
    </row>
    <row r="202" spans="1:11" ht="13.5" customHeight="1" x14ac:dyDescent="0.25">
      <c r="A202" s="3">
        <v>373</v>
      </c>
      <c r="B202" s="2" t="s">
        <v>423</v>
      </c>
      <c r="C202" s="2" t="s">
        <v>424</v>
      </c>
      <c r="D202" s="12" t="str">
        <f>VLOOKUP(C202&amp;" "&amp;B202,Classes!$A:$A,1,0)</f>
        <v>Sanaya Glenn</v>
      </c>
      <c r="E202" s="2" t="s">
        <v>30</v>
      </c>
      <c r="F202" s="11" t="str">
        <f>VLOOKUP(E202,Programms!$A:$B,2,0)</f>
        <v>Theatre</v>
      </c>
      <c r="G202" s="13">
        <f>VLOOKUP(F202,Fees!A:B,2,0)</f>
        <v>70</v>
      </c>
      <c r="H202" s="14" t="str">
        <f>VLOOKUP(D202,Classes!A:B,2,0)</f>
        <v>Senior</v>
      </c>
      <c r="I202" s="15">
        <f>VLOOKUP(A202,TestScores!A:B,2,0)</f>
        <v>65</v>
      </c>
      <c r="J202" s="11" t="str">
        <f>VLOOKUP(I202,Grades!A:B,2,1)</f>
        <v>D</v>
      </c>
      <c r="K202" s="18" t="str">
        <f t="shared" si="3"/>
        <v>D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1"/>
  <sheetViews>
    <sheetView showGridLines="0" workbookViewId="0">
      <selection activeCell="C2" sqref="C2"/>
    </sheetView>
  </sheetViews>
  <sheetFormatPr defaultColWidth="11.42578125" defaultRowHeight="15" customHeight="1" x14ac:dyDescent="0.25"/>
  <cols>
    <col min="1" max="1" width="24.42578125" style="1" customWidth="1"/>
    <col min="2" max="6" width="11.42578125" style="1" customWidth="1"/>
    <col min="7" max="16384" width="11.42578125" style="1"/>
  </cols>
  <sheetData>
    <row r="1" spans="1:5" ht="13.5" customHeight="1" x14ac:dyDescent="0.25">
      <c r="A1" s="5" t="s">
        <v>3</v>
      </c>
      <c r="B1" s="5" t="s">
        <v>7</v>
      </c>
      <c r="C1" s="4"/>
      <c r="D1" s="4"/>
      <c r="E1" s="4"/>
    </row>
    <row r="2" spans="1:5" ht="13.5" customHeight="1" x14ac:dyDescent="0.25">
      <c r="A2" s="2" t="s">
        <v>425</v>
      </c>
      <c r="B2" s="2" t="s">
        <v>426</v>
      </c>
      <c r="C2" s="4"/>
      <c r="D2" s="4"/>
      <c r="E2" s="4"/>
    </row>
    <row r="3" spans="1:5" ht="13.5" customHeight="1" x14ac:dyDescent="0.25">
      <c r="A3" s="2" t="s">
        <v>427</v>
      </c>
      <c r="B3" s="2" t="s">
        <v>428</v>
      </c>
      <c r="C3" s="4"/>
      <c r="D3" s="4"/>
      <c r="E3" s="4"/>
    </row>
    <row r="4" spans="1:5" ht="13.5" customHeight="1" x14ac:dyDescent="0.25">
      <c r="A4" s="2" t="s">
        <v>429</v>
      </c>
      <c r="B4" s="2" t="s">
        <v>428</v>
      </c>
      <c r="C4" s="4"/>
      <c r="D4" s="4"/>
      <c r="E4" s="4"/>
    </row>
    <row r="5" spans="1:5" ht="13.5" customHeight="1" x14ac:dyDescent="0.25">
      <c r="A5" s="2" t="s">
        <v>430</v>
      </c>
      <c r="B5" s="2" t="s">
        <v>431</v>
      </c>
      <c r="C5" s="4"/>
      <c r="D5" s="4"/>
      <c r="E5" s="4"/>
    </row>
    <row r="6" spans="1:5" ht="13.5" customHeight="1" x14ac:dyDescent="0.25">
      <c r="A6" s="2" t="s">
        <v>432</v>
      </c>
      <c r="B6" s="2" t="s">
        <v>431</v>
      </c>
      <c r="C6" s="4"/>
      <c r="D6" s="4"/>
      <c r="E6" s="4"/>
    </row>
    <row r="7" spans="1:5" ht="13.5" customHeight="1" x14ac:dyDescent="0.25">
      <c r="A7" s="2" t="s">
        <v>433</v>
      </c>
      <c r="B7" s="2" t="s">
        <v>428</v>
      </c>
      <c r="C7" s="4"/>
      <c r="D7" s="4"/>
      <c r="E7" s="4"/>
    </row>
    <row r="8" spans="1:5" ht="13.5" customHeight="1" x14ac:dyDescent="0.25">
      <c r="A8" s="2" t="s">
        <v>434</v>
      </c>
      <c r="B8" s="2" t="s">
        <v>431</v>
      </c>
      <c r="C8" s="4"/>
      <c r="D8" s="4"/>
      <c r="E8" s="4"/>
    </row>
    <row r="9" spans="1:5" ht="13.5" customHeight="1" x14ac:dyDescent="0.25">
      <c r="A9" s="2" t="s">
        <v>435</v>
      </c>
      <c r="B9" s="2" t="s">
        <v>426</v>
      </c>
      <c r="C9" s="4"/>
      <c r="D9" s="4"/>
      <c r="E9" s="4"/>
    </row>
    <row r="10" spans="1:5" ht="13.5" customHeight="1" x14ac:dyDescent="0.25">
      <c r="A10" s="2" t="s">
        <v>436</v>
      </c>
      <c r="B10" s="2" t="s">
        <v>426</v>
      </c>
      <c r="C10" s="4"/>
      <c r="D10" s="4"/>
      <c r="E10" s="4"/>
    </row>
    <row r="11" spans="1:5" ht="13.5" customHeight="1" x14ac:dyDescent="0.25">
      <c r="A11" s="2" t="s">
        <v>437</v>
      </c>
      <c r="B11" s="2" t="s">
        <v>431</v>
      </c>
      <c r="C11" s="4"/>
      <c r="D11" s="4"/>
      <c r="E11" s="4"/>
    </row>
    <row r="12" spans="1:5" ht="13.5" customHeight="1" x14ac:dyDescent="0.25">
      <c r="A12" s="2" t="s">
        <v>438</v>
      </c>
      <c r="B12" s="2" t="s">
        <v>426</v>
      </c>
      <c r="C12" s="4"/>
      <c r="D12" s="4"/>
      <c r="E12" s="4"/>
    </row>
    <row r="13" spans="1:5" ht="13.5" customHeight="1" x14ac:dyDescent="0.25">
      <c r="A13" s="2" t="s">
        <v>439</v>
      </c>
      <c r="B13" s="2" t="s">
        <v>426</v>
      </c>
      <c r="C13" s="4"/>
      <c r="D13" s="4"/>
      <c r="E13" s="4"/>
    </row>
    <row r="14" spans="1:5" ht="13.5" customHeight="1" x14ac:dyDescent="0.25">
      <c r="A14" s="2" t="s">
        <v>440</v>
      </c>
      <c r="B14" s="2" t="s">
        <v>431</v>
      </c>
      <c r="C14" s="4"/>
      <c r="D14" s="4"/>
      <c r="E14" s="4"/>
    </row>
    <row r="15" spans="1:5" ht="13.5" customHeight="1" x14ac:dyDescent="0.25">
      <c r="A15" s="2" t="s">
        <v>441</v>
      </c>
      <c r="B15" s="2" t="s">
        <v>428</v>
      </c>
      <c r="C15" s="4"/>
      <c r="D15" s="4"/>
      <c r="E15" s="4"/>
    </row>
    <row r="16" spans="1:5" ht="13.5" customHeight="1" x14ac:dyDescent="0.25">
      <c r="A16" s="2" t="s">
        <v>442</v>
      </c>
      <c r="B16" s="2" t="s">
        <v>428</v>
      </c>
      <c r="C16" s="4"/>
      <c r="D16" s="4"/>
      <c r="E16" s="4"/>
    </row>
    <row r="17" spans="1:5" ht="13.5" customHeight="1" x14ac:dyDescent="0.25">
      <c r="A17" s="2" t="s">
        <v>443</v>
      </c>
      <c r="B17" s="2" t="s">
        <v>431</v>
      </c>
      <c r="C17" s="4"/>
      <c r="D17" s="4"/>
      <c r="E17" s="4"/>
    </row>
    <row r="18" spans="1:5" ht="13.5" customHeight="1" x14ac:dyDescent="0.25">
      <c r="A18" s="2" t="s">
        <v>444</v>
      </c>
      <c r="B18" s="2" t="s">
        <v>431</v>
      </c>
      <c r="C18" s="4"/>
      <c r="D18" s="4"/>
      <c r="E18" s="4"/>
    </row>
    <row r="19" spans="1:5" ht="13.5" customHeight="1" x14ac:dyDescent="0.25">
      <c r="A19" s="2" t="s">
        <v>445</v>
      </c>
      <c r="B19" s="2" t="s">
        <v>431</v>
      </c>
      <c r="C19" s="4"/>
      <c r="D19" s="4"/>
      <c r="E19" s="4"/>
    </row>
    <row r="20" spans="1:5" ht="13.5" customHeight="1" x14ac:dyDescent="0.25">
      <c r="A20" s="2" t="s">
        <v>446</v>
      </c>
      <c r="B20" s="2" t="s">
        <v>428</v>
      </c>
      <c r="C20" s="4"/>
      <c r="D20" s="4"/>
      <c r="E20" s="4"/>
    </row>
    <row r="21" spans="1:5" ht="13.5" customHeight="1" x14ac:dyDescent="0.25">
      <c r="A21" s="2" t="s">
        <v>447</v>
      </c>
      <c r="B21" s="2" t="s">
        <v>428</v>
      </c>
      <c r="C21" s="4"/>
      <c r="D21" s="4"/>
      <c r="E21" s="4"/>
    </row>
    <row r="22" spans="1:5" ht="13.5" customHeight="1" x14ac:dyDescent="0.25">
      <c r="A22" s="2" t="s">
        <v>448</v>
      </c>
      <c r="B22" s="2" t="s">
        <v>431</v>
      </c>
      <c r="C22" s="4"/>
      <c r="D22" s="4"/>
      <c r="E22" s="4"/>
    </row>
    <row r="23" spans="1:5" ht="13.5" customHeight="1" x14ac:dyDescent="0.25">
      <c r="A23" s="2" t="s">
        <v>449</v>
      </c>
      <c r="B23" s="2" t="s">
        <v>428</v>
      </c>
      <c r="C23" s="4"/>
      <c r="D23" s="4"/>
      <c r="E23" s="4"/>
    </row>
    <row r="24" spans="1:5" ht="13.5" customHeight="1" x14ac:dyDescent="0.25">
      <c r="A24" s="2" t="s">
        <v>450</v>
      </c>
      <c r="B24" s="2" t="s">
        <v>428</v>
      </c>
      <c r="C24" s="4"/>
      <c r="D24" s="4"/>
      <c r="E24" s="4"/>
    </row>
    <row r="25" spans="1:5" ht="13.5" customHeight="1" x14ac:dyDescent="0.25">
      <c r="A25" s="2" t="s">
        <v>451</v>
      </c>
      <c r="B25" s="2" t="s">
        <v>428</v>
      </c>
      <c r="C25" s="4"/>
      <c r="D25" s="4"/>
      <c r="E25" s="4"/>
    </row>
    <row r="26" spans="1:5" ht="13.5" customHeight="1" x14ac:dyDescent="0.25">
      <c r="A26" s="2" t="s">
        <v>452</v>
      </c>
      <c r="B26" s="2" t="s">
        <v>428</v>
      </c>
      <c r="C26" s="4"/>
      <c r="D26" s="4"/>
      <c r="E26" s="4"/>
    </row>
    <row r="27" spans="1:5" ht="13.5" customHeight="1" x14ac:dyDescent="0.25">
      <c r="A27" s="2" t="s">
        <v>453</v>
      </c>
      <c r="B27" s="2" t="s">
        <v>428</v>
      </c>
      <c r="C27" s="4"/>
      <c r="D27" s="4"/>
      <c r="E27" s="4"/>
    </row>
    <row r="28" spans="1:5" ht="13.5" customHeight="1" x14ac:dyDescent="0.25">
      <c r="A28" s="2" t="s">
        <v>454</v>
      </c>
      <c r="B28" s="2" t="s">
        <v>426</v>
      </c>
      <c r="C28" s="4"/>
      <c r="D28" s="4"/>
      <c r="E28" s="4"/>
    </row>
    <row r="29" spans="1:5" ht="13.5" customHeight="1" x14ac:dyDescent="0.25">
      <c r="A29" s="2" t="s">
        <v>455</v>
      </c>
      <c r="B29" s="2" t="s">
        <v>426</v>
      </c>
      <c r="C29" s="4"/>
      <c r="D29" s="4"/>
      <c r="E29" s="4"/>
    </row>
    <row r="30" spans="1:5" ht="13.5" customHeight="1" x14ac:dyDescent="0.25">
      <c r="A30" s="2" t="s">
        <v>456</v>
      </c>
      <c r="B30" s="2" t="s">
        <v>426</v>
      </c>
      <c r="C30" s="4"/>
      <c r="D30" s="4"/>
      <c r="E30" s="4"/>
    </row>
    <row r="31" spans="1:5" ht="13.5" customHeight="1" x14ac:dyDescent="0.25">
      <c r="A31" s="2" t="s">
        <v>457</v>
      </c>
      <c r="B31" s="2" t="s">
        <v>431</v>
      </c>
      <c r="C31" s="4"/>
      <c r="D31" s="4"/>
      <c r="E31" s="4"/>
    </row>
    <row r="32" spans="1:5" ht="13.5" customHeight="1" x14ac:dyDescent="0.25">
      <c r="A32" s="2" t="s">
        <v>458</v>
      </c>
      <c r="B32" s="2" t="s">
        <v>428</v>
      </c>
      <c r="C32" s="4"/>
      <c r="D32" s="4"/>
      <c r="E32" s="4"/>
    </row>
    <row r="33" spans="1:5" ht="13.5" customHeight="1" x14ac:dyDescent="0.25">
      <c r="A33" s="2" t="s">
        <v>459</v>
      </c>
      <c r="B33" s="2" t="s">
        <v>428</v>
      </c>
      <c r="C33" s="4"/>
      <c r="D33" s="4"/>
      <c r="E33" s="4"/>
    </row>
    <row r="34" spans="1:5" ht="13.5" customHeight="1" x14ac:dyDescent="0.25">
      <c r="A34" s="2" t="s">
        <v>460</v>
      </c>
      <c r="B34" s="2" t="s">
        <v>426</v>
      </c>
      <c r="C34" s="4"/>
      <c r="D34" s="4"/>
      <c r="E34" s="4"/>
    </row>
    <row r="35" spans="1:5" ht="13.5" customHeight="1" x14ac:dyDescent="0.25">
      <c r="A35" s="2" t="s">
        <v>461</v>
      </c>
      <c r="B35" s="2" t="s">
        <v>431</v>
      </c>
      <c r="C35" s="4"/>
      <c r="D35" s="4"/>
      <c r="E35" s="4"/>
    </row>
    <row r="36" spans="1:5" ht="13.5" customHeight="1" x14ac:dyDescent="0.25">
      <c r="A36" s="2" t="s">
        <v>462</v>
      </c>
      <c r="B36" s="2" t="s">
        <v>428</v>
      </c>
      <c r="C36" s="4"/>
      <c r="D36" s="4"/>
      <c r="E36" s="4"/>
    </row>
    <row r="37" spans="1:5" ht="13.5" customHeight="1" x14ac:dyDescent="0.25">
      <c r="A37" s="2" t="s">
        <v>463</v>
      </c>
      <c r="B37" s="2" t="s">
        <v>426</v>
      </c>
      <c r="C37" s="4"/>
      <c r="D37" s="4"/>
      <c r="E37" s="4"/>
    </row>
    <row r="38" spans="1:5" ht="13.5" customHeight="1" x14ac:dyDescent="0.25">
      <c r="A38" s="2" t="s">
        <v>464</v>
      </c>
      <c r="B38" s="2" t="s">
        <v>431</v>
      </c>
      <c r="C38" s="4"/>
      <c r="D38" s="4"/>
      <c r="E38" s="4"/>
    </row>
    <row r="39" spans="1:5" ht="13.5" customHeight="1" x14ac:dyDescent="0.25">
      <c r="A39" s="2" t="s">
        <v>465</v>
      </c>
      <c r="B39" s="2" t="s">
        <v>428</v>
      </c>
      <c r="C39" s="4"/>
      <c r="D39" s="4"/>
      <c r="E39" s="4"/>
    </row>
    <row r="40" spans="1:5" ht="13.5" customHeight="1" x14ac:dyDescent="0.25">
      <c r="A40" s="2" t="s">
        <v>466</v>
      </c>
      <c r="B40" s="2" t="s">
        <v>428</v>
      </c>
      <c r="C40" s="4"/>
      <c r="D40" s="4"/>
      <c r="E40" s="4"/>
    </row>
    <row r="41" spans="1:5" ht="13.5" customHeight="1" x14ac:dyDescent="0.25">
      <c r="A41" s="2" t="s">
        <v>467</v>
      </c>
      <c r="B41" s="2" t="s">
        <v>426</v>
      </c>
      <c r="C41" s="4"/>
      <c r="D41" s="4"/>
      <c r="E41" s="4"/>
    </row>
    <row r="42" spans="1:5" ht="13.5" customHeight="1" x14ac:dyDescent="0.25">
      <c r="A42" s="2" t="s">
        <v>468</v>
      </c>
      <c r="B42" s="2" t="s">
        <v>428</v>
      </c>
      <c r="C42" s="4"/>
      <c r="D42" s="4"/>
      <c r="E42" s="4"/>
    </row>
    <row r="43" spans="1:5" ht="13.5" customHeight="1" x14ac:dyDescent="0.25">
      <c r="A43" s="2" t="s">
        <v>469</v>
      </c>
      <c r="B43" s="2" t="s">
        <v>431</v>
      </c>
      <c r="C43" s="4"/>
      <c r="D43" s="4"/>
      <c r="E43" s="4"/>
    </row>
    <row r="44" spans="1:5" ht="13.5" customHeight="1" x14ac:dyDescent="0.25">
      <c r="A44" s="2" t="s">
        <v>470</v>
      </c>
      <c r="B44" s="2" t="s">
        <v>431</v>
      </c>
      <c r="C44" s="4"/>
      <c r="D44" s="4"/>
      <c r="E44" s="4"/>
    </row>
    <row r="45" spans="1:5" ht="13.5" customHeight="1" x14ac:dyDescent="0.25">
      <c r="A45" s="2" t="s">
        <v>471</v>
      </c>
      <c r="B45" s="2" t="s">
        <v>428</v>
      </c>
      <c r="C45" s="4"/>
      <c r="D45" s="4"/>
      <c r="E45" s="4"/>
    </row>
    <row r="46" spans="1:5" ht="13.5" customHeight="1" x14ac:dyDescent="0.25">
      <c r="A46" s="2" t="s">
        <v>472</v>
      </c>
      <c r="B46" s="2" t="s">
        <v>426</v>
      </c>
      <c r="C46" s="4"/>
      <c r="D46" s="4"/>
      <c r="E46" s="4"/>
    </row>
    <row r="47" spans="1:5" ht="13.5" customHeight="1" x14ac:dyDescent="0.25">
      <c r="A47" s="2" t="s">
        <v>473</v>
      </c>
      <c r="B47" s="2" t="s">
        <v>426</v>
      </c>
      <c r="C47" s="4"/>
      <c r="D47" s="4"/>
      <c r="E47" s="4"/>
    </row>
    <row r="48" spans="1:5" ht="13.5" customHeight="1" x14ac:dyDescent="0.25">
      <c r="A48" s="2" t="s">
        <v>474</v>
      </c>
      <c r="B48" s="2" t="s">
        <v>431</v>
      </c>
      <c r="C48" s="4"/>
      <c r="D48" s="4"/>
      <c r="E48" s="4"/>
    </row>
    <row r="49" spans="1:5" ht="13.5" customHeight="1" x14ac:dyDescent="0.25">
      <c r="A49" s="2" t="s">
        <v>475</v>
      </c>
      <c r="B49" s="2" t="s">
        <v>428</v>
      </c>
      <c r="C49" s="4"/>
      <c r="D49" s="4"/>
      <c r="E49" s="4"/>
    </row>
    <row r="50" spans="1:5" ht="13.5" customHeight="1" x14ac:dyDescent="0.25">
      <c r="A50" s="2" t="s">
        <v>476</v>
      </c>
      <c r="B50" s="2" t="s">
        <v>431</v>
      </c>
      <c r="C50" s="4"/>
      <c r="D50" s="4"/>
      <c r="E50" s="4"/>
    </row>
    <row r="51" spans="1:5" ht="13.5" customHeight="1" x14ac:dyDescent="0.25">
      <c r="A51" s="2" t="s">
        <v>477</v>
      </c>
      <c r="B51" s="2" t="s">
        <v>428</v>
      </c>
      <c r="C51" s="4"/>
      <c r="D51" s="4"/>
      <c r="E51" s="4"/>
    </row>
    <row r="52" spans="1:5" ht="13.5" customHeight="1" x14ac:dyDescent="0.25">
      <c r="A52" s="2" t="s">
        <v>478</v>
      </c>
      <c r="B52" s="2" t="s">
        <v>426</v>
      </c>
      <c r="C52" s="4"/>
      <c r="D52" s="4"/>
      <c r="E52" s="4"/>
    </row>
    <row r="53" spans="1:5" ht="13.5" customHeight="1" x14ac:dyDescent="0.25">
      <c r="A53" s="2" t="s">
        <v>479</v>
      </c>
      <c r="B53" s="2" t="s">
        <v>428</v>
      </c>
      <c r="C53" s="4"/>
      <c r="D53" s="4"/>
      <c r="E53" s="4"/>
    </row>
    <row r="54" spans="1:5" ht="13.5" customHeight="1" x14ac:dyDescent="0.25">
      <c r="A54" s="2" t="s">
        <v>480</v>
      </c>
      <c r="B54" s="2" t="s">
        <v>431</v>
      </c>
      <c r="C54" s="4"/>
      <c r="D54" s="4"/>
      <c r="E54" s="4"/>
    </row>
    <row r="55" spans="1:5" ht="13.5" customHeight="1" x14ac:dyDescent="0.25">
      <c r="A55" s="2" t="s">
        <v>481</v>
      </c>
      <c r="B55" s="2" t="s">
        <v>431</v>
      </c>
      <c r="C55" s="4"/>
      <c r="D55" s="4"/>
      <c r="E55" s="4"/>
    </row>
    <row r="56" spans="1:5" ht="13.5" customHeight="1" x14ac:dyDescent="0.25">
      <c r="A56" s="2" t="s">
        <v>482</v>
      </c>
      <c r="B56" s="2" t="s">
        <v>426</v>
      </c>
      <c r="C56" s="4"/>
      <c r="D56" s="4"/>
      <c r="E56" s="4"/>
    </row>
    <row r="57" spans="1:5" ht="13.5" customHeight="1" x14ac:dyDescent="0.25">
      <c r="A57" s="2" t="s">
        <v>483</v>
      </c>
      <c r="B57" s="2" t="s">
        <v>428</v>
      </c>
      <c r="C57" s="4"/>
      <c r="D57" s="4"/>
      <c r="E57" s="4"/>
    </row>
    <row r="58" spans="1:5" ht="13.5" customHeight="1" x14ac:dyDescent="0.25">
      <c r="A58" s="2" t="s">
        <v>484</v>
      </c>
      <c r="B58" s="2" t="s">
        <v>431</v>
      </c>
      <c r="C58" s="4"/>
      <c r="D58" s="4"/>
      <c r="E58" s="4"/>
    </row>
    <row r="59" spans="1:5" ht="13.5" customHeight="1" x14ac:dyDescent="0.25">
      <c r="A59" s="2" t="s">
        <v>485</v>
      </c>
      <c r="B59" s="2" t="s">
        <v>428</v>
      </c>
      <c r="C59" s="4"/>
      <c r="D59" s="4"/>
      <c r="E59" s="4"/>
    </row>
    <row r="60" spans="1:5" ht="13.5" customHeight="1" x14ac:dyDescent="0.25">
      <c r="A60" s="2" t="s">
        <v>486</v>
      </c>
      <c r="B60" s="2" t="s">
        <v>428</v>
      </c>
      <c r="C60" s="4"/>
      <c r="D60" s="4"/>
      <c r="E60" s="4"/>
    </row>
    <row r="61" spans="1:5" ht="13.5" customHeight="1" x14ac:dyDescent="0.25">
      <c r="A61" s="2" t="s">
        <v>487</v>
      </c>
      <c r="B61" s="2" t="s">
        <v>428</v>
      </c>
      <c r="C61" s="4"/>
      <c r="D61" s="4"/>
      <c r="E61" s="4"/>
    </row>
    <row r="62" spans="1:5" ht="13.5" customHeight="1" x14ac:dyDescent="0.25">
      <c r="A62" s="2" t="s">
        <v>488</v>
      </c>
      <c r="B62" s="2" t="s">
        <v>426</v>
      </c>
      <c r="C62" s="4"/>
      <c r="D62" s="4"/>
      <c r="E62" s="4"/>
    </row>
    <row r="63" spans="1:5" ht="13.5" customHeight="1" x14ac:dyDescent="0.25">
      <c r="A63" s="2" t="s">
        <v>489</v>
      </c>
      <c r="B63" s="2" t="s">
        <v>426</v>
      </c>
      <c r="C63" s="4"/>
      <c r="D63" s="4"/>
      <c r="E63" s="4"/>
    </row>
    <row r="64" spans="1:5" ht="13.5" customHeight="1" x14ac:dyDescent="0.25">
      <c r="A64" s="2" t="s">
        <v>490</v>
      </c>
      <c r="B64" s="2" t="s">
        <v>426</v>
      </c>
      <c r="C64" s="4"/>
      <c r="D64" s="4"/>
      <c r="E64" s="4"/>
    </row>
    <row r="65" spans="1:5" ht="13.5" customHeight="1" x14ac:dyDescent="0.25">
      <c r="A65" s="2" t="s">
        <v>491</v>
      </c>
      <c r="B65" s="2" t="s">
        <v>431</v>
      </c>
      <c r="C65" s="4"/>
      <c r="D65" s="4"/>
      <c r="E65" s="4"/>
    </row>
    <row r="66" spans="1:5" ht="13.5" customHeight="1" x14ac:dyDescent="0.25">
      <c r="A66" s="2" t="s">
        <v>492</v>
      </c>
      <c r="B66" s="2" t="s">
        <v>431</v>
      </c>
      <c r="C66" s="4"/>
      <c r="D66" s="4"/>
      <c r="E66" s="4"/>
    </row>
    <row r="67" spans="1:5" ht="13.5" customHeight="1" x14ac:dyDescent="0.25">
      <c r="A67" s="2" t="s">
        <v>493</v>
      </c>
      <c r="B67" s="2" t="s">
        <v>428</v>
      </c>
      <c r="C67" s="4"/>
      <c r="D67" s="4"/>
      <c r="E67" s="4"/>
    </row>
    <row r="68" spans="1:5" ht="13.5" customHeight="1" x14ac:dyDescent="0.25">
      <c r="A68" s="2" t="s">
        <v>494</v>
      </c>
      <c r="B68" s="2" t="s">
        <v>426</v>
      </c>
      <c r="C68" s="4"/>
      <c r="D68" s="4"/>
      <c r="E68" s="4"/>
    </row>
    <row r="69" spans="1:5" ht="13.5" customHeight="1" x14ac:dyDescent="0.25">
      <c r="A69" s="2" t="s">
        <v>495</v>
      </c>
      <c r="B69" s="2" t="s">
        <v>426</v>
      </c>
      <c r="C69" s="4"/>
      <c r="D69" s="4"/>
      <c r="E69" s="4"/>
    </row>
    <row r="70" spans="1:5" ht="13.5" customHeight="1" x14ac:dyDescent="0.25">
      <c r="A70" s="2" t="s">
        <v>496</v>
      </c>
      <c r="B70" s="2" t="s">
        <v>426</v>
      </c>
      <c r="C70" s="4"/>
      <c r="D70" s="4"/>
      <c r="E70" s="4"/>
    </row>
    <row r="71" spans="1:5" ht="13.5" customHeight="1" x14ac:dyDescent="0.25">
      <c r="A71" s="2" t="s">
        <v>497</v>
      </c>
      <c r="B71" s="2" t="s">
        <v>426</v>
      </c>
      <c r="C71" s="4"/>
      <c r="D71" s="4"/>
      <c r="E71" s="4"/>
    </row>
    <row r="72" spans="1:5" ht="13.5" customHeight="1" x14ac:dyDescent="0.25">
      <c r="A72" s="2" t="s">
        <v>498</v>
      </c>
      <c r="B72" s="2" t="s">
        <v>428</v>
      </c>
      <c r="C72" s="4"/>
      <c r="D72" s="4"/>
      <c r="E72" s="4"/>
    </row>
    <row r="73" spans="1:5" ht="13.5" customHeight="1" x14ac:dyDescent="0.25">
      <c r="A73" s="2" t="s">
        <v>499</v>
      </c>
      <c r="B73" s="2" t="s">
        <v>431</v>
      </c>
      <c r="C73" s="4"/>
      <c r="D73" s="4"/>
      <c r="E73" s="4"/>
    </row>
    <row r="74" spans="1:5" ht="13.5" customHeight="1" x14ac:dyDescent="0.25">
      <c r="A74" s="2" t="s">
        <v>500</v>
      </c>
      <c r="B74" s="2" t="s">
        <v>431</v>
      </c>
      <c r="C74" s="4"/>
      <c r="D74" s="4"/>
      <c r="E74" s="4"/>
    </row>
    <row r="75" spans="1:5" ht="13.5" customHeight="1" x14ac:dyDescent="0.25">
      <c r="A75" s="2" t="s">
        <v>501</v>
      </c>
      <c r="B75" s="2" t="s">
        <v>428</v>
      </c>
      <c r="C75" s="4"/>
      <c r="D75" s="4"/>
      <c r="E75" s="4"/>
    </row>
    <row r="76" spans="1:5" ht="13.5" customHeight="1" x14ac:dyDescent="0.25">
      <c r="A76" s="2" t="s">
        <v>502</v>
      </c>
      <c r="B76" s="2" t="s">
        <v>428</v>
      </c>
      <c r="C76" s="4"/>
      <c r="D76" s="4"/>
      <c r="E76" s="4"/>
    </row>
    <row r="77" spans="1:5" ht="13.5" customHeight="1" x14ac:dyDescent="0.25">
      <c r="A77" s="2" t="s">
        <v>503</v>
      </c>
      <c r="B77" s="2" t="s">
        <v>431</v>
      </c>
      <c r="C77" s="4"/>
      <c r="D77" s="4"/>
      <c r="E77" s="4"/>
    </row>
    <row r="78" spans="1:5" ht="13.5" customHeight="1" x14ac:dyDescent="0.25">
      <c r="A78" s="2" t="s">
        <v>504</v>
      </c>
      <c r="B78" s="2" t="s">
        <v>426</v>
      </c>
      <c r="C78" s="4"/>
      <c r="D78" s="4"/>
      <c r="E78" s="4"/>
    </row>
    <row r="79" spans="1:5" ht="13.5" customHeight="1" x14ac:dyDescent="0.25">
      <c r="A79" s="2" t="s">
        <v>505</v>
      </c>
      <c r="B79" s="2" t="s">
        <v>428</v>
      </c>
      <c r="C79" s="4"/>
      <c r="D79" s="4"/>
      <c r="E79" s="4"/>
    </row>
    <row r="80" spans="1:5" ht="13.5" customHeight="1" x14ac:dyDescent="0.25">
      <c r="A80" s="2" t="s">
        <v>506</v>
      </c>
      <c r="B80" s="2" t="s">
        <v>426</v>
      </c>
      <c r="C80" s="4"/>
      <c r="D80" s="4"/>
      <c r="E80" s="4"/>
    </row>
    <row r="81" spans="1:5" ht="13.5" customHeight="1" x14ac:dyDescent="0.25">
      <c r="A81" s="2" t="s">
        <v>507</v>
      </c>
      <c r="B81" s="2" t="s">
        <v>431</v>
      </c>
      <c r="C81" s="4"/>
      <c r="D81" s="4"/>
      <c r="E81" s="4"/>
    </row>
    <row r="82" spans="1:5" ht="13.5" customHeight="1" x14ac:dyDescent="0.25">
      <c r="A82" s="2" t="s">
        <v>508</v>
      </c>
      <c r="B82" s="2" t="s">
        <v>428</v>
      </c>
      <c r="C82" s="4"/>
      <c r="D82" s="4"/>
      <c r="E82" s="4"/>
    </row>
    <row r="83" spans="1:5" ht="13.5" customHeight="1" x14ac:dyDescent="0.25">
      <c r="A83" s="2" t="s">
        <v>509</v>
      </c>
      <c r="B83" s="2" t="s">
        <v>428</v>
      </c>
      <c r="C83" s="4"/>
      <c r="D83" s="4"/>
      <c r="E83" s="4"/>
    </row>
    <row r="84" spans="1:5" ht="13.5" customHeight="1" x14ac:dyDescent="0.25">
      <c r="A84" s="2" t="s">
        <v>510</v>
      </c>
      <c r="B84" s="2" t="s">
        <v>431</v>
      </c>
      <c r="C84" s="4"/>
      <c r="D84" s="4"/>
      <c r="E84" s="4"/>
    </row>
    <row r="85" spans="1:5" ht="13.5" customHeight="1" x14ac:dyDescent="0.25">
      <c r="A85" s="2" t="s">
        <v>511</v>
      </c>
      <c r="B85" s="2" t="s">
        <v>431</v>
      </c>
      <c r="C85" s="4"/>
      <c r="D85" s="4"/>
      <c r="E85" s="4"/>
    </row>
    <row r="86" spans="1:5" ht="13.5" customHeight="1" x14ac:dyDescent="0.25">
      <c r="A86" s="2" t="s">
        <v>512</v>
      </c>
      <c r="B86" s="2" t="s">
        <v>431</v>
      </c>
      <c r="C86" s="4"/>
      <c r="D86" s="4"/>
      <c r="E86" s="4"/>
    </row>
    <row r="87" spans="1:5" ht="13.5" customHeight="1" x14ac:dyDescent="0.25">
      <c r="A87" s="2" t="s">
        <v>513</v>
      </c>
      <c r="B87" s="2" t="s">
        <v>428</v>
      </c>
      <c r="C87" s="4"/>
      <c r="D87" s="4"/>
      <c r="E87" s="4"/>
    </row>
    <row r="88" spans="1:5" ht="13.5" customHeight="1" x14ac:dyDescent="0.25">
      <c r="A88" s="2" t="s">
        <v>514</v>
      </c>
      <c r="B88" s="2" t="s">
        <v>426</v>
      </c>
      <c r="C88" s="4"/>
      <c r="D88" s="4"/>
      <c r="E88" s="4"/>
    </row>
    <row r="89" spans="1:5" ht="13.5" customHeight="1" x14ac:dyDescent="0.25">
      <c r="A89" s="2" t="s">
        <v>515</v>
      </c>
      <c r="B89" s="2" t="s">
        <v>426</v>
      </c>
      <c r="C89" s="4"/>
      <c r="D89" s="4"/>
      <c r="E89" s="4"/>
    </row>
    <row r="90" spans="1:5" ht="13.5" customHeight="1" x14ac:dyDescent="0.25">
      <c r="A90" s="2" t="s">
        <v>516</v>
      </c>
      <c r="B90" s="2" t="s">
        <v>431</v>
      </c>
      <c r="C90" s="4"/>
      <c r="D90" s="4"/>
      <c r="E90" s="4"/>
    </row>
    <row r="91" spans="1:5" ht="13.5" customHeight="1" x14ac:dyDescent="0.25">
      <c r="A91" s="2" t="s">
        <v>517</v>
      </c>
      <c r="B91" s="2" t="s">
        <v>426</v>
      </c>
      <c r="C91" s="4"/>
      <c r="D91" s="4"/>
      <c r="E91" s="4"/>
    </row>
    <row r="92" spans="1:5" ht="13.5" customHeight="1" x14ac:dyDescent="0.25">
      <c r="A92" s="2" t="s">
        <v>518</v>
      </c>
      <c r="B92" s="2" t="s">
        <v>431</v>
      </c>
      <c r="C92" s="4"/>
      <c r="D92" s="4"/>
      <c r="E92" s="4"/>
    </row>
    <row r="93" spans="1:5" ht="13.5" customHeight="1" x14ac:dyDescent="0.25">
      <c r="A93" s="2" t="s">
        <v>519</v>
      </c>
      <c r="B93" s="2" t="s">
        <v>431</v>
      </c>
      <c r="C93" s="4"/>
      <c r="D93" s="4"/>
      <c r="E93" s="4"/>
    </row>
    <row r="94" spans="1:5" ht="13.5" customHeight="1" x14ac:dyDescent="0.25">
      <c r="A94" s="2" t="s">
        <v>520</v>
      </c>
      <c r="B94" s="2" t="s">
        <v>428</v>
      </c>
      <c r="C94" s="4"/>
      <c r="D94" s="4"/>
      <c r="E94" s="4"/>
    </row>
    <row r="95" spans="1:5" ht="13.5" customHeight="1" x14ac:dyDescent="0.25">
      <c r="A95" s="2" t="s">
        <v>521</v>
      </c>
      <c r="B95" s="2" t="s">
        <v>426</v>
      </c>
      <c r="C95" s="4"/>
      <c r="D95" s="4"/>
      <c r="E95" s="4"/>
    </row>
    <row r="96" spans="1:5" ht="13.5" customHeight="1" x14ac:dyDescent="0.25">
      <c r="A96" s="2" t="s">
        <v>522</v>
      </c>
      <c r="B96" s="2" t="s">
        <v>426</v>
      </c>
      <c r="C96" s="4"/>
      <c r="D96" s="4"/>
      <c r="E96" s="4"/>
    </row>
    <row r="97" spans="1:5" ht="13.5" customHeight="1" x14ac:dyDescent="0.25">
      <c r="A97" s="2" t="s">
        <v>523</v>
      </c>
      <c r="B97" s="2" t="s">
        <v>428</v>
      </c>
      <c r="C97" s="4"/>
      <c r="D97" s="4"/>
      <c r="E97" s="4"/>
    </row>
    <row r="98" spans="1:5" ht="13.5" customHeight="1" x14ac:dyDescent="0.25">
      <c r="A98" s="2" t="s">
        <v>524</v>
      </c>
      <c r="B98" s="2" t="s">
        <v>431</v>
      </c>
      <c r="C98" s="4"/>
      <c r="D98" s="4"/>
      <c r="E98" s="4"/>
    </row>
    <row r="99" spans="1:5" ht="13.5" customHeight="1" x14ac:dyDescent="0.25">
      <c r="A99" s="2" t="s">
        <v>525</v>
      </c>
      <c r="B99" s="2" t="s">
        <v>431</v>
      </c>
      <c r="C99" s="4"/>
      <c r="D99" s="4"/>
      <c r="E99" s="4"/>
    </row>
    <row r="100" spans="1:5" ht="13.5" customHeight="1" x14ac:dyDescent="0.25">
      <c r="A100" s="2" t="s">
        <v>526</v>
      </c>
      <c r="B100" s="2" t="s">
        <v>426</v>
      </c>
      <c r="C100" s="4"/>
      <c r="D100" s="4"/>
      <c r="E100" s="4"/>
    </row>
    <row r="101" spans="1:5" ht="13.5" customHeight="1" x14ac:dyDescent="0.25">
      <c r="A101" s="2" t="s">
        <v>527</v>
      </c>
      <c r="B101" s="2" t="s">
        <v>426</v>
      </c>
      <c r="C101" s="4"/>
      <c r="D101" s="4"/>
      <c r="E101" s="4"/>
    </row>
    <row r="102" spans="1:5" ht="13.5" customHeight="1" x14ac:dyDescent="0.25">
      <c r="A102" s="2" t="s">
        <v>528</v>
      </c>
      <c r="B102" s="2" t="s">
        <v>428</v>
      </c>
      <c r="C102" s="4"/>
      <c r="D102" s="4"/>
      <c r="E102" s="4"/>
    </row>
    <row r="103" spans="1:5" ht="13.5" customHeight="1" x14ac:dyDescent="0.25">
      <c r="A103" s="2" t="s">
        <v>529</v>
      </c>
      <c r="B103" s="2" t="s">
        <v>426</v>
      </c>
      <c r="C103" s="4"/>
      <c r="D103" s="4"/>
      <c r="E103" s="4"/>
    </row>
    <row r="104" spans="1:5" ht="13.5" customHeight="1" x14ac:dyDescent="0.25">
      <c r="A104" s="2" t="s">
        <v>530</v>
      </c>
      <c r="B104" s="2" t="s">
        <v>428</v>
      </c>
      <c r="C104" s="4"/>
      <c r="D104" s="4"/>
      <c r="E104" s="4"/>
    </row>
    <row r="105" spans="1:5" ht="13.5" customHeight="1" x14ac:dyDescent="0.25">
      <c r="A105" s="2" t="s">
        <v>531</v>
      </c>
      <c r="B105" s="2" t="s">
        <v>428</v>
      </c>
      <c r="C105" s="4"/>
      <c r="D105" s="4"/>
      <c r="E105" s="4"/>
    </row>
    <row r="106" spans="1:5" ht="13.5" customHeight="1" x14ac:dyDescent="0.25">
      <c r="A106" s="2" t="s">
        <v>532</v>
      </c>
      <c r="B106" s="2" t="s">
        <v>426</v>
      </c>
      <c r="C106" s="4"/>
      <c r="D106" s="4"/>
      <c r="E106" s="4"/>
    </row>
    <row r="107" spans="1:5" ht="13.5" customHeight="1" x14ac:dyDescent="0.25">
      <c r="A107" s="2" t="s">
        <v>533</v>
      </c>
      <c r="B107" s="2" t="s">
        <v>431</v>
      </c>
      <c r="C107" s="4"/>
      <c r="D107" s="4"/>
      <c r="E107" s="4"/>
    </row>
    <row r="108" spans="1:5" ht="13.5" customHeight="1" x14ac:dyDescent="0.25">
      <c r="A108" s="2" t="s">
        <v>534</v>
      </c>
      <c r="B108" s="2" t="s">
        <v>431</v>
      </c>
      <c r="C108" s="4"/>
      <c r="D108" s="4"/>
      <c r="E108" s="4"/>
    </row>
    <row r="109" spans="1:5" ht="13.5" customHeight="1" x14ac:dyDescent="0.25">
      <c r="A109" s="2" t="s">
        <v>535</v>
      </c>
      <c r="B109" s="2" t="s">
        <v>431</v>
      </c>
      <c r="C109" s="4"/>
      <c r="D109" s="4"/>
      <c r="E109" s="4"/>
    </row>
    <row r="110" spans="1:5" ht="13.5" customHeight="1" x14ac:dyDescent="0.25">
      <c r="A110" s="2" t="s">
        <v>536</v>
      </c>
      <c r="B110" s="2" t="s">
        <v>428</v>
      </c>
      <c r="C110" s="4"/>
      <c r="D110" s="4"/>
      <c r="E110" s="4"/>
    </row>
    <row r="111" spans="1:5" ht="13.5" customHeight="1" x14ac:dyDescent="0.25">
      <c r="A111" s="2" t="s">
        <v>537</v>
      </c>
      <c r="B111" s="2" t="s">
        <v>428</v>
      </c>
      <c r="C111" s="4"/>
      <c r="D111" s="4"/>
      <c r="E111" s="4"/>
    </row>
    <row r="112" spans="1:5" ht="13.5" customHeight="1" x14ac:dyDescent="0.25">
      <c r="A112" s="2" t="s">
        <v>538</v>
      </c>
      <c r="B112" s="2" t="s">
        <v>428</v>
      </c>
      <c r="C112" s="4"/>
      <c r="D112" s="4"/>
      <c r="E112" s="4"/>
    </row>
    <row r="113" spans="1:5" ht="13.5" customHeight="1" x14ac:dyDescent="0.25">
      <c r="A113" s="2" t="s">
        <v>539</v>
      </c>
      <c r="B113" s="2" t="s">
        <v>428</v>
      </c>
      <c r="C113" s="4"/>
      <c r="D113" s="4"/>
      <c r="E113" s="4"/>
    </row>
    <row r="114" spans="1:5" ht="13.5" customHeight="1" x14ac:dyDescent="0.25">
      <c r="A114" s="2" t="s">
        <v>540</v>
      </c>
      <c r="B114" s="2" t="s">
        <v>431</v>
      </c>
      <c r="C114" s="4"/>
      <c r="D114" s="4"/>
      <c r="E114" s="4"/>
    </row>
    <row r="115" spans="1:5" ht="13.5" customHeight="1" x14ac:dyDescent="0.25">
      <c r="A115" s="2" t="s">
        <v>541</v>
      </c>
      <c r="B115" s="2" t="s">
        <v>431</v>
      </c>
      <c r="C115" s="4"/>
      <c r="D115" s="4"/>
      <c r="E115" s="4"/>
    </row>
    <row r="116" spans="1:5" ht="13.5" customHeight="1" x14ac:dyDescent="0.25">
      <c r="A116" s="2" t="s">
        <v>542</v>
      </c>
      <c r="B116" s="2" t="s">
        <v>431</v>
      </c>
      <c r="C116" s="4"/>
      <c r="D116" s="4"/>
      <c r="E116" s="4"/>
    </row>
    <row r="117" spans="1:5" ht="13.5" customHeight="1" x14ac:dyDescent="0.25">
      <c r="A117" s="2" t="s">
        <v>543</v>
      </c>
      <c r="B117" s="2" t="s">
        <v>428</v>
      </c>
      <c r="C117" s="4"/>
      <c r="D117" s="4"/>
      <c r="E117" s="4"/>
    </row>
    <row r="118" spans="1:5" ht="13.5" customHeight="1" x14ac:dyDescent="0.25">
      <c r="A118" s="2" t="s">
        <v>544</v>
      </c>
      <c r="B118" s="2" t="s">
        <v>428</v>
      </c>
      <c r="C118" s="4"/>
      <c r="D118" s="4"/>
      <c r="E118" s="4"/>
    </row>
    <row r="119" spans="1:5" ht="13.5" customHeight="1" x14ac:dyDescent="0.25">
      <c r="A119" s="2" t="s">
        <v>545</v>
      </c>
      <c r="B119" s="2" t="s">
        <v>431</v>
      </c>
      <c r="C119" s="4"/>
      <c r="D119" s="4"/>
      <c r="E119" s="4"/>
    </row>
    <row r="120" spans="1:5" ht="13.5" customHeight="1" x14ac:dyDescent="0.25">
      <c r="A120" s="2" t="s">
        <v>546</v>
      </c>
      <c r="B120" s="2" t="s">
        <v>426</v>
      </c>
      <c r="C120" s="4"/>
      <c r="D120" s="4"/>
      <c r="E120" s="4"/>
    </row>
    <row r="121" spans="1:5" ht="13.5" customHeight="1" x14ac:dyDescent="0.25">
      <c r="A121" s="2" t="s">
        <v>547</v>
      </c>
      <c r="B121" s="2" t="s">
        <v>428</v>
      </c>
      <c r="C121" s="4"/>
      <c r="D121" s="4"/>
      <c r="E121" s="4"/>
    </row>
    <row r="122" spans="1:5" ht="13.5" customHeight="1" x14ac:dyDescent="0.25">
      <c r="A122" s="2" t="s">
        <v>548</v>
      </c>
      <c r="B122" s="2" t="s">
        <v>428</v>
      </c>
      <c r="C122" s="4"/>
      <c r="D122" s="4"/>
      <c r="E122" s="4"/>
    </row>
    <row r="123" spans="1:5" ht="13.5" customHeight="1" x14ac:dyDescent="0.25">
      <c r="A123" s="2" t="s">
        <v>549</v>
      </c>
      <c r="B123" s="2" t="s">
        <v>431</v>
      </c>
      <c r="C123" s="4"/>
      <c r="D123" s="4"/>
      <c r="E123" s="4"/>
    </row>
    <row r="124" spans="1:5" ht="13.5" customHeight="1" x14ac:dyDescent="0.25">
      <c r="A124" s="2" t="s">
        <v>550</v>
      </c>
      <c r="B124" s="2" t="s">
        <v>426</v>
      </c>
      <c r="C124" s="4"/>
      <c r="D124" s="4"/>
      <c r="E124" s="4"/>
    </row>
    <row r="125" spans="1:5" ht="13.5" customHeight="1" x14ac:dyDescent="0.25">
      <c r="A125" s="2" t="s">
        <v>551</v>
      </c>
      <c r="B125" s="2" t="s">
        <v>431</v>
      </c>
      <c r="C125" s="4"/>
      <c r="D125" s="4"/>
      <c r="E125" s="4"/>
    </row>
    <row r="126" spans="1:5" ht="13.5" customHeight="1" x14ac:dyDescent="0.25">
      <c r="A126" s="2" t="s">
        <v>552</v>
      </c>
      <c r="B126" s="2" t="s">
        <v>431</v>
      </c>
      <c r="C126" s="4"/>
      <c r="D126" s="4"/>
      <c r="E126" s="4"/>
    </row>
    <row r="127" spans="1:5" ht="13.5" customHeight="1" x14ac:dyDescent="0.25">
      <c r="A127" s="2" t="s">
        <v>553</v>
      </c>
      <c r="B127" s="2" t="s">
        <v>426</v>
      </c>
      <c r="C127" s="4"/>
      <c r="D127" s="4"/>
      <c r="E127" s="4"/>
    </row>
    <row r="128" spans="1:5" ht="13.5" customHeight="1" x14ac:dyDescent="0.25">
      <c r="A128" s="2" t="s">
        <v>554</v>
      </c>
      <c r="B128" s="2" t="s">
        <v>426</v>
      </c>
      <c r="C128" s="4"/>
      <c r="D128" s="4"/>
      <c r="E128" s="4"/>
    </row>
    <row r="129" spans="1:5" ht="13.5" customHeight="1" x14ac:dyDescent="0.25">
      <c r="A129" s="2" t="s">
        <v>555</v>
      </c>
      <c r="B129" s="2" t="s">
        <v>426</v>
      </c>
      <c r="C129" s="4"/>
      <c r="D129" s="4"/>
      <c r="E129" s="4"/>
    </row>
    <row r="130" spans="1:5" ht="13.5" customHeight="1" x14ac:dyDescent="0.25">
      <c r="A130" s="2" t="s">
        <v>556</v>
      </c>
      <c r="B130" s="2" t="s">
        <v>428</v>
      </c>
      <c r="C130" s="4"/>
      <c r="D130" s="4"/>
      <c r="E130" s="4"/>
    </row>
    <row r="131" spans="1:5" ht="13.5" customHeight="1" x14ac:dyDescent="0.25">
      <c r="A131" s="2" t="s">
        <v>557</v>
      </c>
      <c r="B131" s="2" t="s">
        <v>426</v>
      </c>
      <c r="C131" s="4"/>
      <c r="D131" s="4"/>
      <c r="E131" s="4"/>
    </row>
    <row r="132" spans="1:5" ht="13.5" customHeight="1" x14ac:dyDescent="0.25">
      <c r="A132" s="2" t="s">
        <v>558</v>
      </c>
      <c r="B132" s="2" t="s">
        <v>431</v>
      </c>
      <c r="C132" s="4"/>
      <c r="D132" s="4"/>
      <c r="E132" s="4"/>
    </row>
    <row r="133" spans="1:5" ht="13.5" customHeight="1" x14ac:dyDescent="0.25">
      <c r="A133" s="2" t="s">
        <v>559</v>
      </c>
      <c r="B133" s="2" t="s">
        <v>431</v>
      </c>
      <c r="C133" s="4"/>
      <c r="D133" s="4"/>
      <c r="E133" s="4"/>
    </row>
    <row r="134" spans="1:5" ht="13.5" customHeight="1" x14ac:dyDescent="0.25">
      <c r="A134" s="2" t="s">
        <v>560</v>
      </c>
      <c r="B134" s="2" t="s">
        <v>428</v>
      </c>
      <c r="C134" s="4"/>
      <c r="D134" s="4"/>
      <c r="E134" s="4"/>
    </row>
    <row r="135" spans="1:5" ht="13.5" customHeight="1" x14ac:dyDescent="0.25">
      <c r="A135" s="2" t="s">
        <v>561</v>
      </c>
      <c r="B135" s="2" t="s">
        <v>426</v>
      </c>
      <c r="C135" s="4"/>
      <c r="D135" s="4"/>
      <c r="E135" s="4"/>
    </row>
    <row r="136" spans="1:5" ht="13.5" customHeight="1" x14ac:dyDescent="0.25">
      <c r="A136" s="2" t="s">
        <v>562</v>
      </c>
      <c r="B136" s="2" t="s">
        <v>431</v>
      </c>
      <c r="C136" s="4"/>
      <c r="D136" s="4"/>
      <c r="E136" s="4"/>
    </row>
    <row r="137" spans="1:5" ht="13.5" customHeight="1" x14ac:dyDescent="0.25">
      <c r="A137" s="2" t="s">
        <v>563</v>
      </c>
      <c r="B137" s="2" t="s">
        <v>431</v>
      </c>
      <c r="C137" s="4"/>
      <c r="D137" s="4"/>
      <c r="E137" s="4"/>
    </row>
    <row r="138" spans="1:5" ht="13.5" customHeight="1" x14ac:dyDescent="0.25">
      <c r="A138" s="2" t="s">
        <v>564</v>
      </c>
      <c r="B138" s="2" t="s">
        <v>428</v>
      </c>
      <c r="C138" s="4"/>
      <c r="D138" s="4"/>
      <c r="E138" s="4"/>
    </row>
    <row r="139" spans="1:5" ht="13.5" customHeight="1" x14ac:dyDescent="0.25">
      <c r="A139" s="2" t="s">
        <v>565</v>
      </c>
      <c r="B139" s="2" t="s">
        <v>426</v>
      </c>
      <c r="C139" s="4"/>
      <c r="D139" s="4"/>
      <c r="E139" s="4"/>
    </row>
    <row r="140" spans="1:5" ht="13.5" customHeight="1" x14ac:dyDescent="0.25">
      <c r="A140" s="2" t="s">
        <v>566</v>
      </c>
      <c r="B140" s="2" t="s">
        <v>426</v>
      </c>
      <c r="C140" s="4"/>
      <c r="D140" s="4"/>
      <c r="E140" s="4"/>
    </row>
    <row r="141" spans="1:5" ht="13.5" customHeight="1" x14ac:dyDescent="0.25">
      <c r="A141" s="2" t="s">
        <v>567</v>
      </c>
      <c r="B141" s="2" t="s">
        <v>431</v>
      </c>
      <c r="C141" s="4"/>
      <c r="D141" s="4"/>
      <c r="E141" s="4"/>
    </row>
    <row r="142" spans="1:5" ht="13.5" customHeight="1" x14ac:dyDescent="0.25">
      <c r="A142" s="2" t="s">
        <v>568</v>
      </c>
      <c r="B142" s="2" t="s">
        <v>431</v>
      </c>
      <c r="C142" s="4"/>
      <c r="D142" s="4"/>
      <c r="E142" s="4"/>
    </row>
    <row r="143" spans="1:5" ht="13.5" customHeight="1" x14ac:dyDescent="0.25">
      <c r="A143" s="2" t="s">
        <v>569</v>
      </c>
      <c r="B143" s="2" t="s">
        <v>426</v>
      </c>
      <c r="C143" s="4"/>
      <c r="D143" s="4"/>
      <c r="E143" s="4"/>
    </row>
    <row r="144" spans="1:5" ht="13.5" customHeight="1" x14ac:dyDescent="0.25">
      <c r="A144" s="2" t="s">
        <v>570</v>
      </c>
      <c r="B144" s="2" t="s">
        <v>431</v>
      </c>
      <c r="C144" s="4"/>
      <c r="D144" s="4"/>
      <c r="E144" s="4"/>
    </row>
    <row r="145" spans="1:5" ht="13.5" customHeight="1" x14ac:dyDescent="0.25">
      <c r="A145" s="2" t="s">
        <v>571</v>
      </c>
      <c r="B145" s="2" t="s">
        <v>426</v>
      </c>
      <c r="C145" s="4"/>
      <c r="D145" s="4"/>
      <c r="E145" s="4"/>
    </row>
    <row r="146" spans="1:5" ht="13.5" customHeight="1" x14ac:dyDescent="0.25">
      <c r="A146" s="2" t="s">
        <v>572</v>
      </c>
      <c r="B146" s="2" t="s">
        <v>431</v>
      </c>
      <c r="C146" s="4"/>
      <c r="D146" s="4"/>
      <c r="E146" s="4"/>
    </row>
    <row r="147" spans="1:5" ht="13.5" customHeight="1" x14ac:dyDescent="0.25">
      <c r="A147" s="2" t="s">
        <v>573</v>
      </c>
      <c r="B147" s="2" t="s">
        <v>426</v>
      </c>
      <c r="C147" s="4"/>
      <c r="D147" s="4"/>
      <c r="E147" s="4"/>
    </row>
    <row r="148" spans="1:5" ht="13.5" customHeight="1" x14ac:dyDescent="0.25">
      <c r="A148" s="2" t="s">
        <v>574</v>
      </c>
      <c r="B148" s="2" t="s">
        <v>431</v>
      </c>
      <c r="C148" s="4"/>
      <c r="D148" s="4"/>
      <c r="E148" s="4"/>
    </row>
    <row r="149" spans="1:5" ht="13.5" customHeight="1" x14ac:dyDescent="0.25">
      <c r="A149" s="2" t="s">
        <v>575</v>
      </c>
      <c r="B149" s="2" t="s">
        <v>428</v>
      </c>
      <c r="C149" s="4"/>
      <c r="D149" s="4"/>
      <c r="E149" s="4"/>
    </row>
    <row r="150" spans="1:5" ht="13.5" customHeight="1" x14ac:dyDescent="0.25">
      <c r="A150" s="2" t="s">
        <v>576</v>
      </c>
      <c r="B150" s="2" t="s">
        <v>428</v>
      </c>
      <c r="C150" s="4"/>
      <c r="D150" s="4"/>
      <c r="E150" s="4"/>
    </row>
    <row r="151" spans="1:5" ht="13.5" customHeight="1" x14ac:dyDescent="0.25">
      <c r="A151" s="2" t="s">
        <v>577</v>
      </c>
      <c r="B151" s="2" t="s">
        <v>428</v>
      </c>
      <c r="C151" s="4"/>
      <c r="D151" s="4"/>
      <c r="E151" s="4"/>
    </row>
    <row r="152" spans="1:5" ht="13.5" customHeight="1" x14ac:dyDescent="0.25">
      <c r="A152" s="2" t="s">
        <v>578</v>
      </c>
      <c r="B152" s="2" t="s">
        <v>428</v>
      </c>
      <c r="C152" s="4"/>
      <c r="D152" s="4"/>
      <c r="E152" s="4"/>
    </row>
    <row r="153" spans="1:5" ht="13.5" customHeight="1" x14ac:dyDescent="0.25">
      <c r="A153" s="2" t="s">
        <v>579</v>
      </c>
      <c r="B153" s="2" t="s">
        <v>426</v>
      </c>
      <c r="C153" s="4"/>
      <c r="D153" s="4"/>
      <c r="E153" s="4"/>
    </row>
    <row r="154" spans="1:5" ht="13.5" customHeight="1" x14ac:dyDescent="0.25">
      <c r="A154" s="2" t="s">
        <v>580</v>
      </c>
      <c r="B154" s="2" t="s">
        <v>428</v>
      </c>
      <c r="C154" s="4"/>
      <c r="D154" s="4"/>
      <c r="E154" s="4"/>
    </row>
    <row r="155" spans="1:5" ht="13.5" customHeight="1" x14ac:dyDescent="0.25">
      <c r="A155" s="2" t="s">
        <v>581</v>
      </c>
      <c r="B155" s="2" t="s">
        <v>428</v>
      </c>
      <c r="C155" s="4"/>
      <c r="D155" s="4"/>
      <c r="E155" s="4"/>
    </row>
    <row r="156" spans="1:5" ht="13.5" customHeight="1" x14ac:dyDescent="0.25">
      <c r="A156" s="2" t="s">
        <v>582</v>
      </c>
      <c r="B156" s="2" t="s">
        <v>431</v>
      </c>
      <c r="C156" s="4"/>
      <c r="D156" s="4"/>
      <c r="E156" s="4"/>
    </row>
    <row r="157" spans="1:5" ht="13.5" customHeight="1" x14ac:dyDescent="0.25">
      <c r="A157" s="2" t="s">
        <v>583</v>
      </c>
      <c r="B157" s="2" t="s">
        <v>431</v>
      </c>
      <c r="C157" s="4"/>
      <c r="D157" s="4"/>
      <c r="E157" s="4"/>
    </row>
    <row r="158" spans="1:5" ht="13.5" customHeight="1" x14ac:dyDescent="0.25">
      <c r="A158" s="2" t="s">
        <v>584</v>
      </c>
      <c r="B158" s="2" t="s">
        <v>428</v>
      </c>
      <c r="C158" s="4"/>
      <c r="D158" s="4"/>
      <c r="E158" s="4"/>
    </row>
    <row r="159" spans="1:5" ht="13.5" customHeight="1" x14ac:dyDescent="0.25">
      <c r="A159" s="2" t="s">
        <v>585</v>
      </c>
      <c r="B159" s="2" t="s">
        <v>426</v>
      </c>
      <c r="C159" s="4"/>
      <c r="D159" s="4"/>
      <c r="E159" s="4"/>
    </row>
    <row r="160" spans="1:5" ht="13.5" customHeight="1" x14ac:dyDescent="0.25">
      <c r="A160" s="2" t="s">
        <v>586</v>
      </c>
      <c r="B160" s="2" t="s">
        <v>431</v>
      </c>
      <c r="C160" s="4"/>
      <c r="D160" s="4"/>
      <c r="E160" s="4"/>
    </row>
    <row r="161" spans="1:5" ht="13.5" customHeight="1" x14ac:dyDescent="0.25">
      <c r="A161" s="2" t="s">
        <v>587</v>
      </c>
      <c r="B161" s="2" t="s">
        <v>431</v>
      </c>
      <c r="C161" s="4"/>
      <c r="D161" s="4"/>
      <c r="E161" s="4"/>
    </row>
    <row r="162" spans="1:5" ht="13.5" customHeight="1" x14ac:dyDescent="0.25">
      <c r="A162" s="2" t="s">
        <v>588</v>
      </c>
      <c r="B162" s="2" t="s">
        <v>428</v>
      </c>
      <c r="C162" s="4"/>
      <c r="D162" s="4"/>
      <c r="E162" s="4"/>
    </row>
    <row r="163" spans="1:5" ht="13.5" customHeight="1" x14ac:dyDescent="0.25">
      <c r="A163" s="2" t="s">
        <v>589</v>
      </c>
      <c r="B163" s="2" t="s">
        <v>426</v>
      </c>
      <c r="C163" s="4"/>
      <c r="D163" s="4"/>
      <c r="E163" s="4"/>
    </row>
    <row r="164" spans="1:5" ht="13.5" customHeight="1" x14ac:dyDescent="0.25">
      <c r="A164" s="2" t="s">
        <v>590</v>
      </c>
      <c r="B164" s="2" t="s">
        <v>426</v>
      </c>
      <c r="C164" s="4"/>
      <c r="D164" s="4"/>
      <c r="E164" s="4"/>
    </row>
    <row r="165" spans="1:5" ht="13.5" customHeight="1" x14ac:dyDescent="0.25">
      <c r="A165" s="2" t="s">
        <v>591</v>
      </c>
      <c r="B165" s="2" t="s">
        <v>431</v>
      </c>
      <c r="C165" s="4"/>
      <c r="D165" s="4"/>
      <c r="E165" s="4"/>
    </row>
    <row r="166" spans="1:5" ht="13.5" customHeight="1" x14ac:dyDescent="0.25">
      <c r="A166" s="2" t="s">
        <v>592</v>
      </c>
      <c r="B166" s="2" t="s">
        <v>428</v>
      </c>
      <c r="C166" s="4"/>
      <c r="D166" s="4"/>
      <c r="E166" s="4"/>
    </row>
    <row r="167" spans="1:5" ht="13.5" customHeight="1" x14ac:dyDescent="0.25">
      <c r="A167" s="2" t="s">
        <v>593</v>
      </c>
      <c r="B167" s="2" t="s">
        <v>428</v>
      </c>
      <c r="C167" s="4"/>
      <c r="D167" s="4"/>
      <c r="E167" s="4"/>
    </row>
    <row r="168" spans="1:5" ht="13.5" customHeight="1" x14ac:dyDescent="0.25">
      <c r="A168" s="2" t="s">
        <v>594</v>
      </c>
      <c r="B168" s="2" t="s">
        <v>428</v>
      </c>
      <c r="C168" s="4"/>
      <c r="D168" s="4"/>
      <c r="E168" s="4"/>
    </row>
    <row r="169" spans="1:5" ht="13.5" customHeight="1" x14ac:dyDescent="0.25">
      <c r="A169" s="2" t="s">
        <v>595</v>
      </c>
      <c r="B169" s="2" t="s">
        <v>431</v>
      </c>
      <c r="C169" s="4"/>
      <c r="D169" s="4"/>
      <c r="E169" s="4"/>
    </row>
    <row r="170" spans="1:5" ht="13.5" customHeight="1" x14ac:dyDescent="0.25">
      <c r="A170" s="2" t="s">
        <v>596</v>
      </c>
      <c r="B170" s="2" t="s">
        <v>426</v>
      </c>
      <c r="C170" s="4"/>
      <c r="D170" s="4"/>
      <c r="E170" s="4"/>
    </row>
    <row r="171" spans="1:5" ht="13.5" customHeight="1" x14ac:dyDescent="0.25">
      <c r="A171" s="2" t="s">
        <v>597</v>
      </c>
      <c r="B171" s="2" t="s">
        <v>431</v>
      </c>
      <c r="C171" s="4"/>
      <c r="D171" s="4"/>
      <c r="E171" s="4"/>
    </row>
    <row r="172" spans="1:5" ht="13.5" customHeight="1" x14ac:dyDescent="0.25">
      <c r="A172" s="2" t="s">
        <v>598</v>
      </c>
      <c r="B172" s="2" t="s">
        <v>431</v>
      </c>
      <c r="C172" s="4"/>
      <c r="D172" s="4"/>
      <c r="E172" s="4"/>
    </row>
    <row r="173" spans="1:5" ht="13.5" customHeight="1" x14ac:dyDescent="0.25">
      <c r="A173" s="2" t="s">
        <v>599</v>
      </c>
      <c r="B173" s="2" t="s">
        <v>431</v>
      </c>
      <c r="C173" s="4"/>
      <c r="D173" s="4"/>
      <c r="E173" s="4"/>
    </row>
    <row r="174" spans="1:5" ht="13.5" customHeight="1" x14ac:dyDescent="0.25">
      <c r="A174" s="2" t="s">
        <v>600</v>
      </c>
      <c r="B174" s="2" t="s">
        <v>431</v>
      </c>
      <c r="C174" s="4"/>
      <c r="D174" s="4"/>
      <c r="E174" s="4"/>
    </row>
    <row r="175" spans="1:5" ht="13.5" customHeight="1" x14ac:dyDescent="0.25">
      <c r="A175" s="2" t="s">
        <v>601</v>
      </c>
      <c r="B175" s="2" t="s">
        <v>431</v>
      </c>
      <c r="C175" s="4"/>
      <c r="D175" s="4"/>
      <c r="E175" s="4"/>
    </row>
    <row r="176" spans="1:5" ht="13.5" customHeight="1" x14ac:dyDescent="0.25">
      <c r="A176" s="2" t="s">
        <v>602</v>
      </c>
      <c r="B176" s="2" t="s">
        <v>431</v>
      </c>
      <c r="C176" s="4"/>
      <c r="D176" s="4"/>
      <c r="E176" s="4"/>
    </row>
    <row r="177" spans="1:5" ht="13.5" customHeight="1" x14ac:dyDescent="0.25">
      <c r="A177" s="2" t="s">
        <v>603</v>
      </c>
      <c r="B177" s="2" t="s">
        <v>428</v>
      </c>
      <c r="C177" s="4"/>
      <c r="D177" s="4"/>
      <c r="E177" s="4"/>
    </row>
    <row r="178" spans="1:5" ht="13.5" customHeight="1" x14ac:dyDescent="0.25">
      <c r="A178" s="2" t="s">
        <v>604</v>
      </c>
      <c r="B178" s="2" t="s">
        <v>431</v>
      </c>
      <c r="C178" s="4"/>
      <c r="D178" s="4"/>
      <c r="E178" s="4"/>
    </row>
    <row r="179" spans="1:5" ht="13.5" customHeight="1" x14ac:dyDescent="0.25">
      <c r="A179" s="2" t="s">
        <v>605</v>
      </c>
      <c r="B179" s="2" t="s">
        <v>428</v>
      </c>
      <c r="C179" s="4"/>
      <c r="D179" s="4"/>
      <c r="E179" s="4"/>
    </row>
    <row r="180" spans="1:5" ht="13.5" customHeight="1" x14ac:dyDescent="0.25">
      <c r="A180" s="2" t="s">
        <v>606</v>
      </c>
      <c r="B180" s="2" t="s">
        <v>426</v>
      </c>
      <c r="C180" s="4"/>
      <c r="D180" s="4"/>
      <c r="E180" s="4"/>
    </row>
    <row r="181" spans="1:5" ht="13.5" customHeight="1" x14ac:dyDescent="0.25">
      <c r="A181" s="2" t="s">
        <v>607</v>
      </c>
      <c r="B181" s="2" t="s">
        <v>431</v>
      </c>
      <c r="C181" s="4"/>
      <c r="D181" s="4"/>
      <c r="E181" s="4"/>
    </row>
    <row r="182" spans="1:5" ht="13.5" customHeight="1" x14ac:dyDescent="0.25">
      <c r="A182" s="2" t="s">
        <v>608</v>
      </c>
      <c r="B182" s="2" t="s">
        <v>431</v>
      </c>
      <c r="C182" s="4"/>
      <c r="D182" s="4"/>
      <c r="E182" s="4"/>
    </row>
    <row r="183" spans="1:5" ht="13.5" customHeight="1" x14ac:dyDescent="0.25">
      <c r="A183" s="2" t="s">
        <v>609</v>
      </c>
      <c r="B183" s="2" t="s">
        <v>426</v>
      </c>
      <c r="C183" s="4"/>
      <c r="D183" s="4"/>
      <c r="E183" s="4"/>
    </row>
    <row r="184" spans="1:5" ht="13.5" customHeight="1" x14ac:dyDescent="0.25">
      <c r="A184" s="2" t="s">
        <v>610</v>
      </c>
      <c r="B184" s="2" t="s">
        <v>431</v>
      </c>
      <c r="C184" s="4"/>
      <c r="D184" s="4"/>
      <c r="E184" s="4"/>
    </row>
    <row r="185" spans="1:5" ht="13.5" customHeight="1" x14ac:dyDescent="0.25">
      <c r="A185" s="2" t="s">
        <v>611</v>
      </c>
      <c r="B185" s="2" t="s">
        <v>426</v>
      </c>
      <c r="C185" s="4"/>
      <c r="D185" s="4"/>
      <c r="E185" s="4"/>
    </row>
    <row r="186" spans="1:5" ht="13.5" customHeight="1" x14ac:dyDescent="0.25">
      <c r="A186" s="2" t="s">
        <v>612</v>
      </c>
      <c r="B186" s="2" t="s">
        <v>428</v>
      </c>
      <c r="C186" s="4"/>
      <c r="D186" s="4"/>
      <c r="E186" s="4"/>
    </row>
    <row r="187" spans="1:5" ht="13.5" customHeight="1" x14ac:dyDescent="0.25">
      <c r="A187" s="2" t="s">
        <v>613</v>
      </c>
      <c r="B187" s="2" t="s">
        <v>426</v>
      </c>
      <c r="C187" s="4"/>
      <c r="D187" s="4"/>
      <c r="E187" s="4"/>
    </row>
    <row r="188" spans="1:5" ht="13.5" customHeight="1" x14ac:dyDescent="0.25">
      <c r="A188" s="2" t="s">
        <v>614</v>
      </c>
      <c r="B188" s="2" t="s">
        <v>431</v>
      </c>
      <c r="C188" s="4"/>
      <c r="D188" s="4"/>
      <c r="E188" s="4"/>
    </row>
    <row r="189" spans="1:5" ht="13.5" customHeight="1" x14ac:dyDescent="0.25">
      <c r="A189" s="2" t="s">
        <v>615</v>
      </c>
      <c r="B189" s="2" t="s">
        <v>426</v>
      </c>
      <c r="C189" s="4"/>
      <c r="D189" s="4"/>
      <c r="E189" s="4"/>
    </row>
    <row r="190" spans="1:5" ht="13.5" customHeight="1" x14ac:dyDescent="0.25">
      <c r="A190" s="2" t="s">
        <v>616</v>
      </c>
      <c r="B190" s="2" t="s">
        <v>431</v>
      </c>
      <c r="C190" s="4"/>
      <c r="D190" s="4"/>
      <c r="E190" s="4"/>
    </row>
    <row r="191" spans="1:5" ht="13.5" customHeight="1" x14ac:dyDescent="0.25">
      <c r="A191" s="2" t="s">
        <v>617</v>
      </c>
      <c r="B191" s="2" t="s">
        <v>431</v>
      </c>
      <c r="C191" s="4"/>
      <c r="D191" s="4"/>
      <c r="E191" s="4"/>
    </row>
    <row r="192" spans="1:5" ht="13.5" customHeight="1" x14ac:dyDescent="0.25">
      <c r="A192" s="2" t="s">
        <v>618</v>
      </c>
      <c r="B192" s="2" t="s">
        <v>428</v>
      </c>
      <c r="C192" s="4"/>
      <c r="D192" s="4"/>
      <c r="E192" s="4"/>
    </row>
    <row r="193" spans="1:5" ht="13.5" customHeight="1" x14ac:dyDescent="0.25">
      <c r="A193" s="2" t="s">
        <v>619</v>
      </c>
      <c r="B193" s="2" t="s">
        <v>428</v>
      </c>
      <c r="C193" s="4"/>
      <c r="D193" s="4"/>
      <c r="E193" s="4"/>
    </row>
    <row r="194" spans="1:5" ht="13.5" customHeight="1" x14ac:dyDescent="0.25">
      <c r="A194" s="2" t="s">
        <v>620</v>
      </c>
      <c r="B194" s="2" t="s">
        <v>431</v>
      </c>
      <c r="C194" s="4"/>
      <c r="D194" s="4"/>
      <c r="E194" s="4"/>
    </row>
    <row r="195" spans="1:5" ht="13.5" customHeight="1" x14ac:dyDescent="0.25">
      <c r="A195" s="2" t="s">
        <v>621</v>
      </c>
      <c r="B195" s="2" t="s">
        <v>431</v>
      </c>
      <c r="C195" s="4"/>
      <c r="D195" s="4"/>
      <c r="E195" s="4"/>
    </row>
    <row r="196" spans="1:5" ht="13.5" customHeight="1" x14ac:dyDescent="0.25">
      <c r="A196" s="2" t="s">
        <v>622</v>
      </c>
      <c r="B196" s="2" t="s">
        <v>431</v>
      </c>
      <c r="C196" s="4"/>
      <c r="D196" s="4"/>
      <c r="E196" s="4"/>
    </row>
    <row r="197" spans="1:5" ht="13.5" customHeight="1" x14ac:dyDescent="0.25">
      <c r="A197" s="2" t="s">
        <v>623</v>
      </c>
      <c r="B197" s="2" t="s">
        <v>428</v>
      </c>
      <c r="C197" s="4"/>
      <c r="D197" s="4"/>
      <c r="E197" s="4"/>
    </row>
    <row r="198" spans="1:5" ht="13.5" customHeight="1" x14ac:dyDescent="0.25">
      <c r="A198" s="2" t="s">
        <v>624</v>
      </c>
      <c r="B198" s="2" t="s">
        <v>431</v>
      </c>
      <c r="C198" s="4"/>
      <c r="D198" s="4"/>
      <c r="E198" s="4"/>
    </row>
    <row r="199" spans="1:5" ht="13.5" customHeight="1" x14ac:dyDescent="0.25">
      <c r="A199" s="2" t="s">
        <v>625</v>
      </c>
      <c r="B199" s="2" t="s">
        <v>431</v>
      </c>
      <c r="C199" s="4"/>
      <c r="D199" s="4"/>
      <c r="E199" s="4"/>
    </row>
    <row r="200" spans="1:5" ht="13.5" customHeight="1" x14ac:dyDescent="0.25">
      <c r="A200" s="2" t="s">
        <v>626</v>
      </c>
      <c r="B200" s="2" t="s">
        <v>426</v>
      </c>
      <c r="C200" s="4"/>
      <c r="D200" s="4"/>
      <c r="E200" s="4"/>
    </row>
    <row r="201" spans="1:5" ht="13.5" customHeight="1" x14ac:dyDescent="0.25">
      <c r="A201" s="2" t="s">
        <v>627</v>
      </c>
      <c r="B201" s="2" t="s">
        <v>428</v>
      </c>
      <c r="C201" s="4"/>
      <c r="D201" s="4"/>
      <c r="E201" s="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showGridLines="0" workbookViewId="0"/>
  </sheetViews>
  <sheetFormatPr defaultColWidth="11.42578125" defaultRowHeight="15" customHeight="1" x14ac:dyDescent="0.25"/>
  <cols>
    <col min="1" max="1" width="11.42578125" style="1" customWidth="1"/>
    <col min="2" max="2" width="26" style="1" customWidth="1"/>
    <col min="3" max="6" width="11.42578125" style="1" customWidth="1"/>
    <col min="7" max="16384" width="11.42578125" style="1"/>
  </cols>
  <sheetData>
    <row r="1" spans="1:5" ht="13.5" customHeight="1" x14ac:dyDescent="0.25">
      <c r="A1" s="5" t="s">
        <v>628</v>
      </c>
      <c r="B1" s="5" t="s">
        <v>629</v>
      </c>
      <c r="C1" s="4"/>
      <c r="D1" s="4"/>
      <c r="E1" s="4"/>
    </row>
    <row r="2" spans="1:5" ht="13.5" customHeight="1" x14ac:dyDescent="0.25">
      <c r="A2" s="2" t="s">
        <v>147</v>
      </c>
      <c r="B2" s="2" t="s">
        <v>630</v>
      </c>
      <c r="C2" s="4"/>
      <c r="D2" s="4"/>
      <c r="E2" s="4"/>
    </row>
    <row r="3" spans="1:5" ht="13.5" customHeight="1" x14ac:dyDescent="0.25">
      <c r="A3" s="2" t="s">
        <v>49</v>
      </c>
      <c r="B3" s="2" t="s">
        <v>631</v>
      </c>
      <c r="C3" s="4"/>
      <c r="D3" s="4"/>
      <c r="E3" s="4"/>
    </row>
    <row r="4" spans="1:5" ht="13.5" customHeight="1" x14ac:dyDescent="0.25">
      <c r="A4" s="2" t="s">
        <v>21</v>
      </c>
      <c r="B4" s="2" t="s">
        <v>632</v>
      </c>
      <c r="C4" s="4"/>
      <c r="D4" s="4"/>
      <c r="E4" s="4"/>
    </row>
    <row r="5" spans="1:5" ht="13.5" customHeight="1" x14ac:dyDescent="0.25">
      <c r="A5" s="2" t="s">
        <v>74</v>
      </c>
      <c r="B5" s="2" t="s">
        <v>633</v>
      </c>
      <c r="C5" s="4"/>
      <c r="D5" s="4"/>
      <c r="E5" s="4"/>
    </row>
    <row r="6" spans="1:5" ht="13.5" customHeight="1" x14ac:dyDescent="0.25">
      <c r="A6" s="2" t="s">
        <v>299</v>
      </c>
      <c r="B6" s="2" t="s">
        <v>634</v>
      </c>
      <c r="C6" s="4"/>
      <c r="D6" s="4"/>
      <c r="E6" s="4"/>
    </row>
    <row r="7" spans="1:5" ht="13.5" customHeight="1" x14ac:dyDescent="0.25">
      <c r="A7" s="2" t="s">
        <v>201</v>
      </c>
      <c r="B7" s="2" t="s">
        <v>635</v>
      </c>
      <c r="C7" s="4"/>
      <c r="D7" s="4"/>
      <c r="E7" s="4"/>
    </row>
    <row r="8" spans="1:5" ht="13.5" customHeight="1" x14ac:dyDescent="0.25">
      <c r="A8" s="2" t="s">
        <v>62</v>
      </c>
      <c r="B8" s="2" t="s">
        <v>636</v>
      </c>
      <c r="C8" s="4"/>
      <c r="D8" s="4"/>
      <c r="E8" s="4"/>
    </row>
    <row r="9" spans="1:5" ht="13.5" customHeight="1" x14ac:dyDescent="0.25">
      <c r="A9" s="2" t="s">
        <v>30</v>
      </c>
      <c r="B9" s="2" t="s">
        <v>637</v>
      </c>
      <c r="C9" s="4"/>
      <c r="D9" s="4"/>
      <c r="E9" s="4"/>
    </row>
    <row r="10" spans="1:5" ht="13.5" customHeight="1" x14ac:dyDescent="0.25">
      <c r="A10" s="2" t="s">
        <v>33</v>
      </c>
      <c r="B10" s="2" t="s">
        <v>638</v>
      </c>
      <c r="C10" s="4"/>
      <c r="D10" s="4"/>
      <c r="E10" s="4"/>
    </row>
    <row r="11" spans="1:5" ht="13.5" customHeight="1" x14ac:dyDescent="0.25">
      <c r="A11" s="2" t="s">
        <v>27</v>
      </c>
      <c r="B11" s="2" t="s">
        <v>639</v>
      </c>
      <c r="C11" s="4"/>
      <c r="D11" s="4"/>
      <c r="E11" s="4"/>
    </row>
    <row r="12" spans="1:5" ht="13.5" customHeight="1" x14ac:dyDescent="0.25">
      <c r="A12" s="2" t="s">
        <v>79</v>
      </c>
      <c r="B12" s="2" t="s">
        <v>640</v>
      </c>
      <c r="C12" s="4"/>
      <c r="D12" s="4"/>
      <c r="E12" s="4"/>
    </row>
    <row r="13" spans="1:5" ht="13.5" customHeight="1" x14ac:dyDescent="0.25">
      <c r="A13" s="2" t="s">
        <v>59</v>
      </c>
      <c r="B13" s="2" t="s">
        <v>641</v>
      </c>
      <c r="C13" s="4"/>
      <c r="D13" s="4"/>
      <c r="E13" s="4"/>
    </row>
    <row r="14" spans="1:5" ht="13.5" customHeight="1" x14ac:dyDescent="0.25">
      <c r="A14" s="2" t="s">
        <v>71</v>
      </c>
      <c r="B14" s="2" t="s">
        <v>642</v>
      </c>
      <c r="C14" s="4"/>
      <c r="D14" s="4"/>
      <c r="E14" s="4"/>
    </row>
    <row r="15" spans="1:5" ht="13.5" customHeight="1" x14ac:dyDescent="0.25">
      <c r="A15" s="2" t="s">
        <v>79</v>
      </c>
      <c r="B15" s="2" t="s">
        <v>640</v>
      </c>
      <c r="C15" s="4"/>
      <c r="D15" s="4"/>
      <c r="E15" s="4"/>
    </row>
    <row r="16" spans="1:5" ht="13.5" customHeight="1" x14ac:dyDescent="0.25">
      <c r="A16" s="2" t="s">
        <v>82</v>
      </c>
      <c r="B16" s="2" t="s">
        <v>643</v>
      </c>
      <c r="C16" s="4"/>
      <c r="D16" s="4"/>
      <c r="E16" s="4"/>
    </row>
    <row r="17" spans="1:5" ht="13.5" customHeight="1" x14ac:dyDescent="0.25">
      <c r="A17" s="2" t="s">
        <v>74</v>
      </c>
      <c r="B17" s="2" t="s">
        <v>633</v>
      </c>
      <c r="C17" s="4"/>
      <c r="D17" s="4"/>
      <c r="E17" s="4"/>
    </row>
    <row r="18" spans="1:5" ht="13.5" customHeight="1" x14ac:dyDescent="0.25">
      <c r="A18" s="2" t="s">
        <v>46</v>
      </c>
      <c r="B18" s="2" t="s">
        <v>644</v>
      </c>
      <c r="C18" s="4"/>
      <c r="D18" s="4"/>
      <c r="E18" s="4"/>
    </row>
    <row r="19" spans="1:5" ht="13.5" customHeight="1" x14ac:dyDescent="0.25">
      <c r="A19" s="2" t="s">
        <v>152</v>
      </c>
      <c r="B19" s="2" t="s">
        <v>645</v>
      </c>
      <c r="C19" s="4"/>
      <c r="D19" s="4"/>
      <c r="E19" s="4"/>
    </row>
    <row r="20" spans="1:5" ht="13.5" customHeight="1" x14ac:dyDescent="0.25">
      <c r="A20" s="2" t="s">
        <v>13</v>
      </c>
      <c r="B20" s="2" t="s">
        <v>646</v>
      </c>
      <c r="C20" s="4"/>
      <c r="D20" s="4"/>
      <c r="E20" s="4"/>
    </row>
    <row r="21" spans="1:5" ht="13.5" customHeight="1" x14ac:dyDescent="0.25">
      <c r="A21" s="2" t="s">
        <v>16</v>
      </c>
      <c r="B21" s="2" t="s">
        <v>647</v>
      </c>
      <c r="C21" s="4"/>
      <c r="D21" s="4"/>
      <c r="E21" s="4"/>
    </row>
    <row r="22" spans="1:5" ht="13.5" customHeight="1" x14ac:dyDescent="0.25">
      <c r="A22" s="2" t="s">
        <v>54</v>
      </c>
      <c r="B22" s="2" t="s">
        <v>648</v>
      </c>
      <c r="C22" s="4"/>
      <c r="D22" s="4"/>
      <c r="E22" s="4"/>
    </row>
    <row r="23" spans="1:5" ht="13.5" customHeight="1" x14ac:dyDescent="0.25">
      <c r="A23" s="2" t="s">
        <v>36</v>
      </c>
      <c r="B23" s="2" t="s">
        <v>649</v>
      </c>
      <c r="C23" s="4"/>
      <c r="D23" s="4"/>
      <c r="E23" s="4"/>
    </row>
    <row r="24" spans="1:5" ht="13.5" customHeight="1" x14ac:dyDescent="0.25">
      <c r="A24" s="2" t="s">
        <v>24</v>
      </c>
      <c r="B24" s="2" t="s">
        <v>650</v>
      </c>
      <c r="C24" s="4"/>
      <c r="D24" s="4"/>
      <c r="E24" s="4"/>
    </row>
    <row r="25" spans="1:5" ht="13.5" customHeight="1" x14ac:dyDescent="0.25">
      <c r="A25" s="2" t="s">
        <v>204</v>
      </c>
      <c r="B25" s="2" t="s">
        <v>651</v>
      </c>
      <c r="C25" s="4"/>
      <c r="D25" s="4"/>
      <c r="E25" s="4"/>
    </row>
    <row r="26" spans="1:5" ht="13.5" customHeight="1" x14ac:dyDescent="0.25">
      <c r="A26" s="2" t="s">
        <v>41</v>
      </c>
      <c r="B26" s="2" t="s">
        <v>652</v>
      </c>
      <c r="C26" s="4"/>
      <c r="D26" s="4"/>
      <c r="E26" s="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showGridLines="0" workbookViewId="0"/>
  </sheetViews>
  <sheetFormatPr defaultColWidth="8.85546875" defaultRowHeight="15" customHeight="1" x14ac:dyDescent="0.25"/>
  <cols>
    <col min="1" max="1" width="30" style="1" customWidth="1"/>
    <col min="2" max="6" width="8.85546875" style="1" customWidth="1"/>
    <col min="7" max="16384" width="8.85546875" style="1"/>
  </cols>
  <sheetData>
    <row r="1" spans="1:5" ht="13.5" customHeight="1" x14ac:dyDescent="0.25">
      <c r="A1" s="5" t="s">
        <v>653</v>
      </c>
      <c r="B1" s="5" t="s">
        <v>654</v>
      </c>
      <c r="C1" s="4"/>
      <c r="D1" s="4"/>
      <c r="E1" s="4"/>
    </row>
    <row r="2" spans="1:5" ht="13.5" customHeight="1" x14ac:dyDescent="0.25">
      <c r="A2" s="2" t="s">
        <v>630</v>
      </c>
      <c r="B2" s="6">
        <v>28</v>
      </c>
      <c r="C2" s="4"/>
      <c r="D2" s="4"/>
      <c r="E2" s="4"/>
    </row>
    <row r="3" spans="1:5" ht="13.5" customHeight="1" x14ac:dyDescent="0.25">
      <c r="A3" s="2" t="s">
        <v>631</v>
      </c>
      <c r="B3" s="6">
        <v>63</v>
      </c>
      <c r="C3" s="4"/>
      <c r="D3" s="4"/>
      <c r="E3" s="4"/>
    </row>
    <row r="4" spans="1:5" ht="13.5" customHeight="1" x14ac:dyDescent="0.25">
      <c r="A4" s="2" t="s">
        <v>632</v>
      </c>
      <c r="B4" s="6">
        <v>47</v>
      </c>
      <c r="C4" s="4"/>
      <c r="D4" s="4"/>
      <c r="E4" s="4"/>
    </row>
    <row r="5" spans="1:5" ht="13.5" customHeight="1" x14ac:dyDescent="0.25">
      <c r="A5" s="2" t="s">
        <v>633</v>
      </c>
      <c r="B5" s="6">
        <v>44</v>
      </c>
      <c r="C5" s="4"/>
      <c r="D5" s="4"/>
      <c r="E5" s="4"/>
    </row>
    <row r="6" spans="1:5" ht="13.5" customHeight="1" x14ac:dyDescent="0.25">
      <c r="A6" s="2" t="s">
        <v>634</v>
      </c>
      <c r="B6" s="6">
        <v>55</v>
      </c>
      <c r="C6" s="4"/>
      <c r="D6" s="4"/>
      <c r="E6" s="4"/>
    </row>
    <row r="7" spans="1:5" ht="13.5" customHeight="1" x14ac:dyDescent="0.25">
      <c r="A7" s="2" t="s">
        <v>635</v>
      </c>
      <c r="B7" s="6">
        <v>30</v>
      </c>
      <c r="C7" s="4"/>
      <c r="D7" s="4"/>
      <c r="E7" s="4"/>
    </row>
    <row r="8" spans="1:5" ht="13.5" customHeight="1" x14ac:dyDescent="0.25">
      <c r="A8" s="2" t="s">
        <v>636</v>
      </c>
      <c r="B8" s="6">
        <v>73</v>
      </c>
      <c r="C8" s="4"/>
      <c r="D8" s="4"/>
      <c r="E8" s="4"/>
    </row>
    <row r="9" spans="1:5" ht="13.5" customHeight="1" x14ac:dyDescent="0.25">
      <c r="A9" s="2" t="s">
        <v>637</v>
      </c>
      <c r="B9" s="6">
        <v>70</v>
      </c>
      <c r="C9" s="4"/>
      <c r="D9" s="4"/>
      <c r="E9" s="4"/>
    </row>
    <row r="10" spans="1:5" ht="13.5" customHeight="1" x14ac:dyDescent="0.25">
      <c r="A10" s="2" t="s">
        <v>638</v>
      </c>
      <c r="B10" s="6">
        <v>60</v>
      </c>
      <c r="C10" s="4"/>
      <c r="D10" s="4"/>
      <c r="E10" s="4"/>
    </row>
    <row r="11" spans="1:5" ht="13.5" customHeight="1" x14ac:dyDescent="0.25">
      <c r="A11" s="2" t="s">
        <v>639</v>
      </c>
      <c r="B11" s="6">
        <v>39</v>
      </c>
      <c r="C11" s="4"/>
      <c r="D11" s="4"/>
      <c r="E11" s="4"/>
    </row>
    <row r="12" spans="1:5" ht="13.5" customHeight="1" x14ac:dyDescent="0.25">
      <c r="A12" s="2" t="s">
        <v>640</v>
      </c>
      <c r="B12" s="6">
        <v>68</v>
      </c>
      <c r="C12" s="4"/>
      <c r="D12" s="4"/>
      <c r="E12" s="4"/>
    </row>
    <row r="13" spans="1:5" ht="13.5" customHeight="1" x14ac:dyDescent="0.25">
      <c r="A13" s="2" t="s">
        <v>641</v>
      </c>
      <c r="B13" s="6">
        <v>52</v>
      </c>
      <c r="C13" s="4"/>
      <c r="D13" s="4"/>
      <c r="E13" s="4"/>
    </row>
    <row r="14" spans="1:5" ht="13.5" customHeight="1" x14ac:dyDescent="0.25">
      <c r="A14" s="2" t="s">
        <v>642</v>
      </c>
      <c r="B14" s="6">
        <v>62</v>
      </c>
      <c r="C14" s="4"/>
      <c r="D14" s="4"/>
      <c r="E14" s="4"/>
    </row>
    <row r="15" spans="1:5" ht="13.5" customHeight="1" x14ac:dyDescent="0.25">
      <c r="A15" s="2" t="s">
        <v>640</v>
      </c>
      <c r="B15" s="6">
        <v>46</v>
      </c>
      <c r="C15" s="4"/>
      <c r="D15" s="4"/>
      <c r="E15" s="4"/>
    </row>
    <row r="16" spans="1:5" ht="13.5" customHeight="1" x14ac:dyDescent="0.25">
      <c r="A16" s="2" t="s">
        <v>643</v>
      </c>
      <c r="B16" s="6">
        <v>30</v>
      </c>
      <c r="C16" s="4"/>
      <c r="D16" s="4"/>
      <c r="E16" s="4"/>
    </row>
    <row r="17" spans="1:5" ht="13.5" customHeight="1" x14ac:dyDescent="0.25">
      <c r="A17" s="2" t="s">
        <v>633</v>
      </c>
      <c r="B17" s="6">
        <v>54</v>
      </c>
      <c r="C17" s="4"/>
      <c r="D17" s="4"/>
      <c r="E17" s="4"/>
    </row>
    <row r="18" spans="1:5" ht="13.5" customHeight="1" x14ac:dyDescent="0.25">
      <c r="A18" s="2" t="s">
        <v>644</v>
      </c>
      <c r="B18" s="6">
        <v>51</v>
      </c>
      <c r="C18" s="4"/>
      <c r="D18" s="4"/>
      <c r="E18" s="4"/>
    </row>
    <row r="19" spans="1:5" ht="13.5" customHeight="1" x14ac:dyDescent="0.25">
      <c r="A19" s="2" t="s">
        <v>645</v>
      </c>
      <c r="B19" s="6">
        <v>62</v>
      </c>
      <c r="C19" s="4"/>
      <c r="D19" s="4"/>
      <c r="E19" s="4"/>
    </row>
    <row r="20" spans="1:5" ht="13.5" customHeight="1" x14ac:dyDescent="0.25">
      <c r="A20" s="2" t="s">
        <v>646</v>
      </c>
      <c r="B20" s="6">
        <v>26</v>
      </c>
      <c r="C20" s="4"/>
      <c r="D20" s="4"/>
      <c r="E20" s="4"/>
    </row>
    <row r="21" spans="1:5" ht="13.5" customHeight="1" x14ac:dyDescent="0.25">
      <c r="A21" s="2" t="s">
        <v>647</v>
      </c>
      <c r="B21" s="6">
        <v>34</v>
      </c>
      <c r="C21" s="4"/>
      <c r="D21" s="4"/>
      <c r="E21" s="4"/>
    </row>
    <row r="22" spans="1:5" ht="13.5" customHeight="1" x14ac:dyDescent="0.25">
      <c r="A22" s="2" t="s">
        <v>648</v>
      </c>
      <c r="B22" s="6">
        <v>51</v>
      </c>
      <c r="C22" s="4"/>
      <c r="D22" s="4"/>
      <c r="E22" s="4"/>
    </row>
    <row r="23" spans="1:5" ht="13.5" customHeight="1" x14ac:dyDescent="0.25">
      <c r="A23" s="2" t="s">
        <v>649</v>
      </c>
      <c r="B23" s="6">
        <v>40</v>
      </c>
      <c r="C23" s="4"/>
      <c r="D23" s="4"/>
      <c r="E23" s="4"/>
    </row>
    <row r="24" spans="1:5" ht="13.5" customHeight="1" x14ac:dyDescent="0.25">
      <c r="A24" s="2" t="s">
        <v>650</v>
      </c>
      <c r="B24" s="6">
        <v>51</v>
      </c>
      <c r="C24" s="4"/>
      <c r="D24" s="4"/>
      <c r="E24" s="4"/>
    </row>
    <row r="25" spans="1:5" ht="13.5" customHeight="1" x14ac:dyDescent="0.25">
      <c r="A25" s="2" t="s">
        <v>651</v>
      </c>
      <c r="B25" s="6">
        <v>38</v>
      </c>
      <c r="C25" s="4"/>
      <c r="D25" s="4"/>
      <c r="E25" s="4"/>
    </row>
    <row r="26" spans="1:5" ht="13.5" customHeight="1" x14ac:dyDescent="0.25">
      <c r="A26" s="2" t="s">
        <v>652</v>
      </c>
      <c r="B26" s="6">
        <v>39</v>
      </c>
      <c r="C26" s="4"/>
      <c r="D26" s="4"/>
      <c r="E26" s="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2"/>
  <sheetViews>
    <sheetView showGridLines="0" workbookViewId="0"/>
  </sheetViews>
  <sheetFormatPr defaultColWidth="8.85546875" defaultRowHeight="15" customHeight="1" x14ac:dyDescent="0.25"/>
  <cols>
    <col min="1" max="1" width="12.42578125" style="1" customWidth="1"/>
    <col min="2" max="2" width="12.28515625" style="1" customWidth="1"/>
    <col min="3" max="10" width="8.85546875" style="1" customWidth="1"/>
    <col min="11" max="16384" width="8.85546875" style="1"/>
  </cols>
  <sheetData>
    <row r="1" spans="1:9" ht="13.5" customHeight="1" x14ac:dyDescent="0.25">
      <c r="A1" s="7" t="s">
        <v>0</v>
      </c>
      <c r="B1" s="5" t="s">
        <v>655</v>
      </c>
      <c r="C1" s="8"/>
      <c r="D1" s="4"/>
      <c r="E1" s="4"/>
      <c r="F1" s="4"/>
      <c r="G1" s="4"/>
      <c r="H1" s="4"/>
      <c r="I1" s="4"/>
    </row>
    <row r="2" spans="1:9" ht="13.5" customHeight="1" x14ac:dyDescent="0.25">
      <c r="A2" s="3">
        <v>100</v>
      </c>
      <c r="B2" s="9">
        <v>100</v>
      </c>
      <c r="C2" s="4"/>
      <c r="D2" s="4"/>
      <c r="E2" s="4"/>
      <c r="F2" s="4"/>
      <c r="G2" s="4"/>
      <c r="H2" s="4"/>
      <c r="I2" s="4"/>
    </row>
    <row r="3" spans="1:9" ht="13.5" customHeight="1" x14ac:dyDescent="0.25">
      <c r="A3" s="3">
        <v>101</v>
      </c>
      <c r="B3" s="9">
        <v>73</v>
      </c>
      <c r="C3" s="4"/>
      <c r="D3" s="4"/>
      <c r="E3" s="4"/>
      <c r="F3" s="4"/>
      <c r="G3" s="4"/>
      <c r="H3" s="4"/>
      <c r="I3" s="4"/>
    </row>
    <row r="4" spans="1:9" ht="13.5" customHeight="1" x14ac:dyDescent="0.25">
      <c r="A4" s="3">
        <v>103</v>
      </c>
      <c r="B4" s="9">
        <v>85</v>
      </c>
      <c r="C4" s="4"/>
      <c r="D4" s="4"/>
      <c r="E4" s="4"/>
      <c r="F4" s="4"/>
      <c r="G4" s="4"/>
      <c r="H4" s="4"/>
      <c r="I4" s="4"/>
    </row>
    <row r="5" spans="1:9" ht="13.5" customHeight="1" x14ac:dyDescent="0.25">
      <c r="A5" s="3">
        <v>104</v>
      </c>
      <c r="B5" s="9">
        <v>72</v>
      </c>
      <c r="C5" s="4"/>
      <c r="D5" s="4"/>
      <c r="E5" s="4"/>
      <c r="F5" s="4"/>
      <c r="G5" s="4"/>
      <c r="H5" s="4"/>
      <c r="I5" s="4"/>
    </row>
    <row r="6" spans="1:9" ht="13.5" customHeight="1" x14ac:dyDescent="0.25">
      <c r="A6" s="3">
        <v>106</v>
      </c>
      <c r="B6" s="9">
        <v>62</v>
      </c>
      <c r="C6" s="4"/>
      <c r="D6" s="4"/>
      <c r="E6" s="4"/>
      <c r="F6" s="4"/>
      <c r="G6" s="4"/>
      <c r="H6" s="4"/>
      <c r="I6" s="4"/>
    </row>
    <row r="7" spans="1:9" ht="13.5" customHeight="1" x14ac:dyDescent="0.25">
      <c r="A7" s="3">
        <v>107</v>
      </c>
      <c r="B7" s="9">
        <v>61</v>
      </c>
      <c r="C7" s="4"/>
      <c r="D7" s="4"/>
      <c r="E7" s="4"/>
      <c r="F7" s="4"/>
      <c r="G7" s="4"/>
      <c r="H7" s="8"/>
      <c r="I7" s="8"/>
    </row>
    <row r="8" spans="1:9" ht="13.5" customHeight="1" x14ac:dyDescent="0.25">
      <c r="A8" s="3">
        <v>109</v>
      </c>
      <c r="B8" s="9">
        <v>93</v>
      </c>
      <c r="C8" s="4"/>
      <c r="D8" s="4"/>
      <c r="E8" s="4"/>
      <c r="F8" s="4"/>
      <c r="G8" s="4"/>
      <c r="H8" s="4"/>
      <c r="I8" s="4"/>
    </row>
    <row r="9" spans="1:9" ht="13.5" customHeight="1" x14ac:dyDescent="0.25">
      <c r="A9" s="3">
        <v>110</v>
      </c>
      <c r="B9" s="9">
        <v>55</v>
      </c>
      <c r="C9" s="4"/>
      <c r="D9" s="4"/>
      <c r="E9" s="4"/>
      <c r="F9" s="4"/>
      <c r="G9" s="4"/>
      <c r="H9" s="4"/>
      <c r="I9" s="4"/>
    </row>
    <row r="10" spans="1:9" ht="13.5" customHeight="1" x14ac:dyDescent="0.25">
      <c r="A10" s="3">
        <v>112</v>
      </c>
      <c r="B10" s="9">
        <v>100</v>
      </c>
      <c r="C10" s="4"/>
      <c r="D10" s="4"/>
      <c r="E10" s="4"/>
      <c r="F10" s="4"/>
      <c r="G10" s="4"/>
      <c r="H10" s="4"/>
      <c r="I10" s="4"/>
    </row>
    <row r="11" spans="1:9" ht="13.5" customHeight="1" x14ac:dyDescent="0.25">
      <c r="A11" s="3">
        <v>113</v>
      </c>
      <c r="B11" s="9">
        <v>62</v>
      </c>
      <c r="C11" s="4"/>
      <c r="D11" s="4"/>
      <c r="E11" s="4"/>
      <c r="F11" s="4"/>
      <c r="G11" s="4"/>
      <c r="H11" s="4"/>
      <c r="I11" s="4"/>
    </row>
    <row r="12" spans="1:9" ht="13.5" customHeight="1" x14ac:dyDescent="0.25">
      <c r="A12" s="3">
        <v>115</v>
      </c>
      <c r="B12" s="9">
        <v>101</v>
      </c>
      <c r="C12" s="4"/>
      <c r="D12" s="4"/>
      <c r="E12" s="4"/>
      <c r="F12" s="4"/>
      <c r="G12" s="4"/>
      <c r="H12" s="4"/>
      <c r="I12" s="4"/>
    </row>
    <row r="13" spans="1:9" ht="13.5" customHeight="1" x14ac:dyDescent="0.25">
      <c r="A13" s="3">
        <v>116</v>
      </c>
      <c r="B13" s="9">
        <v>68</v>
      </c>
      <c r="C13" s="4"/>
      <c r="D13" s="4"/>
      <c r="E13" s="4"/>
      <c r="F13" s="4"/>
      <c r="G13" s="4"/>
      <c r="H13" s="4"/>
      <c r="I13" s="4"/>
    </row>
    <row r="14" spans="1:9" ht="13.5" customHeight="1" x14ac:dyDescent="0.25">
      <c r="A14" s="3">
        <v>118</v>
      </c>
      <c r="B14" s="9">
        <v>66</v>
      </c>
      <c r="C14" s="4"/>
      <c r="D14" s="4"/>
      <c r="E14" s="4"/>
      <c r="F14" s="4"/>
      <c r="G14" s="4"/>
      <c r="H14" s="4"/>
      <c r="I14" s="4"/>
    </row>
    <row r="15" spans="1:9" ht="13.5" customHeight="1" x14ac:dyDescent="0.25">
      <c r="A15" s="3">
        <v>119</v>
      </c>
      <c r="B15" s="9">
        <v>60</v>
      </c>
      <c r="C15" s="4"/>
      <c r="D15" s="4"/>
      <c r="E15" s="4"/>
      <c r="F15" s="4"/>
      <c r="G15" s="4"/>
      <c r="H15" s="4"/>
      <c r="I15" s="4"/>
    </row>
    <row r="16" spans="1:9" ht="13.5" customHeight="1" x14ac:dyDescent="0.25">
      <c r="A16" s="3">
        <v>120</v>
      </c>
      <c r="B16" s="9">
        <v>82</v>
      </c>
      <c r="C16" s="4"/>
      <c r="D16" s="4"/>
      <c r="E16" s="4"/>
      <c r="F16" s="4"/>
      <c r="G16" s="4"/>
      <c r="H16" s="4"/>
      <c r="I16" s="4"/>
    </row>
    <row r="17" spans="1:9" ht="13.5" customHeight="1" x14ac:dyDescent="0.25">
      <c r="A17" s="3">
        <v>121</v>
      </c>
      <c r="B17" s="9">
        <v>82</v>
      </c>
      <c r="C17" s="4"/>
      <c r="D17" s="4"/>
      <c r="E17" s="4"/>
      <c r="F17" s="4"/>
      <c r="G17" s="4"/>
      <c r="H17" s="4"/>
      <c r="I17" s="4"/>
    </row>
    <row r="18" spans="1:9" ht="13.5" customHeight="1" x14ac:dyDescent="0.25">
      <c r="A18" s="3">
        <v>123</v>
      </c>
      <c r="B18" s="9">
        <v>51</v>
      </c>
      <c r="C18" s="4"/>
      <c r="D18" s="4"/>
      <c r="E18" s="4"/>
      <c r="F18" s="4"/>
      <c r="G18" s="4"/>
      <c r="H18" s="4"/>
      <c r="I18" s="4"/>
    </row>
    <row r="19" spans="1:9" ht="13.5" customHeight="1" x14ac:dyDescent="0.25">
      <c r="A19" s="3">
        <v>124</v>
      </c>
      <c r="B19" s="9">
        <v>90</v>
      </c>
      <c r="C19" s="4"/>
      <c r="D19" s="4"/>
      <c r="E19" s="4"/>
      <c r="F19" s="4"/>
      <c r="G19" s="4"/>
      <c r="H19" s="4"/>
      <c r="I19" s="4"/>
    </row>
    <row r="20" spans="1:9" ht="13.5" customHeight="1" x14ac:dyDescent="0.25">
      <c r="A20" s="3">
        <v>126</v>
      </c>
      <c r="B20" s="9">
        <v>91</v>
      </c>
      <c r="C20" s="4"/>
      <c r="D20" s="4"/>
      <c r="E20" s="4"/>
      <c r="F20" s="4"/>
      <c r="G20" s="4"/>
      <c r="H20" s="4"/>
      <c r="I20" s="4"/>
    </row>
    <row r="21" spans="1:9" ht="13.5" customHeight="1" x14ac:dyDescent="0.25">
      <c r="A21" s="3">
        <v>127</v>
      </c>
      <c r="B21" s="9">
        <v>69</v>
      </c>
      <c r="C21" s="4"/>
      <c r="D21" s="4"/>
      <c r="E21" s="4"/>
      <c r="F21" s="4"/>
      <c r="G21" s="4"/>
      <c r="H21" s="4"/>
      <c r="I21" s="4"/>
    </row>
    <row r="22" spans="1:9" ht="13.5" customHeight="1" x14ac:dyDescent="0.25">
      <c r="A22" s="3">
        <v>128</v>
      </c>
      <c r="B22" s="9">
        <v>75</v>
      </c>
      <c r="C22" s="4"/>
      <c r="D22" s="4"/>
      <c r="E22" s="4"/>
      <c r="F22" s="4"/>
      <c r="G22" s="4"/>
      <c r="H22" s="4"/>
      <c r="I22" s="4"/>
    </row>
    <row r="23" spans="1:9" ht="13.5" customHeight="1" x14ac:dyDescent="0.25">
      <c r="A23" s="3">
        <v>130</v>
      </c>
      <c r="B23" s="9">
        <v>72</v>
      </c>
      <c r="C23" s="4"/>
      <c r="D23" s="4"/>
      <c r="E23" s="4"/>
      <c r="F23" s="4"/>
      <c r="G23" s="4"/>
      <c r="H23" s="4"/>
      <c r="I23" s="4"/>
    </row>
    <row r="24" spans="1:9" ht="13.5" customHeight="1" x14ac:dyDescent="0.25">
      <c r="A24" s="3">
        <v>131</v>
      </c>
      <c r="B24" s="9">
        <v>92</v>
      </c>
      <c r="C24" s="4"/>
      <c r="D24" s="4"/>
      <c r="E24" s="4"/>
      <c r="F24" s="4"/>
      <c r="G24" s="4"/>
      <c r="H24" s="4"/>
      <c r="I24" s="4"/>
    </row>
    <row r="25" spans="1:9" ht="13.5" customHeight="1" x14ac:dyDescent="0.25">
      <c r="A25" s="3">
        <v>133</v>
      </c>
      <c r="B25" s="9">
        <v>56</v>
      </c>
      <c r="C25" s="4"/>
      <c r="D25" s="4"/>
      <c r="E25" s="4"/>
      <c r="F25" s="4"/>
      <c r="G25" s="4"/>
      <c r="H25" s="4"/>
      <c r="I25" s="4"/>
    </row>
    <row r="26" spans="1:9" ht="13.5" customHeight="1" x14ac:dyDescent="0.25">
      <c r="A26" s="3">
        <v>134</v>
      </c>
      <c r="B26" s="9">
        <v>50</v>
      </c>
      <c r="C26" s="4"/>
      <c r="D26" s="4"/>
      <c r="E26" s="4"/>
      <c r="F26" s="4"/>
      <c r="G26" s="4"/>
      <c r="H26" s="4"/>
      <c r="I26" s="4"/>
    </row>
    <row r="27" spans="1:9" ht="13.5" customHeight="1" x14ac:dyDescent="0.25">
      <c r="A27" s="3">
        <v>135</v>
      </c>
      <c r="B27" s="9">
        <v>102</v>
      </c>
      <c r="C27" s="4"/>
      <c r="D27" s="4"/>
      <c r="E27" s="4"/>
      <c r="F27" s="4"/>
      <c r="G27" s="4"/>
      <c r="H27" s="4"/>
      <c r="I27" s="4"/>
    </row>
    <row r="28" spans="1:9" ht="13.5" customHeight="1" x14ac:dyDescent="0.25">
      <c r="A28" s="3">
        <v>137</v>
      </c>
      <c r="B28" s="9">
        <v>92</v>
      </c>
      <c r="C28" s="4"/>
      <c r="D28" s="4"/>
      <c r="E28" s="4"/>
      <c r="F28" s="4"/>
      <c r="G28" s="4"/>
      <c r="H28" s="4"/>
      <c r="I28" s="4"/>
    </row>
    <row r="29" spans="1:9" ht="13.5" customHeight="1" x14ac:dyDescent="0.25">
      <c r="A29" s="3">
        <v>138</v>
      </c>
      <c r="B29" s="9">
        <v>63</v>
      </c>
      <c r="C29" s="4"/>
      <c r="D29" s="4"/>
      <c r="E29" s="4"/>
      <c r="F29" s="4"/>
      <c r="G29" s="4"/>
      <c r="H29" s="4"/>
      <c r="I29" s="4"/>
    </row>
    <row r="30" spans="1:9" ht="13.5" customHeight="1" x14ac:dyDescent="0.25">
      <c r="A30" s="3">
        <v>140</v>
      </c>
      <c r="B30" s="9">
        <v>95</v>
      </c>
      <c r="C30" s="4"/>
      <c r="D30" s="4"/>
      <c r="E30" s="4"/>
      <c r="F30" s="4"/>
      <c r="G30" s="4"/>
      <c r="H30" s="4"/>
      <c r="I30" s="4"/>
    </row>
    <row r="31" spans="1:9" ht="13.5" customHeight="1" x14ac:dyDescent="0.25">
      <c r="A31" s="3">
        <v>141</v>
      </c>
      <c r="B31" s="9">
        <v>102</v>
      </c>
      <c r="C31" s="4"/>
      <c r="D31" s="4"/>
      <c r="E31" s="4"/>
      <c r="F31" s="4"/>
      <c r="G31" s="4"/>
      <c r="H31" s="4"/>
      <c r="I31" s="4"/>
    </row>
    <row r="32" spans="1:9" ht="13.5" customHeight="1" x14ac:dyDescent="0.25">
      <c r="A32" s="3">
        <v>142</v>
      </c>
      <c r="B32" s="9">
        <v>56</v>
      </c>
      <c r="C32" s="4"/>
      <c r="D32" s="4"/>
      <c r="E32" s="4"/>
      <c r="F32" s="4"/>
      <c r="G32" s="4"/>
      <c r="H32" s="4"/>
      <c r="I32" s="4"/>
    </row>
    <row r="33" spans="1:9" ht="13.5" customHeight="1" x14ac:dyDescent="0.25">
      <c r="A33" s="3">
        <v>144</v>
      </c>
      <c r="B33" s="9">
        <v>58</v>
      </c>
      <c r="C33" s="4"/>
      <c r="D33" s="4"/>
      <c r="E33" s="4"/>
      <c r="F33" s="4"/>
      <c r="G33" s="4"/>
      <c r="H33" s="4"/>
      <c r="I33" s="4"/>
    </row>
    <row r="34" spans="1:9" ht="13.5" customHeight="1" x14ac:dyDescent="0.25">
      <c r="A34" s="3">
        <v>145</v>
      </c>
      <c r="B34" s="9">
        <v>101</v>
      </c>
      <c r="C34" s="4"/>
      <c r="D34" s="4"/>
      <c r="E34" s="4"/>
      <c r="F34" s="4"/>
      <c r="G34" s="4"/>
      <c r="H34" s="4"/>
      <c r="I34" s="4"/>
    </row>
    <row r="35" spans="1:9" ht="13.5" customHeight="1" x14ac:dyDescent="0.25">
      <c r="A35" s="3">
        <v>146</v>
      </c>
      <c r="B35" s="9">
        <v>90</v>
      </c>
      <c r="C35" s="4"/>
      <c r="D35" s="4"/>
      <c r="E35" s="4"/>
      <c r="F35" s="4"/>
      <c r="G35" s="4"/>
      <c r="H35" s="4"/>
      <c r="I35" s="4"/>
    </row>
    <row r="36" spans="1:9" ht="13.5" customHeight="1" x14ac:dyDescent="0.25">
      <c r="A36" s="3">
        <v>148</v>
      </c>
      <c r="B36" s="9">
        <v>61</v>
      </c>
      <c r="C36" s="4"/>
      <c r="D36" s="4"/>
      <c r="E36" s="4"/>
      <c r="F36" s="4"/>
      <c r="G36" s="4"/>
      <c r="H36" s="4"/>
      <c r="I36" s="4"/>
    </row>
    <row r="37" spans="1:9" ht="13.5" customHeight="1" x14ac:dyDescent="0.25">
      <c r="A37" s="3">
        <v>149</v>
      </c>
      <c r="B37" s="9">
        <v>91</v>
      </c>
      <c r="C37" s="4"/>
      <c r="D37" s="4"/>
      <c r="E37" s="4"/>
      <c r="F37" s="4"/>
      <c r="G37" s="4"/>
      <c r="H37" s="4"/>
      <c r="I37" s="4"/>
    </row>
    <row r="38" spans="1:9" ht="13.5" customHeight="1" x14ac:dyDescent="0.25">
      <c r="A38" s="3">
        <v>151</v>
      </c>
      <c r="B38" s="9">
        <v>62</v>
      </c>
      <c r="C38" s="4"/>
      <c r="D38" s="4"/>
      <c r="E38" s="4"/>
      <c r="F38" s="4"/>
      <c r="G38" s="4"/>
      <c r="H38" s="4"/>
      <c r="I38" s="4"/>
    </row>
    <row r="39" spans="1:9" ht="13.5" customHeight="1" x14ac:dyDescent="0.25">
      <c r="A39" s="3">
        <v>152</v>
      </c>
      <c r="B39" s="9">
        <v>75</v>
      </c>
      <c r="C39" s="4"/>
      <c r="D39" s="4"/>
      <c r="E39" s="4"/>
      <c r="F39" s="4"/>
      <c r="G39" s="4"/>
      <c r="H39" s="4"/>
      <c r="I39" s="4"/>
    </row>
    <row r="40" spans="1:9" ht="13.5" customHeight="1" x14ac:dyDescent="0.25">
      <c r="A40" s="3">
        <v>154</v>
      </c>
      <c r="B40" s="9">
        <v>88</v>
      </c>
      <c r="C40" s="4"/>
      <c r="D40" s="4"/>
      <c r="E40" s="4"/>
      <c r="F40" s="4"/>
      <c r="G40" s="4"/>
      <c r="H40" s="4"/>
      <c r="I40" s="4"/>
    </row>
    <row r="41" spans="1:9" ht="13.5" customHeight="1" x14ac:dyDescent="0.25">
      <c r="A41" s="3">
        <v>155</v>
      </c>
      <c r="B41" s="9">
        <v>79</v>
      </c>
      <c r="C41" s="4"/>
      <c r="D41" s="4"/>
      <c r="E41" s="4"/>
      <c r="F41" s="4"/>
      <c r="G41" s="4"/>
      <c r="H41" s="4"/>
      <c r="I41" s="4"/>
    </row>
    <row r="42" spans="1:9" ht="13.5" customHeight="1" x14ac:dyDescent="0.25">
      <c r="A42" s="3">
        <v>156</v>
      </c>
      <c r="B42" s="9">
        <v>101</v>
      </c>
      <c r="C42" s="4"/>
      <c r="D42" s="4"/>
      <c r="E42" s="4"/>
      <c r="F42" s="4"/>
      <c r="G42" s="4"/>
      <c r="H42" s="4"/>
      <c r="I42" s="4"/>
    </row>
    <row r="43" spans="1:9" ht="13.5" customHeight="1" x14ac:dyDescent="0.25">
      <c r="A43" s="3">
        <v>157</v>
      </c>
      <c r="B43" s="9">
        <v>77</v>
      </c>
      <c r="C43" s="4"/>
      <c r="D43" s="4"/>
      <c r="E43" s="4"/>
      <c r="F43" s="4"/>
      <c r="G43" s="4"/>
      <c r="H43" s="4"/>
      <c r="I43" s="4"/>
    </row>
    <row r="44" spans="1:9" ht="13.5" customHeight="1" x14ac:dyDescent="0.25">
      <c r="A44" s="3">
        <v>158</v>
      </c>
      <c r="B44" s="9">
        <v>96</v>
      </c>
      <c r="C44" s="4"/>
      <c r="D44" s="4"/>
      <c r="E44" s="4"/>
      <c r="F44" s="4"/>
      <c r="G44" s="4"/>
      <c r="H44" s="4"/>
      <c r="I44" s="4"/>
    </row>
    <row r="45" spans="1:9" ht="13.5" customHeight="1" x14ac:dyDescent="0.25">
      <c r="A45" s="3">
        <v>159</v>
      </c>
      <c r="B45" s="9">
        <v>97</v>
      </c>
      <c r="C45" s="4"/>
      <c r="D45" s="4"/>
      <c r="E45" s="4"/>
      <c r="F45" s="4"/>
      <c r="G45" s="4"/>
      <c r="H45" s="4"/>
      <c r="I45" s="4"/>
    </row>
    <row r="46" spans="1:9" ht="13.5" customHeight="1" x14ac:dyDescent="0.25">
      <c r="A46" s="3">
        <v>161</v>
      </c>
      <c r="B46" s="9">
        <v>85</v>
      </c>
      <c r="C46" s="4"/>
      <c r="D46" s="4"/>
      <c r="E46" s="4"/>
      <c r="F46" s="4"/>
      <c r="G46" s="4"/>
      <c r="H46" s="4"/>
      <c r="I46" s="4"/>
    </row>
    <row r="47" spans="1:9" ht="13.5" customHeight="1" x14ac:dyDescent="0.25">
      <c r="A47" s="3">
        <v>162</v>
      </c>
      <c r="B47" s="9">
        <v>75</v>
      </c>
      <c r="C47" s="4"/>
      <c r="D47" s="4"/>
      <c r="E47" s="4"/>
      <c r="F47" s="4"/>
      <c r="G47" s="4"/>
      <c r="H47" s="4"/>
      <c r="I47" s="4"/>
    </row>
    <row r="48" spans="1:9" ht="13.5" customHeight="1" x14ac:dyDescent="0.25">
      <c r="A48" s="3">
        <v>164</v>
      </c>
      <c r="B48" s="9">
        <v>80</v>
      </c>
      <c r="C48" s="4"/>
      <c r="D48" s="4"/>
      <c r="E48" s="4"/>
      <c r="F48" s="4"/>
      <c r="G48" s="4"/>
      <c r="H48" s="4"/>
      <c r="I48" s="4"/>
    </row>
    <row r="49" spans="1:9" ht="13.5" customHeight="1" x14ac:dyDescent="0.25">
      <c r="A49" s="3">
        <v>165</v>
      </c>
      <c r="B49" s="9">
        <v>85</v>
      </c>
      <c r="C49" s="4"/>
      <c r="D49" s="4"/>
      <c r="E49" s="4"/>
      <c r="F49" s="4"/>
      <c r="G49" s="4"/>
      <c r="H49" s="4"/>
      <c r="I49" s="4"/>
    </row>
    <row r="50" spans="1:9" ht="13.5" customHeight="1" x14ac:dyDescent="0.25">
      <c r="A50" s="3">
        <v>166</v>
      </c>
      <c r="B50" s="9">
        <v>53</v>
      </c>
      <c r="C50" s="4"/>
      <c r="D50" s="4"/>
      <c r="E50" s="4"/>
      <c r="F50" s="4"/>
      <c r="G50" s="4"/>
      <c r="H50" s="4"/>
      <c r="I50" s="4"/>
    </row>
    <row r="51" spans="1:9" ht="13.5" customHeight="1" x14ac:dyDescent="0.25">
      <c r="A51" s="3">
        <v>167</v>
      </c>
      <c r="B51" s="9">
        <v>50</v>
      </c>
      <c r="C51" s="4"/>
      <c r="D51" s="4"/>
      <c r="E51" s="4"/>
      <c r="F51" s="4"/>
      <c r="G51" s="4"/>
      <c r="H51" s="4"/>
      <c r="I51" s="4"/>
    </row>
    <row r="52" spans="1:9" ht="13.5" customHeight="1" x14ac:dyDescent="0.25">
      <c r="A52" s="3">
        <v>169</v>
      </c>
      <c r="B52" s="9">
        <v>78</v>
      </c>
      <c r="C52" s="4"/>
      <c r="D52" s="4"/>
      <c r="E52" s="4"/>
      <c r="F52" s="4"/>
      <c r="G52" s="4"/>
      <c r="H52" s="4"/>
      <c r="I52" s="4"/>
    </row>
    <row r="53" spans="1:9" ht="13.5" customHeight="1" x14ac:dyDescent="0.25">
      <c r="A53" s="3">
        <v>170</v>
      </c>
      <c r="B53" s="9">
        <v>84</v>
      </c>
      <c r="C53" s="4"/>
      <c r="D53" s="4"/>
      <c r="E53" s="4"/>
      <c r="F53" s="4"/>
      <c r="G53" s="4"/>
      <c r="H53" s="4"/>
      <c r="I53" s="4"/>
    </row>
    <row r="54" spans="1:9" ht="13.5" customHeight="1" x14ac:dyDescent="0.25">
      <c r="A54" s="3">
        <v>171</v>
      </c>
      <c r="B54" s="9">
        <v>73</v>
      </c>
      <c r="C54" s="4"/>
      <c r="D54" s="4"/>
      <c r="E54" s="4"/>
      <c r="F54" s="4"/>
      <c r="G54" s="4"/>
      <c r="H54" s="4"/>
      <c r="I54" s="4"/>
    </row>
    <row r="55" spans="1:9" ht="13.5" customHeight="1" x14ac:dyDescent="0.25">
      <c r="A55" s="3">
        <v>172</v>
      </c>
      <c r="B55" s="9">
        <v>96</v>
      </c>
      <c r="C55" s="4"/>
      <c r="D55" s="4"/>
      <c r="E55" s="4"/>
      <c r="F55" s="4"/>
      <c r="G55" s="4"/>
      <c r="H55" s="4"/>
      <c r="I55" s="4"/>
    </row>
    <row r="56" spans="1:9" ht="13.5" customHeight="1" x14ac:dyDescent="0.25">
      <c r="A56" s="3">
        <v>173</v>
      </c>
      <c r="B56" s="9">
        <v>102</v>
      </c>
      <c r="C56" s="4"/>
      <c r="D56" s="4"/>
      <c r="E56" s="4"/>
      <c r="F56" s="4"/>
      <c r="G56" s="4"/>
      <c r="H56" s="4"/>
      <c r="I56" s="4"/>
    </row>
    <row r="57" spans="1:9" ht="13.5" customHeight="1" x14ac:dyDescent="0.25">
      <c r="A57" s="3">
        <v>175</v>
      </c>
      <c r="B57" s="9">
        <v>66</v>
      </c>
      <c r="C57" s="4"/>
      <c r="D57" s="4"/>
      <c r="E57" s="4"/>
      <c r="F57" s="4"/>
      <c r="G57" s="4"/>
      <c r="H57" s="4"/>
      <c r="I57" s="4"/>
    </row>
    <row r="58" spans="1:9" ht="13.5" customHeight="1" x14ac:dyDescent="0.25">
      <c r="A58" s="3">
        <v>176</v>
      </c>
      <c r="B58" s="9">
        <v>71</v>
      </c>
      <c r="C58" s="4"/>
      <c r="D58" s="4"/>
      <c r="E58" s="4"/>
      <c r="F58" s="4"/>
      <c r="G58" s="4"/>
      <c r="H58" s="4"/>
      <c r="I58" s="4"/>
    </row>
    <row r="59" spans="1:9" ht="13.5" customHeight="1" x14ac:dyDescent="0.25">
      <c r="A59" s="3">
        <v>177</v>
      </c>
      <c r="B59" s="9">
        <v>67</v>
      </c>
      <c r="C59" s="4"/>
      <c r="D59" s="4"/>
      <c r="E59" s="4"/>
      <c r="F59" s="4"/>
      <c r="G59" s="4"/>
      <c r="H59" s="4"/>
      <c r="I59" s="4"/>
    </row>
    <row r="60" spans="1:9" ht="13.5" customHeight="1" x14ac:dyDescent="0.25">
      <c r="A60" s="3">
        <v>179</v>
      </c>
      <c r="B60" s="9">
        <v>76</v>
      </c>
      <c r="C60" s="4"/>
      <c r="D60" s="4"/>
      <c r="E60" s="4"/>
      <c r="F60" s="4"/>
      <c r="G60" s="4"/>
      <c r="H60" s="4"/>
      <c r="I60" s="4"/>
    </row>
    <row r="61" spans="1:9" ht="13.5" customHeight="1" x14ac:dyDescent="0.25">
      <c r="A61" s="3">
        <v>180</v>
      </c>
      <c r="B61" s="9">
        <v>74</v>
      </c>
      <c r="C61" s="4"/>
      <c r="D61" s="4"/>
      <c r="E61" s="4"/>
      <c r="F61" s="4"/>
      <c r="G61" s="4"/>
      <c r="H61" s="4"/>
      <c r="I61" s="4"/>
    </row>
    <row r="62" spans="1:9" ht="13.5" customHeight="1" x14ac:dyDescent="0.25">
      <c r="A62" s="3">
        <v>181</v>
      </c>
      <c r="B62" s="9">
        <v>68</v>
      </c>
      <c r="C62" s="4"/>
      <c r="D62" s="4"/>
      <c r="E62" s="4"/>
      <c r="F62" s="4"/>
      <c r="G62" s="4"/>
      <c r="H62" s="4"/>
      <c r="I62" s="4"/>
    </row>
    <row r="63" spans="1:9" ht="13.5" customHeight="1" x14ac:dyDescent="0.25">
      <c r="A63" s="3">
        <v>183</v>
      </c>
      <c r="B63" s="9">
        <v>60</v>
      </c>
      <c r="C63" s="4"/>
      <c r="D63" s="4"/>
      <c r="E63" s="4"/>
      <c r="F63" s="4"/>
      <c r="G63" s="4"/>
      <c r="H63" s="4"/>
      <c r="I63" s="4"/>
    </row>
    <row r="64" spans="1:9" ht="13.5" customHeight="1" x14ac:dyDescent="0.25">
      <c r="A64" s="3">
        <v>184</v>
      </c>
      <c r="B64" s="9">
        <v>60</v>
      </c>
      <c r="C64" s="4"/>
      <c r="D64" s="4"/>
      <c r="E64" s="4"/>
      <c r="F64" s="4"/>
      <c r="G64" s="4"/>
      <c r="H64" s="4"/>
      <c r="I64" s="4"/>
    </row>
    <row r="65" spans="1:9" ht="13.5" customHeight="1" x14ac:dyDescent="0.25">
      <c r="A65" s="3">
        <v>185</v>
      </c>
      <c r="B65" s="9">
        <v>50</v>
      </c>
      <c r="C65" s="4"/>
      <c r="D65" s="4"/>
      <c r="E65" s="4"/>
      <c r="F65" s="4"/>
      <c r="G65" s="4"/>
      <c r="H65" s="4"/>
      <c r="I65" s="4"/>
    </row>
    <row r="66" spans="1:9" ht="13.5" customHeight="1" x14ac:dyDescent="0.25">
      <c r="A66" s="3">
        <v>186</v>
      </c>
      <c r="B66" s="9">
        <v>81</v>
      </c>
      <c r="C66" s="4"/>
      <c r="D66" s="4"/>
      <c r="E66" s="4"/>
      <c r="F66" s="4"/>
      <c r="G66" s="4"/>
      <c r="H66" s="4"/>
      <c r="I66" s="4"/>
    </row>
    <row r="67" spans="1:9" ht="13.5" customHeight="1" x14ac:dyDescent="0.25">
      <c r="A67" s="3">
        <v>187</v>
      </c>
      <c r="B67" s="9">
        <v>61</v>
      </c>
      <c r="C67" s="4"/>
      <c r="D67" s="4"/>
      <c r="E67" s="4"/>
      <c r="F67" s="4"/>
      <c r="G67" s="4"/>
      <c r="H67" s="4"/>
      <c r="I67" s="4"/>
    </row>
    <row r="68" spans="1:9" ht="13.5" customHeight="1" x14ac:dyDescent="0.25">
      <c r="A68" s="3">
        <v>189</v>
      </c>
      <c r="B68" s="9">
        <v>90</v>
      </c>
      <c r="C68" s="4"/>
      <c r="D68" s="4"/>
      <c r="E68" s="4"/>
      <c r="F68" s="4"/>
      <c r="G68" s="4"/>
      <c r="H68" s="4"/>
      <c r="I68" s="4"/>
    </row>
    <row r="69" spans="1:9" ht="13.5" customHeight="1" x14ac:dyDescent="0.25">
      <c r="A69" s="3">
        <v>190</v>
      </c>
      <c r="B69" s="9">
        <v>92</v>
      </c>
      <c r="C69" s="4"/>
      <c r="D69" s="4"/>
      <c r="E69" s="4"/>
      <c r="F69" s="4"/>
      <c r="G69" s="4"/>
      <c r="H69" s="4"/>
      <c r="I69" s="4"/>
    </row>
    <row r="70" spans="1:9" ht="13.5" customHeight="1" x14ac:dyDescent="0.25">
      <c r="A70" s="3">
        <v>191</v>
      </c>
      <c r="B70" s="9">
        <v>97</v>
      </c>
      <c r="C70" s="4"/>
      <c r="D70" s="4"/>
      <c r="E70" s="4"/>
      <c r="F70" s="4"/>
      <c r="G70" s="4"/>
      <c r="H70" s="4"/>
      <c r="I70" s="4"/>
    </row>
    <row r="71" spans="1:9" ht="13.5" customHeight="1" x14ac:dyDescent="0.25">
      <c r="A71" s="3">
        <v>193</v>
      </c>
      <c r="B71" s="9">
        <v>95</v>
      </c>
      <c r="C71" s="4"/>
      <c r="D71" s="4"/>
      <c r="E71" s="4"/>
      <c r="F71" s="4"/>
      <c r="G71" s="4"/>
      <c r="H71" s="4"/>
      <c r="I71" s="4"/>
    </row>
    <row r="72" spans="1:9" ht="13.5" customHeight="1" x14ac:dyDescent="0.25">
      <c r="A72" s="3">
        <v>194</v>
      </c>
      <c r="B72" s="9">
        <v>67</v>
      </c>
      <c r="C72" s="4"/>
      <c r="D72" s="4"/>
      <c r="E72" s="4"/>
      <c r="F72" s="4"/>
      <c r="G72" s="4"/>
      <c r="H72" s="4"/>
      <c r="I72" s="4"/>
    </row>
    <row r="73" spans="1:9" ht="13.5" customHeight="1" x14ac:dyDescent="0.25">
      <c r="A73" s="3">
        <v>196</v>
      </c>
      <c r="B73" s="9">
        <v>97</v>
      </c>
      <c r="C73" s="4"/>
      <c r="D73" s="4"/>
      <c r="E73" s="4"/>
      <c r="F73" s="4"/>
      <c r="G73" s="4"/>
      <c r="H73" s="4"/>
      <c r="I73" s="4"/>
    </row>
    <row r="74" spans="1:9" ht="13.5" customHeight="1" x14ac:dyDescent="0.25">
      <c r="A74" s="3">
        <v>197</v>
      </c>
      <c r="B74" s="9">
        <v>90</v>
      </c>
      <c r="C74" s="4"/>
      <c r="D74" s="4"/>
      <c r="E74" s="4"/>
      <c r="F74" s="4"/>
      <c r="G74" s="4"/>
      <c r="H74" s="4"/>
      <c r="I74" s="4"/>
    </row>
    <row r="75" spans="1:9" ht="13.5" customHeight="1" x14ac:dyDescent="0.25">
      <c r="A75" s="3">
        <v>198</v>
      </c>
      <c r="B75" s="9">
        <v>82</v>
      </c>
      <c r="C75" s="4"/>
      <c r="D75" s="4"/>
      <c r="E75" s="4"/>
      <c r="F75" s="4"/>
      <c r="G75" s="4"/>
      <c r="H75" s="4"/>
      <c r="I75" s="4"/>
    </row>
    <row r="76" spans="1:9" ht="13.5" customHeight="1" x14ac:dyDescent="0.25">
      <c r="A76" s="3">
        <v>199</v>
      </c>
      <c r="B76" s="9">
        <v>94</v>
      </c>
      <c r="C76" s="4"/>
      <c r="D76" s="4"/>
      <c r="E76" s="4"/>
      <c r="F76" s="4"/>
      <c r="G76" s="4"/>
      <c r="H76" s="4"/>
      <c r="I76" s="4"/>
    </row>
    <row r="77" spans="1:9" ht="13.5" customHeight="1" x14ac:dyDescent="0.25">
      <c r="A77" s="3">
        <v>200</v>
      </c>
      <c r="B77" s="9">
        <v>79</v>
      </c>
      <c r="C77" s="4"/>
      <c r="D77" s="4"/>
      <c r="E77" s="4"/>
      <c r="F77" s="4"/>
      <c r="G77" s="4"/>
      <c r="H77" s="4"/>
      <c r="I77" s="4"/>
    </row>
    <row r="78" spans="1:9" ht="13.5" customHeight="1" x14ac:dyDescent="0.25">
      <c r="A78" s="3">
        <v>201</v>
      </c>
      <c r="B78" s="9">
        <v>76</v>
      </c>
      <c r="C78" s="4"/>
      <c r="D78" s="4"/>
      <c r="E78" s="4"/>
      <c r="F78" s="4"/>
      <c r="G78" s="4"/>
      <c r="H78" s="4"/>
      <c r="I78" s="4"/>
    </row>
    <row r="79" spans="1:9" ht="13.5" customHeight="1" x14ac:dyDescent="0.25">
      <c r="A79" s="3">
        <v>202</v>
      </c>
      <c r="B79" s="9">
        <v>93</v>
      </c>
      <c r="C79" s="4"/>
      <c r="D79" s="4"/>
      <c r="E79" s="4"/>
      <c r="F79" s="4"/>
      <c r="G79" s="4"/>
      <c r="H79" s="4"/>
      <c r="I79" s="4"/>
    </row>
    <row r="80" spans="1:9" ht="13.5" customHeight="1" x14ac:dyDescent="0.25">
      <c r="A80" s="3">
        <v>204</v>
      </c>
      <c r="B80" s="9">
        <v>101</v>
      </c>
      <c r="C80" s="4"/>
      <c r="D80" s="4"/>
      <c r="E80" s="4"/>
      <c r="F80" s="4"/>
      <c r="G80" s="4"/>
      <c r="H80" s="4"/>
      <c r="I80" s="4"/>
    </row>
    <row r="81" spans="1:9" ht="13.5" customHeight="1" x14ac:dyDescent="0.25">
      <c r="A81" s="3">
        <v>205</v>
      </c>
      <c r="B81" s="9">
        <v>60</v>
      </c>
      <c r="C81" s="4"/>
      <c r="D81" s="4"/>
      <c r="E81" s="4"/>
      <c r="F81" s="4"/>
      <c r="G81" s="4"/>
      <c r="H81" s="4"/>
      <c r="I81" s="4"/>
    </row>
    <row r="82" spans="1:9" ht="13.5" customHeight="1" x14ac:dyDescent="0.25">
      <c r="A82" s="3">
        <v>207</v>
      </c>
      <c r="B82" s="9">
        <v>60</v>
      </c>
      <c r="C82" s="4"/>
      <c r="D82" s="4"/>
      <c r="E82" s="4"/>
      <c r="F82" s="4"/>
      <c r="G82" s="4"/>
      <c r="H82" s="4"/>
      <c r="I82" s="4"/>
    </row>
    <row r="83" spans="1:9" ht="13.5" customHeight="1" x14ac:dyDescent="0.25">
      <c r="A83" s="3">
        <v>210</v>
      </c>
      <c r="B83" s="9">
        <v>95</v>
      </c>
      <c r="C83" s="4"/>
      <c r="D83" s="4"/>
      <c r="E83" s="4"/>
      <c r="F83" s="4"/>
      <c r="G83" s="4"/>
      <c r="H83" s="4"/>
      <c r="I83" s="4"/>
    </row>
    <row r="84" spans="1:9" ht="13.5" customHeight="1" x14ac:dyDescent="0.25">
      <c r="A84" s="3">
        <v>211</v>
      </c>
      <c r="B84" s="9">
        <v>99</v>
      </c>
      <c r="C84" s="4"/>
      <c r="D84" s="4"/>
      <c r="E84" s="4"/>
      <c r="F84" s="4"/>
      <c r="G84" s="4"/>
      <c r="H84" s="4"/>
      <c r="I84" s="4"/>
    </row>
    <row r="85" spans="1:9" ht="13.5" customHeight="1" x14ac:dyDescent="0.25">
      <c r="A85" s="3">
        <v>212</v>
      </c>
      <c r="B85" s="9">
        <v>90</v>
      </c>
      <c r="C85" s="4"/>
      <c r="D85" s="4"/>
      <c r="E85" s="4"/>
      <c r="F85" s="4"/>
      <c r="G85" s="4"/>
      <c r="H85" s="4"/>
      <c r="I85" s="4"/>
    </row>
    <row r="86" spans="1:9" ht="13.5" customHeight="1" x14ac:dyDescent="0.25">
      <c r="A86" s="3">
        <v>214</v>
      </c>
      <c r="B86" s="9">
        <v>98</v>
      </c>
      <c r="C86" s="4"/>
      <c r="D86" s="4"/>
      <c r="E86" s="4"/>
      <c r="F86" s="4"/>
      <c r="G86" s="4"/>
      <c r="H86" s="4"/>
      <c r="I86" s="4"/>
    </row>
    <row r="87" spans="1:9" ht="13.5" customHeight="1" x14ac:dyDescent="0.25">
      <c r="A87" s="3">
        <v>215</v>
      </c>
      <c r="B87" s="9">
        <v>74</v>
      </c>
      <c r="C87" s="4"/>
      <c r="D87" s="4"/>
      <c r="E87" s="4"/>
      <c r="F87" s="4"/>
      <c r="G87" s="4"/>
      <c r="H87" s="4"/>
      <c r="I87" s="4"/>
    </row>
    <row r="88" spans="1:9" ht="13.5" customHeight="1" x14ac:dyDescent="0.25">
      <c r="A88" s="3">
        <v>217</v>
      </c>
      <c r="B88" s="9">
        <v>53</v>
      </c>
      <c r="C88" s="4"/>
      <c r="D88" s="4"/>
      <c r="E88" s="4"/>
      <c r="F88" s="4"/>
      <c r="G88" s="4"/>
      <c r="H88" s="4"/>
      <c r="I88" s="4"/>
    </row>
    <row r="89" spans="1:9" ht="13.5" customHeight="1" x14ac:dyDescent="0.25">
      <c r="A89" s="3">
        <v>218</v>
      </c>
      <c r="B89" s="9">
        <v>75</v>
      </c>
      <c r="C89" s="4"/>
      <c r="D89" s="4"/>
      <c r="E89" s="4"/>
      <c r="F89" s="4"/>
      <c r="G89" s="4"/>
      <c r="H89" s="4"/>
      <c r="I89" s="4"/>
    </row>
    <row r="90" spans="1:9" ht="13.5" customHeight="1" x14ac:dyDescent="0.25">
      <c r="A90" s="3">
        <v>219</v>
      </c>
      <c r="B90" s="9">
        <v>54</v>
      </c>
      <c r="C90" s="4"/>
      <c r="D90" s="4"/>
      <c r="E90" s="4"/>
      <c r="F90" s="4"/>
      <c r="G90" s="4"/>
      <c r="H90" s="4"/>
      <c r="I90" s="4"/>
    </row>
    <row r="91" spans="1:9" ht="13.5" customHeight="1" x14ac:dyDescent="0.25">
      <c r="A91" s="3">
        <v>220</v>
      </c>
      <c r="B91" s="9">
        <v>52</v>
      </c>
      <c r="C91" s="4"/>
      <c r="D91" s="4"/>
      <c r="E91" s="4"/>
      <c r="F91" s="4"/>
      <c r="G91" s="4"/>
      <c r="H91" s="4"/>
      <c r="I91" s="4"/>
    </row>
    <row r="92" spans="1:9" ht="13.5" customHeight="1" x14ac:dyDescent="0.25">
      <c r="A92" s="3">
        <v>221</v>
      </c>
      <c r="B92" s="9">
        <v>60</v>
      </c>
      <c r="C92" s="4"/>
      <c r="D92" s="4"/>
      <c r="E92" s="4"/>
      <c r="F92" s="4"/>
      <c r="G92" s="4"/>
      <c r="H92" s="4"/>
      <c r="I92" s="4"/>
    </row>
    <row r="93" spans="1:9" ht="13.5" customHeight="1" x14ac:dyDescent="0.25">
      <c r="A93" s="3">
        <v>222</v>
      </c>
      <c r="B93" s="9">
        <v>79</v>
      </c>
      <c r="C93" s="4"/>
      <c r="D93" s="4"/>
      <c r="E93" s="4"/>
      <c r="F93" s="4"/>
      <c r="G93" s="4"/>
      <c r="H93" s="4"/>
      <c r="I93" s="4"/>
    </row>
    <row r="94" spans="1:9" ht="13.5" customHeight="1" x14ac:dyDescent="0.25">
      <c r="A94" s="3">
        <v>224</v>
      </c>
      <c r="B94" s="9">
        <v>88</v>
      </c>
      <c r="C94" s="4"/>
      <c r="D94" s="4"/>
      <c r="E94" s="4"/>
      <c r="F94" s="4"/>
      <c r="G94" s="4"/>
      <c r="H94" s="4"/>
      <c r="I94" s="4"/>
    </row>
    <row r="95" spans="1:9" ht="13.5" customHeight="1" x14ac:dyDescent="0.25">
      <c r="A95" s="3">
        <v>225</v>
      </c>
      <c r="B95" s="9">
        <v>87</v>
      </c>
      <c r="C95" s="4"/>
      <c r="D95" s="4"/>
      <c r="E95" s="4"/>
      <c r="F95" s="4"/>
      <c r="G95" s="4"/>
      <c r="H95" s="4"/>
      <c r="I95" s="4"/>
    </row>
    <row r="96" spans="1:9" ht="13.5" customHeight="1" x14ac:dyDescent="0.25">
      <c r="A96" s="3">
        <v>226</v>
      </c>
      <c r="B96" s="9">
        <v>89</v>
      </c>
      <c r="C96" s="4"/>
      <c r="D96" s="4"/>
      <c r="E96" s="4"/>
      <c r="F96" s="4"/>
      <c r="G96" s="4"/>
      <c r="H96" s="4"/>
      <c r="I96" s="4"/>
    </row>
    <row r="97" spans="1:9" ht="13.5" customHeight="1" x14ac:dyDescent="0.25">
      <c r="A97" s="3">
        <v>227</v>
      </c>
      <c r="B97" s="9">
        <v>77</v>
      </c>
      <c r="C97" s="4"/>
      <c r="D97" s="4"/>
      <c r="E97" s="4"/>
      <c r="F97" s="4"/>
      <c r="G97" s="4"/>
      <c r="H97" s="4"/>
      <c r="I97" s="4"/>
    </row>
    <row r="98" spans="1:9" ht="13.5" customHeight="1" x14ac:dyDescent="0.25">
      <c r="A98" s="3">
        <v>229</v>
      </c>
      <c r="B98" s="9">
        <v>76</v>
      </c>
      <c r="C98" s="4"/>
      <c r="D98" s="4"/>
      <c r="E98" s="4"/>
      <c r="F98" s="4"/>
      <c r="G98" s="4"/>
      <c r="H98" s="4"/>
      <c r="I98" s="4"/>
    </row>
    <row r="99" spans="1:9" ht="13.5" customHeight="1" x14ac:dyDescent="0.25">
      <c r="A99" s="3">
        <v>231</v>
      </c>
      <c r="B99" s="9">
        <v>62</v>
      </c>
      <c r="C99" s="4"/>
      <c r="D99" s="4"/>
      <c r="E99" s="4"/>
      <c r="F99" s="4"/>
      <c r="G99" s="4"/>
      <c r="H99" s="4"/>
      <c r="I99" s="4"/>
    </row>
    <row r="100" spans="1:9" ht="13.5" customHeight="1" x14ac:dyDescent="0.25">
      <c r="A100" s="3">
        <v>232</v>
      </c>
      <c r="B100" s="9">
        <v>99</v>
      </c>
      <c r="C100" s="4"/>
      <c r="D100" s="4"/>
      <c r="E100" s="4"/>
      <c r="F100" s="4"/>
      <c r="G100" s="4"/>
      <c r="H100" s="4"/>
      <c r="I100" s="4"/>
    </row>
    <row r="101" spans="1:9" ht="13.5" customHeight="1" x14ac:dyDescent="0.25">
      <c r="A101" s="3">
        <v>234</v>
      </c>
      <c r="B101" s="9">
        <v>67</v>
      </c>
      <c r="C101" s="4"/>
      <c r="D101" s="4"/>
      <c r="E101" s="4"/>
      <c r="F101" s="4"/>
      <c r="G101" s="4"/>
      <c r="H101" s="4"/>
      <c r="I101" s="4"/>
    </row>
    <row r="102" spans="1:9" ht="13.5" customHeight="1" x14ac:dyDescent="0.25">
      <c r="A102" s="3">
        <v>235</v>
      </c>
      <c r="B102" s="9">
        <v>68</v>
      </c>
      <c r="C102" s="4"/>
      <c r="D102" s="4"/>
      <c r="E102" s="4"/>
      <c r="F102" s="4"/>
      <c r="G102" s="4"/>
      <c r="H102" s="4"/>
      <c r="I102" s="4"/>
    </row>
    <row r="103" spans="1:9" ht="13.5" customHeight="1" x14ac:dyDescent="0.25">
      <c r="A103" s="3">
        <v>237</v>
      </c>
      <c r="B103" s="9">
        <v>67</v>
      </c>
      <c r="C103" s="4"/>
      <c r="D103" s="4"/>
      <c r="E103" s="4"/>
      <c r="F103" s="4"/>
      <c r="G103" s="4"/>
      <c r="H103" s="4"/>
      <c r="I103" s="4"/>
    </row>
    <row r="104" spans="1:9" ht="13.5" customHeight="1" x14ac:dyDescent="0.25">
      <c r="A104" s="3">
        <v>238</v>
      </c>
      <c r="B104" s="9">
        <v>62</v>
      </c>
      <c r="C104" s="4"/>
      <c r="D104" s="4"/>
      <c r="E104" s="4"/>
      <c r="F104" s="4"/>
      <c r="G104" s="4"/>
      <c r="H104" s="4"/>
      <c r="I104" s="4"/>
    </row>
    <row r="105" spans="1:9" ht="13.5" customHeight="1" x14ac:dyDescent="0.25">
      <c r="A105" s="3">
        <v>240</v>
      </c>
      <c r="B105" s="9">
        <v>80</v>
      </c>
      <c r="C105" s="4"/>
      <c r="D105" s="4"/>
      <c r="E105" s="4"/>
      <c r="F105" s="4"/>
      <c r="G105" s="4"/>
      <c r="H105" s="4"/>
      <c r="I105" s="4"/>
    </row>
    <row r="106" spans="1:9" ht="13.5" customHeight="1" x14ac:dyDescent="0.25">
      <c r="A106" s="3">
        <v>241</v>
      </c>
      <c r="B106" s="9">
        <v>63</v>
      </c>
      <c r="C106" s="4"/>
      <c r="D106" s="4"/>
      <c r="E106" s="4"/>
      <c r="F106" s="4"/>
      <c r="G106" s="4"/>
      <c r="H106" s="4"/>
      <c r="I106" s="4"/>
    </row>
    <row r="107" spans="1:9" ht="13.5" customHeight="1" x14ac:dyDescent="0.25">
      <c r="A107" s="3">
        <v>243</v>
      </c>
      <c r="B107" s="9">
        <v>69</v>
      </c>
      <c r="C107" s="4"/>
      <c r="D107" s="4"/>
      <c r="E107" s="4"/>
      <c r="F107" s="4"/>
      <c r="G107" s="4"/>
      <c r="H107" s="4"/>
      <c r="I107" s="4"/>
    </row>
    <row r="108" spans="1:9" ht="13.5" customHeight="1" x14ac:dyDescent="0.25">
      <c r="A108" s="3">
        <v>244</v>
      </c>
      <c r="B108" s="9">
        <v>51</v>
      </c>
      <c r="C108" s="4"/>
      <c r="D108" s="4"/>
      <c r="E108" s="4"/>
      <c r="F108" s="4"/>
      <c r="G108" s="4"/>
      <c r="H108" s="4"/>
      <c r="I108" s="4"/>
    </row>
    <row r="109" spans="1:9" ht="13.5" customHeight="1" x14ac:dyDescent="0.25">
      <c r="A109" s="3">
        <v>246</v>
      </c>
      <c r="B109" s="9">
        <v>68</v>
      </c>
      <c r="C109" s="4"/>
      <c r="D109" s="4"/>
      <c r="E109" s="4"/>
      <c r="F109" s="4"/>
      <c r="G109" s="4"/>
      <c r="H109" s="4"/>
      <c r="I109" s="4"/>
    </row>
    <row r="110" spans="1:9" ht="13.5" customHeight="1" x14ac:dyDescent="0.25">
      <c r="A110" s="3">
        <v>247</v>
      </c>
      <c r="B110" s="9">
        <v>86</v>
      </c>
      <c r="C110" s="4"/>
      <c r="D110" s="4"/>
      <c r="E110" s="4"/>
      <c r="F110" s="4"/>
      <c r="G110" s="4"/>
      <c r="H110" s="4"/>
      <c r="I110" s="4"/>
    </row>
    <row r="111" spans="1:9" ht="13.5" customHeight="1" x14ac:dyDescent="0.25">
      <c r="A111" s="3">
        <v>249</v>
      </c>
      <c r="B111" s="9">
        <v>57</v>
      </c>
      <c r="C111" s="4"/>
      <c r="D111" s="4"/>
      <c r="E111" s="4"/>
      <c r="F111" s="4"/>
      <c r="G111" s="4"/>
      <c r="H111" s="4"/>
      <c r="I111" s="4"/>
    </row>
    <row r="112" spans="1:9" ht="13.5" customHeight="1" x14ac:dyDescent="0.25">
      <c r="A112" s="3">
        <v>250</v>
      </c>
      <c r="B112" s="9">
        <v>76</v>
      </c>
      <c r="C112" s="4"/>
      <c r="D112" s="4"/>
      <c r="E112" s="4"/>
      <c r="F112" s="4"/>
      <c r="G112" s="4"/>
      <c r="H112" s="4"/>
      <c r="I112" s="4"/>
    </row>
    <row r="113" spans="1:9" ht="13.5" customHeight="1" x14ac:dyDescent="0.25">
      <c r="A113" s="3">
        <v>252</v>
      </c>
      <c r="B113" s="9">
        <v>79</v>
      </c>
      <c r="C113" s="4"/>
      <c r="D113" s="4"/>
      <c r="E113" s="4"/>
      <c r="F113" s="4"/>
      <c r="G113" s="4"/>
      <c r="H113" s="4"/>
      <c r="I113" s="4"/>
    </row>
    <row r="114" spans="1:9" ht="13.5" customHeight="1" x14ac:dyDescent="0.25">
      <c r="A114" s="3">
        <v>255</v>
      </c>
      <c r="B114" s="9">
        <v>80</v>
      </c>
      <c r="C114" s="4"/>
      <c r="D114" s="4"/>
      <c r="E114" s="4"/>
      <c r="F114" s="4"/>
      <c r="G114" s="4"/>
      <c r="H114" s="4"/>
      <c r="I114" s="4"/>
    </row>
    <row r="115" spans="1:9" ht="13.5" customHeight="1" x14ac:dyDescent="0.25">
      <c r="A115" s="3">
        <v>256</v>
      </c>
      <c r="B115" s="9">
        <v>86</v>
      </c>
      <c r="C115" s="4"/>
      <c r="D115" s="4"/>
      <c r="E115" s="4"/>
      <c r="F115" s="4"/>
      <c r="G115" s="4"/>
      <c r="H115" s="4"/>
      <c r="I115" s="4"/>
    </row>
    <row r="116" spans="1:9" ht="13.5" customHeight="1" x14ac:dyDescent="0.25">
      <c r="A116" s="3">
        <v>258</v>
      </c>
      <c r="B116" s="9">
        <v>59</v>
      </c>
      <c r="C116" s="4"/>
      <c r="D116" s="4"/>
      <c r="E116" s="4"/>
      <c r="F116" s="4"/>
      <c r="G116" s="4"/>
      <c r="H116" s="4"/>
      <c r="I116" s="4"/>
    </row>
    <row r="117" spans="1:9" ht="13.5" customHeight="1" x14ac:dyDescent="0.25">
      <c r="A117" s="3">
        <v>259</v>
      </c>
      <c r="B117" s="9">
        <v>55</v>
      </c>
      <c r="C117" s="4"/>
      <c r="D117" s="4"/>
      <c r="E117" s="4"/>
      <c r="F117" s="4"/>
      <c r="G117" s="4"/>
      <c r="H117" s="4"/>
      <c r="I117" s="4"/>
    </row>
    <row r="118" spans="1:9" ht="13.5" customHeight="1" x14ac:dyDescent="0.25">
      <c r="A118" s="3">
        <v>261</v>
      </c>
      <c r="B118" s="9">
        <v>60</v>
      </c>
      <c r="C118" s="4"/>
      <c r="D118" s="4"/>
      <c r="E118" s="4"/>
      <c r="F118" s="4"/>
      <c r="G118" s="4"/>
      <c r="H118" s="4"/>
      <c r="I118" s="4"/>
    </row>
    <row r="119" spans="1:9" ht="13.5" customHeight="1" x14ac:dyDescent="0.25">
      <c r="A119" s="3">
        <v>262</v>
      </c>
      <c r="B119" s="9">
        <v>70</v>
      </c>
      <c r="C119" s="4"/>
      <c r="D119" s="4"/>
      <c r="E119" s="4"/>
      <c r="F119" s="4"/>
      <c r="G119" s="4"/>
      <c r="H119" s="4"/>
      <c r="I119" s="4"/>
    </row>
    <row r="120" spans="1:9" ht="13.5" customHeight="1" x14ac:dyDescent="0.25">
      <c r="A120" s="3">
        <v>264</v>
      </c>
      <c r="B120" s="9">
        <v>65</v>
      </c>
      <c r="C120" s="4"/>
      <c r="D120" s="4"/>
      <c r="E120" s="4"/>
      <c r="F120" s="4"/>
      <c r="G120" s="4"/>
      <c r="H120" s="4"/>
      <c r="I120" s="4"/>
    </row>
    <row r="121" spans="1:9" ht="13.5" customHeight="1" x14ac:dyDescent="0.25">
      <c r="A121" s="3">
        <v>265</v>
      </c>
      <c r="B121" s="9">
        <v>85</v>
      </c>
      <c r="C121" s="4"/>
      <c r="D121" s="4"/>
      <c r="E121" s="4"/>
      <c r="F121" s="4"/>
      <c r="G121" s="4"/>
      <c r="H121" s="4"/>
      <c r="I121" s="4"/>
    </row>
    <row r="122" spans="1:9" ht="13.5" customHeight="1" x14ac:dyDescent="0.25">
      <c r="A122" s="3">
        <v>267</v>
      </c>
      <c r="B122" s="9">
        <v>82</v>
      </c>
      <c r="C122" s="4"/>
      <c r="D122" s="4"/>
      <c r="E122" s="4"/>
      <c r="F122" s="4"/>
      <c r="G122" s="4"/>
      <c r="H122" s="4"/>
      <c r="I122" s="4"/>
    </row>
    <row r="123" spans="1:9" ht="13.5" customHeight="1" x14ac:dyDescent="0.25">
      <c r="A123" s="3">
        <v>268</v>
      </c>
      <c r="B123" s="9">
        <v>79</v>
      </c>
      <c r="C123" s="4"/>
      <c r="D123" s="4"/>
      <c r="E123" s="4"/>
      <c r="F123" s="4"/>
      <c r="G123" s="4"/>
      <c r="H123" s="4"/>
      <c r="I123" s="4"/>
    </row>
    <row r="124" spans="1:9" ht="13.5" customHeight="1" x14ac:dyDescent="0.25">
      <c r="A124" s="3">
        <v>270</v>
      </c>
      <c r="B124" s="9">
        <v>78</v>
      </c>
      <c r="C124" s="4"/>
      <c r="D124" s="4"/>
      <c r="E124" s="4"/>
      <c r="F124" s="4"/>
      <c r="G124" s="4"/>
      <c r="H124" s="4"/>
      <c r="I124" s="4"/>
    </row>
    <row r="125" spans="1:9" ht="13.5" customHeight="1" x14ac:dyDescent="0.25">
      <c r="A125" s="3">
        <v>271</v>
      </c>
      <c r="B125" s="9">
        <v>56</v>
      </c>
      <c r="C125" s="4"/>
      <c r="D125" s="4"/>
      <c r="E125" s="4"/>
      <c r="F125" s="4"/>
      <c r="G125" s="4"/>
      <c r="H125" s="4"/>
      <c r="I125" s="4"/>
    </row>
    <row r="126" spans="1:9" ht="13.5" customHeight="1" x14ac:dyDescent="0.25">
      <c r="A126" s="3">
        <v>272</v>
      </c>
      <c r="B126" s="9">
        <v>93</v>
      </c>
      <c r="C126" s="4"/>
      <c r="D126" s="4"/>
      <c r="E126" s="4"/>
      <c r="F126" s="4"/>
      <c r="G126" s="4"/>
      <c r="H126" s="4"/>
      <c r="I126" s="4"/>
    </row>
    <row r="127" spans="1:9" ht="13.5" customHeight="1" x14ac:dyDescent="0.25">
      <c r="A127" s="3">
        <v>273</v>
      </c>
      <c r="B127" s="9">
        <v>78</v>
      </c>
      <c r="C127" s="4"/>
      <c r="D127" s="4"/>
      <c r="E127" s="4"/>
      <c r="F127" s="4"/>
      <c r="G127" s="4"/>
      <c r="H127" s="4"/>
      <c r="I127" s="4"/>
    </row>
    <row r="128" spans="1:9" ht="13.5" customHeight="1" x14ac:dyDescent="0.25">
      <c r="A128" s="3">
        <v>274</v>
      </c>
      <c r="B128" s="9">
        <v>51</v>
      </c>
      <c r="C128" s="4"/>
      <c r="D128" s="4"/>
      <c r="E128" s="4"/>
      <c r="F128" s="4"/>
      <c r="G128" s="4"/>
      <c r="H128" s="4"/>
      <c r="I128" s="4"/>
    </row>
    <row r="129" spans="1:9" ht="13.5" customHeight="1" x14ac:dyDescent="0.25">
      <c r="A129" s="3">
        <v>276</v>
      </c>
      <c r="B129" s="9">
        <v>90</v>
      </c>
      <c r="C129" s="4"/>
      <c r="D129" s="4"/>
      <c r="E129" s="4"/>
      <c r="F129" s="4"/>
      <c r="G129" s="4"/>
      <c r="H129" s="4"/>
      <c r="I129" s="4"/>
    </row>
    <row r="130" spans="1:9" ht="13.5" customHeight="1" x14ac:dyDescent="0.25">
      <c r="A130" s="3">
        <v>277</v>
      </c>
      <c r="B130" s="9">
        <v>101</v>
      </c>
      <c r="C130" s="4"/>
      <c r="D130" s="4"/>
      <c r="E130" s="4"/>
      <c r="F130" s="4"/>
      <c r="G130" s="4"/>
      <c r="H130" s="4"/>
      <c r="I130" s="4"/>
    </row>
    <row r="131" spans="1:9" ht="13.5" customHeight="1" x14ac:dyDescent="0.25">
      <c r="A131" s="3">
        <v>278</v>
      </c>
      <c r="B131" s="9">
        <v>52</v>
      </c>
      <c r="C131" s="4"/>
      <c r="D131" s="4"/>
      <c r="E131" s="4"/>
      <c r="F131" s="4"/>
      <c r="G131" s="4"/>
      <c r="H131" s="4"/>
      <c r="I131" s="4"/>
    </row>
    <row r="132" spans="1:9" ht="13.5" customHeight="1" x14ac:dyDescent="0.25">
      <c r="A132" s="3">
        <v>281</v>
      </c>
      <c r="B132" s="9">
        <v>57</v>
      </c>
      <c r="C132" s="4"/>
      <c r="D132" s="4"/>
      <c r="E132" s="4"/>
      <c r="F132" s="4"/>
      <c r="G132" s="4"/>
      <c r="H132" s="4"/>
      <c r="I132" s="4"/>
    </row>
    <row r="133" spans="1:9" ht="13.5" customHeight="1" x14ac:dyDescent="0.25">
      <c r="A133" s="3">
        <v>282</v>
      </c>
      <c r="B133" s="9">
        <v>78</v>
      </c>
      <c r="C133" s="4"/>
      <c r="D133" s="4"/>
      <c r="E133" s="4"/>
      <c r="F133" s="4"/>
      <c r="G133" s="4"/>
      <c r="H133" s="4"/>
      <c r="I133" s="4"/>
    </row>
    <row r="134" spans="1:9" ht="13.5" customHeight="1" x14ac:dyDescent="0.25">
      <c r="A134" s="3">
        <v>284</v>
      </c>
      <c r="B134" s="9">
        <v>80</v>
      </c>
      <c r="C134" s="4"/>
      <c r="D134" s="4"/>
      <c r="E134" s="4"/>
      <c r="F134" s="4"/>
      <c r="G134" s="4"/>
      <c r="H134" s="4"/>
      <c r="I134" s="4"/>
    </row>
    <row r="135" spans="1:9" ht="13.5" customHeight="1" x14ac:dyDescent="0.25">
      <c r="A135" s="3">
        <v>285</v>
      </c>
      <c r="B135" s="9">
        <v>54</v>
      </c>
      <c r="C135" s="4"/>
      <c r="D135" s="4"/>
      <c r="E135" s="4"/>
      <c r="F135" s="4"/>
      <c r="G135" s="4"/>
      <c r="H135" s="4"/>
      <c r="I135" s="4"/>
    </row>
    <row r="136" spans="1:9" ht="13.5" customHeight="1" x14ac:dyDescent="0.25">
      <c r="A136" s="3">
        <v>287</v>
      </c>
      <c r="B136" s="9">
        <v>75</v>
      </c>
      <c r="C136" s="4"/>
      <c r="D136" s="4"/>
      <c r="E136" s="4"/>
      <c r="F136" s="4"/>
      <c r="G136" s="4"/>
      <c r="H136" s="4"/>
      <c r="I136" s="4"/>
    </row>
    <row r="137" spans="1:9" ht="13.5" customHeight="1" x14ac:dyDescent="0.25">
      <c r="A137" s="3">
        <v>288</v>
      </c>
      <c r="B137" s="9">
        <v>74</v>
      </c>
      <c r="C137" s="4"/>
      <c r="D137" s="4"/>
      <c r="E137" s="4"/>
      <c r="F137" s="4"/>
      <c r="G137" s="4"/>
      <c r="H137" s="4"/>
      <c r="I137" s="4"/>
    </row>
    <row r="138" spans="1:9" ht="13.5" customHeight="1" x14ac:dyDescent="0.25">
      <c r="A138" s="3">
        <v>290</v>
      </c>
      <c r="B138" s="9">
        <v>72</v>
      </c>
      <c r="C138" s="4"/>
      <c r="D138" s="4"/>
      <c r="E138" s="4"/>
      <c r="F138" s="4"/>
      <c r="G138" s="4"/>
      <c r="H138" s="4"/>
      <c r="I138" s="4"/>
    </row>
    <row r="139" spans="1:9" ht="13.5" customHeight="1" x14ac:dyDescent="0.25">
      <c r="A139" s="3">
        <v>291</v>
      </c>
      <c r="B139" s="9">
        <v>81</v>
      </c>
      <c r="C139" s="4"/>
      <c r="D139" s="4"/>
      <c r="E139" s="4"/>
      <c r="F139" s="4"/>
      <c r="G139" s="4"/>
      <c r="H139" s="4"/>
      <c r="I139" s="4"/>
    </row>
    <row r="140" spans="1:9" ht="13.5" customHeight="1" x14ac:dyDescent="0.25">
      <c r="A140" s="3">
        <v>293</v>
      </c>
      <c r="B140" s="9">
        <v>77</v>
      </c>
      <c r="C140" s="4"/>
      <c r="D140" s="4"/>
      <c r="E140" s="4"/>
      <c r="F140" s="4"/>
      <c r="G140" s="4"/>
      <c r="H140" s="4"/>
      <c r="I140" s="4"/>
    </row>
    <row r="141" spans="1:9" ht="13.5" customHeight="1" x14ac:dyDescent="0.25">
      <c r="A141" s="3">
        <v>294</v>
      </c>
      <c r="B141" s="9">
        <v>96</v>
      </c>
      <c r="C141" s="4"/>
      <c r="D141" s="4"/>
      <c r="E141" s="4"/>
      <c r="F141" s="4"/>
      <c r="G141" s="4"/>
      <c r="H141" s="4"/>
      <c r="I141" s="4"/>
    </row>
    <row r="142" spans="1:9" ht="13.5" customHeight="1" x14ac:dyDescent="0.25">
      <c r="A142" s="3">
        <v>296</v>
      </c>
      <c r="B142" s="9">
        <v>101</v>
      </c>
      <c r="C142" s="4"/>
      <c r="D142" s="4"/>
      <c r="E142" s="4"/>
      <c r="F142" s="4"/>
      <c r="G142" s="4"/>
      <c r="H142" s="4"/>
      <c r="I142" s="4"/>
    </row>
    <row r="143" spans="1:9" ht="13.5" customHeight="1" x14ac:dyDescent="0.25">
      <c r="A143" s="3">
        <v>297</v>
      </c>
      <c r="B143" s="9">
        <v>85</v>
      </c>
      <c r="C143" s="4"/>
      <c r="D143" s="4"/>
      <c r="E143" s="4"/>
      <c r="F143" s="4"/>
      <c r="G143" s="4"/>
      <c r="H143" s="4"/>
      <c r="I143" s="4"/>
    </row>
    <row r="144" spans="1:9" ht="13.5" customHeight="1" x14ac:dyDescent="0.25">
      <c r="A144" s="3">
        <v>299</v>
      </c>
      <c r="B144" s="9">
        <v>88</v>
      </c>
      <c r="C144" s="4"/>
      <c r="D144" s="4"/>
      <c r="E144" s="4"/>
      <c r="F144" s="4"/>
      <c r="G144" s="4"/>
      <c r="H144" s="4"/>
      <c r="I144" s="4"/>
    </row>
    <row r="145" spans="1:9" ht="13.5" customHeight="1" x14ac:dyDescent="0.25">
      <c r="A145" s="3">
        <v>300</v>
      </c>
      <c r="B145" s="9">
        <v>76</v>
      </c>
      <c r="C145" s="4"/>
      <c r="D145" s="4"/>
      <c r="E145" s="4"/>
      <c r="F145" s="4"/>
      <c r="G145" s="4"/>
      <c r="H145" s="4"/>
      <c r="I145" s="4"/>
    </row>
    <row r="146" spans="1:9" ht="13.5" customHeight="1" x14ac:dyDescent="0.25">
      <c r="A146" s="3">
        <v>301</v>
      </c>
      <c r="B146" s="9">
        <v>81</v>
      </c>
      <c r="C146" s="4"/>
      <c r="D146" s="4"/>
      <c r="E146" s="4"/>
      <c r="F146" s="4"/>
      <c r="G146" s="4"/>
      <c r="H146" s="4"/>
      <c r="I146" s="4"/>
    </row>
    <row r="147" spans="1:9" ht="13.5" customHeight="1" x14ac:dyDescent="0.25">
      <c r="A147" s="3">
        <v>303</v>
      </c>
      <c r="B147" s="9">
        <v>61</v>
      </c>
      <c r="C147" s="4"/>
      <c r="D147" s="4"/>
      <c r="E147" s="4"/>
      <c r="F147" s="4"/>
      <c r="G147" s="4"/>
      <c r="H147" s="4"/>
      <c r="I147" s="4"/>
    </row>
    <row r="148" spans="1:9" ht="13.5" customHeight="1" x14ac:dyDescent="0.25">
      <c r="A148" s="3">
        <v>304</v>
      </c>
      <c r="B148" s="9">
        <v>93</v>
      </c>
      <c r="C148" s="4"/>
      <c r="D148" s="4"/>
      <c r="E148" s="4"/>
      <c r="F148" s="4"/>
      <c r="G148" s="4"/>
      <c r="H148" s="4"/>
      <c r="I148" s="4"/>
    </row>
    <row r="149" spans="1:9" ht="13.5" customHeight="1" x14ac:dyDescent="0.25">
      <c r="A149" s="3">
        <v>306</v>
      </c>
      <c r="B149" s="9">
        <v>70</v>
      </c>
      <c r="C149" s="4"/>
      <c r="D149" s="4"/>
      <c r="E149" s="4"/>
      <c r="F149" s="4"/>
      <c r="G149" s="4"/>
      <c r="H149" s="4"/>
      <c r="I149" s="4"/>
    </row>
    <row r="150" spans="1:9" ht="13.5" customHeight="1" x14ac:dyDescent="0.25">
      <c r="A150" s="3">
        <v>307</v>
      </c>
      <c r="B150" s="9">
        <v>68</v>
      </c>
      <c r="C150" s="4"/>
      <c r="D150" s="4"/>
      <c r="E150" s="4"/>
      <c r="F150" s="4"/>
      <c r="G150" s="4"/>
      <c r="H150" s="4"/>
      <c r="I150" s="4"/>
    </row>
    <row r="151" spans="1:9" ht="13.5" customHeight="1" x14ac:dyDescent="0.25">
      <c r="A151" s="3">
        <v>309</v>
      </c>
      <c r="B151" s="9">
        <v>101</v>
      </c>
      <c r="C151" s="4"/>
      <c r="D151" s="4"/>
      <c r="E151" s="4"/>
      <c r="F151" s="4"/>
      <c r="G151" s="4"/>
      <c r="H151" s="4"/>
      <c r="I151" s="4"/>
    </row>
    <row r="152" spans="1:9" ht="13.5" customHeight="1" x14ac:dyDescent="0.25">
      <c r="A152" s="3">
        <v>310</v>
      </c>
      <c r="B152" s="9">
        <v>60</v>
      </c>
      <c r="C152" s="4"/>
      <c r="D152" s="4"/>
      <c r="E152" s="4"/>
      <c r="F152" s="4"/>
      <c r="G152" s="4"/>
      <c r="H152" s="4"/>
      <c r="I152" s="4"/>
    </row>
    <row r="153" spans="1:9" ht="13.5" customHeight="1" x14ac:dyDescent="0.25">
      <c r="A153" s="3">
        <v>312</v>
      </c>
      <c r="B153" s="9">
        <v>60</v>
      </c>
      <c r="C153" s="4"/>
      <c r="D153" s="4"/>
      <c r="E153" s="4"/>
      <c r="F153" s="4"/>
      <c r="G153" s="4"/>
      <c r="H153" s="4"/>
      <c r="I153" s="4"/>
    </row>
    <row r="154" spans="1:9" ht="13.5" customHeight="1" x14ac:dyDescent="0.25">
      <c r="A154" s="3">
        <v>313</v>
      </c>
      <c r="B154" s="9">
        <v>92</v>
      </c>
      <c r="C154" s="4"/>
      <c r="D154" s="4"/>
      <c r="E154" s="4"/>
      <c r="F154" s="4"/>
      <c r="G154" s="4"/>
      <c r="H154" s="4"/>
      <c r="I154" s="4"/>
    </row>
    <row r="155" spans="1:9" ht="13.5" customHeight="1" x14ac:dyDescent="0.25">
      <c r="A155" s="3">
        <v>315</v>
      </c>
      <c r="B155" s="9">
        <v>51</v>
      </c>
      <c r="C155" s="4"/>
      <c r="D155" s="4"/>
      <c r="E155" s="4"/>
      <c r="F155" s="4"/>
      <c r="G155" s="4"/>
      <c r="H155" s="4"/>
      <c r="I155" s="4"/>
    </row>
    <row r="156" spans="1:9" ht="13.5" customHeight="1" x14ac:dyDescent="0.25">
      <c r="A156" s="3">
        <v>316</v>
      </c>
      <c r="B156" s="9">
        <v>66</v>
      </c>
      <c r="C156" s="4"/>
      <c r="D156" s="4"/>
      <c r="E156" s="4"/>
      <c r="F156" s="4"/>
      <c r="G156" s="4"/>
      <c r="H156" s="4"/>
      <c r="I156" s="4"/>
    </row>
    <row r="157" spans="1:9" ht="13.5" customHeight="1" x14ac:dyDescent="0.25">
      <c r="A157" s="3">
        <v>318</v>
      </c>
      <c r="B157" s="9">
        <v>102</v>
      </c>
      <c r="C157" s="4"/>
      <c r="D157" s="4"/>
      <c r="E157" s="4"/>
      <c r="F157" s="4"/>
      <c r="G157" s="4"/>
      <c r="H157" s="4"/>
      <c r="I157" s="4"/>
    </row>
    <row r="158" spans="1:9" ht="13.5" customHeight="1" x14ac:dyDescent="0.25">
      <c r="A158" s="3">
        <v>319</v>
      </c>
      <c r="B158" s="9">
        <v>75</v>
      </c>
      <c r="C158" s="4"/>
      <c r="D158" s="4"/>
      <c r="E158" s="4"/>
      <c r="F158" s="4"/>
      <c r="G158" s="4"/>
      <c r="H158" s="4"/>
      <c r="I158" s="4"/>
    </row>
    <row r="159" spans="1:9" ht="13.5" customHeight="1" x14ac:dyDescent="0.25">
      <c r="A159" s="3">
        <v>321</v>
      </c>
      <c r="B159" s="9">
        <v>80</v>
      </c>
      <c r="C159" s="4"/>
      <c r="D159" s="4"/>
      <c r="E159" s="4"/>
      <c r="F159" s="4"/>
      <c r="G159" s="4"/>
      <c r="H159" s="4"/>
      <c r="I159" s="4"/>
    </row>
    <row r="160" spans="1:9" ht="13.5" customHeight="1" x14ac:dyDescent="0.25">
      <c r="A160" s="3">
        <v>322</v>
      </c>
      <c r="B160" s="9">
        <v>97</v>
      </c>
      <c r="C160" s="4"/>
      <c r="D160" s="4"/>
      <c r="E160" s="4"/>
      <c r="F160" s="4"/>
      <c r="G160" s="4"/>
      <c r="H160" s="4"/>
      <c r="I160" s="4"/>
    </row>
    <row r="161" spans="1:9" ht="13.5" customHeight="1" x14ac:dyDescent="0.25">
      <c r="A161" s="3">
        <v>324</v>
      </c>
      <c r="B161" s="9">
        <v>81</v>
      </c>
      <c r="C161" s="4"/>
      <c r="D161" s="4"/>
      <c r="E161" s="4"/>
      <c r="F161" s="4"/>
      <c r="G161" s="4"/>
      <c r="H161" s="4"/>
      <c r="I161" s="4"/>
    </row>
    <row r="162" spans="1:9" ht="13.5" customHeight="1" x14ac:dyDescent="0.25">
      <c r="A162" s="3">
        <v>325</v>
      </c>
      <c r="B162" s="9">
        <v>74</v>
      </c>
      <c r="C162" s="4"/>
      <c r="D162" s="4"/>
      <c r="E162" s="4"/>
      <c r="F162" s="4"/>
      <c r="G162" s="4"/>
      <c r="H162" s="4"/>
      <c r="I162" s="4"/>
    </row>
    <row r="163" spans="1:9" ht="13.5" customHeight="1" x14ac:dyDescent="0.25">
      <c r="A163" s="3">
        <v>327</v>
      </c>
      <c r="B163" s="9">
        <v>88</v>
      </c>
      <c r="C163" s="4"/>
      <c r="D163" s="4"/>
      <c r="E163" s="4"/>
      <c r="F163" s="4"/>
      <c r="G163" s="4"/>
      <c r="H163" s="4"/>
      <c r="I163" s="4"/>
    </row>
    <row r="164" spans="1:9" ht="13.5" customHeight="1" x14ac:dyDescent="0.25">
      <c r="A164" s="3">
        <v>328</v>
      </c>
      <c r="B164" s="9">
        <v>102</v>
      </c>
      <c r="C164" s="4"/>
      <c r="D164" s="4"/>
      <c r="E164" s="4"/>
      <c r="F164" s="4"/>
      <c r="G164" s="4"/>
      <c r="H164" s="4"/>
      <c r="I164" s="4"/>
    </row>
    <row r="165" spans="1:9" ht="13.5" customHeight="1" x14ac:dyDescent="0.25">
      <c r="A165" s="3">
        <v>330</v>
      </c>
      <c r="B165" s="9">
        <v>86</v>
      </c>
      <c r="C165" s="4"/>
      <c r="D165" s="4"/>
      <c r="E165" s="4"/>
      <c r="F165" s="4"/>
      <c r="G165" s="4"/>
      <c r="H165" s="4"/>
      <c r="I165" s="4"/>
    </row>
    <row r="166" spans="1:9" ht="13.5" customHeight="1" x14ac:dyDescent="0.25">
      <c r="A166" s="3">
        <v>331</v>
      </c>
      <c r="B166" s="9">
        <v>68</v>
      </c>
      <c r="C166" s="4"/>
      <c r="D166" s="4"/>
      <c r="E166" s="4"/>
      <c r="F166" s="4"/>
      <c r="G166" s="4"/>
      <c r="H166" s="4"/>
      <c r="I166" s="4"/>
    </row>
    <row r="167" spans="1:9" ht="13.5" customHeight="1" x14ac:dyDescent="0.25">
      <c r="A167" s="3">
        <v>333</v>
      </c>
      <c r="B167" s="9">
        <v>52</v>
      </c>
      <c r="C167" s="4"/>
      <c r="D167" s="4"/>
      <c r="E167" s="4"/>
      <c r="F167" s="4"/>
      <c r="G167" s="4"/>
      <c r="H167" s="4"/>
      <c r="I167" s="4"/>
    </row>
    <row r="168" spans="1:9" ht="13.5" customHeight="1" x14ac:dyDescent="0.25">
      <c r="A168" s="3">
        <v>334</v>
      </c>
      <c r="B168" s="9">
        <v>83</v>
      </c>
      <c r="C168" s="4"/>
      <c r="D168" s="4"/>
      <c r="E168" s="4"/>
      <c r="F168" s="4"/>
      <c r="G168" s="4"/>
      <c r="H168" s="4"/>
      <c r="I168" s="4"/>
    </row>
    <row r="169" spans="1:9" ht="13.5" customHeight="1" x14ac:dyDescent="0.25">
      <c r="A169" s="3">
        <v>336</v>
      </c>
      <c r="B169" s="9">
        <v>97</v>
      </c>
      <c r="C169" s="4"/>
      <c r="D169" s="4"/>
      <c r="E169" s="4"/>
      <c r="F169" s="4"/>
      <c r="G169" s="4"/>
      <c r="H169" s="4"/>
      <c r="I169" s="4"/>
    </row>
    <row r="170" spans="1:9" ht="13.5" customHeight="1" x14ac:dyDescent="0.25">
      <c r="A170" s="3">
        <v>337</v>
      </c>
      <c r="B170" s="9">
        <v>72</v>
      </c>
      <c r="C170" s="4"/>
      <c r="D170" s="4"/>
      <c r="E170" s="4"/>
      <c r="F170" s="4"/>
      <c r="G170" s="4"/>
      <c r="H170" s="4"/>
      <c r="I170" s="4"/>
    </row>
    <row r="171" spans="1:9" ht="13.5" customHeight="1" x14ac:dyDescent="0.25">
      <c r="A171" s="3">
        <v>339</v>
      </c>
      <c r="B171" s="9">
        <v>74</v>
      </c>
      <c r="C171" s="4"/>
      <c r="D171" s="4"/>
      <c r="E171" s="4"/>
      <c r="F171" s="4"/>
      <c r="G171" s="4"/>
      <c r="H171" s="4"/>
      <c r="I171" s="4"/>
    </row>
    <row r="172" spans="1:9" ht="13.5" customHeight="1" x14ac:dyDescent="0.25">
      <c r="A172" s="3">
        <v>340</v>
      </c>
      <c r="B172" s="9">
        <v>72</v>
      </c>
      <c r="C172" s="4"/>
      <c r="D172" s="4"/>
      <c r="E172" s="4"/>
      <c r="F172" s="4"/>
      <c r="G172" s="4"/>
      <c r="H172" s="4"/>
      <c r="I172" s="4"/>
    </row>
    <row r="173" spans="1:9" ht="13.5" customHeight="1" x14ac:dyDescent="0.25">
      <c r="A173" s="3">
        <v>343</v>
      </c>
      <c r="B173" s="9">
        <v>74</v>
      </c>
      <c r="C173" s="4"/>
      <c r="D173" s="4"/>
      <c r="E173" s="4"/>
      <c r="F173" s="4"/>
      <c r="G173" s="4"/>
      <c r="H173" s="4"/>
      <c r="I173" s="4"/>
    </row>
    <row r="174" spans="1:9" ht="13.5" customHeight="1" x14ac:dyDescent="0.25">
      <c r="A174" s="3">
        <v>344</v>
      </c>
      <c r="B174" s="9">
        <v>71</v>
      </c>
      <c r="C174" s="4"/>
      <c r="D174" s="4"/>
      <c r="E174" s="4"/>
      <c r="F174" s="4"/>
      <c r="G174" s="4"/>
      <c r="H174" s="4"/>
      <c r="I174" s="4"/>
    </row>
    <row r="175" spans="1:9" ht="13.5" customHeight="1" x14ac:dyDescent="0.25">
      <c r="A175" s="3">
        <v>345</v>
      </c>
      <c r="B175" s="9">
        <v>81</v>
      </c>
      <c r="C175" s="4"/>
      <c r="D175" s="4"/>
      <c r="E175" s="4"/>
      <c r="F175" s="4"/>
      <c r="G175" s="4"/>
      <c r="H175" s="4"/>
      <c r="I175" s="4"/>
    </row>
    <row r="176" spans="1:9" ht="13.5" customHeight="1" x14ac:dyDescent="0.25">
      <c r="A176" s="3">
        <v>346</v>
      </c>
      <c r="B176" s="9">
        <v>83</v>
      </c>
      <c r="C176" s="4"/>
      <c r="D176" s="4"/>
      <c r="E176" s="4"/>
      <c r="F176" s="4"/>
      <c r="G176" s="4"/>
      <c r="H176" s="4"/>
      <c r="I176" s="4"/>
    </row>
    <row r="177" spans="1:9" ht="13.5" customHeight="1" x14ac:dyDescent="0.25">
      <c r="A177" s="3">
        <v>347</v>
      </c>
      <c r="B177" s="9">
        <v>61</v>
      </c>
      <c r="C177" s="4"/>
      <c r="D177" s="4"/>
      <c r="E177" s="4"/>
      <c r="F177" s="4"/>
      <c r="G177" s="4"/>
      <c r="H177" s="4"/>
      <c r="I177" s="4"/>
    </row>
    <row r="178" spans="1:9" ht="13.5" customHeight="1" x14ac:dyDescent="0.25">
      <c r="A178" s="3">
        <v>348</v>
      </c>
      <c r="B178" s="9">
        <v>86</v>
      </c>
      <c r="C178" s="4"/>
      <c r="D178" s="4"/>
      <c r="E178" s="4"/>
      <c r="F178" s="4"/>
      <c r="G178" s="4"/>
      <c r="H178" s="4"/>
      <c r="I178" s="4"/>
    </row>
    <row r="179" spans="1:9" ht="13.5" customHeight="1" x14ac:dyDescent="0.25">
      <c r="A179" s="3">
        <v>350</v>
      </c>
      <c r="B179" s="9">
        <v>72</v>
      </c>
      <c r="C179" s="4"/>
      <c r="D179" s="4"/>
      <c r="E179" s="4"/>
      <c r="F179" s="4"/>
      <c r="G179" s="4"/>
      <c r="H179" s="4"/>
      <c r="I179" s="4"/>
    </row>
    <row r="180" spans="1:9" ht="13.5" customHeight="1" x14ac:dyDescent="0.25">
      <c r="A180" s="3">
        <v>351</v>
      </c>
      <c r="B180" s="9">
        <v>51</v>
      </c>
      <c r="C180" s="4"/>
      <c r="D180" s="4"/>
      <c r="E180" s="4"/>
      <c r="F180" s="4"/>
      <c r="G180" s="4"/>
      <c r="H180" s="4"/>
      <c r="I180" s="4"/>
    </row>
    <row r="181" spans="1:9" ht="13.5" customHeight="1" x14ac:dyDescent="0.25">
      <c r="A181" s="3">
        <v>353</v>
      </c>
      <c r="B181" s="9">
        <v>66</v>
      </c>
      <c r="C181" s="4"/>
      <c r="D181" s="4"/>
      <c r="E181" s="4"/>
      <c r="F181" s="4"/>
      <c r="G181" s="4"/>
      <c r="H181" s="4"/>
      <c r="I181" s="4"/>
    </row>
    <row r="182" spans="1:9" ht="13.5" customHeight="1" x14ac:dyDescent="0.25">
      <c r="A182" s="3">
        <v>354</v>
      </c>
      <c r="B182" s="9">
        <v>76</v>
      </c>
      <c r="C182" s="4"/>
      <c r="D182" s="4"/>
      <c r="E182" s="4"/>
      <c r="F182" s="4"/>
      <c r="G182" s="4"/>
      <c r="H182" s="4"/>
      <c r="I182" s="4"/>
    </row>
    <row r="183" spans="1:9" ht="13.5" customHeight="1" x14ac:dyDescent="0.25">
      <c r="A183" s="3">
        <v>355</v>
      </c>
      <c r="B183" s="9">
        <v>101</v>
      </c>
      <c r="C183" s="4"/>
      <c r="D183" s="4"/>
      <c r="E183" s="4"/>
      <c r="F183" s="4"/>
      <c r="G183" s="4"/>
      <c r="H183" s="4"/>
      <c r="I183" s="4"/>
    </row>
    <row r="184" spans="1:9" ht="13.5" customHeight="1" x14ac:dyDescent="0.25">
      <c r="A184" s="3">
        <v>357</v>
      </c>
      <c r="B184" s="9">
        <v>73</v>
      </c>
      <c r="C184" s="4"/>
      <c r="D184" s="4"/>
      <c r="E184" s="4"/>
      <c r="F184" s="4"/>
      <c r="G184" s="4"/>
      <c r="H184" s="4"/>
      <c r="I184" s="4"/>
    </row>
    <row r="185" spans="1:9" ht="13.5" customHeight="1" x14ac:dyDescent="0.25">
      <c r="A185" s="3">
        <v>358</v>
      </c>
      <c r="B185" s="9">
        <v>94</v>
      </c>
      <c r="C185" s="4"/>
      <c r="D185" s="4"/>
      <c r="E185" s="4"/>
      <c r="F185" s="4"/>
      <c r="G185" s="4"/>
      <c r="H185" s="4"/>
      <c r="I185" s="4"/>
    </row>
    <row r="186" spans="1:9" ht="13.5" customHeight="1" x14ac:dyDescent="0.25">
      <c r="A186" s="3">
        <v>360</v>
      </c>
      <c r="B186" s="9">
        <v>92</v>
      </c>
      <c r="C186" s="4"/>
      <c r="D186" s="4"/>
      <c r="E186" s="4"/>
      <c r="F186" s="4"/>
      <c r="G186" s="4"/>
      <c r="H186" s="4"/>
      <c r="I186" s="4"/>
    </row>
    <row r="187" spans="1:9" ht="13.5" customHeight="1" x14ac:dyDescent="0.25">
      <c r="A187" s="3">
        <v>361</v>
      </c>
      <c r="B187" s="9">
        <v>75</v>
      </c>
      <c r="C187" s="4"/>
      <c r="D187" s="4"/>
      <c r="E187" s="4"/>
      <c r="F187" s="4"/>
      <c r="G187" s="4"/>
      <c r="H187" s="4"/>
      <c r="I187" s="4"/>
    </row>
    <row r="188" spans="1:9" ht="13.5" customHeight="1" x14ac:dyDescent="0.25">
      <c r="A188" s="3">
        <v>363</v>
      </c>
      <c r="B188" s="9">
        <v>74</v>
      </c>
      <c r="C188" s="4"/>
      <c r="D188" s="4"/>
      <c r="E188" s="4"/>
      <c r="F188" s="4"/>
      <c r="G188" s="4"/>
      <c r="H188" s="4"/>
      <c r="I188" s="4"/>
    </row>
    <row r="189" spans="1:9" ht="13.5" customHeight="1" x14ac:dyDescent="0.25">
      <c r="A189" s="3">
        <v>364</v>
      </c>
      <c r="B189" s="9">
        <v>86</v>
      </c>
      <c r="C189" s="4"/>
      <c r="D189" s="4"/>
      <c r="E189" s="4"/>
      <c r="F189" s="4"/>
      <c r="G189" s="4"/>
      <c r="H189" s="4"/>
      <c r="I189" s="4"/>
    </row>
    <row r="190" spans="1:9" ht="13.5" customHeight="1" x14ac:dyDescent="0.25">
      <c r="A190" s="3">
        <v>366</v>
      </c>
      <c r="B190" s="9">
        <v>72</v>
      </c>
      <c r="C190" s="4"/>
      <c r="D190" s="4"/>
      <c r="E190" s="4"/>
      <c r="F190" s="4"/>
      <c r="G190" s="4"/>
      <c r="H190" s="4"/>
      <c r="I190" s="4"/>
    </row>
    <row r="191" spans="1:9" ht="13.5" customHeight="1" x14ac:dyDescent="0.25">
      <c r="A191" s="3">
        <v>367</v>
      </c>
      <c r="B191" s="9">
        <v>55</v>
      </c>
      <c r="C191" s="4"/>
      <c r="D191" s="4"/>
      <c r="E191" s="4"/>
      <c r="F191" s="4"/>
      <c r="G191" s="4"/>
      <c r="H191" s="4"/>
      <c r="I191" s="4"/>
    </row>
    <row r="192" spans="1:9" ht="13.5" customHeight="1" x14ac:dyDescent="0.25">
      <c r="A192" s="3">
        <v>369</v>
      </c>
      <c r="B192" s="9">
        <v>56</v>
      </c>
      <c r="C192" s="4"/>
      <c r="D192" s="4"/>
      <c r="E192" s="4"/>
      <c r="F192" s="4"/>
      <c r="G192" s="4"/>
      <c r="H192" s="4"/>
      <c r="I192" s="4"/>
    </row>
    <row r="193" spans="1:9" ht="13.5" customHeight="1" x14ac:dyDescent="0.25">
      <c r="A193" s="3">
        <v>370</v>
      </c>
      <c r="B193" s="9">
        <v>80</v>
      </c>
      <c r="C193" s="4"/>
      <c r="D193" s="4"/>
      <c r="E193" s="4"/>
      <c r="F193" s="4"/>
      <c r="G193" s="4"/>
      <c r="H193" s="4"/>
      <c r="I193" s="4"/>
    </row>
    <row r="194" spans="1:9" ht="13.5" customHeight="1" x14ac:dyDescent="0.25">
      <c r="A194" s="3">
        <v>372</v>
      </c>
      <c r="B194" s="9">
        <v>81</v>
      </c>
      <c r="C194" s="4"/>
      <c r="D194" s="4"/>
      <c r="E194" s="4"/>
      <c r="F194" s="4"/>
      <c r="G194" s="4"/>
      <c r="H194" s="4"/>
      <c r="I194" s="4"/>
    </row>
    <row r="195" spans="1:9" ht="13.5" customHeight="1" x14ac:dyDescent="0.25">
      <c r="A195" s="3">
        <v>373</v>
      </c>
      <c r="B195" s="9">
        <v>65</v>
      </c>
      <c r="C195" s="4"/>
      <c r="D195" s="4"/>
      <c r="E195" s="4"/>
      <c r="F195" s="4"/>
      <c r="G195" s="4"/>
      <c r="H195" s="4"/>
      <c r="I195" s="4"/>
    </row>
    <row r="196" spans="1:9" ht="13.5" customHeight="1" x14ac:dyDescent="0.25">
      <c r="A196" s="3">
        <v>375</v>
      </c>
      <c r="B196" s="9">
        <v>96</v>
      </c>
      <c r="C196" s="4"/>
      <c r="D196" s="4"/>
      <c r="E196" s="4"/>
      <c r="F196" s="4"/>
      <c r="G196" s="4"/>
      <c r="H196" s="4"/>
      <c r="I196" s="4"/>
    </row>
    <row r="197" spans="1:9" ht="13.5" customHeight="1" x14ac:dyDescent="0.25">
      <c r="A197" s="3">
        <v>376</v>
      </c>
      <c r="B197" s="9">
        <v>76</v>
      </c>
      <c r="C197" s="4"/>
      <c r="D197" s="4"/>
      <c r="E197" s="4"/>
      <c r="F197" s="4"/>
      <c r="G197" s="4"/>
      <c r="H197" s="4"/>
      <c r="I197" s="4"/>
    </row>
    <row r="198" spans="1:9" ht="13.5" customHeight="1" x14ac:dyDescent="0.25">
      <c r="A198" s="3">
        <v>378</v>
      </c>
      <c r="B198" s="9">
        <v>69</v>
      </c>
      <c r="C198" s="4"/>
      <c r="D198" s="4"/>
      <c r="E198" s="4"/>
      <c r="F198" s="4"/>
      <c r="G198" s="4"/>
      <c r="H198" s="4"/>
      <c r="I198" s="4"/>
    </row>
    <row r="199" spans="1:9" ht="13.5" customHeight="1" x14ac:dyDescent="0.25">
      <c r="A199" s="3">
        <v>379</v>
      </c>
      <c r="B199" s="9">
        <v>60</v>
      </c>
      <c r="C199" s="4"/>
      <c r="D199" s="4"/>
      <c r="E199" s="4"/>
      <c r="F199" s="4"/>
      <c r="G199" s="4"/>
      <c r="H199" s="4"/>
      <c r="I199" s="4"/>
    </row>
    <row r="200" spans="1:9" ht="13.5" customHeight="1" x14ac:dyDescent="0.25">
      <c r="A200" s="3">
        <v>380</v>
      </c>
      <c r="B200" s="9">
        <v>76</v>
      </c>
      <c r="C200" s="4"/>
      <c r="D200" s="4"/>
      <c r="E200" s="4"/>
      <c r="F200" s="4"/>
      <c r="G200" s="4"/>
      <c r="H200" s="4"/>
      <c r="I200" s="4"/>
    </row>
    <row r="201" spans="1:9" ht="13.5" customHeight="1" x14ac:dyDescent="0.25">
      <c r="A201" s="3">
        <v>381</v>
      </c>
      <c r="B201" s="9">
        <v>89</v>
      </c>
      <c r="C201" s="4"/>
      <c r="D201" s="4"/>
      <c r="E201" s="4"/>
      <c r="F201" s="4"/>
      <c r="G201" s="4"/>
      <c r="H201" s="4"/>
      <c r="I201" s="4"/>
    </row>
    <row r="202" spans="1:9" ht="13.5" customHeight="1" x14ac:dyDescent="0.25">
      <c r="A202" s="3">
        <v>383</v>
      </c>
      <c r="B202" s="9">
        <v>70</v>
      </c>
      <c r="C202" s="4"/>
      <c r="D202" s="4"/>
      <c r="E202" s="4"/>
      <c r="F202" s="4"/>
      <c r="G202" s="4"/>
      <c r="H202" s="4"/>
      <c r="I202" s="4"/>
    </row>
    <row r="203" spans="1:9" ht="13.5" customHeight="1" x14ac:dyDescent="0.25">
      <c r="A203" s="3">
        <v>384</v>
      </c>
      <c r="B203" s="9">
        <v>95</v>
      </c>
      <c r="C203" s="4"/>
      <c r="D203" s="4"/>
      <c r="E203" s="4"/>
      <c r="F203" s="4"/>
      <c r="G203" s="4"/>
      <c r="H203" s="4"/>
      <c r="I203" s="4"/>
    </row>
    <row r="204" spans="1:9" ht="13.5" customHeight="1" x14ac:dyDescent="0.25">
      <c r="A204" s="3">
        <v>386</v>
      </c>
      <c r="B204" s="9">
        <v>66</v>
      </c>
      <c r="C204" s="4"/>
      <c r="D204" s="4"/>
      <c r="E204" s="4"/>
      <c r="F204" s="4"/>
      <c r="G204" s="4"/>
      <c r="H204" s="4"/>
      <c r="I204" s="4"/>
    </row>
    <row r="205" spans="1:9" ht="13.5" customHeight="1" x14ac:dyDescent="0.25">
      <c r="A205" s="3">
        <v>387</v>
      </c>
      <c r="B205" s="9">
        <v>66</v>
      </c>
      <c r="C205" s="4"/>
      <c r="D205" s="4"/>
      <c r="E205" s="4"/>
      <c r="F205" s="4"/>
      <c r="G205" s="4"/>
      <c r="H205" s="4"/>
      <c r="I205" s="4"/>
    </row>
    <row r="206" spans="1:9" ht="13.5" customHeight="1" x14ac:dyDescent="0.25">
      <c r="A206" s="3">
        <v>389</v>
      </c>
      <c r="B206" s="9">
        <v>61</v>
      </c>
      <c r="C206" s="4"/>
      <c r="D206" s="4"/>
      <c r="E206" s="4"/>
      <c r="F206" s="4"/>
      <c r="G206" s="4"/>
      <c r="H206" s="4"/>
      <c r="I206" s="4"/>
    </row>
    <row r="207" spans="1:9" ht="13.5" customHeight="1" x14ac:dyDescent="0.25">
      <c r="A207" s="3">
        <v>390</v>
      </c>
      <c r="B207" s="9">
        <v>67</v>
      </c>
      <c r="C207" s="4"/>
      <c r="D207" s="4"/>
      <c r="E207" s="4"/>
      <c r="F207" s="4"/>
      <c r="G207" s="4"/>
      <c r="H207" s="4"/>
      <c r="I207" s="4"/>
    </row>
    <row r="208" spans="1:9" ht="13.5" customHeight="1" x14ac:dyDescent="0.25">
      <c r="A208" s="3">
        <v>392</v>
      </c>
      <c r="B208" s="9">
        <v>56</v>
      </c>
      <c r="C208" s="4"/>
      <c r="D208" s="4"/>
      <c r="E208" s="4"/>
      <c r="F208" s="4"/>
      <c r="G208" s="4"/>
      <c r="H208" s="4"/>
      <c r="I208" s="4"/>
    </row>
    <row r="209" spans="1:9" ht="13.5" customHeight="1" x14ac:dyDescent="0.25">
      <c r="A209" s="3">
        <v>393</v>
      </c>
      <c r="B209" s="9">
        <v>86</v>
      </c>
      <c r="C209" s="4"/>
      <c r="D209" s="4"/>
      <c r="E209" s="4"/>
      <c r="F209" s="4"/>
      <c r="G209" s="4"/>
      <c r="H209" s="4"/>
      <c r="I209" s="4"/>
    </row>
    <row r="210" spans="1:9" ht="13.5" customHeight="1" x14ac:dyDescent="0.25">
      <c r="A210" s="3">
        <v>395</v>
      </c>
      <c r="B210" s="9">
        <v>96</v>
      </c>
      <c r="C210" s="4"/>
      <c r="D210" s="4"/>
      <c r="E210" s="4"/>
      <c r="F210" s="4"/>
      <c r="G210" s="4"/>
      <c r="H210" s="4"/>
      <c r="I210" s="4"/>
    </row>
    <row r="211" spans="1:9" ht="13.5" customHeight="1" x14ac:dyDescent="0.25">
      <c r="A211" s="3">
        <v>396</v>
      </c>
      <c r="B211" s="9">
        <v>90</v>
      </c>
      <c r="C211" s="4"/>
      <c r="D211" s="4"/>
      <c r="E211" s="4"/>
      <c r="F211" s="4"/>
      <c r="G211" s="4"/>
      <c r="H211" s="4"/>
      <c r="I211" s="4"/>
    </row>
    <row r="212" spans="1:9" ht="13.5" customHeight="1" x14ac:dyDescent="0.25">
      <c r="A212" s="3">
        <v>398</v>
      </c>
      <c r="B212" s="9">
        <v>54</v>
      </c>
      <c r="C212" s="4"/>
      <c r="D212" s="4"/>
      <c r="E212" s="4"/>
      <c r="F212" s="4"/>
      <c r="G212" s="4"/>
      <c r="H212" s="4"/>
      <c r="I212" s="4"/>
    </row>
    <row r="213" spans="1:9" ht="13.5" customHeight="1" x14ac:dyDescent="0.25">
      <c r="A213" s="3">
        <v>399</v>
      </c>
      <c r="B213" s="9">
        <v>79</v>
      </c>
      <c r="C213" s="4"/>
      <c r="D213" s="4"/>
      <c r="E213" s="4"/>
      <c r="F213" s="4"/>
      <c r="G213" s="4"/>
      <c r="H213" s="4"/>
      <c r="I213" s="4"/>
    </row>
    <row r="214" spans="1:9" ht="13.5" customHeight="1" x14ac:dyDescent="0.25">
      <c r="A214" s="3">
        <v>401</v>
      </c>
      <c r="B214" s="9">
        <v>84</v>
      </c>
      <c r="C214" s="4"/>
      <c r="D214" s="4"/>
      <c r="E214" s="4"/>
      <c r="F214" s="4"/>
      <c r="G214" s="4"/>
      <c r="H214" s="4"/>
      <c r="I214" s="4"/>
    </row>
    <row r="215" spans="1:9" ht="13.5" customHeight="1" x14ac:dyDescent="0.25">
      <c r="A215" s="3">
        <v>402</v>
      </c>
      <c r="B215" s="9">
        <v>73</v>
      </c>
      <c r="C215" s="4"/>
      <c r="D215" s="4"/>
      <c r="E215" s="4"/>
      <c r="F215" s="4"/>
      <c r="G215" s="4"/>
      <c r="H215" s="4"/>
      <c r="I215" s="4"/>
    </row>
    <row r="216" spans="1:9" ht="13.5" customHeight="1" x14ac:dyDescent="0.25">
      <c r="A216" s="3">
        <v>404</v>
      </c>
      <c r="B216" s="9">
        <v>91</v>
      </c>
      <c r="C216" s="4"/>
      <c r="D216" s="4"/>
      <c r="E216" s="4"/>
      <c r="F216" s="4"/>
      <c r="G216" s="4"/>
      <c r="H216" s="4"/>
      <c r="I216" s="4"/>
    </row>
    <row r="217" spans="1:9" ht="13.5" customHeight="1" x14ac:dyDescent="0.25">
      <c r="A217" s="3">
        <v>405</v>
      </c>
      <c r="B217" s="9">
        <v>66</v>
      </c>
      <c r="C217" s="4"/>
      <c r="D217" s="4"/>
      <c r="E217" s="4"/>
      <c r="F217" s="4"/>
      <c r="G217" s="4"/>
      <c r="H217" s="4"/>
      <c r="I217" s="4"/>
    </row>
    <row r="218" spans="1:9" ht="13.5" customHeight="1" x14ac:dyDescent="0.25">
      <c r="A218" s="3">
        <v>407</v>
      </c>
      <c r="B218" s="9">
        <v>102</v>
      </c>
      <c r="C218" s="4"/>
      <c r="D218" s="4"/>
      <c r="E218" s="4"/>
      <c r="F218" s="4"/>
      <c r="G218" s="4"/>
      <c r="H218" s="4"/>
      <c r="I218" s="4"/>
    </row>
    <row r="219" spans="1:9" ht="13.5" customHeight="1" x14ac:dyDescent="0.25">
      <c r="A219" s="3">
        <v>408</v>
      </c>
      <c r="B219" s="9">
        <v>76</v>
      </c>
      <c r="C219" s="4"/>
      <c r="D219" s="4"/>
      <c r="E219" s="4"/>
      <c r="F219" s="4"/>
      <c r="G219" s="4"/>
      <c r="H219" s="4"/>
      <c r="I219" s="4"/>
    </row>
    <row r="220" spans="1:9" ht="13.5" customHeight="1" x14ac:dyDescent="0.25">
      <c r="A220" s="3">
        <v>410</v>
      </c>
      <c r="B220" s="9">
        <v>76</v>
      </c>
      <c r="C220" s="4"/>
      <c r="D220" s="4"/>
      <c r="E220" s="4"/>
      <c r="F220" s="4"/>
      <c r="G220" s="4"/>
      <c r="H220" s="4"/>
      <c r="I220" s="4"/>
    </row>
    <row r="221" spans="1:9" ht="13.5" customHeight="1" x14ac:dyDescent="0.25">
      <c r="A221" s="3">
        <v>411</v>
      </c>
      <c r="B221" s="9">
        <v>61</v>
      </c>
      <c r="C221" s="4"/>
      <c r="D221" s="4"/>
      <c r="E221" s="4"/>
      <c r="F221" s="4"/>
      <c r="G221" s="4"/>
      <c r="H221" s="4"/>
      <c r="I221" s="4"/>
    </row>
    <row r="222" spans="1:9" ht="13.5" customHeight="1" x14ac:dyDescent="0.25">
      <c r="A222" s="3">
        <v>412</v>
      </c>
      <c r="B222" s="9">
        <v>102</v>
      </c>
      <c r="C222" s="4"/>
      <c r="D222" s="4"/>
      <c r="E222" s="4"/>
      <c r="F222" s="4"/>
      <c r="G222" s="4"/>
      <c r="H222" s="4"/>
      <c r="I222" s="4"/>
    </row>
    <row r="223" spans="1:9" ht="13.5" customHeight="1" x14ac:dyDescent="0.25">
      <c r="A223" s="3">
        <v>413</v>
      </c>
      <c r="B223" s="9">
        <v>73</v>
      </c>
      <c r="C223" s="4"/>
      <c r="D223" s="4"/>
      <c r="E223" s="4"/>
      <c r="F223" s="4"/>
      <c r="G223" s="4"/>
      <c r="H223" s="4"/>
      <c r="I223" s="4"/>
    </row>
    <row r="224" spans="1:9" ht="13.5" customHeight="1" x14ac:dyDescent="0.25">
      <c r="A224" s="3">
        <v>415</v>
      </c>
      <c r="B224" s="9">
        <v>53</v>
      </c>
      <c r="C224" s="4"/>
      <c r="D224" s="4"/>
      <c r="E224" s="4"/>
      <c r="F224" s="4"/>
      <c r="G224" s="4"/>
      <c r="H224" s="4"/>
      <c r="I224" s="4"/>
    </row>
    <row r="225" spans="1:9" ht="13.5" customHeight="1" x14ac:dyDescent="0.25">
      <c r="A225" s="3">
        <v>416</v>
      </c>
      <c r="B225" s="9">
        <v>75</v>
      </c>
      <c r="C225" s="4"/>
      <c r="D225" s="4"/>
      <c r="E225" s="4"/>
      <c r="F225" s="4"/>
      <c r="G225" s="4"/>
      <c r="H225" s="4"/>
      <c r="I225" s="4"/>
    </row>
    <row r="226" spans="1:9" ht="13.5" customHeight="1" x14ac:dyDescent="0.25">
      <c r="A226" s="3">
        <v>417</v>
      </c>
      <c r="B226" s="9">
        <v>54</v>
      </c>
      <c r="C226" s="4"/>
      <c r="D226" s="4"/>
      <c r="E226" s="4"/>
      <c r="F226" s="4"/>
      <c r="G226" s="4"/>
      <c r="H226" s="4"/>
      <c r="I226" s="4"/>
    </row>
    <row r="227" spans="1:9" ht="13.5" customHeight="1" x14ac:dyDescent="0.25">
      <c r="A227" s="3">
        <v>418</v>
      </c>
      <c r="B227" s="9">
        <v>89</v>
      </c>
      <c r="C227" s="4"/>
      <c r="D227" s="4"/>
      <c r="E227" s="4"/>
      <c r="F227" s="4"/>
      <c r="G227" s="4"/>
      <c r="H227" s="4"/>
      <c r="I227" s="4"/>
    </row>
    <row r="228" spans="1:9" ht="13.5" customHeight="1" x14ac:dyDescent="0.25">
      <c r="A228" s="3">
        <v>419</v>
      </c>
      <c r="B228" s="9">
        <v>90</v>
      </c>
      <c r="C228" s="4"/>
      <c r="D228" s="4"/>
      <c r="E228" s="4"/>
      <c r="F228" s="4"/>
      <c r="G228" s="4"/>
      <c r="H228" s="4"/>
      <c r="I228" s="4"/>
    </row>
    <row r="229" spans="1:9" ht="13.5" customHeight="1" x14ac:dyDescent="0.25">
      <c r="A229" s="3">
        <v>420</v>
      </c>
      <c r="B229" s="9">
        <v>88</v>
      </c>
      <c r="C229" s="4"/>
      <c r="D229" s="4"/>
      <c r="E229" s="4"/>
      <c r="F229" s="4"/>
      <c r="G229" s="4"/>
      <c r="H229" s="4"/>
      <c r="I229" s="4"/>
    </row>
    <row r="230" spans="1:9" ht="13.5" customHeight="1" x14ac:dyDescent="0.25">
      <c r="A230" s="3">
        <v>422</v>
      </c>
      <c r="B230" s="9">
        <v>77</v>
      </c>
      <c r="C230" s="4"/>
      <c r="D230" s="4"/>
      <c r="E230" s="4"/>
      <c r="F230" s="4"/>
      <c r="G230" s="4"/>
      <c r="H230" s="4"/>
      <c r="I230" s="4"/>
    </row>
    <row r="231" spans="1:9" ht="13.5" customHeight="1" x14ac:dyDescent="0.25">
      <c r="A231" s="3">
        <v>423</v>
      </c>
      <c r="B231" s="9">
        <v>65</v>
      </c>
      <c r="C231" s="4"/>
      <c r="D231" s="4"/>
      <c r="E231" s="4"/>
      <c r="F231" s="4"/>
      <c r="G231" s="4"/>
      <c r="H231" s="4"/>
      <c r="I231" s="4"/>
    </row>
    <row r="232" spans="1:9" ht="13.5" customHeight="1" x14ac:dyDescent="0.25">
      <c r="A232" s="3">
        <v>425</v>
      </c>
      <c r="B232" s="9">
        <v>71</v>
      </c>
      <c r="C232" s="4"/>
      <c r="D232" s="4"/>
      <c r="E232" s="4"/>
      <c r="F232" s="4"/>
      <c r="G232" s="4"/>
      <c r="H232" s="4"/>
      <c r="I232" s="4"/>
    </row>
    <row r="233" spans="1:9" ht="13.5" customHeight="1" x14ac:dyDescent="0.25">
      <c r="A233" s="3">
        <v>426</v>
      </c>
      <c r="B233" s="9">
        <v>51</v>
      </c>
      <c r="C233" s="4"/>
      <c r="D233" s="4"/>
      <c r="E233" s="4"/>
      <c r="F233" s="4"/>
      <c r="G233" s="4"/>
      <c r="H233" s="4"/>
      <c r="I233" s="4"/>
    </row>
    <row r="234" spans="1:9" ht="13.5" customHeight="1" x14ac:dyDescent="0.25">
      <c r="A234" s="3">
        <v>428</v>
      </c>
      <c r="B234" s="9">
        <v>56</v>
      </c>
      <c r="C234" s="4"/>
      <c r="D234" s="4"/>
      <c r="E234" s="4"/>
      <c r="F234" s="4"/>
      <c r="G234" s="4"/>
      <c r="H234" s="4"/>
      <c r="I234" s="4"/>
    </row>
    <row r="235" spans="1:9" ht="13.5" customHeight="1" x14ac:dyDescent="0.25">
      <c r="A235" s="3">
        <v>429</v>
      </c>
      <c r="B235" s="9">
        <v>98</v>
      </c>
      <c r="C235" s="4"/>
      <c r="D235" s="4"/>
      <c r="E235" s="4"/>
      <c r="F235" s="4"/>
      <c r="G235" s="4"/>
      <c r="H235" s="4"/>
      <c r="I235" s="4"/>
    </row>
    <row r="236" spans="1:9" ht="13.5" customHeight="1" x14ac:dyDescent="0.25">
      <c r="A236" s="3">
        <v>431</v>
      </c>
      <c r="B236" s="9">
        <v>74</v>
      </c>
      <c r="C236" s="4"/>
      <c r="D236" s="4"/>
      <c r="E236" s="4"/>
      <c r="F236" s="4"/>
      <c r="G236" s="4"/>
      <c r="H236" s="4"/>
      <c r="I236" s="4"/>
    </row>
    <row r="237" spans="1:9" ht="13.5" customHeight="1" x14ac:dyDescent="0.25">
      <c r="A237" s="3">
        <v>432</v>
      </c>
      <c r="B237" s="9">
        <v>70</v>
      </c>
      <c r="C237" s="4"/>
      <c r="D237" s="4"/>
      <c r="E237" s="4"/>
      <c r="F237" s="4"/>
      <c r="G237" s="4"/>
      <c r="H237" s="4"/>
      <c r="I237" s="4"/>
    </row>
    <row r="238" spans="1:9" ht="13.5" customHeight="1" x14ac:dyDescent="0.25">
      <c r="A238" s="3">
        <v>434</v>
      </c>
      <c r="B238" s="9">
        <v>82</v>
      </c>
      <c r="C238" s="4"/>
      <c r="D238" s="4"/>
      <c r="E238" s="4"/>
      <c r="F238" s="4"/>
      <c r="G238" s="4"/>
      <c r="H238" s="4"/>
      <c r="I238" s="4"/>
    </row>
    <row r="239" spans="1:9" ht="13.5" customHeight="1" x14ac:dyDescent="0.25">
      <c r="A239" s="3">
        <v>435</v>
      </c>
      <c r="B239" s="9">
        <v>96</v>
      </c>
      <c r="C239" s="4"/>
      <c r="D239" s="4"/>
      <c r="E239" s="4"/>
      <c r="F239" s="4"/>
      <c r="G239" s="4"/>
      <c r="H239" s="4"/>
      <c r="I239" s="4"/>
    </row>
    <row r="240" spans="1:9" ht="13.5" customHeight="1" x14ac:dyDescent="0.25">
      <c r="A240" s="3">
        <v>437</v>
      </c>
      <c r="B240" s="9">
        <v>101</v>
      </c>
      <c r="C240" s="4"/>
      <c r="D240" s="4"/>
      <c r="E240" s="4"/>
      <c r="F240" s="4"/>
      <c r="G240" s="4"/>
      <c r="H240" s="4"/>
      <c r="I240" s="4"/>
    </row>
    <row r="241" spans="1:9" ht="13.5" customHeight="1" x14ac:dyDescent="0.25">
      <c r="A241" s="3">
        <v>438</v>
      </c>
      <c r="B241" s="9">
        <v>96</v>
      </c>
      <c r="C241" s="4"/>
      <c r="D241" s="4"/>
      <c r="E241" s="4"/>
      <c r="F241" s="4"/>
      <c r="G241" s="4"/>
      <c r="H241" s="4"/>
      <c r="I241" s="4"/>
    </row>
    <row r="242" spans="1:9" ht="13.5" customHeight="1" x14ac:dyDescent="0.25">
      <c r="A242" s="3">
        <v>440</v>
      </c>
      <c r="B242" s="9">
        <v>51</v>
      </c>
      <c r="C242" s="4"/>
      <c r="D242" s="4"/>
      <c r="E242" s="4"/>
      <c r="F242" s="4"/>
      <c r="G242" s="4"/>
      <c r="H242" s="4"/>
      <c r="I242" s="4"/>
    </row>
    <row r="243" spans="1:9" ht="13.5" customHeight="1" x14ac:dyDescent="0.25">
      <c r="A243" s="3">
        <v>441</v>
      </c>
      <c r="B243" s="9">
        <v>99</v>
      </c>
      <c r="C243" s="4"/>
      <c r="D243" s="4"/>
      <c r="E243" s="4"/>
      <c r="F243" s="4"/>
      <c r="G243" s="4"/>
      <c r="H243" s="4"/>
      <c r="I243" s="4"/>
    </row>
    <row r="244" spans="1:9" ht="13.5" customHeight="1" x14ac:dyDescent="0.25">
      <c r="A244" s="3">
        <v>442</v>
      </c>
      <c r="B244" s="9">
        <v>63</v>
      </c>
      <c r="C244" s="4"/>
      <c r="D244" s="4"/>
      <c r="E244" s="4"/>
      <c r="F244" s="4"/>
      <c r="G244" s="4"/>
      <c r="H244" s="4"/>
      <c r="I244" s="4"/>
    </row>
    <row r="245" spans="1:9" ht="13.5" customHeight="1" x14ac:dyDescent="0.25">
      <c r="A245" s="3">
        <v>444</v>
      </c>
      <c r="B245" s="9">
        <v>78</v>
      </c>
      <c r="C245" s="4"/>
      <c r="D245" s="4"/>
      <c r="E245" s="4"/>
      <c r="F245" s="4"/>
      <c r="G245" s="4"/>
      <c r="H245" s="4"/>
      <c r="I245" s="4"/>
    </row>
    <row r="246" spans="1:9" ht="13.5" customHeight="1" x14ac:dyDescent="0.25">
      <c r="A246" s="3">
        <v>445</v>
      </c>
      <c r="B246" s="9">
        <v>90</v>
      </c>
      <c r="C246" s="4"/>
      <c r="D246" s="4"/>
      <c r="E246" s="4"/>
      <c r="F246" s="4"/>
      <c r="G246" s="4"/>
      <c r="H246" s="4"/>
      <c r="I246" s="4"/>
    </row>
    <row r="247" spans="1:9" ht="13.5" customHeight="1" x14ac:dyDescent="0.25">
      <c r="A247" s="3">
        <v>446</v>
      </c>
      <c r="B247" s="9">
        <v>75</v>
      </c>
      <c r="C247" s="4"/>
      <c r="D247" s="4"/>
      <c r="E247" s="4"/>
      <c r="F247" s="4"/>
      <c r="G247" s="4"/>
      <c r="H247" s="4"/>
      <c r="I247" s="4"/>
    </row>
    <row r="248" spans="1:9" ht="13.5" customHeight="1" x14ac:dyDescent="0.25">
      <c r="A248" s="3">
        <v>448</v>
      </c>
      <c r="B248" s="9">
        <v>53</v>
      </c>
      <c r="C248" s="4"/>
      <c r="D248" s="4"/>
      <c r="E248" s="4"/>
      <c r="F248" s="4"/>
      <c r="G248" s="4"/>
      <c r="H248" s="4"/>
      <c r="I248" s="4"/>
    </row>
    <row r="249" spans="1:9" ht="13.5" customHeight="1" x14ac:dyDescent="0.25">
      <c r="A249" s="3">
        <v>449</v>
      </c>
      <c r="B249" s="9">
        <v>66</v>
      </c>
      <c r="C249" s="4"/>
      <c r="D249" s="4"/>
      <c r="E249" s="4"/>
      <c r="F249" s="4"/>
      <c r="G249" s="4"/>
      <c r="H249" s="4"/>
      <c r="I249" s="4"/>
    </row>
    <row r="250" spans="1:9" ht="13.5" customHeight="1" x14ac:dyDescent="0.25">
      <c r="A250" s="3">
        <v>450</v>
      </c>
      <c r="B250" s="9">
        <v>84</v>
      </c>
      <c r="C250" s="4"/>
      <c r="D250" s="4"/>
      <c r="E250" s="4"/>
      <c r="F250" s="4"/>
      <c r="G250" s="4"/>
      <c r="H250" s="4"/>
      <c r="I250" s="4"/>
    </row>
    <row r="251" spans="1:9" ht="13.5" customHeight="1" x14ac:dyDescent="0.25">
      <c r="A251" s="3">
        <v>451</v>
      </c>
      <c r="B251" s="9">
        <v>100</v>
      </c>
      <c r="C251" s="4"/>
      <c r="D251" s="4"/>
      <c r="E251" s="4"/>
      <c r="F251" s="4"/>
      <c r="G251" s="4"/>
      <c r="H251" s="4"/>
      <c r="I251" s="4"/>
    </row>
    <row r="252" spans="1:9" ht="13.5" customHeight="1" x14ac:dyDescent="0.25">
      <c r="A252" s="3">
        <v>452</v>
      </c>
      <c r="B252" s="9">
        <v>72</v>
      </c>
      <c r="C252" s="4"/>
      <c r="D252" s="4"/>
      <c r="E252" s="4"/>
      <c r="F252" s="4"/>
      <c r="G252" s="4"/>
      <c r="H252" s="4"/>
      <c r="I252" s="4"/>
    </row>
    <row r="253" spans="1:9" ht="13.5" customHeight="1" x14ac:dyDescent="0.25">
      <c r="A253" s="3">
        <v>453</v>
      </c>
      <c r="B253" s="9">
        <v>71</v>
      </c>
      <c r="C253" s="4"/>
      <c r="D253" s="4"/>
      <c r="E253" s="4"/>
      <c r="F253" s="4"/>
      <c r="G253" s="4"/>
      <c r="H253" s="4"/>
      <c r="I253" s="4"/>
    </row>
    <row r="254" spans="1:9" ht="13.5" customHeight="1" x14ac:dyDescent="0.25">
      <c r="A254" s="3">
        <v>454</v>
      </c>
      <c r="B254" s="9">
        <v>93</v>
      </c>
      <c r="C254" s="4"/>
      <c r="D254" s="4"/>
      <c r="E254" s="4"/>
      <c r="F254" s="4"/>
      <c r="G254" s="4"/>
      <c r="H254" s="4"/>
      <c r="I254" s="4"/>
    </row>
    <row r="255" spans="1:9" ht="13.5" customHeight="1" x14ac:dyDescent="0.25">
      <c r="A255" s="3">
        <v>455</v>
      </c>
      <c r="B255" s="9">
        <v>65</v>
      </c>
      <c r="C255" s="4"/>
      <c r="D255" s="4"/>
      <c r="E255" s="4"/>
      <c r="F255" s="4"/>
      <c r="G255" s="4"/>
      <c r="H255" s="4"/>
      <c r="I255" s="4"/>
    </row>
    <row r="256" spans="1:9" ht="13.5" customHeight="1" x14ac:dyDescent="0.25">
      <c r="A256" s="3">
        <v>456</v>
      </c>
      <c r="B256" s="9">
        <v>76</v>
      </c>
      <c r="C256" s="4"/>
      <c r="D256" s="4"/>
      <c r="E256" s="4"/>
      <c r="F256" s="4"/>
      <c r="G256" s="4"/>
      <c r="H256" s="4"/>
      <c r="I256" s="4"/>
    </row>
    <row r="257" spans="1:9" ht="13.5" customHeight="1" x14ac:dyDescent="0.25">
      <c r="A257" s="3">
        <v>457</v>
      </c>
      <c r="B257" s="9">
        <v>97</v>
      </c>
      <c r="C257" s="4"/>
      <c r="D257" s="4"/>
      <c r="E257" s="4"/>
      <c r="F257" s="4"/>
      <c r="G257" s="4"/>
      <c r="H257" s="4"/>
      <c r="I257" s="4"/>
    </row>
    <row r="258" spans="1:9" ht="13.5" customHeight="1" x14ac:dyDescent="0.25">
      <c r="A258" s="3">
        <v>458</v>
      </c>
      <c r="B258" s="9">
        <v>55</v>
      </c>
      <c r="C258" s="4"/>
      <c r="D258" s="4"/>
      <c r="E258" s="4"/>
      <c r="F258" s="4"/>
      <c r="G258" s="4"/>
      <c r="H258" s="4"/>
      <c r="I258" s="4"/>
    </row>
    <row r="259" spans="1:9" ht="13.5" customHeight="1" x14ac:dyDescent="0.25">
      <c r="A259" s="3">
        <v>459</v>
      </c>
      <c r="B259" s="9">
        <v>99</v>
      </c>
      <c r="C259" s="4"/>
      <c r="D259" s="4"/>
      <c r="E259" s="4"/>
      <c r="F259" s="4"/>
      <c r="G259" s="4"/>
      <c r="H259" s="4"/>
      <c r="I259" s="4"/>
    </row>
    <row r="260" spans="1:9" ht="13.5" customHeight="1" x14ac:dyDescent="0.25">
      <c r="A260" s="3">
        <v>460</v>
      </c>
      <c r="B260" s="9">
        <v>94</v>
      </c>
      <c r="C260" s="4"/>
      <c r="D260" s="4"/>
      <c r="E260" s="4"/>
      <c r="F260" s="4"/>
      <c r="G260" s="4"/>
      <c r="H260" s="4"/>
      <c r="I260" s="4"/>
    </row>
    <row r="261" spans="1:9" ht="13.5" customHeight="1" x14ac:dyDescent="0.25">
      <c r="A261" s="3">
        <v>461</v>
      </c>
      <c r="B261" s="9">
        <v>81</v>
      </c>
      <c r="C261" s="4"/>
      <c r="D261" s="4"/>
      <c r="E261" s="4"/>
      <c r="F261" s="4"/>
      <c r="G261" s="4"/>
      <c r="H261" s="4"/>
      <c r="I261" s="4"/>
    </row>
    <row r="262" spans="1:9" ht="13.5" customHeight="1" x14ac:dyDescent="0.25">
      <c r="A262" s="3">
        <v>462</v>
      </c>
      <c r="B262" s="9">
        <v>91</v>
      </c>
      <c r="C262" s="4"/>
      <c r="D262" s="4"/>
      <c r="E262" s="4"/>
      <c r="F262" s="4"/>
      <c r="G262" s="4"/>
      <c r="H262" s="4"/>
      <c r="I262" s="4"/>
    </row>
    <row r="263" spans="1:9" ht="13.5" customHeight="1" x14ac:dyDescent="0.25">
      <c r="A263" s="3">
        <v>463</v>
      </c>
      <c r="B263" s="9">
        <v>93</v>
      </c>
      <c r="C263" s="4"/>
      <c r="D263" s="4"/>
      <c r="E263" s="4"/>
      <c r="F263" s="4"/>
      <c r="G263" s="4"/>
      <c r="H263" s="4"/>
      <c r="I263" s="4"/>
    </row>
    <row r="264" spans="1:9" ht="13.5" customHeight="1" x14ac:dyDescent="0.25">
      <c r="A264" s="3">
        <v>464</v>
      </c>
      <c r="B264" s="9">
        <v>56</v>
      </c>
      <c r="C264" s="4"/>
      <c r="D264" s="4"/>
      <c r="E264" s="4"/>
      <c r="F264" s="4"/>
      <c r="G264" s="4"/>
      <c r="H264" s="4"/>
      <c r="I264" s="4"/>
    </row>
    <row r="265" spans="1:9" ht="13.5" customHeight="1" x14ac:dyDescent="0.25">
      <c r="A265" s="3">
        <v>465</v>
      </c>
      <c r="B265" s="9">
        <v>73</v>
      </c>
      <c r="C265" s="4"/>
      <c r="D265" s="4"/>
      <c r="E265" s="4"/>
      <c r="F265" s="4"/>
      <c r="G265" s="4"/>
      <c r="H265" s="4"/>
      <c r="I265" s="4"/>
    </row>
    <row r="266" spans="1:9" ht="13.5" customHeight="1" x14ac:dyDescent="0.25">
      <c r="A266" s="3">
        <v>466</v>
      </c>
      <c r="B266" s="9">
        <v>102</v>
      </c>
      <c r="C266" s="4"/>
      <c r="D266" s="4"/>
      <c r="E266" s="4"/>
      <c r="F266" s="4"/>
      <c r="G266" s="4"/>
      <c r="H266" s="4"/>
      <c r="I266" s="4"/>
    </row>
    <row r="267" spans="1:9" ht="13.5" customHeight="1" x14ac:dyDescent="0.25">
      <c r="A267" s="3">
        <v>467</v>
      </c>
      <c r="B267" s="9">
        <v>100</v>
      </c>
      <c r="C267" s="4"/>
      <c r="D267" s="4"/>
      <c r="E267" s="4"/>
      <c r="F267" s="4"/>
      <c r="G267" s="4"/>
      <c r="H267" s="4"/>
      <c r="I267" s="4"/>
    </row>
    <row r="268" spans="1:9" ht="13.5" customHeight="1" x14ac:dyDescent="0.25">
      <c r="A268" s="3">
        <v>468</v>
      </c>
      <c r="B268" s="9">
        <v>99</v>
      </c>
      <c r="C268" s="4"/>
      <c r="D268" s="4"/>
      <c r="E268" s="4"/>
      <c r="F268" s="4"/>
      <c r="G268" s="4"/>
      <c r="H268" s="4"/>
      <c r="I268" s="4"/>
    </row>
    <row r="269" spans="1:9" ht="13.5" customHeight="1" x14ac:dyDescent="0.25">
      <c r="A269" s="3">
        <v>469</v>
      </c>
      <c r="B269" s="9">
        <v>84</v>
      </c>
      <c r="C269" s="4"/>
      <c r="D269" s="4"/>
      <c r="E269" s="4"/>
      <c r="F269" s="4"/>
      <c r="G269" s="4"/>
      <c r="H269" s="4"/>
      <c r="I269" s="4"/>
    </row>
    <row r="270" spans="1:9" ht="13.5" customHeight="1" x14ac:dyDescent="0.25">
      <c r="A270" s="3">
        <v>470</v>
      </c>
      <c r="B270" s="9">
        <v>59</v>
      </c>
      <c r="C270" s="4"/>
      <c r="D270" s="4"/>
      <c r="E270" s="4"/>
      <c r="F270" s="4"/>
      <c r="G270" s="4"/>
      <c r="H270" s="4"/>
      <c r="I270" s="4"/>
    </row>
    <row r="271" spans="1:9" ht="13.5" customHeight="1" x14ac:dyDescent="0.25">
      <c r="A271" s="3">
        <v>471</v>
      </c>
      <c r="B271" s="9">
        <v>102</v>
      </c>
      <c r="C271" s="4"/>
      <c r="D271" s="4"/>
      <c r="E271" s="4"/>
      <c r="F271" s="4"/>
      <c r="G271" s="4"/>
      <c r="H271" s="4"/>
      <c r="I271" s="4"/>
    </row>
    <row r="272" spans="1:9" ht="13.5" customHeight="1" x14ac:dyDescent="0.25">
      <c r="A272" s="3">
        <v>472</v>
      </c>
      <c r="B272" s="9">
        <v>71</v>
      </c>
      <c r="C272" s="4"/>
      <c r="D272" s="4"/>
      <c r="E272" s="4"/>
      <c r="F272" s="4"/>
      <c r="G272" s="4"/>
      <c r="H272" s="4"/>
      <c r="I272" s="4"/>
    </row>
    <row r="273" spans="1:9" ht="13.5" customHeight="1" x14ac:dyDescent="0.25">
      <c r="A273" s="3">
        <v>473</v>
      </c>
      <c r="B273" s="9">
        <v>81</v>
      </c>
      <c r="C273" s="4"/>
      <c r="D273" s="4"/>
      <c r="E273" s="4"/>
      <c r="F273" s="4"/>
      <c r="G273" s="4"/>
      <c r="H273" s="4"/>
      <c r="I273" s="4"/>
    </row>
    <row r="274" spans="1:9" ht="13.5" customHeight="1" x14ac:dyDescent="0.25">
      <c r="A274" s="3">
        <v>475</v>
      </c>
      <c r="B274" s="9">
        <v>61</v>
      </c>
      <c r="C274" s="4"/>
      <c r="D274" s="4"/>
      <c r="E274" s="4"/>
      <c r="F274" s="4"/>
      <c r="G274" s="4"/>
      <c r="H274" s="4"/>
      <c r="I274" s="4"/>
    </row>
    <row r="275" spans="1:9" ht="13.5" customHeight="1" x14ac:dyDescent="0.25">
      <c r="A275" s="10"/>
      <c r="B275" s="4"/>
      <c r="C275" s="4"/>
      <c r="D275" s="4"/>
      <c r="E275" s="4"/>
      <c r="F275" s="4"/>
      <c r="G275" s="4"/>
      <c r="H275" s="4"/>
      <c r="I275" s="4"/>
    </row>
    <row r="276" spans="1:9" ht="13.5" customHeight="1" x14ac:dyDescent="0.25">
      <c r="A276" s="10"/>
      <c r="B276" s="4"/>
      <c r="C276" s="4"/>
      <c r="D276" s="4"/>
      <c r="E276" s="4"/>
      <c r="F276" s="4"/>
      <c r="G276" s="4"/>
      <c r="H276" s="4"/>
      <c r="I276" s="4"/>
    </row>
    <row r="277" spans="1:9" ht="13.5" customHeight="1" x14ac:dyDescent="0.25">
      <c r="A277" s="10"/>
      <c r="B277" s="4"/>
      <c r="C277" s="4"/>
      <c r="D277" s="4"/>
      <c r="E277" s="4"/>
      <c r="F277" s="4"/>
      <c r="G277" s="4"/>
      <c r="H277" s="4"/>
      <c r="I277" s="4"/>
    </row>
    <row r="278" spans="1:9" ht="13.5" customHeight="1" x14ac:dyDescent="0.25">
      <c r="A278" s="10"/>
      <c r="B278" s="4"/>
      <c r="C278" s="4"/>
      <c r="D278" s="4"/>
      <c r="E278" s="4"/>
      <c r="F278" s="4"/>
      <c r="G278" s="4"/>
      <c r="H278" s="4"/>
      <c r="I278" s="4"/>
    </row>
    <row r="279" spans="1:9" ht="13.5" customHeight="1" x14ac:dyDescent="0.25">
      <c r="A279" s="10"/>
      <c r="B279" s="4"/>
      <c r="C279" s="4"/>
      <c r="D279" s="4"/>
      <c r="E279" s="4"/>
      <c r="F279" s="4"/>
      <c r="G279" s="4"/>
      <c r="H279" s="4"/>
      <c r="I279" s="4"/>
    </row>
    <row r="280" spans="1:9" ht="13.5" customHeight="1" x14ac:dyDescent="0.25">
      <c r="A280" s="10"/>
      <c r="B280" s="4"/>
      <c r="C280" s="4"/>
      <c r="D280" s="4"/>
      <c r="E280" s="4"/>
      <c r="F280" s="4"/>
      <c r="G280" s="4"/>
      <c r="H280" s="4"/>
      <c r="I280" s="4"/>
    </row>
    <row r="281" spans="1:9" ht="13.5" customHeight="1" x14ac:dyDescent="0.25">
      <c r="A281" s="10"/>
      <c r="B281" s="4"/>
      <c r="C281" s="4"/>
      <c r="D281" s="4"/>
      <c r="E281" s="4"/>
      <c r="F281" s="4"/>
      <c r="G281" s="4"/>
      <c r="H281" s="4"/>
      <c r="I281" s="4"/>
    </row>
    <row r="282" spans="1:9" ht="13.5" customHeight="1" x14ac:dyDescent="0.25">
      <c r="A282" s="10"/>
      <c r="B282" s="4"/>
      <c r="C282" s="4"/>
      <c r="D282" s="4"/>
      <c r="E282" s="4"/>
      <c r="F282" s="4"/>
      <c r="G282" s="4"/>
      <c r="H282" s="4"/>
      <c r="I282" s="4"/>
    </row>
    <row r="283" spans="1:9" ht="13.5" customHeight="1" x14ac:dyDescent="0.25">
      <c r="A283" s="10"/>
      <c r="B283" s="4"/>
      <c r="C283" s="4"/>
      <c r="D283" s="4"/>
      <c r="E283" s="4"/>
      <c r="F283" s="4"/>
      <c r="G283" s="4"/>
      <c r="H283" s="4"/>
      <c r="I283" s="4"/>
    </row>
    <row r="284" spans="1:9" ht="13.5" customHeight="1" x14ac:dyDescent="0.25">
      <c r="A284" s="10"/>
      <c r="B284" s="4"/>
      <c r="C284" s="4"/>
      <c r="D284" s="4"/>
      <c r="E284" s="4"/>
      <c r="F284" s="4"/>
      <c r="G284" s="4"/>
      <c r="H284" s="4"/>
      <c r="I284" s="4"/>
    </row>
    <row r="285" spans="1:9" ht="13.5" customHeight="1" x14ac:dyDescent="0.25">
      <c r="A285" s="10"/>
      <c r="B285" s="4"/>
      <c r="C285" s="4"/>
      <c r="D285" s="4"/>
      <c r="E285" s="4"/>
      <c r="F285" s="4"/>
      <c r="G285" s="4"/>
      <c r="H285" s="4"/>
      <c r="I285" s="4"/>
    </row>
    <row r="286" spans="1:9" ht="13.5" customHeight="1" x14ac:dyDescent="0.25">
      <c r="A286" s="10"/>
      <c r="B286" s="4"/>
      <c r="C286" s="4"/>
      <c r="D286" s="4"/>
      <c r="E286" s="4"/>
      <c r="F286" s="4"/>
      <c r="G286" s="4"/>
      <c r="H286" s="4"/>
      <c r="I286" s="4"/>
    </row>
    <row r="287" spans="1:9" ht="13.5" customHeight="1" x14ac:dyDescent="0.25">
      <c r="A287" s="10"/>
      <c r="B287" s="4"/>
      <c r="C287" s="4"/>
      <c r="D287" s="4"/>
      <c r="E287" s="4"/>
      <c r="F287" s="4"/>
      <c r="G287" s="4"/>
      <c r="H287" s="4"/>
      <c r="I287" s="4"/>
    </row>
    <row r="288" spans="1:9" ht="13.5" customHeight="1" x14ac:dyDescent="0.25">
      <c r="A288" s="10"/>
      <c r="B288" s="4"/>
      <c r="C288" s="4"/>
      <c r="D288" s="4"/>
      <c r="E288" s="4"/>
      <c r="F288" s="4"/>
      <c r="G288" s="4"/>
      <c r="H288" s="4"/>
      <c r="I288" s="4"/>
    </row>
    <row r="289" spans="1:9" ht="13.5" customHeight="1" x14ac:dyDescent="0.25">
      <c r="A289" s="10"/>
      <c r="B289" s="4"/>
      <c r="C289" s="4"/>
      <c r="D289" s="4"/>
      <c r="E289" s="4"/>
      <c r="F289" s="4"/>
      <c r="G289" s="4"/>
      <c r="H289" s="4"/>
      <c r="I289" s="4"/>
    </row>
    <row r="290" spans="1:9" ht="13.5" customHeight="1" x14ac:dyDescent="0.25">
      <c r="A290" s="10"/>
      <c r="B290" s="4"/>
      <c r="C290" s="4"/>
      <c r="D290" s="4"/>
      <c r="E290" s="4"/>
      <c r="F290" s="4"/>
      <c r="G290" s="4"/>
      <c r="H290" s="4"/>
      <c r="I290" s="4"/>
    </row>
    <row r="291" spans="1:9" ht="13.5" customHeight="1" x14ac:dyDescent="0.25">
      <c r="A291" s="10"/>
      <c r="B291" s="4"/>
      <c r="C291" s="4"/>
      <c r="D291" s="4"/>
      <c r="E291" s="4"/>
      <c r="F291" s="4"/>
      <c r="G291" s="4"/>
      <c r="H291" s="4"/>
      <c r="I291" s="4"/>
    </row>
    <row r="292" spans="1:9" ht="13.5" customHeight="1" x14ac:dyDescent="0.25">
      <c r="A292" s="10"/>
      <c r="B292" s="4"/>
      <c r="C292" s="4"/>
      <c r="D292" s="4"/>
      <c r="E292" s="4"/>
      <c r="F292" s="4"/>
      <c r="G292" s="4"/>
      <c r="H292" s="4"/>
      <c r="I292" s="4"/>
    </row>
    <row r="293" spans="1:9" ht="13.5" customHeight="1" x14ac:dyDescent="0.25">
      <c r="A293" s="10"/>
      <c r="B293" s="4"/>
      <c r="C293" s="4"/>
      <c r="D293" s="4"/>
      <c r="E293" s="4"/>
      <c r="F293" s="4"/>
      <c r="G293" s="4"/>
      <c r="H293" s="4"/>
      <c r="I293" s="4"/>
    </row>
    <row r="294" spans="1:9" ht="13.5" customHeight="1" x14ac:dyDescent="0.25">
      <c r="A294" s="10"/>
      <c r="B294" s="4"/>
      <c r="C294" s="4"/>
      <c r="D294" s="4"/>
      <c r="E294" s="4"/>
      <c r="F294" s="4"/>
      <c r="G294" s="4"/>
      <c r="H294" s="4"/>
      <c r="I294" s="4"/>
    </row>
    <row r="295" spans="1:9" ht="13.5" customHeight="1" x14ac:dyDescent="0.25">
      <c r="A295" s="10"/>
      <c r="B295" s="4"/>
      <c r="C295" s="4"/>
      <c r="D295" s="4"/>
      <c r="E295" s="4"/>
      <c r="F295" s="4"/>
      <c r="G295" s="4"/>
      <c r="H295" s="4"/>
      <c r="I295" s="4"/>
    </row>
    <row r="296" spans="1:9" ht="13.5" customHeight="1" x14ac:dyDescent="0.25">
      <c r="A296" s="10"/>
      <c r="B296" s="4"/>
      <c r="C296" s="4"/>
      <c r="D296" s="4"/>
      <c r="E296" s="4"/>
      <c r="F296" s="4"/>
      <c r="G296" s="4"/>
      <c r="H296" s="4"/>
      <c r="I296" s="4"/>
    </row>
    <row r="297" spans="1:9" ht="13.5" customHeight="1" x14ac:dyDescent="0.25">
      <c r="A297" s="10"/>
      <c r="B297" s="4"/>
      <c r="C297" s="4"/>
      <c r="D297" s="4"/>
      <c r="E297" s="4"/>
      <c r="F297" s="4"/>
      <c r="G297" s="4"/>
      <c r="H297" s="4"/>
      <c r="I297" s="4"/>
    </row>
    <row r="298" spans="1:9" ht="13.5" customHeight="1" x14ac:dyDescent="0.25">
      <c r="A298" s="10"/>
      <c r="B298" s="4"/>
      <c r="C298" s="4"/>
      <c r="D298" s="4"/>
      <c r="E298" s="4"/>
      <c r="F298" s="4"/>
      <c r="G298" s="4"/>
      <c r="H298" s="4"/>
      <c r="I298" s="4"/>
    </row>
    <row r="299" spans="1:9" ht="13.5" customHeight="1" x14ac:dyDescent="0.25">
      <c r="A299" s="10"/>
      <c r="B299" s="4"/>
      <c r="C299" s="4"/>
      <c r="D299" s="4"/>
      <c r="E299" s="4"/>
      <c r="F299" s="4"/>
      <c r="G299" s="4"/>
      <c r="H299" s="4"/>
      <c r="I299" s="4"/>
    </row>
    <row r="300" spans="1:9" ht="13.5" customHeight="1" x14ac:dyDescent="0.25">
      <c r="A300" s="10"/>
      <c r="B300" s="4"/>
      <c r="C300" s="4"/>
      <c r="D300" s="4"/>
      <c r="E300" s="4"/>
      <c r="F300" s="4"/>
      <c r="G300" s="4"/>
      <c r="H300" s="4"/>
      <c r="I300" s="4"/>
    </row>
    <row r="301" spans="1:9" ht="13.5" customHeight="1" x14ac:dyDescent="0.25">
      <c r="A301" s="10"/>
      <c r="B301" s="4"/>
      <c r="C301" s="4"/>
      <c r="D301" s="4"/>
      <c r="E301" s="4"/>
      <c r="F301" s="4"/>
      <c r="G301" s="4"/>
      <c r="H301" s="4"/>
      <c r="I301" s="4"/>
    </row>
    <row r="302" spans="1:9" ht="13.5" customHeight="1" x14ac:dyDescent="0.25">
      <c r="A302" s="10"/>
      <c r="B302" s="4"/>
      <c r="C302" s="4"/>
      <c r="D302" s="4"/>
      <c r="E302" s="4"/>
      <c r="F302" s="4"/>
      <c r="G302" s="4"/>
      <c r="H302" s="4"/>
      <c r="I302" s="4"/>
    </row>
    <row r="303" spans="1:9" ht="13.5" customHeight="1" x14ac:dyDescent="0.25">
      <c r="A303" s="10"/>
      <c r="B303" s="4"/>
      <c r="C303" s="4"/>
      <c r="D303" s="4"/>
      <c r="E303" s="4"/>
      <c r="F303" s="4"/>
      <c r="G303" s="4"/>
      <c r="H303" s="4"/>
      <c r="I303" s="4"/>
    </row>
    <row r="304" spans="1:9" ht="13.5" customHeight="1" x14ac:dyDescent="0.25">
      <c r="A304" s="10"/>
      <c r="B304" s="4"/>
      <c r="C304" s="4"/>
      <c r="D304" s="4"/>
      <c r="E304" s="4"/>
      <c r="F304" s="4"/>
      <c r="G304" s="4"/>
      <c r="H304" s="4"/>
      <c r="I304" s="4"/>
    </row>
    <row r="305" spans="1:9" ht="13.5" customHeight="1" x14ac:dyDescent="0.25">
      <c r="A305" s="10"/>
      <c r="B305" s="4"/>
      <c r="C305" s="4"/>
      <c r="D305" s="4"/>
      <c r="E305" s="4"/>
      <c r="F305" s="4"/>
      <c r="G305" s="4"/>
      <c r="H305" s="4"/>
      <c r="I305" s="4"/>
    </row>
    <row r="306" spans="1:9" ht="13.5" customHeight="1" x14ac:dyDescent="0.25">
      <c r="A306" s="10"/>
      <c r="B306" s="4"/>
      <c r="C306" s="4"/>
      <c r="D306" s="4"/>
      <c r="E306" s="4"/>
      <c r="F306" s="4"/>
      <c r="G306" s="4"/>
      <c r="H306" s="4"/>
      <c r="I306" s="4"/>
    </row>
    <row r="307" spans="1:9" ht="13.5" customHeight="1" x14ac:dyDescent="0.25">
      <c r="A307" s="10"/>
      <c r="B307" s="4"/>
      <c r="C307" s="4"/>
      <c r="D307" s="4"/>
      <c r="E307" s="4"/>
      <c r="F307" s="4"/>
      <c r="G307" s="4"/>
      <c r="H307" s="4"/>
      <c r="I307" s="4"/>
    </row>
    <row r="308" spans="1:9" ht="13.5" customHeight="1" x14ac:dyDescent="0.25">
      <c r="A308" s="10"/>
      <c r="B308" s="4"/>
      <c r="C308" s="4"/>
      <c r="D308" s="4"/>
      <c r="E308" s="4"/>
      <c r="F308" s="4"/>
      <c r="G308" s="4"/>
      <c r="H308" s="4"/>
      <c r="I308" s="4"/>
    </row>
    <row r="309" spans="1:9" ht="13.5" customHeight="1" x14ac:dyDescent="0.25">
      <c r="A309" s="10"/>
      <c r="B309" s="4"/>
      <c r="C309" s="4"/>
      <c r="D309" s="4"/>
      <c r="E309" s="4"/>
      <c r="F309" s="4"/>
      <c r="G309" s="4"/>
      <c r="H309" s="4"/>
      <c r="I309" s="4"/>
    </row>
    <row r="310" spans="1:9" ht="13.5" customHeight="1" x14ac:dyDescent="0.25">
      <c r="A310" s="10"/>
      <c r="B310" s="4"/>
      <c r="C310" s="4"/>
      <c r="D310" s="4"/>
      <c r="E310" s="4"/>
      <c r="F310" s="4"/>
      <c r="G310" s="4"/>
      <c r="H310" s="4"/>
      <c r="I310" s="4"/>
    </row>
    <row r="311" spans="1:9" ht="13.5" customHeight="1" x14ac:dyDescent="0.25">
      <c r="A311" s="10"/>
      <c r="B311" s="4"/>
      <c r="C311" s="4"/>
      <c r="D311" s="4"/>
      <c r="E311" s="4"/>
      <c r="F311" s="4"/>
      <c r="G311" s="4"/>
      <c r="H311" s="4"/>
      <c r="I311" s="4"/>
    </row>
    <row r="312" spans="1:9" ht="13.5" customHeight="1" x14ac:dyDescent="0.25">
      <c r="A312" s="10"/>
      <c r="B312" s="4"/>
      <c r="C312" s="4"/>
      <c r="D312" s="4"/>
      <c r="E312" s="4"/>
      <c r="F312" s="4"/>
      <c r="G312" s="4"/>
      <c r="H312" s="4"/>
      <c r="I312" s="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"/>
  <sheetViews>
    <sheetView showGridLines="0" workbookViewId="0">
      <selection activeCell="G9" sqref="G9"/>
    </sheetView>
  </sheetViews>
  <sheetFormatPr defaultColWidth="11.42578125" defaultRowHeight="15" customHeight="1" x14ac:dyDescent="0.25"/>
  <cols>
    <col min="1" max="6" width="11.42578125" style="1" customWidth="1"/>
    <col min="7" max="16384" width="11.42578125" style="1"/>
  </cols>
  <sheetData>
    <row r="1" spans="1:5" ht="13.5" customHeight="1" x14ac:dyDescent="0.25">
      <c r="A1" s="5" t="s">
        <v>8</v>
      </c>
      <c r="B1" s="5" t="s">
        <v>9</v>
      </c>
      <c r="C1" s="4"/>
      <c r="D1" s="4"/>
      <c r="E1" s="4"/>
    </row>
    <row r="2" spans="1:5" ht="13.5" customHeight="1" x14ac:dyDescent="0.25">
      <c r="A2" s="16">
        <v>50</v>
      </c>
      <c r="B2" s="17" t="s">
        <v>656</v>
      </c>
      <c r="C2" s="4"/>
      <c r="D2" s="4"/>
      <c r="E2" s="4"/>
    </row>
    <row r="3" spans="1:5" ht="13.5" customHeight="1" x14ac:dyDescent="0.25">
      <c r="A3" s="16">
        <v>60</v>
      </c>
      <c r="B3" s="17" t="s">
        <v>657</v>
      </c>
      <c r="C3" s="4"/>
      <c r="D3" s="4"/>
      <c r="E3" s="4"/>
    </row>
    <row r="4" spans="1:5" ht="13.5" customHeight="1" x14ac:dyDescent="0.25">
      <c r="A4" s="16">
        <v>70</v>
      </c>
      <c r="B4" s="17" t="s">
        <v>658</v>
      </c>
      <c r="C4" s="4"/>
      <c r="D4" s="4"/>
      <c r="E4" s="4"/>
    </row>
    <row r="5" spans="1:5" ht="13.5" customHeight="1" x14ac:dyDescent="0.25">
      <c r="A5" s="16">
        <v>80</v>
      </c>
      <c r="B5" s="17" t="s">
        <v>659</v>
      </c>
      <c r="C5" s="4"/>
      <c r="D5" s="4"/>
      <c r="E5" s="4"/>
    </row>
    <row r="6" spans="1:5" ht="13.5" customHeight="1" x14ac:dyDescent="0.25">
      <c r="A6" s="16">
        <v>90</v>
      </c>
      <c r="B6" s="17" t="s">
        <v>660</v>
      </c>
      <c r="C6" s="4"/>
      <c r="D6" s="4"/>
      <c r="E6" s="4"/>
    </row>
    <row r="7" spans="1:5" ht="13.5" customHeight="1" x14ac:dyDescent="0.25">
      <c r="A7" s="4"/>
      <c r="B7" s="4"/>
      <c r="C7" s="4"/>
      <c r="D7" s="4"/>
      <c r="E7" s="4"/>
    </row>
    <row r="8" spans="1:5" ht="13.5" customHeight="1" x14ac:dyDescent="0.25">
      <c r="A8" s="4"/>
      <c r="B8" s="4"/>
      <c r="C8" s="4"/>
      <c r="D8" s="4"/>
      <c r="E8" s="4"/>
    </row>
    <row r="9" spans="1:5" ht="13.5" customHeight="1" x14ac:dyDescent="0.25">
      <c r="A9" s="4"/>
      <c r="B9" s="4"/>
      <c r="C9" s="4"/>
      <c r="D9" s="4"/>
      <c r="E9" s="4"/>
    </row>
    <row r="10" spans="1:5" ht="13.5" customHeight="1" x14ac:dyDescent="0.25">
      <c r="A10" s="4"/>
      <c r="B10" s="4"/>
      <c r="C10" s="4"/>
      <c r="D10" s="4"/>
      <c r="E10" s="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Students</vt:lpstr>
      <vt:lpstr>Classes</vt:lpstr>
      <vt:lpstr>Programms</vt:lpstr>
      <vt:lpstr>Fees</vt:lpstr>
      <vt:lpstr>TestScores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2023-01-16T07:42:07Z</dcterms:modified>
</cp:coreProperties>
</file>