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rod.protected.ind\user\user08\so2067\Desktop\"/>
    </mc:Choice>
  </mc:AlternateContent>
  <bookViews>
    <workbookView xWindow="-120" yWindow="-120" windowWidth="19320" windowHeight="6340" activeTab="10"/>
  </bookViews>
  <sheets>
    <sheet name="Front cover" sheetId="14" r:id="rId1"/>
    <sheet name="Copyright" sheetId="15" r:id="rId2"/>
    <sheet name="NSW" sheetId="12" r:id="rId3"/>
    <sheet name="QLD" sheetId="11" r:id="rId4"/>
    <sheet name="VIC" sheetId="10" r:id="rId5"/>
    <sheet name="WA" sheetId="9" r:id="rId6"/>
    <sheet name="SA" sheetId="8" r:id="rId7"/>
    <sheet name="NT" sheetId="7" r:id="rId8"/>
    <sheet name="TAS" sheetId="6" r:id="rId9"/>
    <sheet name="ACT" sheetId="5" r:id="rId10"/>
    <sheet name="Australia" sheetId="3" r:id="rId11"/>
  </sheets>
  <definedNames>
    <definedName name="CRF_REC_Year">#REF!</definedName>
    <definedName name="CRF_Summary1.As1_Main">#REF!</definedName>
    <definedName name="CRF_Summary1.As2_Dyn100">#REF!</definedName>
    <definedName name="CRF_Summary1.As2_Dyn101">#REF!</definedName>
    <definedName name="CRF_Summary1.As2_Dyn102">#REF!</definedName>
    <definedName name="CRF_Summary1.As2_Dyn103">#REF!</definedName>
    <definedName name="CRF_Summary1.As2_Dyn104">#REF!</definedName>
    <definedName name="CRF_Summary1.As2_Dyn105">#REF!</definedName>
    <definedName name="CRF_Summary1.As2_Dyn106">#REF!</definedName>
    <definedName name="CRF_Summary1.As2_Dyn107">#REF!</definedName>
    <definedName name="CRF_Summary1.As2_Dyn108">#REF!</definedName>
    <definedName name="CRF_Summary1.As2_Dyn109">#REF!</definedName>
    <definedName name="CRF_Summary1.As2_Dyn110">#REF!</definedName>
    <definedName name="CRF_Summary1.As2_Dyn111">#REF!</definedName>
    <definedName name="CRF_Summary1.As2_Dyn112">#REF!</definedName>
    <definedName name="CRF_Summary1.As2_Dyn113">#REF!</definedName>
    <definedName name="CRF_Summary1.As2_DynA28">#REF!</definedName>
    <definedName name="CRF_Summary1.As2_Main">#REF!</definedName>
    <definedName name="CRF_Summary1.As3_Main">#REF!</definedName>
    <definedName name="CRF_Summary1.B_Main">#REF!</definedName>
    <definedName name="CRF_Summary2_Dyn10">#REF!</definedName>
    <definedName name="CRF_Summary2_Dyn11">#REF!</definedName>
    <definedName name="CRF_Summary2_Dyn12">#REF!</definedName>
    <definedName name="CRF_Summary2_Dyn13">#REF!</definedName>
    <definedName name="CRF_Summary2_Dyn14">#REF!</definedName>
    <definedName name="CRF_Summary2_Dyn15">#REF!</definedName>
    <definedName name="CRF_Summary2_Dyn16">#REF!</definedName>
    <definedName name="CRF_Summary2_DynA41">#REF!</definedName>
    <definedName name="CRF_Summary2_Main1">#REF!</definedName>
    <definedName name="CRF_Summary2_Main2">#REF!</definedName>
    <definedName name="CRF_Summary2_Main3">#REF!</definedName>
    <definedName name="CRF_Summary3s1_Main">#REF!</definedName>
    <definedName name="CRF_Summary3s2_DynA28">#REF!</definedName>
    <definedName name="CRF_Summary3s2_Main">#REF!</definedName>
    <definedName name="CRF_Table1.A_a_s1_Main">#REF!</definedName>
    <definedName name="CRF_Table1.A_a_s2_Main">#REF!</definedName>
    <definedName name="CRF_Table1.A_a_s3_Dyn10">#REF!</definedName>
    <definedName name="CRF_Table1.A_a_s3_Dyn11">#REF!</definedName>
    <definedName name="CRF_Table1.A_a_s3_Dyn12">#REF!</definedName>
    <definedName name="CRF_Table1.A_a_s3_Dyn13">#REF!</definedName>
    <definedName name="CRF_Table1.A_a_s3_Dyn1A3b">#REF!</definedName>
    <definedName name="CRF_Table1.A_a_s3_Dyn1A3c">#REF!</definedName>
    <definedName name="CRF_Table1.A_a_s3_Dyn1A3d">#REF!</definedName>
    <definedName name="CRF_Table1.A_a_s3_Dyn20">#REF!</definedName>
    <definedName name="CRF_Table1.A_a_s3_Dyn21">#REF!</definedName>
    <definedName name="CRF_Table1.A_a_s3_Dyn22">#REF!</definedName>
    <definedName name="CRF_Table1.A_a_s3_Dyn23">#REF!</definedName>
    <definedName name="CRF_Table1.A_a_s3_Dyn30">#REF!</definedName>
    <definedName name="CRF_Table1.A_a_s3_Dyn31">#REF!</definedName>
    <definedName name="CRF_Table1.A_a_s3_Dyn32">#REF!</definedName>
    <definedName name="CRF_Table1.A_a_s3_Dyn33">#REF!</definedName>
    <definedName name="CRF_Table1.A_a_s3_Main">#REF!</definedName>
    <definedName name="CRF_Table1.A_a_s4_Doc">#REF!</definedName>
    <definedName name="CRF_Table1.A_a_s4_Main">#REF!</definedName>
    <definedName name="CRF_Table1.A_b__Main">#REF!</definedName>
    <definedName name="CRF_Table1.A_c__Doc">#REF!</definedName>
    <definedName name="CRF_Table1.A_c__Main">#REF!</definedName>
    <definedName name="CRF_Table1.A_d__Add">#REF!</definedName>
    <definedName name="CRF_Table1.A_d__Doc">#REF!</definedName>
    <definedName name="CRF_Table1.A_d__Main">#REF!</definedName>
    <definedName name="CRF_Table1.A_d_Dyn1">#REF!</definedName>
    <definedName name="CRF_Table1.A_d_DynA18">#REF!</definedName>
    <definedName name="CRF_Table1.A_d_DynA35">#REF!</definedName>
    <definedName name="CRF_Table1.B.1_Add">#REF!</definedName>
    <definedName name="CRF_Table1.B.1_Doc">#REF!</definedName>
    <definedName name="CRF_Table1.B.1_Dyn11">#REF!</definedName>
    <definedName name="CRF_Table1.B.1_Dyn12">#REF!</definedName>
    <definedName name="CRF_Table1.B.1_Dyn1B1c">#REF!</definedName>
    <definedName name="CRF_Table1.B.1_Main">#REF!</definedName>
    <definedName name="CRF_Table1.B.2_Add">#REF!</definedName>
    <definedName name="CRF_Table1.B.2_Doc">#REF!</definedName>
    <definedName name="CRF_Table1.B.2_Dyn10">#REF!</definedName>
    <definedName name="CRF_Table1.B.2_Dyn11">#REF!</definedName>
    <definedName name="CRF_Table1.B.2_Dyn12">#REF!</definedName>
    <definedName name="CRF_Table1.B.2_Dyn1B2d">#REF!</definedName>
    <definedName name="CRF_Table1.B.2_DynAddN11">#REF!</definedName>
    <definedName name="CRF_Table1.B.2_Main">#REF!</definedName>
    <definedName name="CRF_Table1.C_Add">#REF!</definedName>
    <definedName name="CRF_Table1.C_Doc">#REF!</definedName>
    <definedName name="CRF_Table1.C_Dyn10">#REF!</definedName>
    <definedName name="CRF_Table1.C_Dyn11">#REF!</definedName>
    <definedName name="CRF_Table1.C_Dyn12">#REF!</definedName>
    <definedName name="CRF_Table1.C_Dyn13">#REF!</definedName>
    <definedName name="CRF_Table1.C_DynA15">#REF!</definedName>
    <definedName name="CRF_Table1.C_Main">#REF!</definedName>
    <definedName name="CRF_Table10s1_Dyn10">#REF!</definedName>
    <definedName name="CRF_Table10s1_Dyn11">#REF!</definedName>
    <definedName name="CRF_Table10s1_Dyn12">#REF!</definedName>
    <definedName name="CRF_Table10s1_Dyn13">#REF!</definedName>
    <definedName name="CRF_Table10s1_Dyn14">#REF!</definedName>
    <definedName name="CRF_Table10s1_Dyn15">#REF!</definedName>
    <definedName name="CRF_Table10s1_Dyn16">#REF!</definedName>
    <definedName name="CRF_Table10s1_Dyn17">#REF!</definedName>
    <definedName name="CRF_Table10s1_Dyn18">#REF!</definedName>
    <definedName name="CRF_Table10s1_Dyn19">#REF!</definedName>
    <definedName name="CRF_Table10s1_Dyn20">#REF!</definedName>
    <definedName name="CRF_Table10s1_DynA45">#REF!</definedName>
    <definedName name="CRF_Table10s1_Main">#REF!</definedName>
    <definedName name="CRF_Table10s2_Dyn10">#REF!</definedName>
    <definedName name="CRF_Table10s2_Dyn11">#REF!</definedName>
    <definedName name="CRF_Table10s2_Dyn12">#REF!</definedName>
    <definedName name="CRF_Table10s2_Dyn13">#REF!</definedName>
    <definedName name="CRF_Table10s2_Dyn14">#REF!</definedName>
    <definedName name="CRF_Table10s2_Dyn15">#REF!</definedName>
    <definedName name="CRF_Table10s2_Dyn16">#REF!</definedName>
    <definedName name="CRF_Table10s2_Dyn17">#REF!</definedName>
    <definedName name="CRF_Table10s2_Dyn18">#REF!</definedName>
    <definedName name="CRF_Table10s2_Dyn19">#REF!</definedName>
    <definedName name="CRF_Table10s2_Dyn20">#REF!</definedName>
    <definedName name="CRF_Table10s2_DynA46">#REF!</definedName>
    <definedName name="CRF_Table10s2_Main">#REF!</definedName>
    <definedName name="CRF_Table10s3_Dyn10">#REF!</definedName>
    <definedName name="CRF_Table10s3_Dyn11">#REF!</definedName>
    <definedName name="CRF_Table10s3_Dyn12">#REF!</definedName>
    <definedName name="CRF_Table10s3_Dyn13">#REF!</definedName>
    <definedName name="CRF_Table10s3_Dyn14">#REF!</definedName>
    <definedName name="CRF_Table10s3_Dyn15">#REF!</definedName>
    <definedName name="CRF_Table10s3_Dyn16">#REF!</definedName>
    <definedName name="CRF_Table10s3_Dyn17">#REF!</definedName>
    <definedName name="CRF_Table10s3_Dyn18">#REF!</definedName>
    <definedName name="CRF_Table10s3_Dyn19">#REF!</definedName>
    <definedName name="CRF_Table10s3_Dyn20">#REF!</definedName>
    <definedName name="CRF_Table10s3_DynA46">#REF!</definedName>
    <definedName name="CRF_Table10s3_Main">#REF!</definedName>
    <definedName name="CRF_Table10s4_Main">#REF!</definedName>
    <definedName name="CRF_Table10s5_Main1">#REF!</definedName>
    <definedName name="CRF_Table10s5_Main2">#REF!</definedName>
    <definedName name="CRF_Table11_CO2_Diff">#REF!</definedName>
    <definedName name="CRF_Table11_CO2_Diff_Explanation">#REF!</definedName>
    <definedName name="CRF_Table11_CO2_WS11">#REF!</definedName>
    <definedName name="CRF_Table11_Completeness">#REF!</definedName>
    <definedName name="CRF_Table11_Contact_Address">#REF!</definedName>
    <definedName name="CRF_Table11_Contact_EMail">#REF!</definedName>
    <definedName name="CRF_Table11_Contact_Fax">#REF!</definedName>
    <definedName name="CRF_Table11_Contact_FocalPoint">#REF!</definedName>
    <definedName name="CRF_Table11_Contact_Institution">#REF!</definedName>
    <definedName name="CRF_Table11_Contact_Tel">#REF!</definedName>
    <definedName name="CRF_Table11_General_BaseYears">#REF!</definedName>
    <definedName name="CRF_Table11_General_BaseYearsPHS">#REF!</definedName>
    <definedName name="CRF_Table11_General_Date">#REF!</definedName>
    <definedName name="CRF_Table11_General_GasesCovered">#REF!</definedName>
    <definedName name="CRF_Table11_General_Omissions">#REF!</definedName>
    <definedName name="CRF_Table11_General_YearsCovered">#REF!</definedName>
    <definedName name="CRF_Table11_HFC_A_Consumption">#REF!</definedName>
    <definedName name="CRF_Table11_HFC_Disaggregation">#REF!</definedName>
    <definedName name="CRF_Table11_HFC_P_Consumption">#REF!</definedName>
    <definedName name="CRF_Table11_HFC_Production">#REF!</definedName>
    <definedName name="CRF_Table11_HFC_Ratio">#REF!</definedName>
    <definedName name="CRF_Table11_Main">#REF!</definedName>
    <definedName name="CRF_Table11_PFC_A_Consumption">#REF!</definedName>
    <definedName name="CRF_Table11_PFC_Disaggregation">#REF!</definedName>
    <definedName name="CRF_Table11_PFC_P_Consumption">#REF!</definedName>
    <definedName name="CRF_Table11_PFC_Production">#REF!</definedName>
    <definedName name="CRF_Table11_PFC_Ratio">#REF!</definedName>
    <definedName name="CRF_Table11_Recalc">#REF!</definedName>
    <definedName name="CRF_Table11_Recalc_CH4_Agriculture">#REF!</definedName>
    <definedName name="CRF_Table11_Recalc_CH4_Energy">#REF!</definedName>
    <definedName name="CRF_Table11_Recalc_CH4_IndProc">#REF!</definedName>
    <definedName name="CRF_Table11_Recalc_CH4_LUCF">#REF!</definedName>
    <definedName name="CRF_Table11_Recalc_CH4_SolventUse">#REF!</definedName>
    <definedName name="CRF_Table11_Recalc_CH4_Waste">#REF!</definedName>
    <definedName name="CRF_Table11_Recalc_CO2_Agriculture">#REF!</definedName>
    <definedName name="CRF_Table11_Recalc_CO2_Energy">#REF!</definedName>
    <definedName name="CRF_Table11_Recalc_CO2_IndProc">#REF!</definedName>
    <definedName name="CRF_Table11_Recalc_CO2_LUCF">#REF!</definedName>
    <definedName name="CRF_Table11_Recalc_CO2_SolventUse">#REF!</definedName>
    <definedName name="CRF_Table11_Recalc_CO2_Waste">#REF!</definedName>
    <definedName name="CRF_Table11_Recalc_Expl_Agriculture">#REF!</definedName>
    <definedName name="CRF_Table11_Recalc_Expl_Energy">#REF!</definedName>
    <definedName name="CRF_Table11_Recalc_Expl_IndProc">#REF!</definedName>
    <definedName name="CRF_Table11_Recalc_Expl_LUCF">#REF!</definedName>
    <definedName name="CRF_Table11_Recalc_Expl_SolventUse">#REF!</definedName>
    <definedName name="CRF_Table11_Recalc_Expl_Waste">#REF!</definedName>
    <definedName name="CRF_Table11_Recalc_For_All_Years">#REF!</definedName>
    <definedName name="CRF_Table11_Recalc_FullCrf">#REF!</definedName>
    <definedName name="CRF_Table11_Recalc_HPS_IndProc">#REF!</definedName>
    <definedName name="CRF_Table11_Recalc_N2O_Agriculture">#REF!</definedName>
    <definedName name="CRF_Table11_Recalc_N2O_Energy">#REF!</definedName>
    <definedName name="CRF_Table11_Recalc_N2O_IndProc">#REF!</definedName>
    <definedName name="CRF_Table11_Recalc_N2O_LUCF">#REF!</definedName>
    <definedName name="CRF_Table11_Recalc_N2O_SolventUse">#REF!</definedName>
    <definedName name="CRF_Table11_Recalc_N2O_Waste">#REF!</definedName>
    <definedName name="CRF_Table11_Reference">#REF!</definedName>
    <definedName name="CRF_Table11_SBDT_Agriculture">#REF!</definedName>
    <definedName name="CRF_Table11_SBDT_Energy">#REF!</definedName>
    <definedName name="CRF_Table11_SBDT_IndProc">#REF!</definedName>
    <definedName name="CRF_Table11_SBDT_LUCF">#REF!</definedName>
    <definedName name="CRF_Table11_SBDT_SolventUse">#REF!</definedName>
    <definedName name="CRF_Table11_SBDT_Waste">#REF!</definedName>
    <definedName name="CRF_Table11_SF6_A_Consumption">#REF!</definedName>
    <definedName name="CRF_Table11_SF6_P_Consumption">#REF!</definedName>
    <definedName name="CRF_Table11_SF6_Production">#REF!</definedName>
    <definedName name="CRF_Table11_SF6_Ratio">#REF!</definedName>
    <definedName name="CRF_Table11_SRT_Agriculture">#REF!</definedName>
    <definedName name="CRF_Table11_SRT_Energy">#REF!</definedName>
    <definedName name="CRF_Table11_SRT_IndProc">#REF!</definedName>
    <definedName name="CRF_Table11_SRT_LUCF">#REF!</definedName>
    <definedName name="CRF_Table11_SRT_SolventUse">#REF!</definedName>
    <definedName name="CRF_Table11_SRT_Waste">#REF!</definedName>
    <definedName name="CRF_Table11_Sum1_7A">#REF!</definedName>
    <definedName name="CRF_Table11_Sum1_7B">#REF!</definedName>
    <definedName name="CRF_Table11_Sum2">#REF!</definedName>
    <definedName name="CRF_Table11_Sum3">#REF!</definedName>
    <definedName name="CRF_Table11_Trend">#REF!</definedName>
    <definedName name="CRF_Table11_Uncertainty_8A">#REF!</definedName>
    <definedName name="CRF_Table11_Uncertainty_NI">#REF!</definedName>
    <definedName name="CRF_Table1s1_Dyn10">#REF!</definedName>
    <definedName name="CRF_Table1s1_Dyn11">#REF!</definedName>
    <definedName name="CRF_Table1s1_Dyn12">#REF!</definedName>
    <definedName name="CRF_Table1s1_Dyn13">#REF!</definedName>
    <definedName name="CRF_Table1s1_Dyn20">#REF!</definedName>
    <definedName name="CRF_Table1s1_Dyn21">#REF!</definedName>
    <definedName name="CRF_Table1s1_Dyn22">#REF!</definedName>
    <definedName name="CRF_Table1s1_Dyn23">#REF!</definedName>
    <definedName name="CRF_Table1s1_Dyn2F">#REF!</definedName>
    <definedName name="CRF_Table1s1_Dyn3e">#REF!</definedName>
    <definedName name="CRF_Table1s1_Main">#REF!</definedName>
    <definedName name="CRF_Table1s2_Dyn1c">#REF!</definedName>
    <definedName name="CRF_Table1s2_Dyn20">#REF!</definedName>
    <definedName name="CRF_Table1s2_Dyn21">#REF!</definedName>
    <definedName name="CRF_Table1s2_Dyn22">#REF!</definedName>
    <definedName name="CRF_Table1s2_Dyn23">#REF!</definedName>
    <definedName name="CRF_Table1s2_Dyn24">#REF!</definedName>
    <definedName name="CRF_Table1s2_Dyn25">#REF!</definedName>
    <definedName name="CRF_Table1s2_Dyn26">#REF!</definedName>
    <definedName name="CRF_Table1s2_Dyn2d">#REF!</definedName>
    <definedName name="CRF_Table1s2_Dyn30">#REF!</definedName>
    <definedName name="CRF_Table1s2_Dyn31">#REF!</definedName>
    <definedName name="CRF_Table1s2_Dyn32">#REF!</definedName>
    <definedName name="CRF_Table1s2_Dyn33">#REF!</definedName>
    <definedName name="CRF_Table1s2_Dyn34">#REF!</definedName>
    <definedName name="CRF_Table1s2_Dyn40">#REF!</definedName>
    <definedName name="CRF_Table1s2_Dyn41">#REF!</definedName>
    <definedName name="CRF_Table1s2_Dyn42">#REF!</definedName>
    <definedName name="CRF_Table1s2_Dyn43">#REF!</definedName>
    <definedName name="CRF_Table1s2_Dyn44">#REF!</definedName>
    <definedName name="CRF_Table1s2_Dyn45">#REF!</definedName>
    <definedName name="CRF_Table1s2_Dyn46">#REF!</definedName>
    <definedName name="CRF_Table1s2_Dyn50">#REF!</definedName>
    <definedName name="CRF_Table1s2_Dyn51">#REF!</definedName>
    <definedName name="CRF_Table1s2_Dyn52">#REF!</definedName>
    <definedName name="CRF_Table1s2_Dyn53">#REF!</definedName>
    <definedName name="CRF_Table1s2_Dyn54">#REF!</definedName>
    <definedName name="CRF_Table1s2_Dyn55">#REF!</definedName>
    <definedName name="CRF_Table1s2_Dyn56">#REF!</definedName>
    <definedName name="CRF_Table1s2_Dyn5a">#REF!</definedName>
    <definedName name="CRF_Table1s2_Dyn5b">#REF!</definedName>
    <definedName name="CRF_Table1s2_Main">#REF!</definedName>
    <definedName name="CRF_Table2_I_.A_Gs1_Dyn10">#REF!</definedName>
    <definedName name="CRF_Table2_I_.A_Gs1_Dyn11">#REF!</definedName>
    <definedName name="CRF_Table2_I_.A_Gs1_Dyn12">#REF!</definedName>
    <definedName name="CRF_Table2_I_.A_Gs1_Dyn20">#REF!</definedName>
    <definedName name="CRF_Table2_I_.A_Gs1_Dyn21">#REF!</definedName>
    <definedName name="CRF_Table2_I_.A_Gs1_Dyn22">#REF!</definedName>
    <definedName name="CRF_Table2_I_.A_Gs1_DynA7">#REF!</definedName>
    <definedName name="CRF_Table2_I_.A_Gs1_DynB5">#REF!</definedName>
    <definedName name="CRF_Table2_I_.A_Gs1_Main">#REF!</definedName>
    <definedName name="CRF_Table2_I_.A_Gs2_Doc">#REF!</definedName>
    <definedName name="CRF_Table2_I_.A_Gs2_Dyn10">#REF!</definedName>
    <definedName name="CRF_Table2_I_.A_Gs2_Dyn11">#REF!</definedName>
    <definedName name="CRF_Table2_I_.A_Gs2_Dyn20">#REF!</definedName>
    <definedName name="CRF_Table2_I_.A_Gs2_Dyn21">#REF!</definedName>
    <definedName name="CRF_Table2_I_.A_Gs2_Dyn22">#REF!</definedName>
    <definedName name="CRF_Table2_I_.A_Gs2_Dyn30">#REF!</definedName>
    <definedName name="CRF_Table2_I_.A_Gs2_Dyn31">#REF!</definedName>
    <definedName name="CRF_Table2_I_.A_Gs2_Dyn32">#REF!</definedName>
    <definedName name="CRF_Table2_I_.A_Gs2_DynA14">#REF!</definedName>
    <definedName name="CRF_Table2_I_.A_Gs2_DynC5">#REF!</definedName>
    <definedName name="CRF_Table2_I_.A_Gs2_DynG">#REF!</definedName>
    <definedName name="CRF_Table2_I_.A_Gs2_Main">#REF!</definedName>
    <definedName name="CRF_Table2_I_s1_Dyn10">#REF!</definedName>
    <definedName name="CRF_Table2_I_s1_Dyn11">#REF!</definedName>
    <definedName name="CRF_Table2_I_s1_Dyn12">#REF!</definedName>
    <definedName name="CRF_Table2_I_s1_Dyn13">#REF!</definedName>
    <definedName name="CRF_Table2_I_s1_Dyn20">#REF!</definedName>
    <definedName name="CRF_Table2_I_s1_Dyn21">#REF!</definedName>
    <definedName name="CRF_Table2_I_s1_Dyn22">#REF!</definedName>
    <definedName name="CRF_Table2_I_s1_Dyn23">#REF!</definedName>
    <definedName name="CRF_Table2_I_s1_Dyn24">#REF!</definedName>
    <definedName name="CRF_Table2_I_s1_Dyn25">#REF!</definedName>
    <definedName name="CRF_Table2_I_s1_Dyn26">#REF!</definedName>
    <definedName name="CRF_Table2_I_s1_Dyn27">#REF!</definedName>
    <definedName name="CRF_Table2_I_s1_Dyn28">#REF!</definedName>
    <definedName name="CRF_Table2_I_s1_Dyn29">#REF!</definedName>
    <definedName name="CRF_Table2_I_s1_Dyn30">#REF!</definedName>
    <definedName name="CRF_Table2_I_s1_Dyn31">#REF!</definedName>
    <definedName name="CRF_Table2_I_s1_Dyn32">#REF!</definedName>
    <definedName name="CRF_Table2_I_s1_Dyn33">#REF!</definedName>
    <definedName name="CRF_Table2_I_s1_Dyn34">#REF!</definedName>
    <definedName name="CRF_Table2_I_s1_Dyn35">#REF!</definedName>
    <definedName name="CRF_Table2_I_s1_Dyn36">#REF!</definedName>
    <definedName name="CRF_Table2_I_s1_Dyn37">#REF!</definedName>
    <definedName name="CRF_Table2_I_s1_Dyn38">#REF!</definedName>
    <definedName name="CRF_Table2_I_s1_Dyn39">#REF!</definedName>
    <definedName name="CRF_Table2_I_s1_DynA7">#REF!</definedName>
    <definedName name="CRF_Table2_I_s1_DynB5">#REF!</definedName>
    <definedName name="CRF_Table2_I_s1_DynC5">#REF!</definedName>
    <definedName name="CRF_Table2_I_s1_Main">#REF!</definedName>
    <definedName name="CRF_Table2_I_s2_Dyn11">#REF!</definedName>
    <definedName name="CRF_Table2_I_s2_Dyn13">#REF!</definedName>
    <definedName name="CRF_Table2_I_s2_Dyn15">#REF!</definedName>
    <definedName name="CRF_Table2_I_s2_Dyn20">#REF!</definedName>
    <definedName name="CRF_Table2_I_s2_Dyn21">#REF!</definedName>
    <definedName name="CRF_Table2_I_s2_Dyn22">#REF!</definedName>
    <definedName name="CRF_Table2_I_s2_Dyn23">#REF!</definedName>
    <definedName name="CRF_Table2_I_s2_Dyn24">#REF!</definedName>
    <definedName name="CRF_Table2_I_s2_Dyn25">#REF!</definedName>
    <definedName name="CRF_Table2_I_s2_Dyn300">#REF!</definedName>
    <definedName name="CRF_Table2_I_s2_Dyn301">#REF!</definedName>
    <definedName name="CRF_Table2_I_s2_Dyn302">#REF!</definedName>
    <definedName name="CRF_Table2_I_s2_Dyn303">#REF!</definedName>
    <definedName name="CRF_Table2_I_s2_Dyn304">#REF!</definedName>
    <definedName name="CRF_Table2_I_s2_Dyn305">#REF!</definedName>
    <definedName name="CRF_Table2_I_s2_Dyn306">#REF!</definedName>
    <definedName name="CRF_Table2_I_s2_Dyn307">#REF!</definedName>
    <definedName name="CRF_Table2_I_s2_Dyn308">#REF!</definedName>
    <definedName name="CRF_Table2_I_s2_Dyn309">#REF!</definedName>
    <definedName name="CRF_Table2_I_s2_Dyn310">#REF!</definedName>
    <definedName name="CRF_Table2_I_s2_Dyn311">#REF!</definedName>
    <definedName name="CRF_Table2_I_s2_Dyn312">#REF!</definedName>
    <definedName name="CRF_Table2_I_s2_DynE3">#REF!</definedName>
    <definedName name="CRF_Table2_I_s2_DynF8">#REF!</definedName>
    <definedName name="CRF_Table2_I_s2_DynG">#REF!</definedName>
    <definedName name="CRF_Table2_I_s2_Main">#REF!</definedName>
    <definedName name="CRF_Table2_II_.C_E_Doc">#REF!</definedName>
    <definedName name="CRF_Table2_II_.C_E_Dyn1A18">#REF!</definedName>
    <definedName name="CRF_Table2_II_.C_E_Dyn2A21">#REF!</definedName>
    <definedName name="CRF_Table2_II_.C_E_Dyn2A23">#REF!</definedName>
    <definedName name="CRF_Table2_II_.C_E_Dyn3">#REF!</definedName>
    <definedName name="CRF_Table2_II_.C_E_Main">#REF!</definedName>
    <definedName name="CRF_Table2_II_.Fs1_Dyn1A17">#REF!</definedName>
    <definedName name="CRF_Table2_II_.Fs1_Dyn1A19">#REF!</definedName>
    <definedName name="CRF_Table2_II_.Fs1_Dyn1A21">#REF!</definedName>
    <definedName name="CRF_Table2_II_.Fs1_Dyn1A23">#REF!</definedName>
    <definedName name="CRF_Table2_II_.Fs1_Dyn1A25">#REF!</definedName>
    <definedName name="CRF_Table2_II_.Fs1_Dyn1A27">#REF!</definedName>
    <definedName name="CRF_Table2_II_.Fs1_Dyn2A30">#REF!</definedName>
    <definedName name="CRF_Table2_II_.Fs1_Dyn2A32">#REF!</definedName>
    <definedName name="CRF_Table2_II_.Fs1_Main">#REF!</definedName>
    <definedName name="CRF_Table2_II_.Fs2_Doc">#REF!</definedName>
    <definedName name="CRF_Table2_II_.Fs2_Dyn3">#REF!</definedName>
    <definedName name="CRF_Table2_II_.Fs2_Dyn4A12">#REF!</definedName>
    <definedName name="CRF_Table2_II_.Fs2_Dyn4A14">#REF!</definedName>
    <definedName name="CRF_Table2_II_.Fs2_Dyn5">#REF!</definedName>
    <definedName name="CRF_Table2_II_.Fs2_Dyn6">#REF!</definedName>
    <definedName name="CRF_Table2_II_.Fs2_Dyn7">#REF!</definedName>
    <definedName name="CRF_Table2_II_.Fs2_Dyn8">#REF!</definedName>
    <definedName name="CRF_Table2_II_.Fs2_Main">#REF!</definedName>
    <definedName name="CRF_Table2_II_s1_Dyn100">#REF!</definedName>
    <definedName name="CRF_Table2_II_s1_Dyn101">#REF!</definedName>
    <definedName name="CRF_Table2_II_s1_Dyn102">#REF!</definedName>
    <definedName name="CRF_Table2_II_s1_Dyn103">#REF!</definedName>
    <definedName name="CRF_Table2_II_s1_Dyn104">#REF!</definedName>
    <definedName name="CRF_Table2_II_s1_Dyn105">#REF!</definedName>
    <definedName name="CRF_Table2_II_s1_Dyn106">#REF!</definedName>
    <definedName name="CRF_Table2_II_s1_Dyn107">#REF!</definedName>
    <definedName name="CRF_Table2_II_s1_Dyn108">#REF!</definedName>
    <definedName name="CRF_Table2_II_s1_Dyn109">#REF!</definedName>
    <definedName name="CRF_Table2_II_s1_Dyn110">#REF!</definedName>
    <definedName name="CRF_Table2_II_s1_Dyn111">#REF!</definedName>
    <definedName name="CRF_Table2_II_s1_Dyn112">#REF!</definedName>
    <definedName name="CRF_Table2_II_s1_Dyn113">#REF!</definedName>
    <definedName name="CRF_Table2_II_s1_Dyn114">#REF!</definedName>
    <definedName name="CRF_Table2_II_s1_Dyn115">#REF!</definedName>
    <definedName name="CRF_Table2_II_s1_Dyn116">#REF!</definedName>
    <definedName name="CRF_Table2_II_s1_Dyn117">#REF!</definedName>
    <definedName name="CRF_Table2_II_s1_Dyn118">#REF!</definedName>
    <definedName name="CRF_Table2_II_s1_Dyn119">#REF!</definedName>
    <definedName name="CRF_Table2_II_s1_Dyn120">#REF!</definedName>
    <definedName name="CRF_Table2_II_s1_Dyn200">#REF!</definedName>
    <definedName name="CRF_Table2_II_s1_Dyn201">#REF!</definedName>
    <definedName name="CRF_Table2_II_s1_Dyn202">#REF!</definedName>
    <definedName name="CRF_Table2_II_s1_Dyn203">#REF!</definedName>
    <definedName name="CRF_Table2_II_s1_Dyn204">#REF!</definedName>
    <definedName name="CRF_Table2_II_s1_Dyn205">#REF!</definedName>
    <definedName name="CRF_Table2_II_s1_Dyn206">#REF!</definedName>
    <definedName name="CRF_Table2_II_s1_Dyn207">#REF!</definedName>
    <definedName name="CRF_Table2_II_s1_Dyn208">#REF!</definedName>
    <definedName name="CRF_Table2_II_s1_Dyn209">#REF!</definedName>
    <definedName name="CRF_Table2_II_s1_Dyn210">#REF!</definedName>
    <definedName name="CRF_Table2_II_s1_Dyn211">#REF!</definedName>
    <definedName name="CRF_Table2_II_s1_Dyn212">#REF!</definedName>
    <definedName name="CRF_Table2_II_s1_Dyn213">#REF!</definedName>
    <definedName name="CRF_Table2_II_s1_Dyn214">#REF!</definedName>
    <definedName name="CRF_Table2_II_s1_Dyn215">#REF!</definedName>
    <definedName name="CRF_Table2_II_s1_Dyn216">#REF!</definedName>
    <definedName name="CRF_Table2_II_s1_Dyn217">#REF!</definedName>
    <definedName name="CRF_Table2_II_s1_Dyn218">#REF!</definedName>
    <definedName name="CRF_Table2_II_s1_Dyn219">#REF!</definedName>
    <definedName name="CRF_Table2_II_s1_Dyn220">#REF!</definedName>
    <definedName name="CRF_Table2_II_s1_Dyn300">#REF!</definedName>
    <definedName name="CRF_Table2_II_s1_Dyn301">#REF!</definedName>
    <definedName name="CRF_Table2_II_s1_Dyn302">#REF!</definedName>
    <definedName name="CRF_Table2_II_s1_Dyn303">#REF!</definedName>
    <definedName name="CRF_Table2_II_s1_Dyn304">#REF!</definedName>
    <definedName name="CRF_Table2_II_s1_Dyn305">#REF!</definedName>
    <definedName name="CRF_Table2_II_s1_Dyn306">#REF!</definedName>
    <definedName name="CRF_Table2_II_s1_Dyn307">#REF!</definedName>
    <definedName name="CRF_Table2_II_s1_Dyn308">#REF!</definedName>
    <definedName name="CRF_Table2_II_s1_Dyn309">#REF!</definedName>
    <definedName name="CRF_Table2_II_s1_Dyn310">#REF!</definedName>
    <definedName name="CRF_Table2_II_s1_Dyn311">#REF!</definedName>
    <definedName name="CRF_Table2_II_s1_Dyn312">#REF!</definedName>
    <definedName name="CRF_Table2_II_s1_Dyn313">#REF!</definedName>
    <definedName name="CRF_Table2_II_s1_Dyn314">#REF!</definedName>
    <definedName name="CRF_Table2_II_s1_Dyn315">#REF!</definedName>
    <definedName name="CRF_Table2_II_s1_Dyn316">#REF!</definedName>
    <definedName name="CRF_Table2_II_s1_Dyn317">#REF!</definedName>
    <definedName name="CRF_Table2_II_s1_Dyn318">#REF!</definedName>
    <definedName name="CRF_Table2_II_s1_Dyn319">#REF!</definedName>
    <definedName name="CRF_Table2_II_s1_Dyn320">#REF!</definedName>
    <definedName name="CRF_Table2_II_s1_DynE3">#REF!</definedName>
    <definedName name="CRF_Table2_II_s1_DynF8">#REF!</definedName>
    <definedName name="CRF_Table2_II_s1_DynG">#REF!</definedName>
    <definedName name="CRF_Table2_II_s1_Main">#REF!</definedName>
    <definedName name="CRF_Table2_II_s2_Main1">#REF!</definedName>
    <definedName name="CRF_Table2_II_s2_Main2">#REF!</definedName>
    <definedName name="CRF_Table2_II_s2_Main3">#REF!</definedName>
    <definedName name="CRF_Table3.A_D_Doc">#REF!</definedName>
    <definedName name="CRF_Table3.A_D_DynD">#REF!</definedName>
    <definedName name="CRF_Table3.A_D_Main">#REF!</definedName>
    <definedName name="CRF_Table3_Dyn10">#REF!</definedName>
    <definedName name="CRF_Table3_Dyn11">#REF!</definedName>
    <definedName name="CRF_Table3_Dyn12">#REF!</definedName>
    <definedName name="CRF_Table3_DynD">#REF!</definedName>
    <definedName name="CRF_Table3_Main">#REF!</definedName>
    <definedName name="CRF_Table4.A_Add">#REF!</definedName>
    <definedName name="CRF_Table4.A_Doc">#REF!</definedName>
    <definedName name="CRF_Table4.A_Dyn10">#REF!</definedName>
    <definedName name="CRF_Table4.A_DynAdd">#REF!</definedName>
    <definedName name="CRF_Table4.A_Main">#REF!</definedName>
    <definedName name="CRF_Table4.B_a__Add">#REF!</definedName>
    <definedName name="CRF_Table4.B_a__Doc">#REF!</definedName>
    <definedName name="CRF_Table4.B_a__Main">#REF!</definedName>
    <definedName name="CRF_Table4.B_b__Add">#REF!</definedName>
    <definedName name="CRF_Table4.B_b__Doc">#REF!</definedName>
    <definedName name="CRF_Table4.B_b__Dyn10">#REF!</definedName>
    <definedName name="CRF_Table4.B_b__Dyn11">#REF!</definedName>
    <definedName name="CRF_Table4.B_b__Dyn12">#REF!</definedName>
    <definedName name="CRF_Table4.B_b__Dyn13">#REF!</definedName>
    <definedName name="CRF_Table4.B_b__Dyn14">#REF!</definedName>
    <definedName name="CRF_Table4.B_b__Dyn15">#REF!</definedName>
    <definedName name="CRF_Table4.B_b__DynA13">#REF!</definedName>
    <definedName name="CRF_Table4.B_b__Main">#REF!</definedName>
    <definedName name="CRF_Table4.C_Doc">#REF!</definedName>
    <definedName name="CRF_Table4.C_Dyn">#REF!</definedName>
    <definedName name="CRF_Table4.C_Dyn10">#REF!</definedName>
    <definedName name="CRF_Table4.C_Dyn11">#REF!</definedName>
    <definedName name="CRF_Table4.C_Main">#REF!</definedName>
    <definedName name="CRF_Table4.D_Add">#REF!</definedName>
    <definedName name="CRF_Table4.D_Doc">#REF!</definedName>
    <definedName name="CRF_Table4.D_Dyn10">#REF!</definedName>
    <definedName name="CRF_Table4.D_Dyn11">#REF!</definedName>
    <definedName name="CRF_Table4.D_DynA18">#REF!</definedName>
    <definedName name="CRF_Table4.D_Main">#REF!</definedName>
    <definedName name="CRF_Table4.E_A8">#REF!</definedName>
    <definedName name="CRF_Table4.E_Add">#REF!</definedName>
    <definedName name="CRF_Table4.E_Doc">#REF!</definedName>
    <definedName name="CRF_Table4.E_Dyn10">#REF!</definedName>
    <definedName name="CRF_Table4.E_Dyn11">#REF!</definedName>
    <definedName name="CRF_Table4.E_Main">#REF!</definedName>
    <definedName name="CRF_Table4.F_Doc">#REF!</definedName>
    <definedName name="CRF_Table4.F_Dyn10">#REF!</definedName>
    <definedName name="CRF_Table4.F_Dyn11">#REF!</definedName>
    <definedName name="CRF_Table4.F_Dyn2">#REF!</definedName>
    <definedName name="CRF_Table4.F_Dyn20">#REF!</definedName>
    <definedName name="CRF_Table4.F_Dyn21">#REF!</definedName>
    <definedName name="CRF_Table4.F_Dyn3">#REF!</definedName>
    <definedName name="CRF_Table4.F_Dyn30">#REF!</definedName>
    <definedName name="CRF_Table4.F_Dyn31">#REF!</definedName>
    <definedName name="CRF_Table4.F_Dyn40">#REF!</definedName>
    <definedName name="CRF_Table4.F_Dyn41">#REF!</definedName>
    <definedName name="CRF_Table4.F_Dyn5">#REF!</definedName>
    <definedName name="CRF_Table4.F_DynA15">#REF!</definedName>
    <definedName name="CRF_Table4.F_Main">#REF!</definedName>
    <definedName name="CRF_Table4s1_Dyn1">#REF!</definedName>
    <definedName name="CRF_Table4s1_DynA20">#REF!</definedName>
    <definedName name="CRF_Table4s1_Main">#REF!</definedName>
    <definedName name="CRF_Table4s2_Dyn10">#REF!</definedName>
    <definedName name="CRF_Table4s2_Dyn11">#REF!</definedName>
    <definedName name="CRF_Table4s2_Dyn20">#REF!</definedName>
    <definedName name="CRF_Table4s2_Dyn21">#REF!</definedName>
    <definedName name="CRF_Table4s2_Dyn22">#REF!</definedName>
    <definedName name="CRF_Table4s2_Dyn30">#REF!</definedName>
    <definedName name="CRF_Table4s2_Dyn31">#REF!</definedName>
    <definedName name="CRF_Table4s2_Dyn32">#REF!</definedName>
    <definedName name="CRF_Table4s2_Dyn33">#REF!</definedName>
    <definedName name="CRF_Table4s2_Dyn34">#REF!</definedName>
    <definedName name="CRF_Table4s2_Dyn40">#REF!</definedName>
    <definedName name="CRF_Table4s2_Dyn41">#REF!</definedName>
    <definedName name="CRF_Table4s2_Dyn50">#REF!</definedName>
    <definedName name="CRF_Table4s2_DynB13">#REF!</definedName>
    <definedName name="CRF_Table4s2_DynC4">#REF!</definedName>
    <definedName name="CRF_Table4s2_DynD4">#REF!</definedName>
    <definedName name="CRF_Table4s2_DynF5">#REF!</definedName>
    <definedName name="CRF_Table4s2_DynG">#REF!</definedName>
    <definedName name="CRF_Table4s2_Main">#REF!</definedName>
    <definedName name="CRF_Table5.A_Doc">#REF!</definedName>
    <definedName name="CRF_Table5.A_Dyn">#REF!</definedName>
    <definedName name="CRF_Table5.A_DynA31">#REF!</definedName>
    <definedName name="CRF_Table5.A_DynB20">#REF!</definedName>
    <definedName name="CRF_Table5.A_DynB26">#REF!</definedName>
    <definedName name="CRF_Table5.A_Main1">#REF!</definedName>
    <definedName name="CRF_Table5.A_Main2">#REF!</definedName>
    <definedName name="CRF_Table5.A_Main3">#REF!</definedName>
    <definedName name="CRF_Table5.B_Add">#REF!</definedName>
    <definedName name="CRF_Table5.B_Doc">#REF!</definedName>
    <definedName name="CRF_Table5.B_DynA27">#REF!</definedName>
    <definedName name="CRF_Table5.B_Main1">#REF!</definedName>
    <definedName name="CRF_Table5.B_Main2">#REF!</definedName>
    <definedName name="CRF_Table5.C_Doc">#REF!</definedName>
    <definedName name="CRF_Table5.C_DynA24">#REF!</definedName>
    <definedName name="CRF_Table5.C_Main1">#REF!</definedName>
    <definedName name="CRF_Table5.C_Main2">#REF!</definedName>
    <definedName name="CRF_Table5.D_Add">#REF!</definedName>
    <definedName name="CRF_Table5.D_Doc">#REF!</definedName>
    <definedName name="CRF_Table5.D_Dyn1">#REF!</definedName>
    <definedName name="CRF_Table5.D_DynA16">#REF!</definedName>
    <definedName name="CRF_Table5.D_Main1">#REF!</definedName>
    <definedName name="CRF_Table5.D_Main2">#REF!</definedName>
    <definedName name="CRF_Table5_Dyn10">#REF!</definedName>
    <definedName name="CRF_Table5_Dyn11">#REF!</definedName>
    <definedName name="CRF_Table5_Dyn12">#REF!</definedName>
    <definedName name="CRF_Table5_Dyn20">#REF!</definedName>
    <definedName name="CRF_Table5_Dyn21">#REF!</definedName>
    <definedName name="CRF_Table5_Dyn22">#REF!</definedName>
    <definedName name="CRF_Table5_Dyn23">#REF!</definedName>
    <definedName name="CRF_Table5_Dyn24">#REF!</definedName>
    <definedName name="CRF_Table5_Dyn30">#REF!</definedName>
    <definedName name="CRF_Table5_Dyn31">#REF!</definedName>
    <definedName name="CRF_Table5_Dyn32">#REF!</definedName>
    <definedName name="CRF_Table5_Dyn40">#REF!</definedName>
    <definedName name="CRF_Table5_Dyn41">#REF!</definedName>
    <definedName name="CRF_Table5_Dyn42">#REF!</definedName>
    <definedName name="CRF_Table5_Dyn50">#REF!</definedName>
    <definedName name="CRF_Table5_Dyn51">#REF!</definedName>
    <definedName name="CRF_Table5_Dyn52">#REF!</definedName>
    <definedName name="CRF_Table5_Dyn53">#REF!</definedName>
    <definedName name="CRF_Table5_Dyn54">#REF!</definedName>
    <definedName name="CRF_Table5_Dyn55">#REF!</definedName>
    <definedName name="CRF_Table5_Dyn56">#REF!</definedName>
    <definedName name="CRF_Table5_DynA5">#REF!</definedName>
    <definedName name="CRF_Table5_DynB5">#REF!</definedName>
    <definedName name="CRF_Table5_DynC5">#REF!</definedName>
    <definedName name="CRF_Table5_DynD">#REF!</definedName>
    <definedName name="CRF_Table5_DynE">#REF!</definedName>
    <definedName name="CRF_Table5_Main">#REF!</definedName>
    <definedName name="CRF_Table6.A_C_Add">#REF!</definedName>
    <definedName name="CRF_Table6.A_C_Doc">#REF!</definedName>
    <definedName name="CRF_Table6.A_C_Dyn10">#REF!</definedName>
    <definedName name="CRF_Table6.A_C_Dyn11">#REF!</definedName>
    <definedName name="CRF_Table6.A_C_Dyn20">#REF!</definedName>
    <definedName name="CRF_Table6.A_C_Dyn21">#REF!</definedName>
    <definedName name="CRF_Table6.A_C_Dyn22">#REF!</definedName>
    <definedName name="CRF_Table6.A_C_DynA13">#REF!</definedName>
    <definedName name="CRF_Table6.A_C_DynA24">#REF!</definedName>
    <definedName name="CRF_Table6.A_C_DynK24">#REF!</definedName>
    <definedName name="CRF_Table6.A_C_Main1">#REF!</definedName>
    <definedName name="CRF_Table6.A_C_Main2">#REF!</definedName>
    <definedName name="CRF_Table6.B_Add1">#REF!</definedName>
    <definedName name="CRF_Table6.B_Add2">#REF!</definedName>
    <definedName name="CRF_Table6.B_Add3">#REF!</definedName>
    <definedName name="CRF_Table6.B_Doc">#REF!</definedName>
    <definedName name="CRF_Table6.B_Dyn10">#REF!</definedName>
    <definedName name="CRF_Table6.B_Dyn11">#REF!</definedName>
    <definedName name="CRF_Table6.B_Dyn12">#REF!</definedName>
    <definedName name="CRF_Table6.B_DynA12">#REF!</definedName>
    <definedName name="CRF_Table6.B_DynM18">#REF!</definedName>
    <definedName name="CRF_Table6.B_DynM21">#REF!</definedName>
    <definedName name="CRF_Table6.B_DynM23">#REF!</definedName>
    <definedName name="CRF_Table6.B_DynM31">#REF!</definedName>
    <definedName name="CRF_Table6.B_Main1">#REF!</definedName>
    <definedName name="CRF_Table6.B_Main2">#REF!</definedName>
    <definedName name="CRF_Table6_Dyn10">#REF!</definedName>
    <definedName name="CRF_Table6_Dyn11">#REF!</definedName>
    <definedName name="CRF_Table6_Dyn12">#REF!</definedName>
    <definedName name="CRF_Table6_Dyn13">#REF!</definedName>
    <definedName name="CRF_Table6_Dyn14">#REF!</definedName>
    <definedName name="CRF_Table6_Dyn20">#REF!</definedName>
    <definedName name="CRF_Table6_Dyn21">#REF!</definedName>
    <definedName name="CRF_Table6_Dyn22">#REF!</definedName>
    <definedName name="CRF_Table6_Dyn23">#REF!</definedName>
    <definedName name="CRF_Table6_Dyn24">#REF!</definedName>
    <definedName name="CRF_Table6_Dyn30">#REF!</definedName>
    <definedName name="CRF_Table6_Dyn31">#REF!</definedName>
    <definedName name="CRF_Table6_Dyn32">#REF!</definedName>
    <definedName name="CRF_Table6_Dyn33">#REF!</definedName>
    <definedName name="CRF_Table6_Dyn34">#REF!</definedName>
    <definedName name="CRF_Table6_Dyn35">#REF!</definedName>
    <definedName name="CRF_Table6_Dyn36">#REF!</definedName>
    <definedName name="CRF_Table6_DynA3">#REF!</definedName>
    <definedName name="CRF_Table6_DynB3">#REF!</definedName>
    <definedName name="CRF_Table6_DynD">#REF!</definedName>
    <definedName name="CRF_Table6_Main">#REF!</definedName>
    <definedName name="CRF_Table7s1_Main">#REF!</definedName>
    <definedName name="CRF_Table7s2_Main">#REF!</definedName>
    <definedName name="CRF_Table7s3_DynA16">#REF!</definedName>
    <definedName name="CRF_Table7s3_Main">#REF!</definedName>
    <definedName name="CRF_Table8_a_s1_Main">#REF!</definedName>
    <definedName name="CRF_Table8_a_s2_DynA13">#REF!</definedName>
    <definedName name="CRF_Table8_a_s2_Main1">#REF!</definedName>
    <definedName name="CRF_Table8_a_s2_Main2">#REF!</definedName>
    <definedName name="CRF_Table8_a_s2_Main3">#REF!</definedName>
    <definedName name="CRF_Table8_b__Doc">#REF!</definedName>
    <definedName name="CRF_Table8_b__DynA8">#REF!</definedName>
    <definedName name="CRF_Table8_b__Main">#REF!</definedName>
    <definedName name="CRF_Table9s1_DynIE">#REF!</definedName>
    <definedName name="CRF_Table9s1_DynIECH4">#REF!</definedName>
    <definedName name="CRF_Table9s1_DynIECO2">#REF!</definedName>
    <definedName name="CRF_Table9s1_DynIEHFC">#REF!</definedName>
    <definedName name="CRF_Table9s1_DynIEN2O">#REF!</definedName>
    <definedName name="CRF_Table9s1_DynIEPFC">#REF!</definedName>
    <definedName name="CRF_Table9s1_DynIESF6">#REF!</definedName>
    <definedName name="CRF_Table9s1_DynNE">#REF!</definedName>
    <definedName name="CRF_Table9s1_DynNECH4">#REF!</definedName>
    <definedName name="CRF_Table9s1_DynNECO2">#REF!</definedName>
    <definedName name="CRF_Table9s1_DynNEHFC">#REF!</definedName>
    <definedName name="CRF_Table9s1_DynNEN2O">#REF!</definedName>
    <definedName name="CRF_Table9s1_DynNEPFC">#REF!</definedName>
    <definedName name="CRF_Table9s1_DynNESF6">#REF!</definedName>
    <definedName name="CRF_Table9s1_Main1">#REF!</definedName>
    <definedName name="CRF_Table9s1_Main2">#REF!</definedName>
    <definedName name="CRF_Table9s2_DynAdd">#REF!</definedName>
    <definedName name="CRF_Table9s2_Main">#REF!</definedName>
    <definedName name="REC_Year">#REF!</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15" i="12" l="1"/>
  <c r="AE15" i="11"/>
  <c r="AE15" i="10"/>
  <c r="AE15" i="9"/>
  <c r="AE15" i="8"/>
  <c r="AE15" i="7"/>
  <c r="AE15" i="3"/>
  <c r="AE28" i="12"/>
  <c r="AE28" i="11"/>
  <c r="AE28" i="10"/>
  <c r="AE28" i="9"/>
  <c r="AE28" i="8"/>
  <c r="AE28" i="7"/>
  <c r="AE28" i="6"/>
  <c r="AE28" i="5"/>
  <c r="AE28" i="3"/>
  <c r="AE39" i="12"/>
  <c r="AE39" i="11"/>
  <c r="AE39" i="10"/>
  <c r="AE39" i="9"/>
  <c r="AE39" i="8"/>
  <c r="AE39" i="7"/>
  <c r="AE39" i="6"/>
  <c r="AE39" i="5"/>
  <c r="AE39" i="3"/>
  <c r="AE59" i="12" l="1"/>
  <c r="AE60" i="12"/>
  <c r="AE61" i="12"/>
  <c r="AE59" i="11"/>
  <c r="AE60" i="11"/>
  <c r="AE61" i="11"/>
  <c r="AE59" i="10"/>
  <c r="AE60" i="10"/>
  <c r="AE61" i="10"/>
  <c r="AE59" i="9"/>
  <c r="AE60" i="9"/>
  <c r="AE61" i="9"/>
  <c r="AE59" i="8"/>
  <c r="AE60" i="8"/>
  <c r="AE61" i="8"/>
  <c r="AE59" i="7"/>
  <c r="AE60" i="7"/>
  <c r="AE61" i="7"/>
  <c r="AE59" i="6"/>
  <c r="AE60" i="6"/>
  <c r="AE61" i="6"/>
  <c r="AE59" i="5"/>
  <c r="AE60" i="5"/>
  <c r="AE61" i="5"/>
  <c r="AE59" i="3"/>
  <c r="AE60" i="3"/>
  <c r="AE61" i="3"/>
  <c r="AE43" i="11"/>
  <c r="AE44" i="11"/>
  <c r="AE43" i="10"/>
  <c r="AE44" i="10"/>
  <c r="AE43" i="9"/>
  <c r="AE44" i="9"/>
  <c r="AE43" i="8"/>
  <c r="AE44" i="8"/>
  <c r="AE43" i="7"/>
  <c r="AE44" i="7"/>
  <c r="AE43" i="6"/>
  <c r="AE44" i="6"/>
  <c r="AE43" i="5"/>
  <c r="AE44" i="5"/>
  <c r="AE43" i="3"/>
  <c r="AE44" i="3"/>
  <c r="AE43" i="12"/>
  <c r="AE44" i="12"/>
  <c r="C7" i="3" l="1"/>
  <c r="D7" i="3"/>
  <c r="E7" i="3"/>
  <c r="F7" i="3"/>
  <c r="G7" i="3"/>
  <c r="H7" i="3"/>
  <c r="I7" i="3"/>
  <c r="J7" i="3"/>
  <c r="K7" i="3"/>
  <c r="L7" i="3"/>
  <c r="M7" i="3"/>
  <c r="N7" i="3"/>
  <c r="O7" i="3"/>
  <c r="P7" i="3"/>
  <c r="Q7" i="3"/>
  <c r="R7" i="3"/>
  <c r="S7" i="3"/>
  <c r="T7" i="3"/>
  <c r="U7" i="3"/>
  <c r="V7" i="3"/>
  <c r="W7" i="3"/>
  <c r="X7" i="3"/>
  <c r="Y7" i="3"/>
  <c r="Z7" i="3"/>
  <c r="AA7" i="3"/>
  <c r="AB7" i="3"/>
  <c r="AC7" i="3"/>
  <c r="AD7" i="3"/>
  <c r="C7" i="5"/>
  <c r="D7" i="5"/>
  <c r="E7" i="5"/>
  <c r="F7" i="5"/>
  <c r="G7" i="5"/>
  <c r="H7" i="5"/>
  <c r="I7" i="5"/>
  <c r="J7" i="5"/>
  <c r="K7" i="5"/>
  <c r="L7" i="5"/>
  <c r="M7" i="5"/>
  <c r="N7" i="5"/>
  <c r="O7" i="5"/>
  <c r="P7" i="5"/>
  <c r="Q7" i="5"/>
  <c r="R7" i="5"/>
  <c r="S7" i="5"/>
  <c r="T7" i="5"/>
  <c r="U7" i="5"/>
  <c r="V7" i="5"/>
  <c r="W7" i="5"/>
  <c r="X7" i="5"/>
  <c r="Y7" i="5"/>
  <c r="Z7" i="5"/>
  <c r="AA7" i="5"/>
  <c r="AB7" i="5"/>
  <c r="AC7" i="5"/>
  <c r="AD7" i="5"/>
  <c r="C7" i="6"/>
  <c r="D7" i="6"/>
  <c r="E7" i="6"/>
  <c r="F7" i="6"/>
  <c r="G7" i="6"/>
  <c r="H7" i="6"/>
  <c r="I7" i="6"/>
  <c r="J7" i="6"/>
  <c r="K7" i="6"/>
  <c r="L7" i="6"/>
  <c r="M7" i="6"/>
  <c r="N7" i="6"/>
  <c r="O7" i="6"/>
  <c r="P7" i="6"/>
  <c r="Q7" i="6"/>
  <c r="R7" i="6"/>
  <c r="S7" i="6"/>
  <c r="T7" i="6"/>
  <c r="U7" i="6"/>
  <c r="V7" i="6"/>
  <c r="W7" i="6"/>
  <c r="X7" i="6"/>
  <c r="Y7" i="6"/>
  <c r="Z7" i="6"/>
  <c r="AA7" i="6"/>
  <c r="AB7" i="6"/>
  <c r="AC7" i="6"/>
  <c r="AD7" i="6"/>
  <c r="C7" i="7"/>
  <c r="D7" i="7"/>
  <c r="E7" i="7"/>
  <c r="F7" i="7"/>
  <c r="G7" i="7"/>
  <c r="H7" i="7"/>
  <c r="I7" i="7"/>
  <c r="J7" i="7"/>
  <c r="K7" i="7"/>
  <c r="L7" i="7"/>
  <c r="M7" i="7"/>
  <c r="N7" i="7"/>
  <c r="O7" i="7"/>
  <c r="P7" i="7"/>
  <c r="Q7" i="7"/>
  <c r="R7" i="7"/>
  <c r="S7" i="7"/>
  <c r="T7" i="7"/>
  <c r="U7" i="7"/>
  <c r="V7" i="7"/>
  <c r="W7" i="7"/>
  <c r="X7" i="7"/>
  <c r="Y7" i="7"/>
  <c r="Z7" i="7"/>
  <c r="AA7" i="7"/>
  <c r="AB7" i="7"/>
  <c r="AC7" i="7"/>
  <c r="AD7" i="7"/>
  <c r="C7" i="8"/>
  <c r="D7" i="8"/>
  <c r="E7" i="8"/>
  <c r="F7" i="8"/>
  <c r="G7" i="8"/>
  <c r="H7" i="8"/>
  <c r="I7" i="8"/>
  <c r="J7" i="8"/>
  <c r="K7" i="8"/>
  <c r="L7" i="8"/>
  <c r="M7" i="8"/>
  <c r="N7" i="8"/>
  <c r="O7" i="8"/>
  <c r="P7" i="8"/>
  <c r="Q7" i="8"/>
  <c r="R7" i="8"/>
  <c r="S7" i="8"/>
  <c r="T7" i="8"/>
  <c r="U7" i="8"/>
  <c r="V7" i="8"/>
  <c r="W7" i="8"/>
  <c r="X7" i="8"/>
  <c r="Y7" i="8"/>
  <c r="Z7" i="8"/>
  <c r="AA7" i="8"/>
  <c r="AB7" i="8"/>
  <c r="AC7" i="8"/>
  <c r="AD7" i="8"/>
  <c r="C7" i="9"/>
  <c r="D7" i="9"/>
  <c r="E7" i="9"/>
  <c r="F7" i="9"/>
  <c r="G7" i="9"/>
  <c r="H7" i="9"/>
  <c r="I7" i="9"/>
  <c r="J7" i="9"/>
  <c r="K7" i="9"/>
  <c r="L7" i="9"/>
  <c r="M7" i="9"/>
  <c r="N7" i="9"/>
  <c r="O7" i="9"/>
  <c r="P7" i="9"/>
  <c r="Q7" i="9"/>
  <c r="R7" i="9"/>
  <c r="S7" i="9"/>
  <c r="T7" i="9"/>
  <c r="U7" i="9"/>
  <c r="V7" i="9"/>
  <c r="W7" i="9"/>
  <c r="X7" i="9"/>
  <c r="Y7" i="9"/>
  <c r="Z7" i="9"/>
  <c r="AA7" i="9"/>
  <c r="AB7" i="9"/>
  <c r="AC7" i="9"/>
  <c r="AD7" i="9"/>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W7" i="12"/>
  <c r="X7" i="12"/>
  <c r="Y7" i="12"/>
  <c r="Z7" i="12"/>
  <c r="AA7" i="12"/>
  <c r="AB7" i="12"/>
  <c r="AC7" i="12"/>
  <c r="AD7" i="12"/>
  <c r="AE68" i="3" l="1"/>
  <c r="AE66" i="3"/>
  <c r="AE65" i="3"/>
  <c r="AE64" i="3"/>
  <c r="AE63" i="3"/>
  <c r="AE62" i="3"/>
  <c r="AE57" i="3"/>
  <c r="AE56" i="3"/>
  <c r="AE55" i="3"/>
  <c r="AE54" i="3"/>
  <c r="AE53" i="3"/>
  <c r="AE52" i="3"/>
  <c r="AE51" i="3"/>
  <c r="AE50" i="3"/>
  <c r="AE49" i="3"/>
  <c r="AE48" i="3"/>
  <c r="AE47" i="3"/>
  <c r="AE46" i="3"/>
  <c r="AE45" i="3"/>
  <c r="AE42" i="3"/>
  <c r="AE41" i="3"/>
  <c r="AE40" i="3"/>
  <c r="AE36" i="3"/>
  <c r="AE35" i="3"/>
  <c r="AE34" i="3"/>
  <c r="AE32" i="3"/>
  <c r="AE31" i="3"/>
  <c r="AE30" i="3"/>
  <c r="AE29" i="3"/>
  <c r="AE27" i="3"/>
  <c r="AE26" i="3"/>
  <c r="AE25" i="3"/>
  <c r="AE23" i="3"/>
  <c r="AE22" i="3"/>
  <c r="AE20" i="3"/>
  <c r="AE19" i="3"/>
  <c r="AE17" i="3"/>
  <c r="AE16" i="3"/>
  <c r="AE14" i="3"/>
  <c r="AE13" i="3"/>
  <c r="AE12" i="3"/>
  <c r="AE11" i="3"/>
  <c r="AE10" i="3"/>
  <c r="AE9" i="3"/>
  <c r="AE8" i="3"/>
  <c r="AE68" i="5"/>
  <c r="AE62" i="5"/>
  <c r="AE57" i="5"/>
  <c r="AE56" i="5"/>
  <c r="AE55" i="5"/>
  <c r="AE54" i="5"/>
  <c r="AE53" i="5"/>
  <c r="AE52" i="5"/>
  <c r="AE51" i="5"/>
  <c r="AE50" i="5"/>
  <c r="AE49" i="5"/>
  <c r="AE48" i="5"/>
  <c r="AE47" i="5"/>
  <c r="AE46" i="5"/>
  <c r="AE45" i="5"/>
  <c r="AE42" i="5"/>
  <c r="AE41" i="5"/>
  <c r="AE40" i="5"/>
  <c r="AE32" i="5"/>
  <c r="AE30" i="5"/>
  <c r="AE29" i="5"/>
  <c r="AE27" i="5"/>
  <c r="AE26" i="5"/>
  <c r="AE25" i="5"/>
  <c r="AE21" i="5"/>
  <c r="AE19" i="5"/>
  <c r="AE12" i="5"/>
  <c r="AE9" i="5"/>
  <c r="AE8" i="5"/>
  <c r="AE68" i="6"/>
  <c r="AE66" i="6"/>
  <c r="AE64" i="6"/>
  <c r="AE63" i="6"/>
  <c r="AE62" i="6"/>
  <c r="AE57" i="6"/>
  <c r="AE56" i="6"/>
  <c r="AE55" i="6"/>
  <c r="AE54" i="6"/>
  <c r="AE53" i="6"/>
  <c r="AE52" i="6"/>
  <c r="AE51" i="6"/>
  <c r="AE50" i="6"/>
  <c r="AE49" i="6"/>
  <c r="AE48" i="6"/>
  <c r="AE47" i="6"/>
  <c r="AE46" i="6"/>
  <c r="AE45" i="6"/>
  <c r="AE42" i="6"/>
  <c r="AE41" i="6"/>
  <c r="AE40" i="6"/>
  <c r="AE36" i="6"/>
  <c r="AE35" i="6"/>
  <c r="AE34" i="6"/>
  <c r="AE32" i="6"/>
  <c r="AE30" i="6"/>
  <c r="AE29" i="6"/>
  <c r="AE27" i="6"/>
  <c r="AE26" i="6"/>
  <c r="AE25" i="6"/>
  <c r="AE23" i="6"/>
  <c r="AE21" i="6"/>
  <c r="AE20" i="6"/>
  <c r="AE19" i="6"/>
  <c r="AE12" i="6"/>
  <c r="AE11" i="6"/>
  <c r="AE10" i="6"/>
  <c r="AE9" i="6"/>
  <c r="AE8" i="6"/>
  <c r="AE68" i="7"/>
  <c r="AE62" i="7"/>
  <c r="AE57" i="7"/>
  <c r="AE56" i="7"/>
  <c r="AE55" i="7"/>
  <c r="AE54" i="7"/>
  <c r="AE53" i="7"/>
  <c r="AE52" i="7"/>
  <c r="AE51" i="7"/>
  <c r="AE50" i="7"/>
  <c r="AE49" i="7"/>
  <c r="AE48" i="7"/>
  <c r="AE47" i="7"/>
  <c r="AE46" i="7"/>
  <c r="AE45" i="7"/>
  <c r="AE42" i="7"/>
  <c r="AE41" i="7"/>
  <c r="AE40" i="7"/>
  <c r="AE36" i="7"/>
  <c r="AE35" i="7"/>
  <c r="AE34" i="7"/>
  <c r="AE32" i="7"/>
  <c r="AE30" i="7"/>
  <c r="AE29" i="7"/>
  <c r="AE27" i="7"/>
  <c r="AE26" i="7"/>
  <c r="AE25" i="7"/>
  <c r="AE23" i="7"/>
  <c r="AE20" i="7"/>
  <c r="AE19" i="7"/>
  <c r="AE13" i="7"/>
  <c r="AE12" i="7"/>
  <c r="AE11" i="7"/>
  <c r="AE10" i="7"/>
  <c r="AE9" i="7"/>
  <c r="AE8" i="7"/>
  <c r="AE68" i="8"/>
  <c r="AE66" i="8"/>
  <c r="AE65" i="8"/>
  <c r="AE64" i="8"/>
  <c r="AE63" i="8"/>
  <c r="AE62" i="8"/>
  <c r="AE57" i="8"/>
  <c r="AE56" i="8"/>
  <c r="AE55" i="8"/>
  <c r="AE54" i="8"/>
  <c r="AE53" i="8"/>
  <c r="AE52" i="8"/>
  <c r="AE51" i="8"/>
  <c r="AE50" i="8"/>
  <c r="AE49" i="8"/>
  <c r="AE48" i="8"/>
  <c r="AE47" i="8"/>
  <c r="AE46" i="8"/>
  <c r="AE45" i="8"/>
  <c r="AE42" i="8"/>
  <c r="AE41" i="8"/>
  <c r="AE40" i="8"/>
  <c r="AE36" i="8"/>
  <c r="AE35" i="8"/>
  <c r="AE34" i="8"/>
  <c r="AE32" i="8"/>
  <c r="AE30" i="8"/>
  <c r="AE29" i="8"/>
  <c r="AE27" i="8"/>
  <c r="AE26" i="8"/>
  <c r="AE25" i="8"/>
  <c r="AE23" i="8"/>
  <c r="AE20" i="8"/>
  <c r="AE19" i="8"/>
  <c r="AE13" i="8"/>
  <c r="AE12" i="8"/>
  <c r="AE11" i="8"/>
  <c r="AE10" i="8"/>
  <c r="AE9" i="8"/>
  <c r="AE8" i="8"/>
  <c r="AE68" i="9"/>
  <c r="AE66" i="9"/>
  <c r="AE65" i="9"/>
  <c r="AE64" i="9"/>
  <c r="AE63" i="9"/>
  <c r="AE62" i="9"/>
  <c r="AE57" i="9"/>
  <c r="AE56" i="9"/>
  <c r="AE55" i="9"/>
  <c r="AE54" i="9"/>
  <c r="AE53" i="9"/>
  <c r="AE52" i="9"/>
  <c r="AE51" i="9"/>
  <c r="AE50" i="9"/>
  <c r="AE49" i="9"/>
  <c r="AE48" i="9"/>
  <c r="AE47" i="9"/>
  <c r="AE46" i="9"/>
  <c r="AE45" i="9"/>
  <c r="AE42" i="9"/>
  <c r="AE41" i="9"/>
  <c r="AE40" i="9"/>
  <c r="AE36" i="9"/>
  <c r="AE35" i="9"/>
  <c r="AE34" i="9"/>
  <c r="AE32" i="9"/>
  <c r="AE30" i="9"/>
  <c r="AE29" i="9"/>
  <c r="AE27" i="9"/>
  <c r="AE26" i="9"/>
  <c r="AE25" i="9"/>
  <c r="AE23" i="9"/>
  <c r="AE21" i="9"/>
  <c r="AE20" i="9"/>
  <c r="AE19" i="9"/>
  <c r="AE13" i="9"/>
  <c r="AE12" i="9"/>
  <c r="AE11" i="9"/>
  <c r="AE10" i="9"/>
  <c r="AE9" i="9"/>
  <c r="AE8" i="9"/>
  <c r="AE68" i="10"/>
  <c r="AE66" i="10"/>
  <c r="AE65" i="10"/>
  <c r="AE64" i="10"/>
  <c r="AE63" i="10"/>
  <c r="AE62" i="10"/>
  <c r="AE57" i="10"/>
  <c r="AE56" i="10"/>
  <c r="AE55" i="10"/>
  <c r="AE54" i="10"/>
  <c r="AE53" i="10"/>
  <c r="AE52" i="10"/>
  <c r="AE51" i="10"/>
  <c r="AE50" i="10"/>
  <c r="AE49" i="10"/>
  <c r="AE48" i="10"/>
  <c r="AE47" i="10"/>
  <c r="AE46" i="10"/>
  <c r="AE45" i="10"/>
  <c r="AE42" i="10"/>
  <c r="AE41" i="10"/>
  <c r="AE40" i="10"/>
  <c r="AE36" i="10"/>
  <c r="AE35" i="10"/>
  <c r="AE34" i="10"/>
  <c r="AE32" i="10"/>
  <c r="AE31" i="10"/>
  <c r="AE30" i="10"/>
  <c r="AE29" i="10"/>
  <c r="AE27" i="10"/>
  <c r="AE26" i="10"/>
  <c r="AE25" i="10"/>
  <c r="AE23" i="10"/>
  <c r="AE21" i="10"/>
  <c r="AE20" i="10"/>
  <c r="AE19" i="10"/>
  <c r="AE13" i="10"/>
  <c r="AE12" i="10"/>
  <c r="AE11" i="10"/>
  <c r="AE10" i="10"/>
  <c r="AE9" i="10"/>
  <c r="AE8" i="10"/>
  <c r="AE68" i="11"/>
  <c r="AE66" i="11"/>
  <c r="AE65" i="11"/>
  <c r="AE64" i="11"/>
  <c r="AE63" i="11"/>
  <c r="AE62" i="11"/>
  <c r="AE57" i="11"/>
  <c r="AE56" i="11"/>
  <c r="AE55" i="11"/>
  <c r="AE54" i="11"/>
  <c r="AE53" i="11"/>
  <c r="AE52" i="11"/>
  <c r="AE51" i="11"/>
  <c r="AE50" i="11"/>
  <c r="AE49" i="11"/>
  <c r="AE48" i="11"/>
  <c r="AE47" i="11"/>
  <c r="AE46" i="11"/>
  <c r="AE45" i="11"/>
  <c r="AE42" i="11"/>
  <c r="AE41" i="11"/>
  <c r="AE40" i="11"/>
  <c r="AE36" i="11"/>
  <c r="AE35" i="11"/>
  <c r="AE34" i="11"/>
  <c r="AE32" i="11"/>
  <c r="AE30" i="11"/>
  <c r="AE29" i="11"/>
  <c r="AE27" i="11"/>
  <c r="AE26" i="11"/>
  <c r="AE25" i="11"/>
  <c r="AE23" i="11"/>
  <c r="AE21" i="11"/>
  <c r="AE20" i="11"/>
  <c r="AE19" i="11"/>
  <c r="AE17" i="11"/>
  <c r="AE16" i="11"/>
  <c r="AE13" i="11"/>
  <c r="AE12" i="11"/>
  <c r="AE11" i="11"/>
  <c r="AE10" i="11"/>
  <c r="AE9" i="11"/>
  <c r="AE8" i="11"/>
  <c r="AE68" i="12"/>
  <c r="AE66" i="12"/>
  <c r="AE65" i="12"/>
  <c r="AE64" i="12"/>
  <c r="AE63" i="12"/>
  <c r="AE62" i="12"/>
  <c r="AE57" i="12"/>
  <c r="AE56" i="12"/>
  <c r="AE55" i="12"/>
  <c r="AE54" i="12"/>
  <c r="AE53" i="12"/>
  <c r="AE52" i="12"/>
  <c r="AE51" i="12"/>
  <c r="AE50" i="12"/>
  <c r="AE49" i="12"/>
  <c r="AE48" i="12"/>
  <c r="AE47" i="12"/>
  <c r="AE46" i="12"/>
  <c r="AE45" i="12"/>
  <c r="AE42" i="12"/>
  <c r="AE41" i="12"/>
  <c r="AE40" i="12"/>
  <c r="AE36" i="12"/>
  <c r="AE35" i="12"/>
  <c r="AE34" i="12"/>
  <c r="AE32" i="12"/>
  <c r="AE31" i="12"/>
  <c r="AE30" i="12"/>
  <c r="AE29" i="12"/>
  <c r="AE27" i="12"/>
  <c r="AE26" i="12"/>
  <c r="AE25" i="12"/>
  <c r="AE23" i="12"/>
  <c r="AE22" i="12"/>
  <c r="AE20" i="12"/>
  <c r="AE19" i="12"/>
  <c r="AE17" i="12"/>
  <c r="AE16" i="12"/>
  <c r="AE13" i="12"/>
  <c r="AE12" i="12"/>
  <c r="AE11" i="12"/>
  <c r="AE10" i="12"/>
  <c r="AE9" i="12"/>
  <c r="AE8" i="12"/>
  <c r="V7" i="12" l="1"/>
  <c r="U7" i="12"/>
  <c r="T7" i="12"/>
  <c r="S7" i="12"/>
  <c r="R7" i="12"/>
  <c r="Q7" i="12"/>
  <c r="AE7" i="12" s="1"/>
  <c r="P7" i="12"/>
  <c r="O7" i="12"/>
  <c r="N7" i="12"/>
  <c r="M7" i="12"/>
  <c r="L7" i="12"/>
  <c r="K7" i="12"/>
  <c r="J7" i="12"/>
  <c r="I7" i="12"/>
  <c r="H7" i="12"/>
  <c r="G7" i="12"/>
  <c r="F7" i="12"/>
  <c r="E7" i="12"/>
  <c r="D7" i="12"/>
  <c r="C7" i="12"/>
  <c r="B7" i="12"/>
  <c r="AE7" i="11"/>
  <c r="B7" i="11"/>
  <c r="AE7" i="10"/>
  <c r="B7" i="10"/>
  <c r="AE7" i="9"/>
  <c r="B7" i="9"/>
  <c r="AE7" i="8"/>
  <c r="B7" i="8"/>
  <c r="AE7" i="7"/>
  <c r="B7" i="7"/>
  <c r="AE7" i="6"/>
  <c r="B7" i="6"/>
  <c r="AE7" i="5"/>
  <c r="B7" i="5"/>
  <c r="AE7" i="3"/>
  <c r="B7" i="3"/>
</calcChain>
</file>

<file path=xl/sharedStrings.xml><?xml version="1.0" encoding="utf-8"?>
<sst xmlns="http://schemas.openxmlformats.org/spreadsheetml/2006/main" count="4293" uniqueCount="114">
  <si>
    <t>NSW</t>
  </si>
  <si>
    <t>2011</t>
  </si>
  <si>
    <t>GREENHOUSE GAS SOURCE AND SINK CATEGORIES</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</si>
  <si>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</si>
  <si>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</si>
  <si>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</si>
  <si>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</si>
  <si>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</si>
  <si>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</si>
  <si>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</si>
  <si>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</si>
  <si>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</si>
  <si>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</si>
  <si>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</si>
  <si>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</si>
  <si>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</si>
  <si>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</si>
  <si>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</si>
  <si>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</si>
  <si>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</si>
  <si>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</si>
  <si>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</si>
  <si>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</si>
  <si>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</si>
  <si>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2012</t>
  </si>
  <si>
    <t>2013</t>
  </si>
  <si>
    <t>%</t>
  </si>
  <si>
    <t>1. Energy</t>
  </si>
  <si>
    <t>1.  Energy industries</t>
  </si>
  <si>
    <t>2.  Manufacturing industries and construction</t>
  </si>
  <si>
    <t>3.  Transport</t>
  </si>
  <si>
    <t>4.  Other sectors</t>
  </si>
  <si>
    <t>5.  Other</t>
  </si>
  <si>
    <t>B. Fugitive emissions from fuels</t>
  </si>
  <si>
    <t>1.  Solid fuels</t>
  </si>
  <si>
    <t>2.  Oil and natural gas and other emissions from energy production</t>
  </si>
  <si>
    <r>
      <t>C. CO</t>
    </r>
    <r>
      <rPr>
        <vertAlign val="subscript"/>
        <sz val="9"/>
        <rFont val="Times New Roman"/>
        <family val="1"/>
      </rPr>
      <t>2</t>
    </r>
    <r>
      <rPr>
        <sz val="9"/>
        <rFont val="Times New Roman"/>
        <family val="1"/>
      </rPr>
      <t xml:space="preserve"> transport and storage</t>
    </r>
  </si>
  <si>
    <t>2.  Industrial Processes</t>
  </si>
  <si>
    <t>A.  Mineral industry</t>
  </si>
  <si>
    <t>B.  Chemical industry</t>
  </si>
  <si>
    <t>C.  Metal industry</t>
  </si>
  <si>
    <t>D.  Non-energy products from fuels and solvent use</t>
  </si>
  <si>
    <t>E.  Electronic industry</t>
  </si>
  <si>
    <r>
      <t>F.  Product uses as ODS substitutes</t>
    </r>
    <r>
      <rPr>
        <strike/>
        <sz val="9"/>
        <color indexed="8"/>
        <rFont val="Times New Roman"/>
        <family val="1"/>
      </rPr>
      <t/>
    </r>
  </si>
  <si>
    <r>
      <t xml:space="preserve">G.  Other product manufacture and use </t>
    </r>
    <r>
      <rPr>
        <sz val="10"/>
        <rFont val="Arial"/>
        <family val="2"/>
      </rPr>
      <t/>
    </r>
  </si>
  <si>
    <t xml:space="preserve">H.  Other </t>
  </si>
  <si>
    <t>3.  Agriculture</t>
  </si>
  <si>
    <t>A.  Enteric fermentation</t>
  </si>
  <si>
    <t>B.  Manure management</t>
  </si>
  <si>
    <t>C.  Rice cultivation</t>
  </si>
  <si>
    <t>D.  Agricultural soils</t>
  </si>
  <si>
    <t>E.  Prescribed burning of savannas</t>
  </si>
  <si>
    <t>F.  Field burning of agricultural residues</t>
  </si>
  <si>
    <t>G. Liming</t>
  </si>
  <si>
    <t>H. Urea application</t>
  </si>
  <si>
    <t>I.  Other carbon-containing fertilizers</t>
  </si>
  <si>
    <t xml:space="preserve">J.  Other </t>
  </si>
  <si>
    <t>5.  Waste</t>
  </si>
  <si>
    <r>
      <t>A.  Solid waste disposal</t>
    </r>
    <r>
      <rPr>
        <b/>
        <sz val="9"/>
        <rFont val="Times New Roman"/>
        <family val="1"/>
      </rPr>
      <t xml:space="preserve"> </t>
    </r>
  </si>
  <si>
    <t>B.  Biological treatment of solid waste</t>
  </si>
  <si>
    <t>C.  Incineration and open burning of waste</t>
  </si>
  <si>
    <t>D.  Waste water treatment and discharge</t>
  </si>
  <si>
    <r>
      <t>E.  Other</t>
    </r>
    <r>
      <rPr>
        <b/>
        <i/>
        <sz val="9"/>
        <rFont val="Times New Roman"/>
        <family val="1"/>
      </rPr>
      <t xml:space="preserve"> </t>
    </r>
  </si>
  <si>
    <t>ACT</t>
  </si>
  <si>
    <t>SA</t>
  </si>
  <si>
    <t>2014</t>
  </si>
  <si>
    <t>2015</t>
  </si>
  <si>
    <t>Australia</t>
  </si>
  <si>
    <t>WA</t>
  </si>
  <si>
    <t>NT</t>
  </si>
  <si>
    <t>2016</t>
  </si>
  <si>
    <t>4. Land Use, Land-Use Change and Forestry</t>
  </si>
  <si>
    <t>A. Forest Land</t>
  </si>
  <si>
    <t>B. Cropland</t>
  </si>
  <si>
    <t>C. Grassland</t>
  </si>
  <si>
    <t>D. Wetland</t>
  </si>
  <si>
    <t>E. Settlements</t>
  </si>
  <si>
    <t>G. Harvested Wood Products</t>
  </si>
  <si>
    <t>Change from 2005 to latest reported year</t>
  </si>
  <si>
    <t>1.  Forest land remaining forest land</t>
  </si>
  <si>
    <t>2.  Land converted to forest land</t>
  </si>
  <si>
    <t>1.  Cropland remaining cropland</t>
  </si>
  <si>
    <t>2.  Land converted to cropland</t>
  </si>
  <si>
    <t>1.  Grassland remaining grassland</t>
  </si>
  <si>
    <t>1.  Wetland remaining wetland</t>
  </si>
  <si>
    <t>2.  Land converted to wetland</t>
  </si>
  <si>
    <t>1.  Settlements remaining settlements</t>
  </si>
  <si>
    <t>2.  Land converted to settlements</t>
  </si>
  <si>
    <t>2017</t>
  </si>
  <si>
    <t>2018</t>
  </si>
  <si>
    <t>NO</t>
  </si>
  <si>
    <t>IE</t>
  </si>
  <si>
    <t>QLD</t>
  </si>
  <si>
    <t>TAS</t>
  </si>
  <si>
    <t>VIC</t>
  </si>
  <si>
    <t>Total (net emissions)</t>
  </si>
  <si>
    <t>NE</t>
  </si>
  <si>
    <t>Plantations and natural regeneration</t>
  </si>
  <si>
    <t>Regrowth on deforested land</t>
  </si>
  <si>
    <t>Memo item:</t>
  </si>
  <si>
    <t>Forest converted to other land uses</t>
  </si>
  <si>
    <t>Direct emissions from forest clearing</t>
  </si>
  <si>
    <t>Emissions from post-clearing land uses</t>
  </si>
  <si>
    <t>-</t>
  </si>
  <si>
    <t>2.  Land converted to grassland</t>
  </si>
  <si>
    <r>
      <t>Greenhouse gas emissions (kt CO</t>
    </r>
    <r>
      <rPr>
        <b/>
        <vertAlign val="subscript"/>
        <sz val="12"/>
        <rFont val="Times New Roman"/>
        <family val="1"/>
      </rPr>
      <t>2</t>
    </r>
    <r>
      <rPr>
        <b/>
        <sz val="12"/>
        <rFont val="Times New Roman"/>
        <family val="1"/>
      </rPr>
      <t>-e)</t>
    </r>
  </si>
  <si>
    <t>State and Territory Greenhouse Gas Inventories 2018</t>
  </si>
  <si>
    <t xml:space="preserve">A. Fuel combustion </t>
  </si>
  <si>
    <t xml:space="preserve">a. These emissions estimates are reported using UNFCCC classifications. </t>
  </si>
  <si>
    <t xml:space="preserve">d. Uncertainty assessments at a sectoral level are reported in the national inventory. While no quantitative estimates have been produced, the Department assesses that the uncertainties for emission estimates for these inventories, particularly the smaller States and Territories, will be somewhat higher than for the national inventory. </t>
  </si>
  <si>
    <t xml:space="preserve">e. The NSW inventory includes ACT emissions from the Stationary Energy sector. </t>
  </si>
  <si>
    <t xml:space="preserve">b. The State and Territory emissions estimates are consistent with the methodology applied for the National Greenhouse Gas Accounts. In future these estimates will be subject to revision in line with ongoing methodological development work being undertaken by the Department of the Industry, Science, Energy and Resources to refine the national inventory estimates. </t>
  </si>
  <si>
    <t xml:space="preserve">c. The difference between the national and the sum of the State and Territory emissions (less than 0.2%) reflects the inclusion of military transport and external territories in the national inventory. </t>
  </si>
  <si>
    <t xml:space="preserve">NA Not Applicable, IE Included Elsewhere, NE Not Estimated, NO Not Occurring.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</si>
</sst>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18" x14ac:knownFonts="1">
    <font>
      <sz val="10"/>
      <name val="Arial"/>
      <family val="2"/>
    </font>
    <font>
      <sz val="11"/>
      <color theme="1"/>
      <name val="Calibri"/>
      <family val="2"/>
      <scheme val="minor"/>
    </font>
    <font>
      <b/>
      <sz val="12"/>
      <name val="Times New Roman"/>
      <family val="1"/>
    </font>
    <font>
      <b/>
      <vertAlign val="subscript"/>
      <sz val="12"/>
      <name val="Times New Roman"/>
      <family val="1"/>
    </font>
    <font>
      <sz val="9"/>
      <name val="Times New Roman"/>
      <family val="1"/>
    </font>
    <font>
      <sz val="9"/>
      <color indexed="8"/>
      <name val="Times New Roman"/>
      <family val="1"/>
    </font>
    <font>
      <sz val="10"/>
      <name val="Arial"/>
      <family val="2"/>
    </font>
    <font>
      <b/>
      <sz val="9"/>
      <name val="Times New Roman"/>
      <family val="1"/>
    </font>
    <font>
      <vertAlign val="subscript"/>
      <sz val="9"/>
      <name val="Times New Roman"/>
      <family val="1"/>
    </font>
    <font>
      <strike/>
      <sz val="9"/>
      <color indexed="8"/>
      <name val="Times New Roman"/>
      <family val="1"/>
    </font>
    <font>
      <sz val="9"/>
      <color rgb="FF000000"/>
      <name val="Times New Roman"/>
      <family val="1"/>
    </font>
    <font>
      <b/>
      <i/>
      <sz val="9"/>
      <name val="Times New Roman"/>
      <family val="1"/>
    </font>
    <font>
      <b/>
      <sz val="10"/>
      <name val="Times New Roman"/>
      <family val="1"/>
    </font>
    <font>
      <sz val="10"/>
      <name val="Arial"/>
      <family val="2"/>
    </font>
    <font>
      <sz val="10"/>
      <name val="Times New Roman"/>
      <family val="1"/>
    </font>
    <font>
      <sz val="8"/>
      <name val="Arial"/>
      <family val="2"/>
    </font>
    <font>
      <b/>
      <sz val="10"/>
      <name val="Arial"/>
      <family val="2"/>
    </font>
    <font>
      <sz val="8"/>
      <color rgb="FF000000"/>
      <name val="Calibri"/>
      <family val="2"/>
    </font>
  </fonts>
  <fills count="4">
    <fill>
      <patternFill patternType="none"/>
    </fill>
    <fill>
      <patternFill patternType="gray125"/>
    </fill>
    <fill>
      <patternFill patternType="solid">
        <fgColor indexed="27"/>
        <bgColor indexed="64"/>
      </patternFill>
    </fill>
    <fill>
      <patternFill patternType="solid">
        <fgColor indexed="4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medium">
        <color indexed="64"/>
      </bottom>
      <diagonal/>
    </border>
  </borders>
  <cellStyleXfs count="10">
    <xf numFmtId="0" fontId="0" fillId="0" borderId="0"/>
    <xf numFmtId="43" fontId="6" fillId="0" borderId="0" applyFont="0" applyFill="0" applyBorder="0" applyAlignment="0" applyProtection="0"/>
    <xf numFmtId="9" fontId="6" fillId="0" borderId="0" applyFont="0" applyFill="0" applyBorder="0" applyAlignment="0" applyProtection="0"/>
    <xf numFmtId="0" fontId="13" fillId="0" borderId="0"/>
    <xf numFmtId="0" fontId="2" fillId="0" borderId="0" applyNumberFormat="0">
      <alignment horizontal="left"/>
    </xf>
    <xf numFmtId="0" fontId="2" fillId="0" borderId="0" applyNumberFormat="0">
      <alignment horizontal="left"/>
    </xf>
    <xf numFmtId="0" fontId="12" fillId="0" borderId="2" applyNumberFormat="0">
      <alignment horizontal="center"/>
    </xf>
    <xf numFmtId="0" fontId="14" fillId="0" borderId="3" applyBorder="0">
      <alignment horizontal="center"/>
    </xf>
    <xf numFmtId="0" fontId="1" fillId="0" borderId="0"/>
    <xf numFmtId="43" fontId="6" fillId="0" borderId="0" applyFont="0" applyFill="0" applyBorder="0" applyAlignment="0" applyProtection="0"/>
  </cellStyleXfs>
  <cellXfs count="57">
    <xf numFmtId="0" fontId="0" fillId="0" borderId="0" xfId="0"/>
    <xf numFmtId="3" fontId="2" fillId="0" borderId="0" xfId="0" applyNumberFormat="1" applyFont="1" applyFill="1" applyAlignment="1">
      <alignment vertical="center"/>
    </xf>
    <xf numFmtId="3" fontId="0" fillId="0" borderId="0" xfId="0" applyNumberFormat="1" applyFill="1" applyAlignment="1">
      <alignment vertical="center"/>
    </xf>
    <xf numFmtId="3" fontId="0" fillId="0" borderId="0" xfId="0" applyNumberFormat="1"/>
    <xf numFmtId="3" fontId="0" fillId="0" borderId="0" xfId="0" applyNumberFormat="1" applyAlignment="1">
      <alignment vertical="center"/>
    </xf>
    <xf numFmtId="3" fontId="0" fillId="0" borderId="0" xfId="0" quotePrefix="1" applyNumberFormat="1"/>
    <xf numFmtId="3" fontId="5" fillId="0" borderId="0" xfId="0" applyNumberFormat="1" applyFont="1" applyAlignment="1">
      <alignment vertical="center"/>
    </xf>
    <xf numFmtId="164" fontId="4" fillId="3" borderId="1" xfId="1" applyNumberFormat="1" applyFont="1" applyFill="1" applyBorder="1" applyAlignment="1">
      <alignment horizontal="right"/>
    </xf>
    <xf numFmtId="164" fontId="4" fillId="0" borderId="1" xfId="1" applyNumberFormat="1" applyFont="1" applyBorder="1" applyAlignment="1">
      <alignment horizontal="right"/>
    </xf>
    <xf numFmtId="4" fontId="0" fillId="0" borderId="0" xfId="0" applyNumberFormat="1" applyFill="1" applyAlignment="1">
      <alignment vertical="center"/>
    </xf>
    <xf numFmtId="4" fontId="0" fillId="0" borderId="0" xfId="0" applyNumberFormat="1"/>
    <xf numFmtId="1" fontId="0" fillId="0" borderId="0" xfId="0" applyNumberFormat="1" applyAlignment="1">
      <alignment vertical="center"/>
    </xf>
    <xf numFmtId="4" fontId="0" fillId="0" borderId="0" xfId="0" quotePrefix="1" applyNumberFormat="1"/>
    <xf numFmtId="4" fontId="5" fillId="0" borderId="0" xfId="0" applyNumberFormat="1" applyFont="1" applyAlignment="1">
      <alignment vertical="center"/>
    </xf>
    <xf numFmtId="49" fontId="4" fillId="0" borderId="0" xfId="0" applyNumberFormat="1" applyFont="1" applyAlignment="1"/>
    <xf numFmtId="43" fontId="7" fillId="2" borderId="1" xfId="1" applyFont="1" applyFill="1" applyBorder="1" applyAlignment="1" applyProtection="1">
      <alignment vertical="center"/>
    </xf>
    <xf numFmtId="164" fontId="7" fillId="3" borderId="1" xfId="1" applyNumberFormat="1" applyFont="1" applyFill="1" applyBorder="1" applyAlignment="1">
      <alignment horizontal="right"/>
    </xf>
    <xf numFmtId="43" fontId="4" fillId="3" borderId="1" xfId="1" applyFont="1" applyFill="1" applyBorder="1" applyAlignment="1" applyProtection="1">
      <alignment horizontal="left" vertical="center" indent="2"/>
    </xf>
    <xf numFmtId="43" fontId="4" fillId="3" borderId="1" xfId="1" applyFont="1" applyFill="1" applyBorder="1" applyAlignment="1">
      <alignment horizontal="left" vertical="center" indent="5"/>
    </xf>
    <xf numFmtId="3" fontId="0" fillId="0" borderId="1" xfId="0" quotePrefix="1" applyNumberFormat="1" applyBorder="1"/>
    <xf numFmtId="43" fontId="4" fillId="3" borderId="1" xfId="1" applyFont="1" applyFill="1" applyBorder="1" applyAlignment="1">
      <alignment horizontal="left" vertical="center" indent="2"/>
    </xf>
    <xf numFmtId="43" fontId="4" fillId="3" borderId="1" xfId="1" applyFont="1" applyFill="1" applyBorder="1" applyAlignment="1">
      <alignment horizontal="left" vertical="center" wrapText="1" indent="2"/>
    </xf>
    <xf numFmtId="43" fontId="10" fillId="3" borderId="1" xfId="1" applyFont="1" applyFill="1" applyBorder="1" applyAlignment="1" applyProtection="1">
      <alignment horizontal="left" vertical="center" indent="2"/>
    </xf>
    <xf numFmtId="43" fontId="4" fillId="2" borderId="1" xfId="1" applyFont="1" applyFill="1" applyBorder="1" applyAlignment="1">
      <alignment horizontal="left" vertical="center" indent="2"/>
    </xf>
    <xf numFmtId="43" fontId="4" fillId="3" borderId="1" xfId="1" applyFont="1" applyFill="1" applyBorder="1" applyAlignment="1">
      <alignment horizontal="left" vertical="center" indent="4"/>
    </xf>
    <xf numFmtId="43" fontId="4" fillId="3" borderId="1" xfId="1" applyFont="1" applyFill="1" applyBorder="1" applyAlignment="1" applyProtection="1">
      <alignment horizontal="left" vertical="center" indent="4"/>
    </xf>
    <xf numFmtId="43" fontId="7" fillId="2" borderId="1" xfId="1" applyFont="1" applyFill="1" applyBorder="1" applyAlignment="1">
      <alignment horizontal="center" vertical="center"/>
    </xf>
    <xf numFmtId="43" fontId="7" fillId="2" borderId="1" xfId="1" applyFont="1" applyFill="1" applyBorder="1" applyAlignment="1">
      <alignment horizontal="center" vertical="center" wrapText="1"/>
    </xf>
    <xf numFmtId="43" fontId="7" fillId="2" borderId="1" xfId="1" applyFont="1" applyFill="1" applyBorder="1" applyAlignment="1">
      <alignment horizontal="left" vertical="center"/>
    </xf>
    <xf numFmtId="43" fontId="4" fillId="3" borderId="1" xfId="1" applyFont="1" applyFill="1" applyBorder="1" applyAlignment="1">
      <alignment horizontal="left" vertical="center" indent="7"/>
    </xf>
    <xf numFmtId="164" fontId="0" fillId="0" borderId="0" xfId="0" applyNumberFormat="1"/>
    <xf numFmtId="164" fontId="4" fillId="0" borderId="1" xfId="1" applyNumberFormat="1" applyFont="1" applyFill="1" applyBorder="1" applyAlignment="1">
      <alignment horizontal="right"/>
    </xf>
    <xf numFmtId="164" fontId="4" fillId="0" borderId="1" xfId="9" applyNumberFormat="1" applyFont="1" applyBorder="1" applyAlignment="1">
      <alignment horizontal="right"/>
    </xf>
    <xf numFmtId="3" fontId="0" fillId="0" borderId="1" xfId="0" quotePrefix="1" applyNumberFormat="1" applyFill="1" applyBorder="1"/>
    <xf numFmtId="3" fontId="0" fillId="0" borderId="1" xfId="0" quotePrefix="1" applyNumberFormat="1" applyBorder="1" applyAlignment="1">
      <alignment horizontal="right"/>
    </xf>
    <xf numFmtId="0" fontId="0" fillId="0" borderId="0" xfId="0" applyFill="1"/>
    <xf numFmtId="164" fontId="4" fillId="0" borderId="4" xfId="9" applyNumberFormat="1" applyFont="1" applyBorder="1" applyAlignment="1">
      <alignment horizontal="right"/>
    </xf>
    <xf numFmtId="43" fontId="7" fillId="2" borderId="1" xfId="1" applyFont="1" applyFill="1" applyBorder="1" applyAlignment="1">
      <alignment horizontal="center" vertical="center"/>
    </xf>
    <xf numFmtId="43" fontId="7" fillId="2" borderId="1" xfId="1" applyFont="1" applyFill="1" applyBorder="1" applyAlignment="1">
      <alignment vertical="center" wrapText="1"/>
    </xf>
    <xf numFmtId="0" fontId="0" fillId="0" borderId="0" xfId="0" applyAlignment="1">
      <alignment wrapText="1"/>
    </xf>
    <xf numFmtId="1" fontId="7" fillId="2" borderId="1" xfId="1" applyNumberFormat="1" applyFont="1" applyFill="1" applyBorder="1" applyAlignment="1">
      <alignment horizontal="center" vertical="center" wrapText="1"/>
    </xf>
    <xf numFmtId="4" fontId="0" fillId="0" borderId="0" xfId="0" applyNumberFormat="1" applyAlignment="1">
      <alignment horizontal="center"/>
    </xf>
    <xf numFmtId="4" fontId="5" fillId="0" borderId="0" xfId="0" applyNumberFormat="1" applyFont="1" applyAlignment="1">
      <alignment horizontal="center" vertical="center"/>
    </xf>
    <xf numFmtId="9" fontId="7" fillId="3" borderId="1" xfId="2" applyFont="1" applyFill="1" applyBorder="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4" fillId="0" borderId="0" xfId="0" applyFont="1" applyFill="1" applyBorder="1" applyAlignment="1" applyProtection="1">
      <alignment horizontal="center"/>
    </xf>
    <xf numFmtId="49" fontId="4" fillId="0" borderId="0" xfId="0" applyNumberFormat="1" applyFont="1" applyAlignment="1">
      <alignment horizontal="center"/>
    </xf>
    <xf numFmtId="0" fontId="16" fillId="0" borderId="0" xfId="0" applyFont="1"/>
    <xf numFmtId="164" fontId="4" fillId="0" borderId="1" xfId="9" applyNumberFormat="1" applyFont="1" applyFill="1" applyBorder="1" applyAlignment="1">
      <alignment horizontal="right"/>
    </xf>
    <xf numFmtId="0" fontId="17" fillId="0" borderId="0" xfId="0" applyFont="1" applyAlignment="1">
      <alignment vertical="center"/>
    </xf>
    <xf numFmtId="0" fontId="15" fillId="0" borderId="0" xfId="0" applyFont="1"/>
    <xf numFmtId="0" fontId="15" fillId="0" borderId="0" xfId="0" applyFont="1" applyAlignment="1">
      <alignment horizontal="center"/>
    </xf>
    <xf numFmtId="164" fontId="15" fillId="0" borderId="0" xfId="0" applyNumberFormat="1" applyFont="1"/>
    <xf numFmtId="43" fontId="7" fillId="2" borderId="1" xfId="1" applyFont="1" applyFill="1" applyBorder="1" applyAlignment="1">
      <alignment horizontal="center" vertical="center"/>
    </xf>
  </cellXfs>
  <cellStyles count="10">
    <cellStyle name="Comma" xfId="1" builtinId="3"/>
    <cellStyle name="Comma 2" xfId="9"/>
    <cellStyle name="Heading 1 2" xfId="4"/>
    <cellStyle name="Heading 2 2" xfId="5"/>
    <cellStyle name="Heading 3 2" xfId="6"/>
    <cellStyle name="Heading 4 2" xfId="7"/>
    <cellStyle name="Normal" xfId="0" builtinId="0"/>
    <cellStyle name="Normal 2" xfId="8"/>
    <cellStyle name="Normal 3" xfId="3"/>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37333</xdr:colOff>
      <xdr:row>51</xdr:row>
      <xdr:rowOff>155122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133333" cy="87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27809</xdr:colOff>
      <xdr:row>51</xdr:row>
      <xdr:rowOff>107503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123809" cy="8657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heetViews>
  <sheetFormatPr defaultRowHeight="12.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E75"/>
  <sheetViews>
    <sheetView topLeftCell="A38" zoomScale="80" zoomScaleNormal="80" workbookViewId="0">
      <pane xSplit="1" topLeftCell="B1" activePane="topRight" state="frozen"/>
      <selection activeCell="A70" sqref="A70:A75"/>
      <selection pane="topRight" activeCell="A70" sqref="A70:A75"/>
    </sheetView>
  </sheetViews>
  <sheetFormatPr defaultColWidth="9.08984375" defaultRowHeight="12.5" x14ac:dyDescent="0.25"/>
  <cols>
    <col min="1" max="1" width="60.36328125" bestFit="1" customWidth="1"/>
    <col min="2" max="30" width="11.08984375" customWidth="1"/>
    <col min="31" max="31" width="14.453125" style="44" customWidth="1"/>
  </cols>
  <sheetData>
    <row r="1" spans="1:31" ht="18" x14ac:dyDescent="0.25">
      <c r="A1" s="1" t="s">
        <v>105</v>
      </c>
      <c r="C1" s="2"/>
      <c r="D1" s="2"/>
      <c r="E1" s="2"/>
      <c r="F1" s="2"/>
      <c r="G1" s="2"/>
      <c r="H1" s="2"/>
      <c r="I1" s="2"/>
      <c r="J1" s="2"/>
      <c r="K1" s="2"/>
      <c r="L1" s="2"/>
      <c r="M1" s="2"/>
      <c r="N1" s="2"/>
      <c r="O1" s="2"/>
      <c r="P1" s="2"/>
      <c r="Q1" s="2"/>
      <c r="R1" s="2"/>
      <c r="S1" s="2"/>
      <c r="T1" s="2"/>
      <c r="U1" s="4"/>
      <c r="V1" s="3"/>
      <c r="W1" s="3"/>
      <c r="X1" s="3"/>
      <c r="Y1" s="3"/>
      <c r="Z1" s="3"/>
      <c r="AA1" s="3"/>
      <c r="AB1" s="3"/>
      <c r="AC1" s="3"/>
      <c r="AE1" s="45"/>
    </row>
    <row r="2" spans="1:31" x14ac:dyDescent="0.25">
      <c r="A2" s="2" t="s">
        <v>106</v>
      </c>
      <c r="C2" s="2"/>
      <c r="D2" s="2"/>
      <c r="E2" s="2"/>
      <c r="F2" s="2"/>
      <c r="G2" s="2"/>
      <c r="H2" s="2"/>
      <c r="I2" s="2"/>
      <c r="J2" s="2"/>
      <c r="K2" s="2"/>
      <c r="L2" s="2"/>
      <c r="M2" s="2"/>
      <c r="N2" s="2"/>
      <c r="O2" s="2"/>
      <c r="P2" s="2"/>
      <c r="Q2" s="2"/>
      <c r="R2" s="2"/>
      <c r="S2" s="2"/>
      <c r="T2" s="2"/>
      <c r="U2" s="4"/>
      <c r="V2" s="5"/>
      <c r="W2" s="5"/>
      <c r="X2" s="5"/>
      <c r="Y2" s="5"/>
      <c r="Z2" s="5"/>
      <c r="AA2" s="5"/>
      <c r="AB2" s="5"/>
      <c r="AC2" s="5"/>
      <c r="AE2" s="41"/>
    </row>
    <row r="3" spans="1:31" x14ac:dyDescent="0.25">
      <c r="A3" s="2" t="s">
        <v>63</v>
      </c>
      <c r="B3" s="2"/>
      <c r="C3" s="2"/>
      <c r="D3" s="2"/>
      <c r="E3" s="2"/>
      <c r="F3" s="2"/>
      <c r="G3" s="2"/>
      <c r="H3" s="2"/>
      <c r="I3" s="2"/>
      <c r="J3" s="2"/>
      <c r="K3" s="2"/>
      <c r="L3" s="2"/>
      <c r="M3" s="2"/>
      <c r="N3" s="2"/>
      <c r="O3" s="2"/>
      <c r="P3" s="2"/>
      <c r="Q3" s="2"/>
      <c r="R3" s="2"/>
      <c r="S3" s="2"/>
      <c r="T3" s="2"/>
      <c r="U3" s="4"/>
      <c r="V3" s="3"/>
      <c r="W3" s="3"/>
      <c r="X3" s="3"/>
      <c r="Y3" s="3"/>
      <c r="Z3" s="3"/>
      <c r="AA3" s="3"/>
      <c r="AB3" s="3"/>
      <c r="AC3" s="3"/>
      <c r="AE3" s="41"/>
    </row>
    <row r="4" spans="1:31"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46"/>
    </row>
    <row r="5" spans="1:31" s="39" customFormat="1" ht="44.4" customHeight="1" x14ac:dyDescent="0.25">
      <c r="A5" s="38" t="s">
        <v>2</v>
      </c>
      <c r="B5" s="27" t="s">
        <v>3</v>
      </c>
      <c r="C5" s="27" t="s">
        <v>4</v>
      </c>
      <c r="D5" s="27" t="s">
        <v>5</v>
      </c>
      <c r="E5" s="27" t="s">
        <v>6</v>
      </c>
      <c r="F5" s="27" t="s">
        <v>7</v>
      </c>
      <c r="G5" s="27" t="s">
        <v>8</v>
      </c>
      <c r="H5" s="27" t="s">
        <v>9</v>
      </c>
      <c r="I5" s="27" t="s">
        <v>10</v>
      </c>
      <c r="J5" s="27" t="s">
        <v>11</v>
      </c>
      <c r="K5" s="27" t="s">
        <v>12</v>
      </c>
      <c r="L5" s="27" t="s">
        <v>13</v>
      </c>
      <c r="M5" s="27" t="s">
        <v>14</v>
      </c>
      <c r="N5" s="27" t="s">
        <v>15</v>
      </c>
      <c r="O5" s="27" t="s">
        <v>16</v>
      </c>
      <c r="P5" s="27" t="s">
        <v>17</v>
      </c>
      <c r="Q5" s="27" t="s">
        <v>18</v>
      </c>
      <c r="R5" s="27" t="s">
        <v>19</v>
      </c>
      <c r="S5" s="27" t="s">
        <v>20</v>
      </c>
      <c r="T5" s="27" t="s">
        <v>21</v>
      </c>
      <c r="U5" s="27" t="s">
        <v>22</v>
      </c>
      <c r="V5" s="27" t="s">
        <v>23</v>
      </c>
      <c r="W5" s="27" t="s">
        <v>1</v>
      </c>
      <c r="X5" s="27" t="s">
        <v>24</v>
      </c>
      <c r="Y5" s="27" t="s">
        <v>25</v>
      </c>
      <c r="Z5" s="27" t="s">
        <v>65</v>
      </c>
      <c r="AA5" s="27" t="s">
        <v>66</v>
      </c>
      <c r="AB5" s="27" t="s">
        <v>70</v>
      </c>
      <c r="AC5" s="27" t="s">
        <v>88</v>
      </c>
      <c r="AD5" s="27" t="s">
        <v>89</v>
      </c>
      <c r="AE5" s="27" t="s">
        <v>78</v>
      </c>
    </row>
    <row r="6" spans="1:31" x14ac:dyDescent="0.25">
      <c r="A6" s="28"/>
      <c r="B6" s="56"/>
      <c r="C6" s="56"/>
      <c r="D6" s="56"/>
      <c r="E6" s="56"/>
      <c r="F6" s="56"/>
      <c r="G6" s="56"/>
      <c r="H6" s="56"/>
      <c r="I6" s="56"/>
      <c r="J6" s="56"/>
      <c r="K6" s="56"/>
      <c r="L6" s="56"/>
      <c r="M6" s="56"/>
      <c r="N6" s="56"/>
      <c r="O6" s="56"/>
      <c r="P6" s="56"/>
      <c r="Q6" s="56"/>
      <c r="R6" s="56"/>
      <c r="S6" s="56"/>
      <c r="T6" s="56"/>
      <c r="U6" s="56"/>
      <c r="V6" s="56"/>
      <c r="W6" s="56"/>
      <c r="X6" s="56"/>
      <c r="Y6" s="56"/>
      <c r="Z6" s="56"/>
      <c r="AA6" s="26"/>
      <c r="AB6" s="26"/>
      <c r="AC6" s="26"/>
      <c r="AD6" s="26"/>
      <c r="AE6" s="37" t="s">
        <v>26</v>
      </c>
    </row>
    <row r="7" spans="1:31" s="50" customFormat="1" ht="13" x14ac:dyDescent="0.3">
      <c r="A7" s="15" t="s">
        <v>95</v>
      </c>
      <c r="B7" s="16">
        <f>B68</f>
        <v>1153.17476353896</v>
      </c>
      <c r="C7" s="16">
        <f t="shared" ref="C7:AD7" si="0">C68</f>
        <v>1268.4982081747401</v>
      </c>
      <c r="D7" s="16">
        <f t="shared" si="0"/>
        <v>1126.17184645304</v>
      </c>
      <c r="E7" s="16">
        <f t="shared" si="0"/>
        <v>1178.95421139936</v>
      </c>
      <c r="F7" s="16">
        <f t="shared" si="0"/>
        <v>1185.34926144216</v>
      </c>
      <c r="G7" s="16">
        <f t="shared" si="0"/>
        <v>1228.7705642441499</v>
      </c>
      <c r="H7" s="16">
        <f t="shared" si="0"/>
        <v>1375.1179530473701</v>
      </c>
      <c r="I7" s="16">
        <f t="shared" si="0"/>
        <v>1255.49161865268</v>
      </c>
      <c r="J7" s="16">
        <f t="shared" si="0"/>
        <v>1264.7326073541799</v>
      </c>
      <c r="K7" s="16">
        <f t="shared" si="0"/>
        <v>1207.18646798179</v>
      </c>
      <c r="L7" s="16">
        <f t="shared" si="0"/>
        <v>1314.4145350625599</v>
      </c>
      <c r="M7" s="16">
        <f t="shared" si="0"/>
        <v>1183.92557072349</v>
      </c>
      <c r="N7" s="16">
        <f t="shared" si="0"/>
        <v>1266.67456883197</v>
      </c>
      <c r="O7" s="16">
        <f t="shared" si="0"/>
        <v>1293.64501527588</v>
      </c>
      <c r="P7" s="16">
        <f t="shared" si="0"/>
        <v>1755.9255943815499</v>
      </c>
      <c r="Q7" s="16">
        <f t="shared" si="0"/>
        <v>1420.50808321765</v>
      </c>
      <c r="R7" s="16">
        <f t="shared" si="0"/>
        <v>1468.3940716183599</v>
      </c>
      <c r="S7" s="16">
        <f t="shared" si="0"/>
        <v>1430.97406681956</v>
      </c>
      <c r="T7" s="16">
        <f t="shared" si="0"/>
        <v>1424.50091665999</v>
      </c>
      <c r="U7" s="16">
        <f t="shared" si="0"/>
        <v>1445.1536469211101</v>
      </c>
      <c r="V7" s="16">
        <f t="shared" si="0"/>
        <v>1608.0099207026201</v>
      </c>
      <c r="W7" s="16">
        <f t="shared" si="0"/>
        <v>1682.49020544975</v>
      </c>
      <c r="X7" s="16">
        <f t="shared" si="0"/>
        <v>1612.98126142758</v>
      </c>
      <c r="Y7" s="16">
        <f t="shared" si="0"/>
        <v>1575.43264839325</v>
      </c>
      <c r="Z7" s="16">
        <f t="shared" si="0"/>
        <v>1639.5359882611399</v>
      </c>
      <c r="AA7" s="16">
        <f t="shared" si="0"/>
        <v>1642.1492089790599</v>
      </c>
      <c r="AB7" s="16">
        <f t="shared" si="0"/>
        <v>1580.1768529486401</v>
      </c>
      <c r="AC7" s="16">
        <f t="shared" si="0"/>
        <v>1539.59805972252</v>
      </c>
      <c r="AD7" s="16">
        <f t="shared" si="0"/>
        <v>1393.7960723636299</v>
      </c>
      <c r="AE7" s="43">
        <f>AD7/Q7-1</f>
        <v>-1.8804546886853069E-2</v>
      </c>
    </row>
    <row r="8" spans="1:31" x14ac:dyDescent="0.25">
      <c r="A8" s="15" t="s">
        <v>27</v>
      </c>
      <c r="B8" s="16">
        <v>906.63155971556796</v>
      </c>
      <c r="C8" s="16">
        <v>901.62726679623404</v>
      </c>
      <c r="D8" s="16">
        <v>928.10429441946997</v>
      </c>
      <c r="E8" s="16">
        <v>923.40934399029095</v>
      </c>
      <c r="F8" s="16">
        <v>947.248712450065</v>
      </c>
      <c r="G8" s="16">
        <v>983.64516062180701</v>
      </c>
      <c r="H8" s="16">
        <v>992.95628678563401</v>
      </c>
      <c r="I8" s="16">
        <v>998.43897856317301</v>
      </c>
      <c r="J8" s="16">
        <v>1025.4508371245399</v>
      </c>
      <c r="K8" s="16">
        <v>940.92408772839804</v>
      </c>
      <c r="L8" s="16">
        <v>1056.5784063343799</v>
      </c>
      <c r="M8" s="16">
        <v>913.10843481273605</v>
      </c>
      <c r="N8" s="16">
        <v>956.37358194651597</v>
      </c>
      <c r="O8" s="16">
        <v>933.87144964297204</v>
      </c>
      <c r="P8" s="16">
        <v>1037.89348360176</v>
      </c>
      <c r="Q8" s="16">
        <v>901.25679801116496</v>
      </c>
      <c r="R8" s="16">
        <v>957.61373683276702</v>
      </c>
      <c r="S8" s="16">
        <v>988.06770023750903</v>
      </c>
      <c r="T8" s="16">
        <v>1055.8322817068299</v>
      </c>
      <c r="U8" s="16">
        <v>1011.14391698042</v>
      </c>
      <c r="V8" s="16">
        <v>1051.72820858574</v>
      </c>
      <c r="W8" s="16">
        <v>1095.6066279038901</v>
      </c>
      <c r="X8" s="16">
        <v>1109.08546367241</v>
      </c>
      <c r="Y8" s="16">
        <v>1088.2563270431999</v>
      </c>
      <c r="Z8" s="16">
        <v>1055.33233570689</v>
      </c>
      <c r="AA8" s="16">
        <v>1135.59595437912</v>
      </c>
      <c r="AB8" s="16">
        <v>1182.4720468327901</v>
      </c>
      <c r="AC8" s="16">
        <v>1148.84800298563</v>
      </c>
      <c r="AD8" s="16">
        <v>1134.1558663211299</v>
      </c>
      <c r="AE8" s="43">
        <f t="shared" ref="AE8:AE68" si="1">AD8/Q8-1</f>
        <v>0.25841587971809088</v>
      </c>
    </row>
    <row r="9" spans="1:31" x14ac:dyDescent="0.25">
      <c r="A9" s="17" t="s">
        <v>107</v>
      </c>
      <c r="B9" s="7">
        <v>906.31948798606902</v>
      </c>
      <c r="C9" s="7">
        <v>889.65691204113398</v>
      </c>
      <c r="D9" s="7">
        <v>899.03925636607801</v>
      </c>
      <c r="E9" s="7">
        <v>923.03397805342797</v>
      </c>
      <c r="F9" s="7">
        <v>943.83343511464795</v>
      </c>
      <c r="G9" s="7">
        <v>973.72671788404102</v>
      </c>
      <c r="H9" s="7">
        <v>983.46587398019994</v>
      </c>
      <c r="I9" s="7">
        <v>986.78885075502103</v>
      </c>
      <c r="J9" s="7">
        <v>1001.06344022216</v>
      </c>
      <c r="K9" s="7">
        <v>921.81280004408995</v>
      </c>
      <c r="L9" s="7">
        <v>1038.0768173863901</v>
      </c>
      <c r="M9" s="7">
        <v>895.31392229107701</v>
      </c>
      <c r="N9" s="7">
        <v>939.33116359436497</v>
      </c>
      <c r="O9" s="7">
        <v>914.84090825866497</v>
      </c>
      <c r="P9" s="7">
        <v>1023.18427540444</v>
      </c>
      <c r="Q9" s="7">
        <v>887.09171340650505</v>
      </c>
      <c r="R9" s="7">
        <v>915.05885277583798</v>
      </c>
      <c r="S9" s="7">
        <v>955.56384816709794</v>
      </c>
      <c r="T9" s="7">
        <v>1019.60494071211</v>
      </c>
      <c r="U9" s="7">
        <v>976.29170133277</v>
      </c>
      <c r="V9" s="7">
        <v>1011.42451319573</v>
      </c>
      <c r="W9" s="7">
        <v>1051.1902036399799</v>
      </c>
      <c r="X9" s="7">
        <v>1062.72709026139</v>
      </c>
      <c r="Y9" s="7">
        <v>1047.3460729236299</v>
      </c>
      <c r="Z9" s="7">
        <v>1025.05576919032</v>
      </c>
      <c r="AA9" s="7">
        <v>1089.4920288184601</v>
      </c>
      <c r="AB9" s="7">
        <v>1144.8957131203599</v>
      </c>
      <c r="AC9" s="7">
        <v>1110.52816558583</v>
      </c>
      <c r="AD9" s="7">
        <v>1095.0967630948001</v>
      </c>
      <c r="AE9" s="43">
        <f t="shared" si="1"/>
        <v>0.23447975732919257</v>
      </c>
    </row>
    <row r="10" spans="1:31" x14ac:dyDescent="0.25">
      <c r="A10" s="18" t="s">
        <v>28</v>
      </c>
      <c r="B10" s="8" t="s">
        <v>91</v>
      </c>
      <c r="C10" s="8" t="s">
        <v>91</v>
      </c>
      <c r="D10" s="8" t="s">
        <v>91</v>
      </c>
      <c r="E10" s="8" t="s">
        <v>91</v>
      </c>
      <c r="F10" s="8" t="s">
        <v>91</v>
      </c>
      <c r="G10" s="8" t="s">
        <v>91</v>
      </c>
      <c r="H10" s="8" t="s">
        <v>91</v>
      </c>
      <c r="I10" s="8" t="s">
        <v>91</v>
      </c>
      <c r="J10" s="8" t="s">
        <v>91</v>
      </c>
      <c r="K10" s="8" t="s">
        <v>91</v>
      </c>
      <c r="L10" s="8" t="s">
        <v>91</v>
      </c>
      <c r="M10" s="8" t="s">
        <v>91</v>
      </c>
      <c r="N10" s="8" t="s">
        <v>91</v>
      </c>
      <c r="O10" s="8" t="s">
        <v>91</v>
      </c>
      <c r="P10" s="8" t="s">
        <v>91</v>
      </c>
      <c r="Q10" s="8" t="s">
        <v>91</v>
      </c>
      <c r="R10" s="8" t="s">
        <v>91</v>
      </c>
      <c r="S10" s="8" t="s">
        <v>91</v>
      </c>
      <c r="T10" s="8" t="s">
        <v>91</v>
      </c>
      <c r="U10" s="8" t="s">
        <v>91</v>
      </c>
      <c r="V10" s="8" t="s">
        <v>91</v>
      </c>
      <c r="W10" s="8" t="s">
        <v>91</v>
      </c>
      <c r="X10" s="8" t="s">
        <v>91</v>
      </c>
      <c r="Y10" s="8" t="s">
        <v>91</v>
      </c>
      <c r="Z10" s="8" t="s">
        <v>91</v>
      </c>
      <c r="AA10" s="8" t="s">
        <v>91</v>
      </c>
      <c r="AB10" s="8" t="s">
        <v>91</v>
      </c>
      <c r="AC10" s="8" t="s">
        <v>91</v>
      </c>
      <c r="AD10" s="8" t="s">
        <v>91</v>
      </c>
      <c r="AE10" s="43"/>
    </row>
    <row r="11" spans="1:31" x14ac:dyDescent="0.25">
      <c r="A11" s="18" t="s">
        <v>29</v>
      </c>
      <c r="B11" s="8" t="s">
        <v>91</v>
      </c>
      <c r="C11" s="8" t="s">
        <v>91</v>
      </c>
      <c r="D11" s="8" t="s">
        <v>91</v>
      </c>
      <c r="E11" s="8" t="s">
        <v>91</v>
      </c>
      <c r="F11" s="8" t="s">
        <v>91</v>
      </c>
      <c r="G11" s="8" t="s">
        <v>91</v>
      </c>
      <c r="H11" s="8" t="s">
        <v>91</v>
      </c>
      <c r="I11" s="8" t="s">
        <v>91</v>
      </c>
      <c r="J11" s="8" t="s">
        <v>91</v>
      </c>
      <c r="K11" s="8" t="s">
        <v>91</v>
      </c>
      <c r="L11" s="8" t="s">
        <v>91</v>
      </c>
      <c r="M11" s="8" t="s">
        <v>91</v>
      </c>
      <c r="N11" s="8" t="s">
        <v>91</v>
      </c>
      <c r="O11" s="8" t="s">
        <v>91</v>
      </c>
      <c r="P11" s="8" t="s">
        <v>91</v>
      </c>
      <c r="Q11" s="8" t="s">
        <v>91</v>
      </c>
      <c r="R11" s="8" t="s">
        <v>91</v>
      </c>
      <c r="S11" s="8" t="s">
        <v>91</v>
      </c>
      <c r="T11" s="8" t="s">
        <v>91</v>
      </c>
      <c r="U11" s="8" t="s">
        <v>91</v>
      </c>
      <c r="V11" s="8" t="s">
        <v>91</v>
      </c>
      <c r="W11" s="8" t="s">
        <v>91</v>
      </c>
      <c r="X11" s="8" t="s">
        <v>91</v>
      </c>
      <c r="Y11" s="8" t="s">
        <v>91</v>
      </c>
      <c r="Z11" s="8" t="s">
        <v>91</v>
      </c>
      <c r="AA11" s="8" t="s">
        <v>91</v>
      </c>
      <c r="AB11" s="8" t="s">
        <v>91</v>
      </c>
      <c r="AC11" s="8" t="s">
        <v>91</v>
      </c>
      <c r="AD11" s="8" t="s">
        <v>91</v>
      </c>
      <c r="AE11" s="43"/>
    </row>
    <row r="12" spans="1:31" x14ac:dyDescent="0.25">
      <c r="A12" s="18" t="s">
        <v>30</v>
      </c>
      <c r="B12" s="8">
        <v>901.39871412928596</v>
      </c>
      <c r="C12" s="8">
        <v>884.81892722926</v>
      </c>
      <c r="D12" s="8">
        <v>894.14952840113597</v>
      </c>
      <c r="E12" s="8">
        <v>918.03817662469601</v>
      </c>
      <c r="F12" s="8">
        <v>938.75743179866004</v>
      </c>
      <c r="G12" s="8">
        <v>968.53946678895704</v>
      </c>
      <c r="H12" s="8">
        <v>978.28638435807602</v>
      </c>
      <c r="I12" s="8">
        <v>981.65592997065801</v>
      </c>
      <c r="J12" s="8">
        <v>995.89688638830796</v>
      </c>
      <c r="K12" s="8">
        <v>916.96173451295203</v>
      </c>
      <c r="L12" s="8">
        <v>1032.8545889622201</v>
      </c>
      <c r="M12" s="8">
        <v>890.73443418447096</v>
      </c>
      <c r="N12" s="8">
        <v>934.58309395260903</v>
      </c>
      <c r="O12" s="8">
        <v>910.33596059660795</v>
      </c>
      <c r="P12" s="8">
        <v>1017.94020005441</v>
      </c>
      <c r="Q12" s="8">
        <v>882.59782686057997</v>
      </c>
      <c r="R12" s="8">
        <v>910.66721871565699</v>
      </c>
      <c r="S12" s="8">
        <v>950.91078858389199</v>
      </c>
      <c r="T12" s="8">
        <v>1014.3837510828999</v>
      </c>
      <c r="U12" s="8">
        <v>971.210120605611</v>
      </c>
      <c r="V12" s="8">
        <v>1006.26454518474</v>
      </c>
      <c r="W12" s="8">
        <v>1045.9735656307</v>
      </c>
      <c r="X12" s="8">
        <v>1057.4643923439501</v>
      </c>
      <c r="Y12" s="8">
        <v>1042.2083659070399</v>
      </c>
      <c r="Z12" s="8">
        <v>1020.12493562968</v>
      </c>
      <c r="AA12" s="8">
        <v>1084.59779463172</v>
      </c>
      <c r="AB12" s="8">
        <v>1139.8345418132801</v>
      </c>
      <c r="AC12" s="8">
        <v>1105.87990086489</v>
      </c>
      <c r="AD12" s="8">
        <v>1090.7427759366501</v>
      </c>
      <c r="AE12" s="43">
        <f t="shared" si="1"/>
        <v>0.23583215677795888</v>
      </c>
    </row>
    <row r="13" spans="1:31" x14ac:dyDescent="0.25">
      <c r="A13" s="18" t="s">
        <v>31</v>
      </c>
      <c r="B13" s="8" t="s">
        <v>91</v>
      </c>
      <c r="C13" s="8" t="s">
        <v>91</v>
      </c>
      <c r="D13" s="8" t="s">
        <v>91</v>
      </c>
      <c r="E13" s="8" t="s">
        <v>91</v>
      </c>
      <c r="F13" s="8" t="s">
        <v>91</v>
      </c>
      <c r="G13" s="8" t="s">
        <v>91</v>
      </c>
      <c r="H13" s="8" t="s">
        <v>91</v>
      </c>
      <c r="I13" s="8" t="s">
        <v>91</v>
      </c>
      <c r="J13" s="8" t="s">
        <v>91</v>
      </c>
      <c r="K13" s="8" t="s">
        <v>91</v>
      </c>
      <c r="L13" s="8" t="s">
        <v>91</v>
      </c>
      <c r="M13" s="8" t="s">
        <v>91</v>
      </c>
      <c r="N13" s="8" t="s">
        <v>91</v>
      </c>
      <c r="O13" s="8" t="s">
        <v>91</v>
      </c>
      <c r="P13" s="8" t="s">
        <v>91</v>
      </c>
      <c r="Q13" s="8" t="s">
        <v>91</v>
      </c>
      <c r="R13" s="8" t="s">
        <v>91</v>
      </c>
      <c r="S13" s="8" t="s">
        <v>91</v>
      </c>
      <c r="T13" s="8" t="s">
        <v>91</v>
      </c>
      <c r="U13" s="8" t="s">
        <v>91</v>
      </c>
      <c r="V13" s="8" t="s">
        <v>91</v>
      </c>
      <c r="W13" s="8" t="s">
        <v>91</v>
      </c>
      <c r="X13" s="8" t="s">
        <v>91</v>
      </c>
      <c r="Y13" s="8" t="s">
        <v>91</v>
      </c>
      <c r="Z13" s="8" t="s">
        <v>91</v>
      </c>
      <c r="AA13" s="8" t="s">
        <v>91</v>
      </c>
      <c r="AB13" s="8" t="s">
        <v>91</v>
      </c>
      <c r="AC13" s="8" t="s">
        <v>91</v>
      </c>
      <c r="AD13" s="8" t="s">
        <v>91</v>
      </c>
      <c r="AE13" s="43"/>
    </row>
    <row r="14" spans="1:31" x14ac:dyDescent="0.25">
      <c r="A14" s="18" t="s">
        <v>32</v>
      </c>
      <c r="B14" s="8" t="s">
        <v>96</v>
      </c>
      <c r="C14" s="8" t="s">
        <v>96</v>
      </c>
      <c r="D14" s="8" t="s">
        <v>96</v>
      </c>
      <c r="E14" s="8" t="s">
        <v>96</v>
      </c>
      <c r="F14" s="8" t="s">
        <v>96</v>
      </c>
      <c r="G14" s="8" t="s">
        <v>96</v>
      </c>
      <c r="H14" s="8" t="s">
        <v>96</v>
      </c>
      <c r="I14" s="8" t="s">
        <v>96</v>
      </c>
      <c r="J14" s="8" t="s">
        <v>96</v>
      </c>
      <c r="K14" s="8" t="s">
        <v>96</v>
      </c>
      <c r="L14" s="8" t="s">
        <v>96</v>
      </c>
      <c r="M14" s="8" t="s">
        <v>96</v>
      </c>
      <c r="N14" s="8" t="s">
        <v>96</v>
      </c>
      <c r="O14" s="8" t="s">
        <v>96</v>
      </c>
      <c r="P14" s="8" t="s">
        <v>96</v>
      </c>
      <c r="Q14" s="8" t="s">
        <v>96</v>
      </c>
      <c r="R14" s="8" t="s">
        <v>96</v>
      </c>
      <c r="S14" s="8" t="s">
        <v>96</v>
      </c>
      <c r="T14" s="8" t="s">
        <v>96</v>
      </c>
      <c r="U14" s="8" t="s">
        <v>96</v>
      </c>
      <c r="V14" s="8" t="s">
        <v>96</v>
      </c>
      <c r="W14" s="8" t="s">
        <v>96</v>
      </c>
      <c r="X14" s="8" t="s">
        <v>96</v>
      </c>
      <c r="Y14" s="8" t="s">
        <v>96</v>
      </c>
      <c r="Z14" s="8" t="s">
        <v>96</v>
      </c>
      <c r="AA14" s="8" t="s">
        <v>96</v>
      </c>
      <c r="AB14" s="8" t="s">
        <v>96</v>
      </c>
      <c r="AC14" s="8" t="s">
        <v>96</v>
      </c>
      <c r="AD14" s="8" t="s">
        <v>96</v>
      </c>
      <c r="AE14" s="43"/>
    </row>
    <row r="15" spans="1:31" x14ac:dyDescent="0.25">
      <c r="A15" s="17" t="s">
        <v>33</v>
      </c>
      <c r="B15" s="7" t="s">
        <v>91</v>
      </c>
      <c r="C15" s="7" t="s">
        <v>91</v>
      </c>
      <c r="D15" s="7" t="s">
        <v>91</v>
      </c>
      <c r="E15" s="7" t="s">
        <v>91</v>
      </c>
      <c r="F15" s="7" t="s">
        <v>91</v>
      </c>
      <c r="G15" s="7" t="s">
        <v>91</v>
      </c>
      <c r="H15" s="7" t="s">
        <v>91</v>
      </c>
      <c r="I15" s="7" t="s">
        <v>91</v>
      </c>
      <c r="J15" s="7" t="s">
        <v>91</v>
      </c>
      <c r="K15" s="7" t="s">
        <v>91</v>
      </c>
      <c r="L15" s="7" t="s">
        <v>91</v>
      </c>
      <c r="M15" s="7" t="s">
        <v>91</v>
      </c>
      <c r="N15" s="7" t="s">
        <v>91</v>
      </c>
      <c r="O15" s="7" t="s">
        <v>91</v>
      </c>
      <c r="P15" s="7" t="s">
        <v>91</v>
      </c>
      <c r="Q15" s="7" t="s">
        <v>91</v>
      </c>
      <c r="R15" s="7" t="s">
        <v>91</v>
      </c>
      <c r="S15" s="7" t="s">
        <v>91</v>
      </c>
      <c r="T15" s="7" t="s">
        <v>91</v>
      </c>
      <c r="U15" s="7" t="s">
        <v>91</v>
      </c>
      <c r="V15" s="7" t="s">
        <v>91</v>
      </c>
      <c r="W15" s="7" t="s">
        <v>91</v>
      </c>
      <c r="X15" s="7" t="s">
        <v>91</v>
      </c>
      <c r="Y15" s="7" t="s">
        <v>91</v>
      </c>
      <c r="Z15" s="7" t="s">
        <v>91</v>
      </c>
      <c r="AA15" s="7" t="s">
        <v>91</v>
      </c>
      <c r="AB15" s="7" t="s">
        <v>91</v>
      </c>
      <c r="AC15" s="7" t="s">
        <v>91</v>
      </c>
      <c r="AD15" s="7" t="s">
        <v>91</v>
      </c>
      <c r="AE15" s="43"/>
    </row>
    <row r="16" spans="1:31" x14ac:dyDescent="0.25">
      <c r="A16" s="18" t="s">
        <v>34</v>
      </c>
      <c r="B16" s="8" t="s">
        <v>91</v>
      </c>
      <c r="C16" s="8" t="s">
        <v>91</v>
      </c>
      <c r="D16" s="8" t="s">
        <v>91</v>
      </c>
      <c r="E16" s="8" t="s">
        <v>91</v>
      </c>
      <c r="F16" s="8" t="s">
        <v>91</v>
      </c>
      <c r="G16" s="8" t="s">
        <v>91</v>
      </c>
      <c r="H16" s="8" t="s">
        <v>91</v>
      </c>
      <c r="I16" s="8" t="s">
        <v>91</v>
      </c>
      <c r="J16" s="8" t="s">
        <v>91</v>
      </c>
      <c r="K16" s="8" t="s">
        <v>91</v>
      </c>
      <c r="L16" s="8" t="s">
        <v>91</v>
      </c>
      <c r="M16" s="8" t="s">
        <v>91</v>
      </c>
      <c r="N16" s="8" t="s">
        <v>91</v>
      </c>
      <c r="O16" s="8" t="s">
        <v>91</v>
      </c>
      <c r="P16" s="8" t="s">
        <v>91</v>
      </c>
      <c r="Q16" s="8" t="s">
        <v>91</v>
      </c>
      <c r="R16" s="8" t="s">
        <v>91</v>
      </c>
      <c r="S16" s="8" t="s">
        <v>91</v>
      </c>
      <c r="T16" s="8" t="s">
        <v>91</v>
      </c>
      <c r="U16" s="8" t="s">
        <v>91</v>
      </c>
      <c r="V16" s="8" t="s">
        <v>91</v>
      </c>
      <c r="W16" s="8" t="s">
        <v>91</v>
      </c>
      <c r="X16" s="8" t="s">
        <v>91</v>
      </c>
      <c r="Y16" s="8" t="s">
        <v>91</v>
      </c>
      <c r="Z16" s="8" t="s">
        <v>91</v>
      </c>
      <c r="AA16" s="8" t="s">
        <v>91</v>
      </c>
      <c r="AB16" s="8" t="s">
        <v>91</v>
      </c>
      <c r="AC16" s="8" t="s">
        <v>91</v>
      </c>
      <c r="AD16" s="8" t="s">
        <v>91</v>
      </c>
      <c r="AE16" s="43"/>
    </row>
    <row r="17" spans="1:31" x14ac:dyDescent="0.25">
      <c r="A17" s="18" t="s">
        <v>35</v>
      </c>
      <c r="B17" s="8" t="s">
        <v>91</v>
      </c>
      <c r="C17" s="8" t="s">
        <v>91</v>
      </c>
      <c r="D17" s="8" t="s">
        <v>91</v>
      </c>
      <c r="E17" s="8" t="s">
        <v>91</v>
      </c>
      <c r="F17" s="8" t="s">
        <v>91</v>
      </c>
      <c r="G17" s="8" t="s">
        <v>91</v>
      </c>
      <c r="H17" s="8" t="s">
        <v>91</v>
      </c>
      <c r="I17" s="8" t="s">
        <v>91</v>
      </c>
      <c r="J17" s="8" t="s">
        <v>91</v>
      </c>
      <c r="K17" s="8" t="s">
        <v>91</v>
      </c>
      <c r="L17" s="8" t="s">
        <v>91</v>
      </c>
      <c r="M17" s="8" t="s">
        <v>91</v>
      </c>
      <c r="N17" s="8" t="s">
        <v>91</v>
      </c>
      <c r="O17" s="8" t="s">
        <v>91</v>
      </c>
      <c r="P17" s="8" t="s">
        <v>91</v>
      </c>
      <c r="Q17" s="8" t="s">
        <v>91</v>
      </c>
      <c r="R17" s="8" t="s">
        <v>91</v>
      </c>
      <c r="S17" s="8" t="s">
        <v>91</v>
      </c>
      <c r="T17" s="8" t="s">
        <v>91</v>
      </c>
      <c r="U17" s="8" t="s">
        <v>91</v>
      </c>
      <c r="V17" s="8" t="s">
        <v>91</v>
      </c>
      <c r="W17" s="8" t="s">
        <v>91</v>
      </c>
      <c r="X17" s="8" t="s">
        <v>91</v>
      </c>
      <c r="Y17" s="8" t="s">
        <v>91</v>
      </c>
      <c r="Z17" s="8" t="s">
        <v>91</v>
      </c>
      <c r="AA17" s="8" t="s">
        <v>91</v>
      </c>
      <c r="AB17" s="8" t="s">
        <v>91</v>
      </c>
      <c r="AC17" s="8" t="s">
        <v>91</v>
      </c>
      <c r="AD17" s="8" t="s">
        <v>91</v>
      </c>
      <c r="AE17" s="43"/>
    </row>
    <row r="18" spans="1:31" ht="13.5" x14ac:dyDescent="0.25">
      <c r="A18" s="20" t="s">
        <v>36</v>
      </c>
      <c r="B18" s="8" t="s">
        <v>90</v>
      </c>
      <c r="C18" s="8" t="s">
        <v>90</v>
      </c>
      <c r="D18" s="8" t="s">
        <v>90</v>
      </c>
      <c r="E18" s="8" t="s">
        <v>90</v>
      </c>
      <c r="F18" s="8" t="s">
        <v>90</v>
      </c>
      <c r="G18" s="8" t="s">
        <v>90</v>
      </c>
      <c r="H18" s="8" t="s">
        <v>90</v>
      </c>
      <c r="I18" s="8" t="s">
        <v>90</v>
      </c>
      <c r="J18" s="8" t="s">
        <v>90</v>
      </c>
      <c r="K18" s="8" t="s">
        <v>90</v>
      </c>
      <c r="L18" s="8" t="s">
        <v>90</v>
      </c>
      <c r="M18" s="8" t="s">
        <v>90</v>
      </c>
      <c r="N18" s="8" t="s">
        <v>90</v>
      </c>
      <c r="O18" s="8" t="s">
        <v>90</v>
      </c>
      <c r="P18" s="8" t="s">
        <v>90</v>
      </c>
      <c r="Q18" s="8" t="s">
        <v>90</v>
      </c>
      <c r="R18" s="8" t="s">
        <v>90</v>
      </c>
      <c r="S18" s="8" t="s">
        <v>90</v>
      </c>
      <c r="T18" s="8" t="s">
        <v>90</v>
      </c>
      <c r="U18" s="8" t="s">
        <v>90</v>
      </c>
      <c r="V18" s="8" t="s">
        <v>90</v>
      </c>
      <c r="W18" s="8" t="s">
        <v>90</v>
      </c>
      <c r="X18" s="8" t="s">
        <v>90</v>
      </c>
      <c r="Y18" s="8" t="s">
        <v>90</v>
      </c>
      <c r="Z18" s="8" t="s">
        <v>90</v>
      </c>
      <c r="AA18" s="8" t="s">
        <v>90</v>
      </c>
      <c r="AB18" s="8" t="s">
        <v>90</v>
      </c>
      <c r="AC18" s="8" t="s">
        <v>90</v>
      </c>
      <c r="AD18" s="8" t="s">
        <v>90</v>
      </c>
      <c r="AE18" s="43"/>
    </row>
    <row r="19" spans="1:31" x14ac:dyDescent="0.25">
      <c r="A19" s="15" t="s">
        <v>37</v>
      </c>
      <c r="B19" s="16">
        <v>29.555831519204499</v>
      </c>
      <c r="C19" s="16">
        <v>30.057095322666999</v>
      </c>
      <c r="D19" s="16">
        <v>29.3066819357662</v>
      </c>
      <c r="E19" s="16">
        <v>38.065156311009098</v>
      </c>
      <c r="F19" s="16">
        <v>24.793813705430601</v>
      </c>
      <c r="G19" s="16">
        <v>24.672836830182199</v>
      </c>
      <c r="H19" s="16">
        <v>14.3575981116938</v>
      </c>
      <c r="I19" s="16">
        <v>19.169552889311301</v>
      </c>
      <c r="J19" s="16">
        <v>23.619640605902099</v>
      </c>
      <c r="K19" s="16">
        <v>29.5184155805734</v>
      </c>
      <c r="L19" s="16">
        <v>33.694091896941401</v>
      </c>
      <c r="M19" s="16">
        <v>45.493831803968099</v>
      </c>
      <c r="N19" s="16">
        <v>55.295094994435999</v>
      </c>
      <c r="O19" s="16">
        <v>67.042888311764202</v>
      </c>
      <c r="P19" s="16">
        <v>77.336340477217405</v>
      </c>
      <c r="Q19" s="16">
        <v>87.131073972428396</v>
      </c>
      <c r="R19" s="16">
        <v>89.943711469600302</v>
      </c>
      <c r="S19" s="16">
        <v>104.911794835366</v>
      </c>
      <c r="T19" s="16">
        <v>118.47215849600801</v>
      </c>
      <c r="U19" s="16">
        <v>140.31122549538901</v>
      </c>
      <c r="V19" s="16">
        <v>146.863911089006</v>
      </c>
      <c r="W19" s="16">
        <v>158.56652735523099</v>
      </c>
      <c r="X19" s="16">
        <v>157.47885798415101</v>
      </c>
      <c r="Y19" s="16">
        <v>170.551998427071</v>
      </c>
      <c r="Z19" s="16">
        <v>186.673771964384</v>
      </c>
      <c r="AA19" s="16">
        <v>204.53102686323501</v>
      </c>
      <c r="AB19" s="16">
        <v>208.366469273169</v>
      </c>
      <c r="AC19" s="16">
        <v>206.581812664566</v>
      </c>
      <c r="AD19" s="16">
        <v>212.34547548301001</v>
      </c>
      <c r="AE19" s="43">
        <f t="shared" si="1"/>
        <v>1.4370808920615881</v>
      </c>
    </row>
    <row r="20" spans="1:31" x14ac:dyDescent="0.25">
      <c r="A20" s="20" t="s">
        <v>38</v>
      </c>
      <c r="B20" s="8" t="s">
        <v>90</v>
      </c>
      <c r="C20" s="8" t="s">
        <v>90</v>
      </c>
      <c r="D20" s="8" t="s">
        <v>90</v>
      </c>
      <c r="E20" s="8" t="s">
        <v>90</v>
      </c>
      <c r="F20" s="8" t="s">
        <v>90</v>
      </c>
      <c r="G20" s="8" t="s">
        <v>90</v>
      </c>
      <c r="H20" s="8" t="s">
        <v>90</v>
      </c>
      <c r="I20" s="8" t="s">
        <v>90</v>
      </c>
      <c r="J20" s="8" t="s">
        <v>90</v>
      </c>
      <c r="K20" s="8" t="s">
        <v>90</v>
      </c>
      <c r="L20" s="8" t="s">
        <v>90</v>
      </c>
      <c r="M20" s="8" t="s">
        <v>90</v>
      </c>
      <c r="N20" s="8" t="s">
        <v>90</v>
      </c>
      <c r="O20" s="8" t="s">
        <v>90</v>
      </c>
      <c r="P20" s="8" t="s">
        <v>90</v>
      </c>
      <c r="Q20" s="8" t="s">
        <v>90</v>
      </c>
      <c r="R20" s="8" t="s">
        <v>90</v>
      </c>
      <c r="S20" s="8" t="s">
        <v>90</v>
      </c>
      <c r="T20" s="8" t="s">
        <v>90</v>
      </c>
      <c r="U20" s="8" t="s">
        <v>90</v>
      </c>
      <c r="V20" s="8" t="s">
        <v>90</v>
      </c>
      <c r="W20" s="8" t="s">
        <v>90</v>
      </c>
      <c r="X20" s="8" t="s">
        <v>90</v>
      </c>
      <c r="Y20" s="8" t="s">
        <v>90</v>
      </c>
      <c r="Z20" s="8" t="s">
        <v>90</v>
      </c>
      <c r="AA20" s="8" t="s">
        <v>90</v>
      </c>
      <c r="AB20" s="8" t="s">
        <v>90</v>
      </c>
      <c r="AC20" s="8" t="s">
        <v>90</v>
      </c>
      <c r="AD20" s="8" t="s">
        <v>90</v>
      </c>
      <c r="AE20" s="43"/>
    </row>
    <row r="21" spans="1:31" x14ac:dyDescent="0.25">
      <c r="A21" s="20" t="s">
        <v>39</v>
      </c>
      <c r="B21" s="32">
        <v>25.369185686808098</v>
      </c>
      <c r="C21" s="32">
        <v>25.543962841244699</v>
      </c>
      <c r="D21" s="32">
        <v>24.433506526420299</v>
      </c>
      <c r="E21" s="32">
        <v>32.889254084171398</v>
      </c>
      <c r="F21" s="32">
        <v>19.2456082746431</v>
      </c>
      <c r="G21" s="32">
        <v>17.156165448998198</v>
      </c>
      <c r="H21" s="32">
        <v>2.0897104924754202</v>
      </c>
      <c r="I21" s="32">
        <v>2.3595980030425401</v>
      </c>
      <c r="J21" s="32">
        <v>2.6502314910665099</v>
      </c>
      <c r="K21" s="32">
        <v>2.9384582299087301</v>
      </c>
      <c r="L21" s="32">
        <v>3.1591968849177401</v>
      </c>
      <c r="M21" s="32">
        <v>3.5184588118271001</v>
      </c>
      <c r="N21" s="32">
        <v>3.1738767621044</v>
      </c>
      <c r="O21" s="32">
        <v>4.4177543768481398</v>
      </c>
      <c r="P21" s="32">
        <v>4.3481944875371203</v>
      </c>
      <c r="Q21" s="32">
        <v>3.3227092635497399</v>
      </c>
      <c r="R21" s="32">
        <v>3.9681705504570499</v>
      </c>
      <c r="S21" s="32">
        <v>3.7362693125834801</v>
      </c>
      <c r="T21" s="32">
        <v>4.6794556787325199</v>
      </c>
      <c r="U21" s="32">
        <v>4.6635394182329497</v>
      </c>
      <c r="V21" s="32">
        <v>4.7428871934727201</v>
      </c>
      <c r="W21" s="32">
        <v>4.8330021943634396</v>
      </c>
      <c r="X21" s="32">
        <v>4.9585287071437696</v>
      </c>
      <c r="Y21" s="32">
        <v>5.0455018762559396</v>
      </c>
      <c r="Z21" s="32">
        <v>5.0984184896406299</v>
      </c>
      <c r="AA21" s="32">
        <v>5.1729064592938601</v>
      </c>
      <c r="AB21" s="32">
        <v>5.3750238513820596</v>
      </c>
      <c r="AC21" s="32">
        <v>6.9348402753938601</v>
      </c>
      <c r="AD21" s="32">
        <v>6.7345714127938603</v>
      </c>
      <c r="AE21" s="43">
        <f t="shared" si="1"/>
        <v>1.0268313832547409</v>
      </c>
    </row>
    <row r="22" spans="1:31" x14ac:dyDescent="0.25">
      <c r="A22" s="20" t="s">
        <v>40</v>
      </c>
      <c r="B22" s="8" t="s">
        <v>90</v>
      </c>
      <c r="C22" s="8" t="s">
        <v>90</v>
      </c>
      <c r="D22" s="8" t="s">
        <v>90</v>
      </c>
      <c r="E22" s="8" t="s">
        <v>90</v>
      </c>
      <c r="F22" s="8" t="s">
        <v>90</v>
      </c>
      <c r="G22" s="8" t="s">
        <v>90</v>
      </c>
      <c r="H22" s="8" t="s">
        <v>90</v>
      </c>
      <c r="I22" s="8" t="s">
        <v>90</v>
      </c>
      <c r="J22" s="8" t="s">
        <v>90</v>
      </c>
      <c r="K22" s="8" t="s">
        <v>90</v>
      </c>
      <c r="L22" s="8" t="s">
        <v>90</v>
      </c>
      <c r="M22" s="8" t="s">
        <v>90</v>
      </c>
      <c r="N22" s="8" t="s">
        <v>90</v>
      </c>
      <c r="O22" s="8" t="s">
        <v>90</v>
      </c>
      <c r="P22" s="8" t="s">
        <v>90</v>
      </c>
      <c r="Q22" s="8" t="s">
        <v>90</v>
      </c>
      <c r="R22" s="8" t="s">
        <v>90</v>
      </c>
      <c r="S22" s="8" t="s">
        <v>90</v>
      </c>
      <c r="T22" s="8" t="s">
        <v>90</v>
      </c>
      <c r="U22" s="8" t="s">
        <v>90</v>
      </c>
      <c r="V22" s="8" t="s">
        <v>90</v>
      </c>
      <c r="W22" s="8" t="s">
        <v>90</v>
      </c>
      <c r="X22" s="8" t="s">
        <v>90</v>
      </c>
      <c r="Y22" s="8" t="s">
        <v>90</v>
      </c>
      <c r="Z22" s="8" t="s">
        <v>90</v>
      </c>
      <c r="AA22" s="8" t="s">
        <v>90</v>
      </c>
      <c r="AB22" s="8" t="s">
        <v>90</v>
      </c>
      <c r="AC22" s="8" t="s">
        <v>90</v>
      </c>
      <c r="AD22" s="8" t="s">
        <v>90</v>
      </c>
      <c r="AE22" s="43"/>
    </row>
    <row r="23" spans="1:31" x14ac:dyDescent="0.25">
      <c r="A23" s="21" t="s">
        <v>41</v>
      </c>
      <c r="B23" s="8" t="s">
        <v>91</v>
      </c>
      <c r="C23" s="8" t="s">
        <v>91</v>
      </c>
      <c r="D23" s="8" t="s">
        <v>91</v>
      </c>
      <c r="E23" s="8" t="s">
        <v>91</v>
      </c>
      <c r="F23" s="8" t="s">
        <v>91</v>
      </c>
      <c r="G23" s="8" t="s">
        <v>91</v>
      </c>
      <c r="H23" s="8" t="s">
        <v>91</v>
      </c>
      <c r="I23" s="8" t="s">
        <v>91</v>
      </c>
      <c r="J23" s="8" t="s">
        <v>91</v>
      </c>
      <c r="K23" s="8" t="s">
        <v>91</v>
      </c>
      <c r="L23" s="8" t="s">
        <v>91</v>
      </c>
      <c r="M23" s="8" t="s">
        <v>91</v>
      </c>
      <c r="N23" s="8" t="s">
        <v>91</v>
      </c>
      <c r="O23" s="8" t="s">
        <v>91</v>
      </c>
      <c r="P23" s="8" t="s">
        <v>91</v>
      </c>
      <c r="Q23" s="8" t="s">
        <v>91</v>
      </c>
      <c r="R23" s="8" t="s">
        <v>91</v>
      </c>
      <c r="S23" s="8" t="s">
        <v>91</v>
      </c>
      <c r="T23" s="8" t="s">
        <v>91</v>
      </c>
      <c r="U23" s="8" t="s">
        <v>91</v>
      </c>
      <c r="V23" s="8" t="s">
        <v>91</v>
      </c>
      <c r="W23" s="8" t="s">
        <v>91</v>
      </c>
      <c r="X23" s="8" t="s">
        <v>91</v>
      </c>
      <c r="Y23" s="8" t="s">
        <v>91</v>
      </c>
      <c r="Z23" s="8" t="s">
        <v>91</v>
      </c>
      <c r="AA23" s="8" t="s">
        <v>91</v>
      </c>
      <c r="AB23" s="8" t="s">
        <v>91</v>
      </c>
      <c r="AC23" s="8" t="s">
        <v>91</v>
      </c>
      <c r="AD23" s="8" t="s">
        <v>91</v>
      </c>
      <c r="AE23" s="43"/>
    </row>
    <row r="24" spans="1:31" x14ac:dyDescent="0.25">
      <c r="A24" s="20" t="s">
        <v>42</v>
      </c>
      <c r="B24" s="8" t="s">
        <v>90</v>
      </c>
      <c r="C24" s="8" t="s">
        <v>90</v>
      </c>
      <c r="D24" s="8" t="s">
        <v>90</v>
      </c>
      <c r="E24" s="8" t="s">
        <v>90</v>
      </c>
      <c r="F24" s="8" t="s">
        <v>90</v>
      </c>
      <c r="G24" s="8" t="s">
        <v>90</v>
      </c>
      <c r="H24" s="8" t="s">
        <v>90</v>
      </c>
      <c r="I24" s="8" t="s">
        <v>90</v>
      </c>
      <c r="J24" s="8" t="s">
        <v>90</v>
      </c>
      <c r="K24" s="8" t="s">
        <v>90</v>
      </c>
      <c r="L24" s="8" t="s">
        <v>90</v>
      </c>
      <c r="M24" s="8" t="s">
        <v>90</v>
      </c>
      <c r="N24" s="8" t="s">
        <v>90</v>
      </c>
      <c r="O24" s="8" t="s">
        <v>90</v>
      </c>
      <c r="P24" s="8" t="s">
        <v>90</v>
      </c>
      <c r="Q24" s="8" t="s">
        <v>90</v>
      </c>
      <c r="R24" s="8" t="s">
        <v>90</v>
      </c>
      <c r="S24" s="8" t="s">
        <v>90</v>
      </c>
      <c r="T24" s="8" t="s">
        <v>90</v>
      </c>
      <c r="U24" s="8" t="s">
        <v>90</v>
      </c>
      <c r="V24" s="8" t="s">
        <v>90</v>
      </c>
      <c r="W24" s="8" t="s">
        <v>90</v>
      </c>
      <c r="X24" s="8" t="s">
        <v>90</v>
      </c>
      <c r="Y24" s="8" t="s">
        <v>90</v>
      </c>
      <c r="Z24" s="8" t="s">
        <v>90</v>
      </c>
      <c r="AA24" s="8" t="s">
        <v>90</v>
      </c>
      <c r="AB24" s="8" t="s">
        <v>90</v>
      </c>
      <c r="AC24" s="8" t="s">
        <v>90</v>
      </c>
      <c r="AD24" s="8" t="s">
        <v>90</v>
      </c>
      <c r="AE24" s="43"/>
    </row>
    <row r="25" spans="1:31" x14ac:dyDescent="0.25">
      <c r="A25" s="21" t="s">
        <v>43</v>
      </c>
      <c r="B25" s="8" t="s">
        <v>90</v>
      </c>
      <c r="C25" s="8" t="s">
        <v>90</v>
      </c>
      <c r="D25" s="8" t="s">
        <v>90</v>
      </c>
      <c r="E25" s="8" t="s">
        <v>90</v>
      </c>
      <c r="F25" s="8">
        <v>9.7702525486257907E-3</v>
      </c>
      <c r="G25" s="8">
        <v>1.5947470504025301</v>
      </c>
      <c r="H25" s="8">
        <v>6.9578627905010899</v>
      </c>
      <c r="I25" s="8">
        <v>11.833490865959501</v>
      </c>
      <c r="J25" s="8">
        <v>16.555889300908898</v>
      </c>
      <c r="K25" s="8">
        <v>22.679497168193901</v>
      </c>
      <c r="L25" s="8">
        <v>26.568798757717499</v>
      </c>
      <c r="M25" s="8">
        <v>37.914270798631399</v>
      </c>
      <c r="N25" s="8">
        <v>47.962628545316498</v>
      </c>
      <c r="O25" s="8">
        <v>58.3935603622675</v>
      </c>
      <c r="P25" s="8">
        <v>68.794136890227193</v>
      </c>
      <c r="Q25" s="8">
        <v>80.192947885208298</v>
      </c>
      <c r="R25" s="8">
        <v>82.525997887482205</v>
      </c>
      <c r="S25" s="8">
        <v>97.869910270097506</v>
      </c>
      <c r="T25" s="8">
        <v>110.66033399652299</v>
      </c>
      <c r="U25" s="8">
        <v>132.70980749378501</v>
      </c>
      <c r="V25" s="8">
        <v>139.25490548801901</v>
      </c>
      <c r="W25" s="8">
        <v>150.84630819097299</v>
      </c>
      <c r="X25" s="8">
        <v>149.49807617296401</v>
      </c>
      <c r="Y25" s="8">
        <v>162.58121221434499</v>
      </c>
      <c r="Z25" s="8">
        <v>178.762374256915</v>
      </c>
      <c r="AA25" s="8">
        <v>196.27332424708999</v>
      </c>
      <c r="AB25" s="8">
        <v>199.64578753561801</v>
      </c>
      <c r="AC25" s="8">
        <v>196.214318996488</v>
      </c>
      <c r="AD25" s="8">
        <v>201.52413570650299</v>
      </c>
      <c r="AE25" s="43">
        <f t="shared" si="1"/>
        <v>1.51299074321315</v>
      </c>
    </row>
    <row r="26" spans="1:31" x14ac:dyDescent="0.25">
      <c r="A26" s="21" t="s">
        <v>44</v>
      </c>
      <c r="B26" s="8">
        <v>3.63532658910971</v>
      </c>
      <c r="C26" s="8">
        <v>3.9721059305297599</v>
      </c>
      <c r="D26" s="8">
        <v>4.3252356342934597</v>
      </c>
      <c r="E26" s="8">
        <v>4.6619045367243599</v>
      </c>
      <c r="F26" s="8">
        <v>4.9903280410575697</v>
      </c>
      <c r="G26" s="8">
        <v>5.3239259749683496</v>
      </c>
      <c r="H26" s="8">
        <v>4.7188107258507204</v>
      </c>
      <c r="I26" s="8">
        <v>4.3807169641063801</v>
      </c>
      <c r="J26" s="8">
        <v>3.9258082599763502</v>
      </c>
      <c r="K26" s="8">
        <v>3.4297765311249901</v>
      </c>
      <c r="L26" s="8">
        <v>3.4594241284487901</v>
      </c>
      <c r="M26" s="8">
        <v>3.5956182968677202</v>
      </c>
      <c r="N26" s="8">
        <v>3.6898625045197999</v>
      </c>
      <c r="O26" s="8">
        <v>3.7382456027756898</v>
      </c>
      <c r="P26" s="8">
        <v>3.7187402571115298</v>
      </c>
      <c r="Q26" s="8">
        <v>3.1452824613433701</v>
      </c>
      <c r="R26" s="8">
        <v>2.9720104714148401</v>
      </c>
      <c r="S26" s="8">
        <v>2.8254536952682501</v>
      </c>
      <c r="T26" s="8">
        <v>2.6350261778680002</v>
      </c>
      <c r="U26" s="8">
        <v>2.4057292410175402</v>
      </c>
      <c r="V26" s="8">
        <v>2.2921268724750399</v>
      </c>
      <c r="W26" s="8">
        <v>2.3235726359091999</v>
      </c>
      <c r="X26" s="8">
        <v>2.43492141289699</v>
      </c>
      <c r="Y26" s="8">
        <v>2.3387287896145899</v>
      </c>
      <c r="Z26" s="8">
        <v>2.5734305400833599</v>
      </c>
      <c r="AA26" s="8">
        <v>2.8444475806150802</v>
      </c>
      <c r="AB26" s="8">
        <v>3.1049374165856101</v>
      </c>
      <c r="AC26" s="8">
        <v>3.1901279108155101</v>
      </c>
      <c r="AD26" s="8">
        <v>3.84364952201134</v>
      </c>
      <c r="AE26" s="43">
        <f t="shared" si="1"/>
        <v>0.22203635738638661</v>
      </c>
    </row>
    <row r="27" spans="1:31" x14ac:dyDescent="0.25">
      <c r="A27" s="20" t="s">
        <v>45</v>
      </c>
      <c r="B27" s="32">
        <v>0.55131924328674398</v>
      </c>
      <c r="C27" s="32">
        <v>0.54102655089254603</v>
      </c>
      <c r="D27" s="32">
        <v>0.547939775052388</v>
      </c>
      <c r="E27" s="32">
        <v>0.51399769011329499</v>
      </c>
      <c r="F27" s="32">
        <v>0.54810713718126702</v>
      </c>
      <c r="G27" s="32">
        <v>0.59799835581317595</v>
      </c>
      <c r="H27" s="32">
        <v>0.59121410286659604</v>
      </c>
      <c r="I27" s="32">
        <v>0.59574705620292701</v>
      </c>
      <c r="J27" s="32">
        <v>0.48771155395030502</v>
      </c>
      <c r="K27" s="32">
        <v>0.470683651345777</v>
      </c>
      <c r="L27" s="32">
        <v>0.50667212585735399</v>
      </c>
      <c r="M27" s="32">
        <v>0.46548389664189599</v>
      </c>
      <c r="N27" s="32">
        <v>0.468727182495214</v>
      </c>
      <c r="O27" s="32">
        <v>0.49332796987281402</v>
      </c>
      <c r="P27" s="32">
        <v>0.47526884234154299</v>
      </c>
      <c r="Q27" s="32">
        <v>0.47013436232705502</v>
      </c>
      <c r="R27" s="32">
        <v>0.47753256024621799</v>
      </c>
      <c r="S27" s="32">
        <v>0.480161557416797</v>
      </c>
      <c r="T27" s="32">
        <v>0.49734264288367402</v>
      </c>
      <c r="U27" s="32">
        <v>0.53214934235382105</v>
      </c>
      <c r="V27" s="32">
        <v>0.57399153503855804</v>
      </c>
      <c r="W27" s="32">
        <v>0.56364433398531799</v>
      </c>
      <c r="X27" s="32">
        <v>0.58733169114608097</v>
      </c>
      <c r="Y27" s="32">
        <v>0.58655554685537303</v>
      </c>
      <c r="Z27" s="32">
        <v>0.23954867774567301</v>
      </c>
      <c r="AA27" s="32">
        <v>0.24034857623652001</v>
      </c>
      <c r="AB27" s="32">
        <v>0.24072046958260501</v>
      </c>
      <c r="AC27" s="32">
        <v>0.24252548186812101</v>
      </c>
      <c r="AD27" s="32">
        <v>0.242932127701453</v>
      </c>
      <c r="AE27" s="43">
        <f t="shared" si="1"/>
        <v>-0.4832708536789444</v>
      </c>
    </row>
    <row r="28" spans="1:31" x14ac:dyDescent="0.25">
      <c r="A28" s="15" t="s">
        <v>46</v>
      </c>
      <c r="B28" s="16">
        <v>51.836456371683497</v>
      </c>
      <c r="C28" s="16">
        <v>48.781934708604197</v>
      </c>
      <c r="D28" s="16">
        <v>46.110263882861098</v>
      </c>
      <c r="E28" s="16">
        <v>46.123697103647203</v>
      </c>
      <c r="F28" s="16">
        <v>45.260511121875503</v>
      </c>
      <c r="G28" s="16">
        <v>40.192913724151602</v>
      </c>
      <c r="H28" s="16">
        <v>40.581718623497899</v>
      </c>
      <c r="I28" s="16">
        <v>42.369765571524397</v>
      </c>
      <c r="J28" s="16">
        <v>35.4863907424646</v>
      </c>
      <c r="K28" s="16">
        <v>35.939825382646397</v>
      </c>
      <c r="L28" s="16">
        <v>37.064983814351997</v>
      </c>
      <c r="M28" s="16">
        <v>45.7509348113134</v>
      </c>
      <c r="N28" s="16">
        <v>39.850372227262902</v>
      </c>
      <c r="O28" s="16">
        <v>38.792924588064402</v>
      </c>
      <c r="P28" s="16">
        <v>36.777325015211197</v>
      </c>
      <c r="Q28" s="16">
        <v>37.523847852655699</v>
      </c>
      <c r="R28" s="16">
        <v>36.267108856829303</v>
      </c>
      <c r="S28" s="16">
        <v>32.938001587608603</v>
      </c>
      <c r="T28" s="16">
        <v>26.199019038736299</v>
      </c>
      <c r="U28" s="16">
        <v>26.378979448669099</v>
      </c>
      <c r="V28" s="16">
        <v>21.497008573385799</v>
      </c>
      <c r="W28" s="16">
        <v>26.810507057926898</v>
      </c>
      <c r="X28" s="16">
        <v>25.761954203922301</v>
      </c>
      <c r="Y28" s="16">
        <v>25.569000438405901</v>
      </c>
      <c r="Z28" s="16">
        <v>19.2459533145466</v>
      </c>
      <c r="AA28" s="16">
        <v>20.994097343153499</v>
      </c>
      <c r="AB28" s="16">
        <v>25.295636186027998</v>
      </c>
      <c r="AC28" s="16">
        <v>25.227453133426</v>
      </c>
      <c r="AD28" s="16">
        <v>21.6578431848266</v>
      </c>
      <c r="AE28" s="43">
        <f>AD28/Q28-1</f>
        <v>-0.42282456559705417</v>
      </c>
    </row>
    <row r="29" spans="1:31" x14ac:dyDescent="0.25">
      <c r="A29" s="22" t="s">
        <v>47</v>
      </c>
      <c r="B29" s="8">
        <v>42.498280724540301</v>
      </c>
      <c r="C29" s="8">
        <v>39.885671493710902</v>
      </c>
      <c r="D29" s="8">
        <v>37.569996102637198</v>
      </c>
      <c r="E29" s="8">
        <v>37.590823656571303</v>
      </c>
      <c r="F29" s="8">
        <v>36.902325971477801</v>
      </c>
      <c r="G29" s="8">
        <v>32.294371497704702</v>
      </c>
      <c r="H29" s="8">
        <v>32.8950000145283</v>
      </c>
      <c r="I29" s="8">
        <v>34.372636396974599</v>
      </c>
      <c r="J29" s="8">
        <v>28.691631098470101</v>
      </c>
      <c r="K29" s="8">
        <v>29.086814781092102</v>
      </c>
      <c r="L29" s="8">
        <v>30.033911515671001</v>
      </c>
      <c r="M29" s="8">
        <v>37.222552459887901</v>
      </c>
      <c r="N29" s="8">
        <v>31.953000729261099</v>
      </c>
      <c r="O29" s="8">
        <v>30.839225393212999</v>
      </c>
      <c r="P29" s="8">
        <v>29.232906566236</v>
      </c>
      <c r="Q29" s="8">
        <v>30.067161869858101</v>
      </c>
      <c r="R29" s="8">
        <v>28.970205605158299</v>
      </c>
      <c r="S29" s="8">
        <v>26.283572506053702</v>
      </c>
      <c r="T29" s="8">
        <v>20.4122950246784</v>
      </c>
      <c r="U29" s="8">
        <v>21.5122350986458</v>
      </c>
      <c r="V29" s="8">
        <v>17.867227842909799</v>
      </c>
      <c r="W29" s="8">
        <v>22.182621990457299</v>
      </c>
      <c r="X29" s="8">
        <v>21.667360577513701</v>
      </c>
      <c r="Y29" s="8">
        <v>21.5439006190093</v>
      </c>
      <c r="Z29" s="8">
        <v>16.063011038466101</v>
      </c>
      <c r="AA29" s="8">
        <v>17.570186553262499</v>
      </c>
      <c r="AB29" s="8">
        <v>21.247860057313599</v>
      </c>
      <c r="AC29" s="8">
        <v>21.139688361148199</v>
      </c>
      <c r="AD29" s="8">
        <v>18.186398425783601</v>
      </c>
      <c r="AE29" s="43">
        <f t="shared" si="1"/>
        <v>-0.39514083489152974</v>
      </c>
    </row>
    <row r="30" spans="1:31" x14ac:dyDescent="0.25">
      <c r="A30" s="22" t="s">
        <v>48</v>
      </c>
      <c r="B30" s="8">
        <v>2.96566667062626</v>
      </c>
      <c r="C30" s="8">
        <v>2.7606295280922502</v>
      </c>
      <c r="D30" s="8">
        <v>2.6284956936786599</v>
      </c>
      <c r="E30" s="8">
        <v>2.7066307587659102</v>
      </c>
      <c r="F30" s="8">
        <v>2.6471361408109702</v>
      </c>
      <c r="G30" s="8">
        <v>2.6000837330111999</v>
      </c>
      <c r="H30" s="8">
        <v>2.4388441480435099</v>
      </c>
      <c r="I30" s="8">
        <v>2.5127173930033102</v>
      </c>
      <c r="J30" s="8">
        <v>1.9581822380094001</v>
      </c>
      <c r="K30" s="8">
        <v>1.96468415873494</v>
      </c>
      <c r="L30" s="8">
        <v>2.06647627833939</v>
      </c>
      <c r="M30" s="8">
        <v>2.44838324316573</v>
      </c>
      <c r="N30" s="8">
        <v>2.4615192864452702</v>
      </c>
      <c r="O30" s="8">
        <v>2.3439578962204402</v>
      </c>
      <c r="P30" s="8">
        <v>2.23510435219674</v>
      </c>
      <c r="Q30" s="8">
        <v>2.3368749841025398</v>
      </c>
      <c r="R30" s="8">
        <v>2.2857906872935501</v>
      </c>
      <c r="S30" s="8">
        <v>2.1884764341479501</v>
      </c>
      <c r="T30" s="8">
        <v>1.80303295279383</v>
      </c>
      <c r="U30" s="8">
        <v>1.64493642347984</v>
      </c>
      <c r="V30" s="8">
        <v>1.1002424370566</v>
      </c>
      <c r="W30" s="8">
        <v>1.54166213436432</v>
      </c>
      <c r="X30" s="8">
        <v>1.2446014732986099</v>
      </c>
      <c r="Y30" s="8">
        <v>1.2597559047378899</v>
      </c>
      <c r="Z30" s="8">
        <v>0.92048170268455798</v>
      </c>
      <c r="AA30" s="8">
        <v>1.01361074430354</v>
      </c>
      <c r="AB30" s="8">
        <v>1.21211734074536</v>
      </c>
      <c r="AC30" s="8">
        <v>1.1944206333488501</v>
      </c>
      <c r="AD30" s="8">
        <v>1.0359153792290201</v>
      </c>
      <c r="AE30" s="43">
        <f t="shared" si="1"/>
        <v>-0.55670911526024314</v>
      </c>
    </row>
    <row r="31" spans="1:31" x14ac:dyDescent="0.25">
      <c r="A31" s="22" t="s">
        <v>49</v>
      </c>
      <c r="B31" s="8" t="s">
        <v>90</v>
      </c>
      <c r="C31" s="8" t="s">
        <v>90</v>
      </c>
      <c r="D31" s="8" t="s">
        <v>90</v>
      </c>
      <c r="E31" s="8" t="s">
        <v>90</v>
      </c>
      <c r="F31" s="8" t="s">
        <v>90</v>
      </c>
      <c r="G31" s="8" t="s">
        <v>90</v>
      </c>
      <c r="H31" s="8" t="s">
        <v>90</v>
      </c>
      <c r="I31" s="8" t="s">
        <v>90</v>
      </c>
      <c r="J31" s="8" t="s">
        <v>90</v>
      </c>
      <c r="K31" s="8" t="s">
        <v>90</v>
      </c>
      <c r="L31" s="8" t="s">
        <v>90</v>
      </c>
      <c r="M31" s="8" t="s">
        <v>90</v>
      </c>
      <c r="N31" s="8" t="s">
        <v>90</v>
      </c>
      <c r="O31" s="8" t="s">
        <v>90</v>
      </c>
      <c r="P31" s="8" t="s">
        <v>90</v>
      </c>
      <c r="Q31" s="8" t="s">
        <v>90</v>
      </c>
      <c r="R31" s="8" t="s">
        <v>90</v>
      </c>
      <c r="S31" s="8" t="s">
        <v>90</v>
      </c>
      <c r="T31" s="8" t="s">
        <v>90</v>
      </c>
      <c r="U31" s="8" t="s">
        <v>90</v>
      </c>
      <c r="V31" s="8" t="s">
        <v>90</v>
      </c>
      <c r="W31" s="8" t="s">
        <v>90</v>
      </c>
      <c r="X31" s="8" t="s">
        <v>90</v>
      </c>
      <c r="Y31" s="8" t="s">
        <v>90</v>
      </c>
      <c r="Z31" s="8" t="s">
        <v>90</v>
      </c>
      <c r="AA31" s="8" t="s">
        <v>90</v>
      </c>
      <c r="AB31" s="8" t="s">
        <v>90</v>
      </c>
      <c r="AC31" s="8" t="s">
        <v>90</v>
      </c>
      <c r="AD31" s="8" t="s">
        <v>90</v>
      </c>
      <c r="AE31" s="43"/>
    </row>
    <row r="32" spans="1:31" x14ac:dyDescent="0.25">
      <c r="A32" s="22" t="s">
        <v>50</v>
      </c>
      <c r="B32" s="8">
        <v>6.3713003558844896</v>
      </c>
      <c r="C32" s="8">
        <v>6.1340800288965296</v>
      </c>
      <c r="D32" s="8">
        <v>5.90998476508432</v>
      </c>
      <c r="E32" s="8">
        <v>5.8229070301536296</v>
      </c>
      <c r="F32" s="8">
        <v>5.69797288211271</v>
      </c>
      <c r="G32" s="8">
        <v>5.2222284934357601</v>
      </c>
      <c r="H32" s="8">
        <v>5.1071904889168396</v>
      </c>
      <c r="I32" s="8">
        <v>5.3595091421951704</v>
      </c>
      <c r="J32" s="8">
        <v>4.7278399560070401</v>
      </c>
      <c r="K32" s="8">
        <v>4.7957552204726204</v>
      </c>
      <c r="L32" s="8">
        <v>4.8874125099062402</v>
      </c>
      <c r="M32" s="8">
        <v>6.0116027597898203</v>
      </c>
      <c r="N32" s="8">
        <v>5.3581259161105201</v>
      </c>
      <c r="O32" s="8">
        <v>5.5373897583007796</v>
      </c>
      <c r="P32" s="8">
        <v>5.2494555419021198</v>
      </c>
      <c r="Q32" s="8">
        <v>5.0811173636720701</v>
      </c>
      <c r="R32" s="8">
        <v>4.9853442571388804</v>
      </c>
      <c r="S32" s="8">
        <v>4.45304167491856</v>
      </c>
      <c r="T32" s="8">
        <v>3.9836555024639102</v>
      </c>
      <c r="U32" s="8">
        <v>3.2216490316500099</v>
      </c>
      <c r="V32" s="8">
        <v>2.5295382934194102</v>
      </c>
      <c r="W32" s="8">
        <v>3.08622293310528</v>
      </c>
      <c r="X32" s="8">
        <v>2.8499921531100401</v>
      </c>
      <c r="Y32" s="8">
        <v>2.76534391465868</v>
      </c>
      <c r="Z32" s="8">
        <v>2.2624605733959502</v>
      </c>
      <c r="AA32" s="8">
        <v>2.4103000455874501</v>
      </c>
      <c r="AB32" s="8">
        <v>2.8356587879690198</v>
      </c>
      <c r="AC32" s="8">
        <v>2.8933441389289798</v>
      </c>
      <c r="AD32" s="8">
        <v>2.4355293798139801</v>
      </c>
      <c r="AE32" s="43">
        <f t="shared" si="1"/>
        <v>-0.52067051290194</v>
      </c>
    </row>
    <row r="33" spans="1:31" x14ac:dyDescent="0.25">
      <c r="A33" s="22" t="s">
        <v>51</v>
      </c>
      <c r="B33" s="8" t="s">
        <v>91</v>
      </c>
      <c r="C33" s="8" t="s">
        <v>91</v>
      </c>
      <c r="D33" s="8" t="s">
        <v>91</v>
      </c>
      <c r="E33" s="8" t="s">
        <v>91</v>
      </c>
      <c r="F33" s="8" t="s">
        <v>91</v>
      </c>
      <c r="G33" s="8" t="s">
        <v>91</v>
      </c>
      <c r="H33" s="8" t="s">
        <v>91</v>
      </c>
      <c r="I33" s="8" t="s">
        <v>91</v>
      </c>
      <c r="J33" s="8" t="s">
        <v>91</v>
      </c>
      <c r="K33" s="8" t="s">
        <v>91</v>
      </c>
      <c r="L33" s="8" t="s">
        <v>91</v>
      </c>
      <c r="M33" s="8" t="s">
        <v>91</v>
      </c>
      <c r="N33" s="8" t="s">
        <v>91</v>
      </c>
      <c r="O33" s="8" t="s">
        <v>91</v>
      </c>
      <c r="P33" s="8" t="s">
        <v>91</v>
      </c>
      <c r="Q33" s="8" t="s">
        <v>91</v>
      </c>
      <c r="R33" s="8" t="s">
        <v>91</v>
      </c>
      <c r="S33" s="8" t="s">
        <v>91</v>
      </c>
      <c r="T33" s="8" t="s">
        <v>91</v>
      </c>
      <c r="U33" s="8" t="s">
        <v>91</v>
      </c>
      <c r="V33" s="8" t="s">
        <v>91</v>
      </c>
      <c r="W33" s="8" t="s">
        <v>91</v>
      </c>
      <c r="X33" s="8" t="s">
        <v>91</v>
      </c>
      <c r="Y33" s="8" t="s">
        <v>91</v>
      </c>
      <c r="Z33" s="8" t="s">
        <v>91</v>
      </c>
      <c r="AA33" s="8" t="s">
        <v>91</v>
      </c>
      <c r="AB33" s="8" t="s">
        <v>91</v>
      </c>
      <c r="AC33" s="8" t="s">
        <v>91</v>
      </c>
      <c r="AD33" s="8" t="s">
        <v>91</v>
      </c>
      <c r="AE33" s="43"/>
    </row>
    <row r="34" spans="1:31" s="35" customFormat="1" x14ac:dyDescent="0.25">
      <c r="A34" s="22" t="s">
        <v>52</v>
      </c>
      <c r="B34" s="31">
        <v>8.6952628547710601E-5</v>
      </c>
      <c r="C34" s="31">
        <v>1.9805876502534099E-4</v>
      </c>
      <c r="D34" s="31">
        <v>1.49003330609927E-4</v>
      </c>
      <c r="E34" s="31">
        <v>1.35565815634831E-3</v>
      </c>
      <c r="F34" s="31">
        <v>8.0012747396015398E-4</v>
      </c>
      <c r="G34" s="33"/>
      <c r="H34" s="31">
        <v>4.9997200925462105E-4</v>
      </c>
      <c r="I34" s="31">
        <v>5.4087692716174205E-4</v>
      </c>
      <c r="J34" s="31">
        <v>4.6396149318902303E-4</v>
      </c>
      <c r="K34" s="31">
        <v>3.86007801262759E-4</v>
      </c>
      <c r="L34" s="31">
        <v>1.08656982930047E-3</v>
      </c>
      <c r="M34" s="31">
        <v>8.2740151366823503E-3</v>
      </c>
      <c r="N34" s="31">
        <v>5.0629544600733602E-4</v>
      </c>
      <c r="O34" s="31">
        <v>8.0015403302089103E-3</v>
      </c>
      <c r="P34" s="31">
        <v>8.3785548764236696E-3</v>
      </c>
      <c r="Q34" s="31">
        <v>8.3635022932496296E-5</v>
      </c>
      <c r="R34" s="31">
        <v>2.83072385309987E-5</v>
      </c>
      <c r="S34" s="31">
        <v>4.0972488358829301E-5</v>
      </c>
      <c r="T34" s="31">
        <v>3.5558800185043701E-5</v>
      </c>
      <c r="U34" s="31">
        <v>1.5889489343699E-4</v>
      </c>
      <c r="V34" s="31" t="s">
        <v>90</v>
      </c>
      <c r="W34" s="31" t="s">
        <v>90</v>
      </c>
      <c r="X34" s="31" t="s">
        <v>90</v>
      </c>
      <c r="Y34" s="31" t="s">
        <v>90</v>
      </c>
      <c r="Z34" s="31" t="s">
        <v>90</v>
      </c>
      <c r="AA34" s="31" t="s">
        <v>90</v>
      </c>
      <c r="AB34" s="31" t="s">
        <v>90</v>
      </c>
      <c r="AC34" s="31" t="s">
        <v>90</v>
      </c>
      <c r="AD34" s="31" t="s">
        <v>90</v>
      </c>
      <c r="AE34" s="43"/>
    </row>
    <row r="35" spans="1:31" s="35" customFormat="1" x14ac:dyDescent="0.25">
      <c r="A35" s="22" t="s">
        <v>53</v>
      </c>
      <c r="B35" s="31">
        <v>1.12166800385372E-3</v>
      </c>
      <c r="C35" s="31">
        <v>1.35559913946353E-3</v>
      </c>
      <c r="D35" s="31">
        <v>1.6383181303207799E-3</v>
      </c>
      <c r="E35" s="31">
        <v>1.98E-3</v>
      </c>
      <c r="F35" s="31">
        <v>1.2276E-2</v>
      </c>
      <c r="G35" s="31">
        <v>7.6230000000000006E-2</v>
      </c>
      <c r="H35" s="31">
        <v>0.140184</v>
      </c>
      <c r="I35" s="31">
        <v>0.124361762424242</v>
      </c>
      <c r="J35" s="31">
        <v>0.108273488484848</v>
      </c>
      <c r="K35" s="31">
        <v>9.2185214545454502E-2</v>
      </c>
      <c r="L35" s="31">
        <v>7.6096940606060606E-2</v>
      </c>
      <c r="M35" s="31">
        <v>6.0122333333333298E-2</v>
      </c>
      <c r="N35" s="31">
        <v>7.7219999999999997E-2</v>
      </c>
      <c r="O35" s="31">
        <v>6.4350000000000004E-2</v>
      </c>
      <c r="P35" s="31">
        <v>5.1479999999999998E-2</v>
      </c>
      <c r="Q35" s="31">
        <v>3.8609999999999998E-2</v>
      </c>
      <c r="R35" s="31">
        <v>2.5739999999999999E-2</v>
      </c>
      <c r="S35" s="31">
        <v>1.2869999999999999E-2</v>
      </c>
      <c r="T35" s="31" t="s">
        <v>90</v>
      </c>
      <c r="U35" s="31" t="s">
        <v>90</v>
      </c>
      <c r="V35" s="31" t="s">
        <v>90</v>
      </c>
      <c r="W35" s="31" t="s">
        <v>90</v>
      </c>
      <c r="X35" s="31" t="s">
        <v>90</v>
      </c>
      <c r="Y35" s="31" t="s">
        <v>90</v>
      </c>
      <c r="Z35" s="31" t="s">
        <v>90</v>
      </c>
      <c r="AA35" s="31" t="s">
        <v>90</v>
      </c>
      <c r="AB35" s="31" t="s">
        <v>90</v>
      </c>
      <c r="AC35" s="31" t="s">
        <v>90</v>
      </c>
      <c r="AD35" s="31" t="s">
        <v>90</v>
      </c>
      <c r="AE35" s="43"/>
    </row>
    <row r="36" spans="1:31" x14ac:dyDescent="0.25">
      <c r="A36" s="17" t="s">
        <v>54</v>
      </c>
      <c r="B36" s="8" t="s">
        <v>90</v>
      </c>
      <c r="C36" s="8" t="s">
        <v>90</v>
      </c>
      <c r="D36" s="8" t="s">
        <v>90</v>
      </c>
      <c r="E36" s="8" t="s">
        <v>90</v>
      </c>
      <c r="F36" s="8" t="s">
        <v>90</v>
      </c>
      <c r="G36" s="8" t="s">
        <v>90</v>
      </c>
      <c r="H36" s="8" t="s">
        <v>90</v>
      </c>
      <c r="I36" s="8" t="s">
        <v>90</v>
      </c>
      <c r="J36" s="8" t="s">
        <v>90</v>
      </c>
      <c r="K36" s="8" t="s">
        <v>90</v>
      </c>
      <c r="L36" s="8" t="s">
        <v>90</v>
      </c>
      <c r="M36" s="8" t="s">
        <v>90</v>
      </c>
      <c r="N36" s="8" t="s">
        <v>90</v>
      </c>
      <c r="O36" s="8" t="s">
        <v>90</v>
      </c>
      <c r="P36" s="8" t="s">
        <v>90</v>
      </c>
      <c r="Q36" s="8" t="s">
        <v>90</v>
      </c>
      <c r="R36" s="8" t="s">
        <v>90</v>
      </c>
      <c r="S36" s="8" t="s">
        <v>90</v>
      </c>
      <c r="T36" s="8" t="s">
        <v>90</v>
      </c>
      <c r="U36" s="8" t="s">
        <v>90</v>
      </c>
      <c r="V36" s="8" t="s">
        <v>90</v>
      </c>
      <c r="W36" s="8" t="s">
        <v>90</v>
      </c>
      <c r="X36" s="8" t="s">
        <v>90</v>
      </c>
      <c r="Y36" s="8" t="s">
        <v>90</v>
      </c>
      <c r="Z36" s="8" t="s">
        <v>90</v>
      </c>
      <c r="AA36" s="8" t="s">
        <v>90</v>
      </c>
      <c r="AB36" s="8" t="s">
        <v>90</v>
      </c>
      <c r="AC36" s="8" t="s">
        <v>90</v>
      </c>
      <c r="AD36" s="8" t="s">
        <v>90</v>
      </c>
      <c r="AE36" s="43"/>
    </row>
    <row r="37" spans="1:31" x14ac:dyDescent="0.25">
      <c r="A37" s="17" t="s">
        <v>55</v>
      </c>
      <c r="B37" s="8" t="s">
        <v>96</v>
      </c>
      <c r="C37" s="8" t="s">
        <v>96</v>
      </c>
      <c r="D37" s="8" t="s">
        <v>96</v>
      </c>
      <c r="E37" s="8" t="s">
        <v>96</v>
      </c>
      <c r="F37" s="8" t="s">
        <v>96</v>
      </c>
      <c r="G37" s="8" t="s">
        <v>96</v>
      </c>
      <c r="H37" s="8" t="s">
        <v>96</v>
      </c>
      <c r="I37" s="8" t="s">
        <v>96</v>
      </c>
      <c r="J37" s="8" t="s">
        <v>96</v>
      </c>
      <c r="K37" s="8" t="s">
        <v>96</v>
      </c>
      <c r="L37" s="8" t="s">
        <v>96</v>
      </c>
      <c r="M37" s="8" t="s">
        <v>96</v>
      </c>
      <c r="N37" s="8" t="s">
        <v>96</v>
      </c>
      <c r="O37" s="8" t="s">
        <v>96</v>
      </c>
      <c r="P37" s="8" t="s">
        <v>96</v>
      </c>
      <c r="Q37" s="8" t="s">
        <v>96</v>
      </c>
      <c r="R37" s="8" t="s">
        <v>96</v>
      </c>
      <c r="S37" s="8" t="s">
        <v>96</v>
      </c>
      <c r="T37" s="8" t="s">
        <v>96</v>
      </c>
      <c r="U37" s="8" t="s">
        <v>96</v>
      </c>
      <c r="V37" s="8" t="s">
        <v>96</v>
      </c>
      <c r="W37" s="8" t="s">
        <v>96</v>
      </c>
      <c r="X37" s="8" t="s">
        <v>96</v>
      </c>
      <c r="Y37" s="8" t="s">
        <v>96</v>
      </c>
      <c r="Z37" s="8" t="s">
        <v>96</v>
      </c>
      <c r="AA37" s="8" t="s">
        <v>96</v>
      </c>
      <c r="AB37" s="8" t="s">
        <v>96</v>
      </c>
      <c r="AC37" s="8" t="s">
        <v>96</v>
      </c>
      <c r="AD37" s="8" t="s">
        <v>96</v>
      </c>
      <c r="AE37" s="43"/>
    </row>
    <row r="38" spans="1:31" x14ac:dyDescent="0.25">
      <c r="A38" s="17" t="s">
        <v>56</v>
      </c>
      <c r="B38" s="8" t="s">
        <v>90</v>
      </c>
      <c r="C38" s="8" t="s">
        <v>90</v>
      </c>
      <c r="D38" s="8" t="s">
        <v>90</v>
      </c>
      <c r="E38" s="8" t="s">
        <v>90</v>
      </c>
      <c r="F38" s="8" t="s">
        <v>90</v>
      </c>
      <c r="G38" s="8" t="s">
        <v>90</v>
      </c>
      <c r="H38" s="8" t="s">
        <v>90</v>
      </c>
      <c r="I38" s="8" t="s">
        <v>90</v>
      </c>
      <c r="J38" s="8" t="s">
        <v>90</v>
      </c>
      <c r="K38" s="8" t="s">
        <v>90</v>
      </c>
      <c r="L38" s="8" t="s">
        <v>90</v>
      </c>
      <c r="M38" s="8" t="s">
        <v>90</v>
      </c>
      <c r="N38" s="8" t="s">
        <v>90</v>
      </c>
      <c r="O38" s="8" t="s">
        <v>90</v>
      </c>
      <c r="P38" s="8" t="s">
        <v>90</v>
      </c>
      <c r="Q38" s="8" t="s">
        <v>90</v>
      </c>
      <c r="R38" s="8" t="s">
        <v>90</v>
      </c>
      <c r="S38" s="8" t="s">
        <v>90</v>
      </c>
      <c r="T38" s="8" t="s">
        <v>90</v>
      </c>
      <c r="U38" s="8" t="s">
        <v>90</v>
      </c>
      <c r="V38" s="8" t="s">
        <v>90</v>
      </c>
      <c r="W38" s="8" t="s">
        <v>90</v>
      </c>
      <c r="X38" s="8" t="s">
        <v>90</v>
      </c>
      <c r="Y38" s="8" t="s">
        <v>90</v>
      </c>
      <c r="Z38" s="8" t="s">
        <v>90</v>
      </c>
      <c r="AA38" s="8" t="s">
        <v>90</v>
      </c>
      <c r="AB38" s="8" t="s">
        <v>90</v>
      </c>
      <c r="AC38" s="8" t="s">
        <v>90</v>
      </c>
      <c r="AD38" s="8" t="s">
        <v>90</v>
      </c>
      <c r="AE38" s="43"/>
    </row>
    <row r="39" spans="1:31" x14ac:dyDescent="0.25">
      <c r="A39" s="15" t="s">
        <v>71</v>
      </c>
      <c r="B39" s="16">
        <v>-127.329659633454</v>
      </c>
      <c r="C39" s="16">
        <v>-14.161029415035101</v>
      </c>
      <c r="D39" s="16">
        <v>-188.822720319523</v>
      </c>
      <c r="E39" s="16">
        <v>-149.64155391499901</v>
      </c>
      <c r="F39" s="16">
        <v>-149.640423656877</v>
      </c>
      <c r="G39" s="16">
        <v>-146.10542643896599</v>
      </c>
      <c r="H39" s="16">
        <v>32.007297513772798</v>
      </c>
      <c r="I39" s="16">
        <v>-92.440431202134505</v>
      </c>
      <c r="J39" s="16">
        <v>-84.648695801746101</v>
      </c>
      <c r="K39" s="16">
        <v>-63.659897930839598</v>
      </c>
      <c r="L39" s="16">
        <v>-68.489582002610206</v>
      </c>
      <c r="M39" s="16">
        <v>-74.086278201253094</v>
      </c>
      <c r="N39" s="16">
        <v>-43.567099087076201</v>
      </c>
      <c r="O39" s="16">
        <v>27.080784804715101</v>
      </c>
      <c r="P39" s="16">
        <v>405.27760910947501</v>
      </c>
      <c r="Q39" s="16">
        <v>199.047042894209</v>
      </c>
      <c r="R39" s="16">
        <v>193.22318951708201</v>
      </c>
      <c r="S39" s="16">
        <v>118.77692255529</v>
      </c>
      <c r="T39" s="16">
        <v>42.7679532129726</v>
      </c>
      <c r="U39" s="16">
        <v>64.048117530163594</v>
      </c>
      <c r="V39" s="16">
        <v>182.59224185179801</v>
      </c>
      <c r="W39" s="16">
        <v>202.34682077344601</v>
      </c>
      <c r="X39" s="16">
        <v>152.831916876044</v>
      </c>
      <c r="Y39" s="16">
        <v>121.677801706952</v>
      </c>
      <c r="Z39" s="16">
        <v>195.73940917853901</v>
      </c>
      <c r="AA39" s="16">
        <v>108.58809623280101</v>
      </c>
      <c r="AB39" s="16">
        <v>-8.5802912928553194</v>
      </c>
      <c r="AC39" s="16">
        <v>1.7001100500528401</v>
      </c>
      <c r="AD39" s="16">
        <v>-97.046572160018002</v>
      </c>
      <c r="AE39" s="43">
        <f>AD39/Q39-1</f>
        <v>-1.4875559603846868</v>
      </c>
    </row>
    <row r="40" spans="1:31" x14ac:dyDescent="0.25">
      <c r="A40" s="23" t="s">
        <v>72</v>
      </c>
      <c r="B40" s="8">
        <v>-119.506104359159</v>
      </c>
      <c r="C40" s="8">
        <v>-17.0392250858255</v>
      </c>
      <c r="D40" s="8">
        <v>-144.942385635904</v>
      </c>
      <c r="E40" s="8">
        <v>-104.939608394114</v>
      </c>
      <c r="F40" s="8">
        <v>-109.215672239573</v>
      </c>
      <c r="G40" s="8">
        <v>-128.66740089323201</v>
      </c>
      <c r="H40" s="8">
        <v>45.193765519985497</v>
      </c>
      <c r="I40" s="8">
        <v>-90.541924691168504</v>
      </c>
      <c r="J40" s="8">
        <v>-84.334609193510104</v>
      </c>
      <c r="K40" s="8">
        <v>-73.719965812512498</v>
      </c>
      <c r="L40" s="8">
        <v>-93.573851152858296</v>
      </c>
      <c r="M40" s="8">
        <v>-85.311026260121395</v>
      </c>
      <c r="N40" s="8">
        <v>-58.318720625262699</v>
      </c>
      <c r="O40" s="8">
        <v>-30.306666287486902</v>
      </c>
      <c r="P40" s="8">
        <v>279.08820670571299</v>
      </c>
      <c r="Q40" s="8">
        <v>75.8674239703751</v>
      </c>
      <c r="R40" s="8">
        <v>83.242232595721106</v>
      </c>
      <c r="S40" s="8">
        <v>25.991903509890999</v>
      </c>
      <c r="T40" s="8">
        <v>-11.317569295357901</v>
      </c>
      <c r="U40" s="8">
        <v>-14.450220095700599</v>
      </c>
      <c r="V40" s="8">
        <v>57.943002728808501</v>
      </c>
      <c r="W40" s="8">
        <v>84.972061689515101</v>
      </c>
      <c r="X40" s="8">
        <v>54.704007077818297</v>
      </c>
      <c r="Y40" s="8">
        <v>52.110273628892799</v>
      </c>
      <c r="Z40" s="8">
        <v>127.00100680486101</v>
      </c>
      <c r="AA40" s="8">
        <v>60.975218582736197</v>
      </c>
      <c r="AB40" s="8">
        <v>-27.432309391354298</v>
      </c>
      <c r="AC40" s="8">
        <v>-16.534470370595699</v>
      </c>
      <c r="AD40" s="8">
        <v>-106.205717112725</v>
      </c>
      <c r="AE40" s="43">
        <f t="shared" si="1"/>
        <v>-2.399885636741752</v>
      </c>
    </row>
    <row r="41" spans="1:31" x14ac:dyDescent="0.25">
      <c r="A41" s="18" t="s">
        <v>79</v>
      </c>
      <c r="B41" s="8">
        <v>-116.83488545101901</v>
      </c>
      <c r="C41" s="8">
        <v>-14.726867830667199</v>
      </c>
      <c r="D41" s="8">
        <v>-139.12139446497901</v>
      </c>
      <c r="E41" s="8">
        <v>-100.629095400309</v>
      </c>
      <c r="F41" s="8">
        <v>-103.385365739484</v>
      </c>
      <c r="G41" s="8">
        <v>-118.58650791606701</v>
      </c>
      <c r="H41" s="8">
        <v>67.279749296540203</v>
      </c>
      <c r="I41" s="8">
        <v>-72.037469046838893</v>
      </c>
      <c r="J41" s="8">
        <v>-69.679899872837595</v>
      </c>
      <c r="K41" s="8">
        <v>-50.174894593086798</v>
      </c>
      <c r="L41" s="8">
        <v>-68.718248782792301</v>
      </c>
      <c r="M41" s="8">
        <v>-66.7502542647441</v>
      </c>
      <c r="N41" s="8">
        <v>-45.492395447534101</v>
      </c>
      <c r="O41" s="8">
        <v>-11.009990182109201</v>
      </c>
      <c r="P41" s="8">
        <v>293.37459060189701</v>
      </c>
      <c r="Q41" s="8">
        <v>89.733661728293299</v>
      </c>
      <c r="R41" s="8">
        <v>94.192642461762503</v>
      </c>
      <c r="S41" s="8">
        <v>32.364953915224298</v>
      </c>
      <c r="T41" s="8">
        <v>1.0414656878130699</v>
      </c>
      <c r="U41" s="8">
        <v>-5.4091611244290796</v>
      </c>
      <c r="V41" s="8">
        <v>58.8634304858288</v>
      </c>
      <c r="W41" s="8">
        <v>85.817578276998901</v>
      </c>
      <c r="X41" s="8">
        <v>57.571692947603303</v>
      </c>
      <c r="Y41" s="8">
        <v>66.670152296339893</v>
      </c>
      <c r="Z41" s="8">
        <v>137.42844810104901</v>
      </c>
      <c r="AA41" s="8">
        <v>76.848282377210694</v>
      </c>
      <c r="AB41" s="8">
        <v>3.5244914754714398</v>
      </c>
      <c r="AC41" s="8">
        <v>16.969316548063201</v>
      </c>
      <c r="AD41" s="8">
        <v>-64.082463690360001</v>
      </c>
      <c r="AE41" s="43">
        <f t="shared" si="1"/>
        <v>-1.7141407411234018</v>
      </c>
    </row>
    <row r="42" spans="1:31" x14ac:dyDescent="0.25">
      <c r="A42" s="18" t="s">
        <v>80</v>
      </c>
      <c r="B42" s="8">
        <v>-2.67121890813912</v>
      </c>
      <c r="C42" s="8">
        <v>-2.3123572551582301</v>
      </c>
      <c r="D42" s="8">
        <v>-5.8209911709248701</v>
      </c>
      <c r="E42" s="8">
        <v>-4.3105129938047204</v>
      </c>
      <c r="F42" s="8">
        <v>-5.8303065000891996</v>
      </c>
      <c r="G42" s="8">
        <v>-10.080892977164799</v>
      </c>
      <c r="H42" s="8">
        <v>-22.085983776554599</v>
      </c>
      <c r="I42" s="8">
        <v>-18.5044556443296</v>
      </c>
      <c r="J42" s="8">
        <v>-14.6547093206726</v>
      </c>
      <c r="K42" s="8">
        <v>-23.545071219425701</v>
      </c>
      <c r="L42" s="8">
        <v>-24.855602370065998</v>
      </c>
      <c r="M42" s="8">
        <v>-18.560771995377301</v>
      </c>
      <c r="N42" s="8">
        <v>-12.826325177728499</v>
      </c>
      <c r="O42" s="8">
        <v>-19.2966761053776</v>
      </c>
      <c r="P42" s="8">
        <v>-14.286383896184001</v>
      </c>
      <c r="Q42" s="8">
        <v>-13.866237757918199</v>
      </c>
      <c r="R42" s="8">
        <v>-10.950409866041401</v>
      </c>
      <c r="S42" s="8">
        <v>-6.3730504053333403</v>
      </c>
      <c r="T42" s="8">
        <v>-12.359034983171</v>
      </c>
      <c r="U42" s="8">
        <v>-9.0410589712715694</v>
      </c>
      <c r="V42" s="8">
        <v>-0.92042775702027402</v>
      </c>
      <c r="W42" s="8">
        <v>-0.84551658748387004</v>
      </c>
      <c r="X42" s="8">
        <v>-2.8676858697849799</v>
      </c>
      <c r="Y42" s="8">
        <v>-14.5598786674471</v>
      </c>
      <c r="Z42" s="8">
        <v>-10.4274412961873</v>
      </c>
      <c r="AA42" s="8">
        <v>-15.8730637944746</v>
      </c>
      <c r="AB42" s="8">
        <v>-30.956800866825802</v>
      </c>
      <c r="AC42" s="8">
        <v>-33.503786918658903</v>
      </c>
      <c r="AD42" s="8">
        <v>-42.123253422364797</v>
      </c>
      <c r="AE42" s="43">
        <f t="shared" si="1"/>
        <v>2.0378285846361366</v>
      </c>
    </row>
    <row r="43" spans="1:31" x14ac:dyDescent="0.25">
      <c r="A43" s="29" t="s">
        <v>97</v>
      </c>
      <c r="B43" s="8">
        <v>-0.39686885746661549</v>
      </c>
      <c r="C43" s="8">
        <v>0.14880107975818602</v>
      </c>
      <c r="D43" s="8">
        <v>-1.893975699391826</v>
      </c>
      <c r="E43" s="8">
        <v>0.2104363972549077</v>
      </c>
      <c r="F43" s="8">
        <v>-0.52315511650739754</v>
      </c>
      <c r="G43" s="8">
        <v>-3.5558530521256912</v>
      </c>
      <c r="H43" s="8">
        <v>-12.224581119573704</v>
      </c>
      <c r="I43" s="8">
        <v>-9.910827594152277</v>
      </c>
      <c r="J43" s="8">
        <v>-7.276394079122313</v>
      </c>
      <c r="K43" s="8">
        <v>-13.619570967198973</v>
      </c>
      <c r="L43" s="8">
        <v>-13.059029763343283</v>
      </c>
      <c r="M43" s="8">
        <v>-5.5367616584901036</v>
      </c>
      <c r="N43" s="8">
        <v>-2.7283115454459317</v>
      </c>
      <c r="O43" s="8">
        <v>-9.9051039718931904</v>
      </c>
      <c r="P43" s="8">
        <v>-7.5285569265562522</v>
      </c>
      <c r="Q43" s="8">
        <v>-8.0436782029670013</v>
      </c>
      <c r="R43" s="8">
        <v>-7.9404514599991316</v>
      </c>
      <c r="S43" s="8">
        <v>-3.9875485967259667</v>
      </c>
      <c r="T43" s="8">
        <v>-8.8052658131837518</v>
      </c>
      <c r="U43" s="8">
        <v>-6.0530420125440045</v>
      </c>
      <c r="V43" s="8">
        <v>1.3045101206953991</v>
      </c>
      <c r="W43" s="8">
        <v>2.3774549393279285</v>
      </c>
      <c r="X43" s="8">
        <v>0.49261677782600444</v>
      </c>
      <c r="Y43" s="8">
        <v>-9.3336063125326874</v>
      </c>
      <c r="Z43" s="8">
        <v>-5.1750339451066285</v>
      </c>
      <c r="AA43" s="8">
        <v>-7.4440425949083302</v>
      </c>
      <c r="AB43" s="8">
        <v>-16.02534172307849</v>
      </c>
      <c r="AC43" s="8">
        <v>-16.384221869845</v>
      </c>
      <c r="AD43" s="8">
        <v>-23.26647711271956</v>
      </c>
      <c r="AE43" s="43">
        <f t="shared" si="1"/>
        <v>1.8925171452206353</v>
      </c>
    </row>
    <row r="44" spans="1:31" x14ac:dyDescent="0.25">
      <c r="A44" s="29" t="s">
        <v>98</v>
      </c>
      <c r="B44" s="8">
        <v>-2.2743500506725045</v>
      </c>
      <c r="C44" s="8">
        <v>-2.4611583349164161</v>
      </c>
      <c r="D44" s="8">
        <v>-3.9270154715330441</v>
      </c>
      <c r="E44" s="8">
        <v>-4.5209493910596281</v>
      </c>
      <c r="F44" s="8">
        <v>-5.3071513835818021</v>
      </c>
      <c r="G44" s="8">
        <v>-6.525039925039108</v>
      </c>
      <c r="H44" s="8">
        <v>-9.8614026569808946</v>
      </c>
      <c r="I44" s="8">
        <v>-8.5936280501773226</v>
      </c>
      <c r="J44" s="8">
        <v>-7.3783152415502871</v>
      </c>
      <c r="K44" s="8">
        <v>-9.9255002522267279</v>
      </c>
      <c r="L44" s="8">
        <v>-11.796572606722716</v>
      </c>
      <c r="M44" s="8">
        <v>-13.024010336887198</v>
      </c>
      <c r="N44" s="8">
        <v>-10.098013632282568</v>
      </c>
      <c r="O44" s="8">
        <v>-9.3915721334844093</v>
      </c>
      <c r="P44" s="8">
        <v>-6.7578269696277484</v>
      </c>
      <c r="Q44" s="8">
        <v>-5.8225595549511988</v>
      </c>
      <c r="R44" s="8">
        <v>-3.0099584060422688</v>
      </c>
      <c r="S44" s="8">
        <v>-2.3855018086073736</v>
      </c>
      <c r="T44" s="8">
        <v>-3.5537691699872473</v>
      </c>
      <c r="U44" s="8">
        <v>-2.9880169587275649</v>
      </c>
      <c r="V44" s="8">
        <v>-2.2249378777156732</v>
      </c>
      <c r="W44" s="8">
        <v>-3.2229715268117984</v>
      </c>
      <c r="X44" s="8">
        <v>-3.3603026476109843</v>
      </c>
      <c r="Y44" s="8">
        <v>-5.2262723549144123</v>
      </c>
      <c r="Z44" s="8">
        <v>-5.2524073510806719</v>
      </c>
      <c r="AA44" s="8">
        <v>-8.4290211995662698</v>
      </c>
      <c r="AB44" s="8">
        <v>-14.931459143747309</v>
      </c>
      <c r="AC44" s="8">
        <v>-17.119565048813904</v>
      </c>
      <c r="AD44" s="8">
        <v>-18.856776309645237</v>
      </c>
      <c r="AE44" s="43">
        <f t="shared" si="1"/>
        <v>2.2385716507803557</v>
      </c>
    </row>
    <row r="45" spans="1:31" x14ac:dyDescent="0.25">
      <c r="A45" s="23" t="s">
        <v>73</v>
      </c>
      <c r="B45" s="8">
        <v>8.4565545273319595E-2</v>
      </c>
      <c r="C45" s="8">
        <v>0.123499355582461</v>
      </c>
      <c r="D45" s="8">
        <v>5.0209121265829999E-2</v>
      </c>
      <c r="E45" s="8">
        <v>6.0977055029266501E-2</v>
      </c>
      <c r="F45" s="8">
        <v>4.5579388023289501E-2</v>
      </c>
      <c r="G45" s="8">
        <v>4.6690652587565197E-2</v>
      </c>
      <c r="H45" s="8">
        <v>3.9352806800381397E-3</v>
      </c>
      <c r="I45" s="8">
        <v>6.02251371047638E-2</v>
      </c>
      <c r="J45" s="8">
        <v>7.8595203593005397E-2</v>
      </c>
      <c r="K45" s="8">
        <v>4.1842226250407302E-2</v>
      </c>
      <c r="L45" s="8">
        <v>4.3403040214532299E-2</v>
      </c>
      <c r="M45" s="8">
        <v>0.17089603438932199</v>
      </c>
      <c r="N45" s="8">
        <v>8.28468585334311E-2</v>
      </c>
      <c r="O45" s="8">
        <v>-1.6133716231985101E-2</v>
      </c>
      <c r="P45" s="8">
        <v>2.2599617624055502E-3</v>
      </c>
      <c r="Q45" s="8">
        <v>-0.220516626874108</v>
      </c>
      <c r="R45" s="8">
        <v>-7.2467337665534898E-2</v>
      </c>
      <c r="S45" s="8">
        <v>-8.4598307142296603E-2</v>
      </c>
      <c r="T45" s="8">
        <v>2.30621663075764E-2</v>
      </c>
      <c r="U45" s="8">
        <v>6.3288518701486607E-2</v>
      </c>
      <c r="V45" s="8">
        <v>0.116239046841786</v>
      </c>
      <c r="W45" s="8">
        <v>0.291727242524987</v>
      </c>
      <c r="X45" s="8">
        <v>0.20649724649338599</v>
      </c>
      <c r="Y45" s="8">
        <v>0.15118111032770801</v>
      </c>
      <c r="Z45" s="8">
        <v>4.7138932182504499E-2</v>
      </c>
      <c r="AA45" s="8">
        <v>8.9931928284829998E-3</v>
      </c>
      <c r="AB45" s="8">
        <v>0.43149021918666902</v>
      </c>
      <c r="AC45" s="8">
        <v>-1.1694280096425799E-2</v>
      </c>
      <c r="AD45" s="8">
        <v>-1.6975139274074302E-2</v>
      </c>
      <c r="AE45" s="43">
        <f t="shared" si="1"/>
        <v>-0.92302104601044288</v>
      </c>
    </row>
    <row r="46" spans="1:31" x14ac:dyDescent="0.25">
      <c r="A46" s="18" t="s">
        <v>81</v>
      </c>
      <c r="B46" s="8">
        <v>8.3931181869909804E-2</v>
      </c>
      <c r="C46" s="8">
        <v>0.122464136689327</v>
      </c>
      <c r="D46" s="8">
        <v>4.9659325844349803E-2</v>
      </c>
      <c r="E46" s="8">
        <v>5.9158437171720001E-2</v>
      </c>
      <c r="F46" s="8">
        <v>4.5154487926686901E-2</v>
      </c>
      <c r="G46" s="8">
        <v>4.6353132011811703E-2</v>
      </c>
      <c r="H46" s="8">
        <v>1.93173474785296E-4</v>
      </c>
      <c r="I46" s="8">
        <v>5.8191135573565603E-2</v>
      </c>
      <c r="J46" s="8">
        <v>7.5261156535443005E-2</v>
      </c>
      <c r="K46" s="8">
        <v>4.0932493483513001E-2</v>
      </c>
      <c r="L46" s="8">
        <v>4.2461012106962702E-2</v>
      </c>
      <c r="M46" s="8">
        <v>0.166688601197684</v>
      </c>
      <c r="N46" s="8">
        <v>8.2155624159576807E-2</v>
      </c>
      <c r="O46" s="8">
        <v>-1.6005097169542098E-2</v>
      </c>
      <c r="P46" s="8">
        <v>2.0508693302679201E-3</v>
      </c>
      <c r="Q46" s="8">
        <v>-0.22411137449811999</v>
      </c>
      <c r="R46" s="8">
        <v>-7.3486601341489502E-2</v>
      </c>
      <c r="S46" s="8">
        <v>-8.7596856872373494E-2</v>
      </c>
      <c r="T46" s="8">
        <v>2.27953611027359E-2</v>
      </c>
      <c r="U46" s="8">
        <v>6.07422426645556E-2</v>
      </c>
      <c r="V46" s="8">
        <v>0.11262536937326301</v>
      </c>
      <c r="W46" s="8">
        <v>0.28979059612924402</v>
      </c>
      <c r="X46" s="8">
        <v>0.20316118817814999</v>
      </c>
      <c r="Y46" s="8">
        <v>0.15057079832939901</v>
      </c>
      <c r="Z46" s="8">
        <v>4.5716548609659798E-2</v>
      </c>
      <c r="AA46" s="8">
        <v>5.0168607093086202E-3</v>
      </c>
      <c r="AB46" s="8">
        <v>0.43123260529325802</v>
      </c>
      <c r="AC46" s="8">
        <v>-1.1513152277744401E-2</v>
      </c>
      <c r="AD46" s="8">
        <v>-1.6424285281600601E-2</v>
      </c>
      <c r="AE46" s="43">
        <f t="shared" si="1"/>
        <v>-0.9267137363358664</v>
      </c>
    </row>
    <row r="47" spans="1:31" x14ac:dyDescent="0.25">
      <c r="A47" s="18" t="s">
        <v>82</v>
      </c>
      <c r="B47" s="8">
        <v>6.3436340340983102E-4</v>
      </c>
      <c r="C47" s="8">
        <v>1.0352188931340501E-3</v>
      </c>
      <c r="D47" s="8">
        <v>5.4979542148016398E-4</v>
      </c>
      <c r="E47" s="8">
        <v>1.81861785754651E-3</v>
      </c>
      <c r="F47" s="8">
        <v>4.24900096602592E-4</v>
      </c>
      <c r="G47" s="8">
        <v>3.3752057575343598E-4</v>
      </c>
      <c r="H47" s="8">
        <v>3.7421072052528401E-3</v>
      </c>
      <c r="I47" s="8">
        <v>2.03400153119825E-3</v>
      </c>
      <c r="J47" s="8">
        <v>3.3340470575623699E-3</v>
      </c>
      <c r="K47" s="8">
        <v>9.09732766894346E-4</v>
      </c>
      <c r="L47" s="8">
        <v>9.4202810756954499E-4</v>
      </c>
      <c r="M47" s="8">
        <v>4.2074331916376103E-3</v>
      </c>
      <c r="N47" s="8">
        <v>6.91234373854311E-4</v>
      </c>
      <c r="O47" s="8">
        <v>-1.2861906244302599E-4</v>
      </c>
      <c r="P47" s="8">
        <v>2.09092432137626E-4</v>
      </c>
      <c r="Q47" s="8">
        <v>3.5947476240123298E-3</v>
      </c>
      <c r="R47" s="8">
        <v>1.0192636759546101E-3</v>
      </c>
      <c r="S47" s="8">
        <v>2.9985497300768099E-3</v>
      </c>
      <c r="T47" s="8">
        <v>2.6680520484053099E-4</v>
      </c>
      <c r="U47" s="8">
        <v>2.5462760369309801E-3</v>
      </c>
      <c r="V47" s="8">
        <v>3.6136774685232402E-3</v>
      </c>
      <c r="W47" s="8">
        <v>1.93664639574318E-3</v>
      </c>
      <c r="X47" s="8">
        <v>3.3360583152360402E-3</v>
      </c>
      <c r="Y47" s="8">
        <v>6.1031199830950201E-4</v>
      </c>
      <c r="Z47" s="8">
        <v>1.4223835728446701E-3</v>
      </c>
      <c r="AA47" s="8">
        <v>3.9763321191743804E-3</v>
      </c>
      <c r="AB47" s="8">
        <v>2.5761389341072503E-4</v>
      </c>
      <c r="AC47" s="8">
        <v>-1.8112781868138701E-4</v>
      </c>
      <c r="AD47" s="8">
        <v>-5.5085399247368897E-4</v>
      </c>
      <c r="AE47" s="43">
        <f t="shared" si="1"/>
        <v>-1.1532385719637379</v>
      </c>
    </row>
    <row r="48" spans="1:31" x14ac:dyDescent="0.25">
      <c r="A48" s="17" t="s">
        <v>74</v>
      </c>
      <c r="B48" s="8">
        <v>22.219730176003701</v>
      </c>
      <c r="C48" s="8">
        <v>35.289361587818298</v>
      </c>
      <c r="D48" s="8">
        <v>3.0206890350081199</v>
      </c>
      <c r="E48" s="8">
        <v>3.26922522381376</v>
      </c>
      <c r="F48" s="8">
        <v>10.151929922091201</v>
      </c>
      <c r="G48" s="8">
        <v>5.5345710038749001</v>
      </c>
      <c r="H48" s="8">
        <v>-4.9352047045834899</v>
      </c>
      <c r="I48" s="8">
        <v>19.234534439718502</v>
      </c>
      <c r="J48" s="8">
        <v>23.59425759774</v>
      </c>
      <c r="K48" s="8">
        <v>39.065040580042698</v>
      </c>
      <c r="L48" s="8">
        <v>58.741501319052503</v>
      </c>
      <c r="M48" s="8">
        <v>21.431244445406101</v>
      </c>
      <c r="N48" s="8">
        <v>11.0936422148618</v>
      </c>
      <c r="O48" s="8">
        <v>67.972199430692996</v>
      </c>
      <c r="P48" s="8">
        <v>84.015525568402595</v>
      </c>
      <c r="Q48" s="8">
        <v>95.207511713410199</v>
      </c>
      <c r="R48" s="8">
        <v>52.104335492378603</v>
      </c>
      <c r="S48" s="8">
        <v>24.173613634067099</v>
      </c>
      <c r="T48" s="8">
        <v>15.882740783677001</v>
      </c>
      <c r="U48" s="8">
        <v>37.9998485284029</v>
      </c>
      <c r="V48" s="8">
        <v>67.822673901873102</v>
      </c>
      <c r="W48" s="8">
        <v>66.078777714513706</v>
      </c>
      <c r="X48" s="8">
        <v>65.410266411985702</v>
      </c>
      <c r="Y48" s="8">
        <v>38.766290873738797</v>
      </c>
      <c r="Z48" s="8">
        <v>30.995583584439899</v>
      </c>
      <c r="AA48" s="8">
        <v>10.3658237779005</v>
      </c>
      <c r="AB48" s="8">
        <v>-8.3902043071215502</v>
      </c>
      <c r="AC48" s="8">
        <v>-8.8435081478847994</v>
      </c>
      <c r="AD48" s="8">
        <v>-12.4282822017065</v>
      </c>
      <c r="AE48" s="43">
        <f t="shared" si="1"/>
        <v>-1.1305388826788962</v>
      </c>
    </row>
    <row r="49" spans="1:31" x14ac:dyDescent="0.25">
      <c r="A49" s="18" t="s">
        <v>83</v>
      </c>
      <c r="B49" s="8">
        <v>-11.4871207042095</v>
      </c>
      <c r="C49" s="8">
        <v>4.0183501576758003</v>
      </c>
      <c r="D49" s="8">
        <v>-17.575123431341702</v>
      </c>
      <c r="E49" s="8">
        <v>-17.882950960604902</v>
      </c>
      <c r="F49" s="8">
        <v>-12.6580129761981</v>
      </c>
      <c r="G49" s="8">
        <v>-16.563276720637599</v>
      </c>
      <c r="H49" s="8">
        <v>-25.241116813726499</v>
      </c>
      <c r="I49" s="8">
        <v>-6.4439357191145001</v>
      </c>
      <c r="J49" s="8">
        <v>-0.749264873661589</v>
      </c>
      <c r="K49" s="8">
        <v>2.5383946062232798</v>
      </c>
      <c r="L49" s="8">
        <v>11.795606090024799</v>
      </c>
      <c r="M49" s="8">
        <v>6.0015854559286499</v>
      </c>
      <c r="N49" s="8">
        <v>-2.16716634920714</v>
      </c>
      <c r="O49" s="8">
        <v>-6.7787344039970403</v>
      </c>
      <c r="P49" s="8">
        <v>-9.3363695066577304</v>
      </c>
      <c r="Q49" s="8">
        <v>-10.038814009814599</v>
      </c>
      <c r="R49" s="8">
        <v>-9.9069932087754093</v>
      </c>
      <c r="S49" s="8">
        <v>-9.1330312716171598</v>
      </c>
      <c r="T49" s="8">
        <v>8.1142638663148308</v>
      </c>
      <c r="U49" s="8">
        <v>30.523881725171801</v>
      </c>
      <c r="V49" s="8">
        <v>44.763404757197002</v>
      </c>
      <c r="W49" s="8">
        <v>42.992922236038098</v>
      </c>
      <c r="X49" s="8">
        <v>48.389486616614697</v>
      </c>
      <c r="Y49" s="8">
        <v>27.372773538348198</v>
      </c>
      <c r="Z49" s="8">
        <v>5.8336210719843304</v>
      </c>
      <c r="AA49" s="8">
        <v>-11.091946481471201</v>
      </c>
      <c r="AB49" s="8">
        <v>-13.3117803632805</v>
      </c>
      <c r="AC49" s="8">
        <v>-16.5829140436926</v>
      </c>
      <c r="AD49" s="8">
        <v>-12.9036424868199</v>
      </c>
      <c r="AE49" s="43">
        <f t="shared" si="1"/>
        <v>0.28537519214963614</v>
      </c>
    </row>
    <row r="50" spans="1:31" x14ac:dyDescent="0.25">
      <c r="A50" s="18" t="s">
        <v>104</v>
      </c>
      <c r="B50" s="8">
        <v>33.706850880213203</v>
      </c>
      <c r="C50" s="8">
        <v>31.2710114301426</v>
      </c>
      <c r="D50" s="8">
        <v>20.595812466349798</v>
      </c>
      <c r="E50" s="8">
        <v>21.1521761844186</v>
      </c>
      <c r="F50" s="8">
        <v>22.8099428982893</v>
      </c>
      <c r="G50" s="8">
        <v>22.097847724512501</v>
      </c>
      <c r="H50" s="8">
        <v>20.305912109143001</v>
      </c>
      <c r="I50" s="8">
        <v>25.678470158833001</v>
      </c>
      <c r="J50" s="8">
        <v>24.343522471401599</v>
      </c>
      <c r="K50" s="8">
        <v>36.526645973819399</v>
      </c>
      <c r="L50" s="8">
        <v>46.945895229027698</v>
      </c>
      <c r="M50" s="8">
        <v>15.429658989477501</v>
      </c>
      <c r="N50" s="8">
        <v>13.260808564068901</v>
      </c>
      <c r="O50" s="8">
        <v>74.750933834690002</v>
      </c>
      <c r="P50" s="8">
        <v>93.351895075060298</v>
      </c>
      <c r="Q50" s="8">
        <v>105.246325723225</v>
      </c>
      <c r="R50" s="8">
        <v>62.011328701154</v>
      </c>
      <c r="S50" s="8">
        <v>33.306644905684202</v>
      </c>
      <c r="T50" s="8">
        <v>7.7684769173622001</v>
      </c>
      <c r="U50" s="8">
        <v>7.4759668032310396</v>
      </c>
      <c r="V50" s="8">
        <v>23.059269144676101</v>
      </c>
      <c r="W50" s="8">
        <v>23.085855478475601</v>
      </c>
      <c r="X50" s="8">
        <v>17.020779795370998</v>
      </c>
      <c r="Y50" s="8">
        <v>11.3935173353906</v>
      </c>
      <c r="Z50" s="8">
        <v>25.161962512455599</v>
      </c>
      <c r="AA50" s="8">
        <v>21.457770259371699</v>
      </c>
      <c r="AB50" s="8">
        <v>4.9215760561589299</v>
      </c>
      <c r="AC50" s="8">
        <v>7.7394058958077698</v>
      </c>
      <c r="AD50" s="8">
        <v>0.47536028511336598</v>
      </c>
      <c r="AE50" s="43">
        <f t="shared" si="1"/>
        <v>-0.99548335505447039</v>
      </c>
    </row>
    <row r="51" spans="1:31" x14ac:dyDescent="0.25">
      <c r="A51" s="17" t="s">
        <v>75</v>
      </c>
      <c r="B51" s="8">
        <v>4.8917018319777297</v>
      </c>
      <c r="C51" s="8">
        <v>4.6658612047496701</v>
      </c>
      <c r="D51" s="8">
        <v>4.3825081650253503</v>
      </c>
      <c r="E51" s="8">
        <v>6.4512335129342704</v>
      </c>
      <c r="F51" s="8">
        <v>8.7859984537948499</v>
      </c>
      <c r="G51" s="8">
        <v>4.7567276313927298</v>
      </c>
      <c r="H51" s="8">
        <v>5.9167308689877398</v>
      </c>
      <c r="I51" s="8">
        <v>6.56336226864582</v>
      </c>
      <c r="J51" s="8">
        <v>5.6274055738037898</v>
      </c>
      <c r="K51" s="8">
        <v>6.3939885904897498</v>
      </c>
      <c r="L51" s="8">
        <v>7.5819004131481504</v>
      </c>
      <c r="M51" s="8">
        <v>4.17983055058804</v>
      </c>
      <c r="N51" s="8">
        <v>4.7377212772069397</v>
      </c>
      <c r="O51" s="8">
        <v>4.5460001421301204</v>
      </c>
      <c r="P51" s="8">
        <v>6.9899118402998299</v>
      </c>
      <c r="Q51" s="8">
        <v>4.27173063158211</v>
      </c>
      <c r="R51" s="8">
        <v>7.2246113328396797</v>
      </c>
      <c r="S51" s="8">
        <v>3.8345674585773399</v>
      </c>
      <c r="T51" s="8">
        <v>2.8431070819172</v>
      </c>
      <c r="U51" s="8">
        <v>5.3806813993100304</v>
      </c>
      <c r="V51" s="8">
        <v>3.30936874976019</v>
      </c>
      <c r="W51" s="8">
        <v>3.4839101802995298</v>
      </c>
      <c r="X51" s="8">
        <v>0.103181672886864</v>
      </c>
      <c r="Y51" s="8">
        <v>5.2610260847034498</v>
      </c>
      <c r="Z51" s="8">
        <v>9.6311126383375107</v>
      </c>
      <c r="AA51" s="8">
        <v>7.4224833434441999</v>
      </c>
      <c r="AB51" s="8">
        <v>7.1142219239630302</v>
      </c>
      <c r="AC51" s="8">
        <v>8.8742418644267094</v>
      </c>
      <c r="AD51" s="8">
        <v>8.3477390765775397</v>
      </c>
      <c r="AE51" s="43">
        <f t="shared" si="1"/>
        <v>0.95418199238977031</v>
      </c>
    </row>
    <row r="52" spans="1:31" x14ac:dyDescent="0.25">
      <c r="A52" s="18" t="s">
        <v>84</v>
      </c>
      <c r="B52" s="8">
        <v>4.8293392829798103</v>
      </c>
      <c r="C52" s="8">
        <v>4.6099812987553896</v>
      </c>
      <c r="D52" s="8">
        <v>4.3927383869974097</v>
      </c>
      <c r="E52" s="8">
        <v>6.4509000906518903</v>
      </c>
      <c r="F52" s="8">
        <v>8.7365598894540408</v>
      </c>
      <c r="G52" s="8">
        <v>4.7046361710973299</v>
      </c>
      <c r="H52" s="8">
        <v>5.9187140517965702</v>
      </c>
      <c r="I52" s="8">
        <v>6.5622202016673397</v>
      </c>
      <c r="J52" s="8">
        <v>5.6283255236003598</v>
      </c>
      <c r="K52" s="8">
        <v>6.4019129947187601</v>
      </c>
      <c r="L52" s="8">
        <v>7.58768652456396</v>
      </c>
      <c r="M52" s="8">
        <v>4.1806354346078702</v>
      </c>
      <c r="N52" s="8">
        <v>4.7444875469744803</v>
      </c>
      <c r="O52" s="8">
        <v>4.5510810388566796</v>
      </c>
      <c r="P52" s="8">
        <v>6.9905717566312298</v>
      </c>
      <c r="Q52" s="8">
        <v>4.2818932659755404</v>
      </c>
      <c r="R52" s="8">
        <v>7.1993973421281998</v>
      </c>
      <c r="S52" s="8">
        <v>3.8404154040710199</v>
      </c>
      <c r="T52" s="8">
        <v>2.8460789425603901</v>
      </c>
      <c r="U52" s="8">
        <v>5.3874249327103199</v>
      </c>
      <c r="V52" s="8">
        <v>3.18543070671093</v>
      </c>
      <c r="W52" s="8">
        <v>3.4562371981683802</v>
      </c>
      <c r="X52" s="8">
        <v>0.107594738624365</v>
      </c>
      <c r="Y52" s="8">
        <v>5.2546116083715297</v>
      </c>
      <c r="Z52" s="8">
        <v>9.6314609315312101</v>
      </c>
      <c r="AA52" s="8">
        <v>7.4229538098127197</v>
      </c>
      <c r="AB52" s="8">
        <v>7.1086742013822199</v>
      </c>
      <c r="AC52" s="8">
        <v>8.8720117393478297</v>
      </c>
      <c r="AD52" s="8">
        <v>8.3403596315196307</v>
      </c>
      <c r="AE52" s="43">
        <f t="shared" si="1"/>
        <v>0.94782053485386286</v>
      </c>
    </row>
    <row r="53" spans="1:31" x14ac:dyDescent="0.25">
      <c r="A53" s="18" t="s">
        <v>85</v>
      </c>
      <c r="B53" s="8">
        <v>6.2362548997921097E-2</v>
      </c>
      <c r="C53" s="8">
        <v>5.58799059942819E-2</v>
      </c>
      <c r="D53" s="8">
        <v>-1.02302219720566E-2</v>
      </c>
      <c r="E53" s="8">
        <v>3.3342228238266E-4</v>
      </c>
      <c r="F53" s="8">
        <v>4.94385643408113E-2</v>
      </c>
      <c r="G53" s="8">
        <v>5.2091460295406102E-2</v>
      </c>
      <c r="H53" s="8">
        <v>-1.9831828088331502E-3</v>
      </c>
      <c r="I53" s="8">
        <v>1.1420669784786401E-3</v>
      </c>
      <c r="J53" s="8">
        <v>-9.1994979656937696E-4</v>
      </c>
      <c r="K53" s="8">
        <v>-7.9244042290093804E-3</v>
      </c>
      <c r="L53" s="8">
        <v>-5.78611141581862E-3</v>
      </c>
      <c r="M53" s="8">
        <v>-8.0488401982691503E-4</v>
      </c>
      <c r="N53" s="8">
        <v>-6.7662697675497903E-3</v>
      </c>
      <c r="O53" s="8">
        <v>-5.0808967265557701E-3</v>
      </c>
      <c r="P53" s="8">
        <v>-6.5991633139250803E-4</v>
      </c>
      <c r="Q53" s="8">
        <v>-1.0162634393428399E-2</v>
      </c>
      <c r="R53" s="8">
        <v>2.5213990711477299E-2</v>
      </c>
      <c r="S53" s="8">
        <v>-5.84794549368253E-3</v>
      </c>
      <c r="T53" s="8">
        <v>-2.97186064318407E-3</v>
      </c>
      <c r="U53" s="8">
        <v>-6.7435334002919302E-3</v>
      </c>
      <c r="V53" s="8">
        <v>0.12393804304926199</v>
      </c>
      <c r="W53" s="8">
        <v>2.7672982131148102E-2</v>
      </c>
      <c r="X53" s="8">
        <v>-4.4130657375001502E-3</v>
      </c>
      <c r="Y53" s="8">
        <v>6.4144763319179902E-3</v>
      </c>
      <c r="Z53" s="8">
        <v>-3.4829319369885698E-4</v>
      </c>
      <c r="AA53" s="8">
        <v>-4.7046636851683099E-4</v>
      </c>
      <c r="AB53" s="8">
        <v>5.5477225808034198E-3</v>
      </c>
      <c r="AC53" s="8">
        <v>2.2301250788777198E-3</v>
      </c>
      <c r="AD53" s="8">
        <v>7.3794450579105202E-3</v>
      </c>
      <c r="AE53" s="43">
        <f t="shared" si="1"/>
        <v>-1.7261350524114485</v>
      </c>
    </row>
    <row r="54" spans="1:31" x14ac:dyDescent="0.25">
      <c r="A54" s="17" t="s">
        <v>76</v>
      </c>
      <c r="B54" s="8">
        <v>45.446306672620999</v>
      </c>
      <c r="C54" s="8">
        <v>29.800565275688299</v>
      </c>
      <c r="D54" s="8">
        <v>19.427229843544499</v>
      </c>
      <c r="E54" s="8">
        <v>15.911864093850999</v>
      </c>
      <c r="F54" s="8">
        <v>7.3383423022674803</v>
      </c>
      <c r="G54" s="8">
        <v>7.5532299656327</v>
      </c>
      <c r="H54" s="8">
        <v>7.7132788600729896</v>
      </c>
      <c r="I54" s="8">
        <v>12.3545602315225</v>
      </c>
      <c r="J54" s="8">
        <v>12.563967837549001</v>
      </c>
      <c r="K54" s="8">
        <v>14.1522485920657</v>
      </c>
      <c r="L54" s="8">
        <v>17.9564489148771</v>
      </c>
      <c r="M54" s="8">
        <v>19.3089585669928</v>
      </c>
      <c r="N54" s="8">
        <v>22.061007418461699</v>
      </c>
      <c r="O54" s="8">
        <v>38.6608182017982</v>
      </c>
      <c r="P54" s="8">
        <v>49.139147491611602</v>
      </c>
      <c r="Q54" s="8">
        <v>22.775771757142</v>
      </c>
      <c r="R54" s="8">
        <v>30.2973072397869</v>
      </c>
      <c r="S54" s="8">
        <v>41.103451583941201</v>
      </c>
      <c r="T54" s="8">
        <v>10.418265081931301</v>
      </c>
      <c r="U54" s="8">
        <v>11.636857767965401</v>
      </c>
      <c r="V54" s="8">
        <v>24.429752674068901</v>
      </c>
      <c r="W54" s="8">
        <v>20.283646816939999</v>
      </c>
      <c r="X54" s="8">
        <v>15.247897825053601</v>
      </c>
      <c r="Y54" s="8">
        <v>6.6960821027038699</v>
      </c>
      <c r="Z54" s="8">
        <v>7.6841158699165897</v>
      </c>
      <c r="AA54" s="8">
        <v>6.3461661924078001</v>
      </c>
      <c r="AB54" s="8">
        <v>1.1786106491692401</v>
      </c>
      <c r="AC54" s="8">
        <v>4.3187445307749703</v>
      </c>
      <c r="AD54" s="8">
        <v>1.0618028562011199</v>
      </c>
      <c r="AE54" s="43">
        <f t="shared" si="1"/>
        <v>-0.95338015907767604</v>
      </c>
    </row>
    <row r="55" spans="1:31" x14ac:dyDescent="0.25">
      <c r="A55" s="18" t="s">
        <v>86</v>
      </c>
      <c r="B55" s="8">
        <v>-2.52715499416774</v>
      </c>
      <c r="C55" s="8">
        <v>-2.4669605426447698</v>
      </c>
      <c r="D55" s="8">
        <v>-2.4060867108439501</v>
      </c>
      <c r="E55" s="8">
        <v>-2.1921162271643899</v>
      </c>
      <c r="F55" s="8">
        <v>-2.19720549731487</v>
      </c>
      <c r="G55" s="8">
        <v>-2.22830165385442</v>
      </c>
      <c r="H55" s="8">
        <v>-2.1529989437100499</v>
      </c>
      <c r="I55" s="8">
        <v>-2.1181246193668799</v>
      </c>
      <c r="J55" s="8">
        <v>-1.7660812347579999</v>
      </c>
      <c r="K55" s="8">
        <v>-1.7725783995314199</v>
      </c>
      <c r="L55" s="8">
        <v>-1.7343367270277401</v>
      </c>
      <c r="M55" s="8">
        <v>-1.67550638584267</v>
      </c>
      <c r="N55" s="8">
        <v>-1.6844735468287899</v>
      </c>
      <c r="O55" s="8">
        <v>-0.99266783060208696</v>
      </c>
      <c r="P55" s="8">
        <v>-1.0249969480450201</v>
      </c>
      <c r="Q55" s="8">
        <v>-1.1643089284192101</v>
      </c>
      <c r="R55" s="8">
        <v>-1.1775380940894</v>
      </c>
      <c r="S55" s="8">
        <v>-0.82946326887674904</v>
      </c>
      <c r="T55" s="8">
        <v>-0.313792363676619</v>
      </c>
      <c r="U55" s="8">
        <v>-9.63513026239982E-2</v>
      </c>
      <c r="V55" s="8">
        <v>0.13076154300625201</v>
      </c>
      <c r="W55" s="8">
        <v>0.23690546052237699</v>
      </c>
      <c r="X55" s="8">
        <v>-0.26083775226025602</v>
      </c>
      <c r="Y55" s="8">
        <v>-0.94716411698377001</v>
      </c>
      <c r="Z55" s="8">
        <v>-1.2463939199407299</v>
      </c>
      <c r="AA55" s="8">
        <v>-1.4205473402056901</v>
      </c>
      <c r="AB55" s="8">
        <v>-1.7105070379443099</v>
      </c>
      <c r="AC55" s="8">
        <v>-2.1096214260492898</v>
      </c>
      <c r="AD55" s="8">
        <v>-2.6114097479515999</v>
      </c>
      <c r="AE55" s="43">
        <f t="shared" si="1"/>
        <v>1.2428838980880514</v>
      </c>
    </row>
    <row r="56" spans="1:31" x14ac:dyDescent="0.25">
      <c r="A56" s="18" t="s">
        <v>87</v>
      </c>
      <c r="B56" s="8">
        <v>47.973461666788701</v>
      </c>
      <c r="C56" s="8">
        <v>32.267525818332999</v>
      </c>
      <c r="D56" s="8">
        <v>21.8333165543884</v>
      </c>
      <c r="E56" s="8">
        <v>18.1039803210153</v>
      </c>
      <c r="F56" s="8">
        <v>9.5355477995823392</v>
      </c>
      <c r="G56" s="8">
        <v>9.7815316194871205</v>
      </c>
      <c r="H56" s="8">
        <v>9.8662778037830403</v>
      </c>
      <c r="I56" s="8">
        <v>14.472684850889401</v>
      </c>
      <c r="J56" s="8">
        <v>14.330049072307</v>
      </c>
      <c r="K56" s="8">
        <v>15.924826991597101</v>
      </c>
      <c r="L56" s="8">
        <v>19.690785641904899</v>
      </c>
      <c r="M56" s="8">
        <v>20.984464952835499</v>
      </c>
      <c r="N56" s="8">
        <v>23.745480965290501</v>
      </c>
      <c r="O56" s="8">
        <v>39.653486032400302</v>
      </c>
      <c r="P56" s="8">
        <v>50.164144439656603</v>
      </c>
      <c r="Q56" s="8">
        <v>23.940080685561199</v>
      </c>
      <c r="R56" s="8">
        <v>31.474845333876299</v>
      </c>
      <c r="S56" s="8">
        <v>41.932914852818001</v>
      </c>
      <c r="T56" s="8">
        <v>10.7320574456079</v>
      </c>
      <c r="U56" s="8">
        <v>11.7332090705894</v>
      </c>
      <c r="V56" s="8">
        <v>24.2989911310626</v>
      </c>
      <c r="W56" s="8">
        <v>20.046741356417598</v>
      </c>
      <c r="X56" s="8">
        <v>15.5087355773138</v>
      </c>
      <c r="Y56" s="8">
        <v>7.6432462196876401</v>
      </c>
      <c r="Z56" s="8">
        <v>8.9305097898573198</v>
      </c>
      <c r="AA56" s="8">
        <v>7.7667135326134904</v>
      </c>
      <c r="AB56" s="8">
        <v>2.8891176871135502</v>
      </c>
      <c r="AC56" s="8">
        <v>6.4283659568242602</v>
      </c>
      <c r="AD56" s="8">
        <v>3.6732126041527202</v>
      </c>
      <c r="AE56" s="43">
        <f t="shared" si="1"/>
        <v>-0.84656640667179883</v>
      </c>
    </row>
    <row r="57" spans="1:31" x14ac:dyDescent="0.25">
      <c r="A57" s="17" t="s">
        <v>77</v>
      </c>
      <c r="B57" s="8">
        <v>-80.465859500170694</v>
      </c>
      <c r="C57" s="8">
        <v>-67.001091753048399</v>
      </c>
      <c r="D57" s="8">
        <v>-70.760970848462506</v>
      </c>
      <c r="E57" s="8">
        <v>-70.3952454065127</v>
      </c>
      <c r="F57" s="8">
        <v>-66.7466014834812</v>
      </c>
      <c r="G57" s="8">
        <v>-35.3292447992227</v>
      </c>
      <c r="H57" s="8">
        <v>-21.88520831137</v>
      </c>
      <c r="I57" s="8">
        <v>-40.111188587957599</v>
      </c>
      <c r="J57" s="8">
        <v>-42.178312820921697</v>
      </c>
      <c r="K57" s="8">
        <v>-49.593052107175701</v>
      </c>
      <c r="L57" s="8">
        <v>-59.238984537044097</v>
      </c>
      <c r="M57" s="8">
        <v>-33.866181538508002</v>
      </c>
      <c r="N57" s="8">
        <v>-23.223596230877401</v>
      </c>
      <c r="O57" s="8">
        <v>-53.775432966187402</v>
      </c>
      <c r="P57" s="8">
        <v>-13.9574424583145</v>
      </c>
      <c r="Q57" s="8">
        <v>1.1451214485741099</v>
      </c>
      <c r="R57" s="8">
        <v>20.427170194021102</v>
      </c>
      <c r="S57" s="8">
        <v>23.757984675955999</v>
      </c>
      <c r="T57" s="8">
        <v>24.918347394497399</v>
      </c>
      <c r="U57" s="8">
        <v>23.417661411484399</v>
      </c>
      <c r="V57" s="8">
        <v>28.971204750445999</v>
      </c>
      <c r="W57" s="8">
        <v>27.236697129652899</v>
      </c>
      <c r="X57" s="8">
        <v>17.1600666418062</v>
      </c>
      <c r="Y57" s="8">
        <v>18.692947906585601</v>
      </c>
      <c r="Z57" s="8">
        <v>20.3804513488009</v>
      </c>
      <c r="AA57" s="8">
        <v>23.469411143483999</v>
      </c>
      <c r="AB57" s="8">
        <v>18.517899613301601</v>
      </c>
      <c r="AC57" s="8">
        <v>13.896796453428101</v>
      </c>
      <c r="AD57" s="8">
        <v>12.194860360908701</v>
      </c>
      <c r="AE57" s="43">
        <f t="shared" si="1"/>
        <v>9.6494034987237196</v>
      </c>
    </row>
    <row r="58" spans="1:31" x14ac:dyDescent="0.25">
      <c r="A58" s="24" t="s">
        <v>99</v>
      </c>
      <c r="B58" s="8" t="s">
        <v>103</v>
      </c>
      <c r="C58" s="8" t="s">
        <v>103</v>
      </c>
      <c r="D58" s="8" t="s">
        <v>103</v>
      </c>
      <c r="E58" s="8" t="s">
        <v>103</v>
      </c>
      <c r="F58" s="8" t="s">
        <v>103</v>
      </c>
      <c r="G58" s="8" t="s">
        <v>103</v>
      </c>
      <c r="H58" s="8" t="s">
        <v>103</v>
      </c>
      <c r="I58" s="8" t="s">
        <v>103</v>
      </c>
      <c r="J58" s="8" t="s">
        <v>103</v>
      </c>
      <c r="K58" s="8" t="s">
        <v>103</v>
      </c>
      <c r="L58" s="8" t="s">
        <v>103</v>
      </c>
      <c r="M58" s="8" t="s">
        <v>103</v>
      </c>
      <c r="N58" s="8" t="s">
        <v>103</v>
      </c>
      <c r="O58" s="8" t="s">
        <v>103</v>
      </c>
      <c r="P58" s="8" t="s">
        <v>103</v>
      </c>
      <c r="Q58" s="8" t="s">
        <v>103</v>
      </c>
      <c r="R58" s="8" t="s">
        <v>103</v>
      </c>
      <c r="S58" s="8" t="s">
        <v>103</v>
      </c>
      <c r="T58" s="8" t="s">
        <v>103</v>
      </c>
      <c r="U58" s="8" t="s">
        <v>103</v>
      </c>
      <c r="V58" s="8" t="s">
        <v>103</v>
      </c>
      <c r="W58" s="8" t="s">
        <v>103</v>
      </c>
      <c r="X58" s="8" t="s">
        <v>103</v>
      </c>
      <c r="Y58" s="8" t="s">
        <v>103</v>
      </c>
      <c r="Z58" s="8" t="s">
        <v>103</v>
      </c>
      <c r="AA58" s="8" t="s">
        <v>103</v>
      </c>
      <c r="AB58" s="8" t="s">
        <v>103</v>
      </c>
      <c r="AC58" s="8" t="s">
        <v>103</v>
      </c>
      <c r="AD58" s="8" t="s">
        <v>103</v>
      </c>
      <c r="AE58" s="43"/>
    </row>
    <row r="59" spans="1:31" x14ac:dyDescent="0.25">
      <c r="A59" s="24" t="s">
        <v>100</v>
      </c>
      <c r="B59" s="8">
        <v>81.765422777673621</v>
      </c>
      <c r="C59" s="8">
        <v>63.60836370324909</v>
      </c>
      <c r="D59" s="8">
        <v>42.598784656722607</v>
      </c>
      <c r="E59" s="8">
        <v>39.392087082052541</v>
      </c>
      <c r="F59" s="8">
        <v>32.582459362211239</v>
      </c>
      <c r="G59" s="8">
        <v>32.05677667431803</v>
      </c>
      <c r="H59" s="8">
        <v>30.509557319971673</v>
      </c>
      <c r="I59" s="8">
        <v>40.215645517701269</v>
      </c>
      <c r="J59" s="8">
        <v>38.487380564410358</v>
      </c>
      <c r="K59" s="8">
        <v>52.649904841592367</v>
      </c>
      <c r="L59" s="8">
        <v>66.570118184145997</v>
      </c>
      <c r="M59" s="8">
        <v>36.38786755806354</v>
      </c>
      <c r="N59" s="8">
        <v>36.454648405539373</v>
      </c>
      <c r="O59" s="8">
        <v>112.68717809530561</v>
      </c>
      <c r="P59" s="8">
        <v>141.36107155059148</v>
      </c>
      <c r="Q59" s="8">
        <v>128.19923502928035</v>
      </c>
      <c r="R59" s="8">
        <v>90.67080061350697</v>
      </c>
      <c r="S59" s="8">
        <v>74.198342821676505</v>
      </c>
      <c r="T59" s="8">
        <v>19.844454089007293</v>
      </c>
      <c r="U59" s="8">
        <v>19.084168902582086</v>
      </c>
      <c r="V59" s="8">
        <v>44.055790067763468</v>
      </c>
      <c r="W59" s="8">
        <v>39.240403237268239</v>
      </c>
      <c r="X59" s="8">
        <v>28.788744725205383</v>
      </c>
      <c r="Y59" s="8">
        <v>19.094529548341036</v>
      </c>
      <c r="Z59" s="8">
        <v>31.447618766570749</v>
      </c>
      <c r="AA59" s="8">
        <v>27.298878723671606</v>
      </c>
      <c r="AB59" s="8">
        <v>6.8569269336963883</v>
      </c>
      <c r="AC59" s="8">
        <v>14.483118034939151</v>
      </c>
      <c r="AD59" s="8">
        <v>6.0243150723102126</v>
      </c>
      <c r="AE59" s="43">
        <f t="shared" si="1"/>
        <v>-0.95300818237383178</v>
      </c>
    </row>
    <row r="60" spans="1:31" x14ac:dyDescent="0.25">
      <c r="A60" s="24" t="s">
        <v>101</v>
      </c>
      <c r="B60" s="8">
        <v>67.374732746150954</v>
      </c>
      <c r="C60" s="8">
        <v>51.97420909871586</v>
      </c>
      <c r="D60" s="8">
        <v>35.293365714387747</v>
      </c>
      <c r="E60" s="8">
        <v>28.97741604811516</v>
      </c>
      <c r="F60" s="8">
        <v>23.38226316672613</v>
      </c>
      <c r="G60" s="8">
        <v>23.808661081944688</v>
      </c>
      <c r="H60" s="8">
        <v>24.327803916590177</v>
      </c>
      <c r="I60" s="8">
        <v>30.574472766195939</v>
      </c>
      <c r="J60" s="8">
        <v>30.247074008460604</v>
      </c>
      <c r="K60" s="8">
        <v>40.646303624887011</v>
      </c>
      <c r="L60" s="8">
        <v>52.712579410591047</v>
      </c>
      <c r="M60" s="8">
        <v>25.057310681277325</v>
      </c>
      <c r="N60" s="8">
        <v>25.428656424946677</v>
      </c>
      <c r="O60" s="8">
        <v>93.819385811534886</v>
      </c>
      <c r="P60" s="8">
        <v>116.45766993845805</v>
      </c>
      <c r="Q60" s="8">
        <v>109.62503512879124</v>
      </c>
      <c r="R60" s="8">
        <v>63.925506553943549</v>
      </c>
      <c r="S60" s="8">
        <v>61.093358073573924</v>
      </c>
      <c r="T60" s="8">
        <v>10.756123997106368</v>
      </c>
      <c r="U60" s="8">
        <v>10.673997940759977</v>
      </c>
      <c r="V60" s="8">
        <v>20.945958599463626</v>
      </c>
      <c r="W60" s="8">
        <v>11.878225267098621</v>
      </c>
      <c r="X60" s="8">
        <v>5.8256972333311143</v>
      </c>
      <c r="Y60" s="8">
        <v>11.693040739559535</v>
      </c>
      <c r="Z60" s="8">
        <v>16.496374923783812</v>
      </c>
      <c r="AA60" s="8">
        <v>16.379782569910727</v>
      </c>
      <c r="AB60" s="8">
        <v>1.8601362551704064</v>
      </c>
      <c r="AC60" s="8">
        <v>8.459814932519377</v>
      </c>
      <c r="AD60" s="8">
        <v>2.3536214891561951</v>
      </c>
      <c r="AE60" s="43">
        <f t="shared" si="1"/>
        <v>-0.9785302555534775</v>
      </c>
    </row>
    <row r="61" spans="1:31" x14ac:dyDescent="0.25">
      <c r="A61" s="25" t="s">
        <v>102</v>
      </c>
      <c r="B61" s="8">
        <v>14.390690031522659</v>
      </c>
      <c r="C61" s="8">
        <v>11.634154604533228</v>
      </c>
      <c r="D61" s="8">
        <v>7.3054189423348603</v>
      </c>
      <c r="E61" s="8">
        <v>10.414671033937381</v>
      </c>
      <c r="F61" s="8">
        <v>9.2001961954851108</v>
      </c>
      <c r="G61" s="8">
        <v>8.2481155923733382</v>
      </c>
      <c r="H61" s="8">
        <v>6.1817534033814967</v>
      </c>
      <c r="I61" s="8">
        <v>9.6411727515053283</v>
      </c>
      <c r="J61" s="8">
        <v>8.2403065559497506</v>
      </c>
      <c r="K61" s="8">
        <v>12.003601216705354</v>
      </c>
      <c r="L61" s="8">
        <v>13.85753877355495</v>
      </c>
      <c r="M61" s="8">
        <v>11.330556876786217</v>
      </c>
      <c r="N61" s="8">
        <v>11.025991980592694</v>
      </c>
      <c r="O61" s="8">
        <v>18.867792283770726</v>
      </c>
      <c r="P61" s="8">
        <v>24.903401612133425</v>
      </c>
      <c r="Q61" s="8">
        <v>18.574199900489109</v>
      </c>
      <c r="R61" s="8">
        <v>26.74529405956342</v>
      </c>
      <c r="S61" s="8">
        <v>13.104984748102586</v>
      </c>
      <c r="T61" s="8">
        <v>9.0883300919009269</v>
      </c>
      <c r="U61" s="8">
        <v>8.4101709618221072</v>
      </c>
      <c r="V61" s="8">
        <v>23.109831468299845</v>
      </c>
      <c r="W61" s="8">
        <v>27.362177970169615</v>
      </c>
      <c r="X61" s="8">
        <v>22.963047491874271</v>
      </c>
      <c r="Y61" s="8">
        <v>7.4014888087815027</v>
      </c>
      <c r="Z61" s="8">
        <v>14.951243842786937</v>
      </c>
      <c r="AA61" s="8">
        <v>10.919096153760877</v>
      </c>
      <c r="AB61" s="8">
        <v>4.9967906785259819</v>
      </c>
      <c r="AC61" s="8">
        <v>6.0233031024197743</v>
      </c>
      <c r="AD61" s="8">
        <v>3.6706935831540175</v>
      </c>
      <c r="AE61" s="43">
        <f t="shared" si="1"/>
        <v>-0.80237675900874961</v>
      </c>
    </row>
    <row r="62" spans="1:31" x14ac:dyDescent="0.25">
      <c r="A62" s="15" t="s">
        <v>57</v>
      </c>
      <c r="B62" s="16">
        <v>292.48057556595501</v>
      </c>
      <c r="C62" s="16">
        <v>302.19294076227499</v>
      </c>
      <c r="D62" s="16">
        <v>311.47332653446301</v>
      </c>
      <c r="E62" s="16">
        <v>320.997567909407</v>
      </c>
      <c r="F62" s="16">
        <v>317.68664782166701</v>
      </c>
      <c r="G62" s="16">
        <v>326.36507950697802</v>
      </c>
      <c r="H62" s="16">
        <v>295.21505201276699</v>
      </c>
      <c r="I62" s="16">
        <v>287.95375283080898</v>
      </c>
      <c r="J62" s="16">
        <v>264.82443468302301</v>
      </c>
      <c r="K62" s="16">
        <v>264.46403722101502</v>
      </c>
      <c r="L62" s="16">
        <v>255.56663501949501</v>
      </c>
      <c r="M62" s="16">
        <v>253.65864749672801</v>
      </c>
      <c r="N62" s="16">
        <v>258.72261875082802</v>
      </c>
      <c r="O62" s="16">
        <v>226.85696792836799</v>
      </c>
      <c r="P62" s="16">
        <v>198.64083617789001</v>
      </c>
      <c r="Q62" s="16">
        <v>195.549320487193</v>
      </c>
      <c r="R62" s="16">
        <v>191.34632494208401</v>
      </c>
      <c r="S62" s="16">
        <v>186.27964760378501</v>
      </c>
      <c r="T62" s="16">
        <v>181.22950420544299</v>
      </c>
      <c r="U62" s="16">
        <v>203.27140746647601</v>
      </c>
      <c r="V62" s="16">
        <v>205.32855060269699</v>
      </c>
      <c r="W62" s="16">
        <v>199.15972235925901</v>
      </c>
      <c r="X62" s="16">
        <v>167.823068691054</v>
      </c>
      <c r="Y62" s="16">
        <v>169.377520777623</v>
      </c>
      <c r="Z62" s="16">
        <v>182.54451809678099</v>
      </c>
      <c r="AA62" s="16">
        <v>172.44003416074099</v>
      </c>
      <c r="AB62" s="16">
        <v>172.62299194950799</v>
      </c>
      <c r="AC62" s="16">
        <v>157.240680888849</v>
      </c>
      <c r="AD62" s="16">
        <v>122.683459534687</v>
      </c>
      <c r="AE62" s="43">
        <f t="shared" si="1"/>
        <v>-0.37262139684744222</v>
      </c>
    </row>
    <row r="63" spans="1:31" x14ac:dyDescent="0.25">
      <c r="A63" s="17" t="s">
        <v>58</v>
      </c>
      <c r="B63" s="8" t="s">
        <v>91</v>
      </c>
      <c r="C63" s="8" t="s">
        <v>91</v>
      </c>
      <c r="D63" s="8" t="s">
        <v>91</v>
      </c>
      <c r="E63" s="8" t="s">
        <v>91</v>
      </c>
      <c r="F63" s="8" t="s">
        <v>91</v>
      </c>
      <c r="G63" s="8" t="s">
        <v>91</v>
      </c>
      <c r="H63" s="8" t="s">
        <v>91</v>
      </c>
      <c r="I63" s="8" t="s">
        <v>91</v>
      </c>
      <c r="J63" s="8" t="s">
        <v>91</v>
      </c>
      <c r="K63" s="8" t="s">
        <v>91</v>
      </c>
      <c r="L63" s="8" t="s">
        <v>91</v>
      </c>
      <c r="M63" s="8" t="s">
        <v>91</v>
      </c>
      <c r="N63" s="8" t="s">
        <v>91</v>
      </c>
      <c r="O63" s="8" t="s">
        <v>91</v>
      </c>
      <c r="P63" s="8" t="s">
        <v>91</v>
      </c>
      <c r="Q63" s="8" t="s">
        <v>91</v>
      </c>
      <c r="R63" s="8" t="s">
        <v>91</v>
      </c>
      <c r="S63" s="8" t="s">
        <v>91</v>
      </c>
      <c r="T63" s="8" t="s">
        <v>91</v>
      </c>
      <c r="U63" s="8" t="s">
        <v>91</v>
      </c>
      <c r="V63" s="8" t="s">
        <v>91</v>
      </c>
      <c r="W63" s="8" t="s">
        <v>91</v>
      </c>
      <c r="X63" s="8" t="s">
        <v>91</v>
      </c>
      <c r="Y63" s="8" t="s">
        <v>91</v>
      </c>
      <c r="Z63" s="8" t="s">
        <v>91</v>
      </c>
      <c r="AA63" s="8" t="s">
        <v>91</v>
      </c>
      <c r="AB63" s="8" t="s">
        <v>91</v>
      </c>
      <c r="AC63" s="8" t="s">
        <v>91</v>
      </c>
      <c r="AD63" s="8" t="s">
        <v>91</v>
      </c>
      <c r="AE63" s="43"/>
    </row>
    <row r="64" spans="1:31" x14ac:dyDescent="0.25">
      <c r="A64" s="17" t="s">
        <v>59</v>
      </c>
      <c r="B64" s="8" t="s">
        <v>91</v>
      </c>
      <c r="C64" s="8" t="s">
        <v>91</v>
      </c>
      <c r="D64" s="8" t="s">
        <v>91</v>
      </c>
      <c r="E64" s="8" t="s">
        <v>91</v>
      </c>
      <c r="F64" s="8" t="s">
        <v>91</v>
      </c>
      <c r="G64" s="8" t="s">
        <v>91</v>
      </c>
      <c r="H64" s="8" t="s">
        <v>91</v>
      </c>
      <c r="I64" s="8" t="s">
        <v>91</v>
      </c>
      <c r="J64" s="8" t="s">
        <v>91</v>
      </c>
      <c r="K64" s="8" t="s">
        <v>91</v>
      </c>
      <c r="L64" s="8" t="s">
        <v>91</v>
      </c>
      <c r="M64" s="8" t="s">
        <v>91</v>
      </c>
      <c r="N64" s="8" t="s">
        <v>91</v>
      </c>
      <c r="O64" s="8" t="s">
        <v>91</v>
      </c>
      <c r="P64" s="8" t="s">
        <v>91</v>
      </c>
      <c r="Q64" s="8" t="s">
        <v>91</v>
      </c>
      <c r="R64" s="8" t="s">
        <v>91</v>
      </c>
      <c r="S64" s="8" t="s">
        <v>91</v>
      </c>
      <c r="T64" s="8" t="s">
        <v>91</v>
      </c>
      <c r="U64" s="8" t="s">
        <v>91</v>
      </c>
      <c r="V64" s="8" t="s">
        <v>91</v>
      </c>
      <c r="W64" s="8" t="s">
        <v>91</v>
      </c>
      <c r="X64" s="8" t="s">
        <v>91</v>
      </c>
      <c r="Y64" s="8" t="s">
        <v>91</v>
      </c>
      <c r="Z64" s="8" t="s">
        <v>91</v>
      </c>
      <c r="AA64" s="8" t="s">
        <v>91</v>
      </c>
      <c r="AB64" s="8" t="s">
        <v>91</v>
      </c>
      <c r="AC64" s="8" t="s">
        <v>91</v>
      </c>
      <c r="AD64" s="8" t="s">
        <v>91</v>
      </c>
      <c r="AE64" s="43"/>
    </row>
    <row r="65" spans="1:31" x14ac:dyDescent="0.25">
      <c r="A65" s="17" t="s">
        <v>60</v>
      </c>
      <c r="B65" s="34" t="s">
        <v>90</v>
      </c>
      <c r="C65" s="34" t="s">
        <v>90</v>
      </c>
      <c r="D65" s="34" t="s">
        <v>90</v>
      </c>
      <c r="E65" s="34" t="s">
        <v>90</v>
      </c>
      <c r="F65" s="34" t="s">
        <v>90</v>
      </c>
      <c r="G65" s="34" t="s">
        <v>90</v>
      </c>
      <c r="H65" s="34" t="s">
        <v>90</v>
      </c>
      <c r="I65" s="34" t="s">
        <v>90</v>
      </c>
      <c r="J65" s="34" t="s">
        <v>90</v>
      </c>
      <c r="K65" s="34" t="s">
        <v>90</v>
      </c>
      <c r="L65" s="34" t="s">
        <v>90</v>
      </c>
      <c r="M65" s="34" t="s">
        <v>90</v>
      </c>
      <c r="N65" s="34" t="s">
        <v>90</v>
      </c>
      <c r="O65" s="34" t="s">
        <v>90</v>
      </c>
      <c r="P65" s="34" t="s">
        <v>90</v>
      </c>
      <c r="Q65" s="34" t="s">
        <v>90</v>
      </c>
      <c r="R65" s="34" t="s">
        <v>90</v>
      </c>
      <c r="S65" s="34" t="s">
        <v>90</v>
      </c>
      <c r="T65" s="34" t="s">
        <v>90</v>
      </c>
      <c r="U65" s="34" t="s">
        <v>90</v>
      </c>
      <c r="V65" s="34" t="s">
        <v>90</v>
      </c>
      <c r="W65" s="34" t="s">
        <v>90</v>
      </c>
      <c r="X65" s="34" t="s">
        <v>90</v>
      </c>
      <c r="Y65" s="34" t="s">
        <v>90</v>
      </c>
      <c r="Z65" s="34" t="s">
        <v>90</v>
      </c>
      <c r="AA65" s="34" t="s">
        <v>90</v>
      </c>
      <c r="AB65" s="34" t="s">
        <v>90</v>
      </c>
      <c r="AC65" s="34" t="s">
        <v>90</v>
      </c>
      <c r="AD65" s="34" t="s">
        <v>90</v>
      </c>
      <c r="AE65" s="43"/>
    </row>
    <row r="66" spans="1:31" x14ac:dyDescent="0.25">
      <c r="A66" s="17" t="s">
        <v>61</v>
      </c>
      <c r="B66" s="8" t="s">
        <v>91</v>
      </c>
      <c r="C66" s="8" t="s">
        <v>91</v>
      </c>
      <c r="D66" s="8" t="s">
        <v>91</v>
      </c>
      <c r="E66" s="8" t="s">
        <v>91</v>
      </c>
      <c r="F66" s="8" t="s">
        <v>91</v>
      </c>
      <c r="G66" s="8" t="s">
        <v>91</v>
      </c>
      <c r="H66" s="8" t="s">
        <v>91</v>
      </c>
      <c r="I66" s="8" t="s">
        <v>91</v>
      </c>
      <c r="J66" s="8" t="s">
        <v>91</v>
      </c>
      <c r="K66" s="8" t="s">
        <v>91</v>
      </c>
      <c r="L66" s="8" t="s">
        <v>91</v>
      </c>
      <c r="M66" s="8" t="s">
        <v>91</v>
      </c>
      <c r="N66" s="8" t="s">
        <v>91</v>
      </c>
      <c r="O66" s="8" t="s">
        <v>91</v>
      </c>
      <c r="P66" s="8" t="s">
        <v>91</v>
      </c>
      <c r="Q66" s="8" t="s">
        <v>91</v>
      </c>
      <c r="R66" s="8" t="s">
        <v>91</v>
      </c>
      <c r="S66" s="8" t="s">
        <v>91</v>
      </c>
      <c r="T66" s="8" t="s">
        <v>91</v>
      </c>
      <c r="U66" s="8" t="s">
        <v>91</v>
      </c>
      <c r="V66" s="8" t="s">
        <v>91</v>
      </c>
      <c r="W66" s="8" t="s">
        <v>91</v>
      </c>
      <c r="X66" s="8" t="s">
        <v>91</v>
      </c>
      <c r="Y66" s="8" t="s">
        <v>91</v>
      </c>
      <c r="Z66" s="8" t="s">
        <v>91</v>
      </c>
      <c r="AA66" s="8" t="s">
        <v>91</v>
      </c>
      <c r="AB66" s="8" t="s">
        <v>91</v>
      </c>
      <c r="AC66" s="8" t="s">
        <v>91</v>
      </c>
      <c r="AD66" s="8" t="s">
        <v>91</v>
      </c>
      <c r="AE66" s="43"/>
    </row>
    <row r="67" spans="1:31" x14ac:dyDescent="0.25">
      <c r="A67" s="17" t="s">
        <v>62</v>
      </c>
      <c r="B67" s="34" t="s">
        <v>90</v>
      </c>
      <c r="C67" s="34" t="s">
        <v>90</v>
      </c>
      <c r="D67" s="34" t="s">
        <v>90</v>
      </c>
      <c r="E67" s="34" t="s">
        <v>90</v>
      </c>
      <c r="F67" s="34" t="s">
        <v>90</v>
      </c>
      <c r="G67" s="34" t="s">
        <v>90</v>
      </c>
      <c r="H67" s="34" t="s">
        <v>90</v>
      </c>
      <c r="I67" s="34" t="s">
        <v>90</v>
      </c>
      <c r="J67" s="34" t="s">
        <v>90</v>
      </c>
      <c r="K67" s="34" t="s">
        <v>90</v>
      </c>
      <c r="L67" s="34" t="s">
        <v>90</v>
      </c>
      <c r="M67" s="34" t="s">
        <v>90</v>
      </c>
      <c r="N67" s="34" t="s">
        <v>90</v>
      </c>
      <c r="O67" s="34" t="s">
        <v>90</v>
      </c>
      <c r="P67" s="34" t="s">
        <v>90</v>
      </c>
      <c r="Q67" s="34" t="s">
        <v>90</v>
      </c>
      <c r="R67" s="34" t="s">
        <v>90</v>
      </c>
      <c r="S67" s="34" t="s">
        <v>90</v>
      </c>
      <c r="T67" s="34" t="s">
        <v>90</v>
      </c>
      <c r="U67" s="34" t="s">
        <v>90</v>
      </c>
      <c r="V67" s="34" t="s">
        <v>90</v>
      </c>
      <c r="W67" s="34" t="s">
        <v>90</v>
      </c>
      <c r="X67" s="34" t="s">
        <v>90</v>
      </c>
      <c r="Y67" s="34" t="s">
        <v>90</v>
      </c>
      <c r="Z67" s="34" t="s">
        <v>90</v>
      </c>
      <c r="AA67" s="34" t="s">
        <v>90</v>
      </c>
      <c r="AB67" s="34" t="s">
        <v>90</v>
      </c>
      <c r="AC67" s="34" t="s">
        <v>90</v>
      </c>
      <c r="AD67" s="34" t="s">
        <v>90</v>
      </c>
      <c r="AE67" s="43"/>
    </row>
    <row r="68" spans="1:31" x14ac:dyDescent="0.25">
      <c r="A68" s="15" t="s">
        <v>95</v>
      </c>
      <c r="B68" s="16">
        <v>1153.17476353896</v>
      </c>
      <c r="C68" s="16">
        <v>1268.4982081747401</v>
      </c>
      <c r="D68" s="16">
        <v>1126.17184645304</v>
      </c>
      <c r="E68" s="16">
        <v>1178.95421139936</v>
      </c>
      <c r="F68" s="16">
        <v>1185.34926144216</v>
      </c>
      <c r="G68" s="16">
        <v>1228.7705642441499</v>
      </c>
      <c r="H68" s="16">
        <v>1375.1179530473701</v>
      </c>
      <c r="I68" s="16">
        <v>1255.49161865268</v>
      </c>
      <c r="J68" s="16">
        <v>1264.7326073541799</v>
      </c>
      <c r="K68" s="16">
        <v>1207.18646798179</v>
      </c>
      <c r="L68" s="16">
        <v>1314.4145350625599</v>
      </c>
      <c r="M68" s="16">
        <v>1183.92557072349</v>
      </c>
      <c r="N68" s="16">
        <v>1266.67456883197</v>
      </c>
      <c r="O68" s="16">
        <v>1293.64501527588</v>
      </c>
      <c r="P68" s="16">
        <v>1755.9255943815499</v>
      </c>
      <c r="Q68" s="16">
        <v>1420.50808321765</v>
      </c>
      <c r="R68" s="16">
        <v>1468.3940716183599</v>
      </c>
      <c r="S68" s="16">
        <v>1430.97406681956</v>
      </c>
      <c r="T68" s="16">
        <v>1424.50091665999</v>
      </c>
      <c r="U68" s="16">
        <v>1445.1536469211101</v>
      </c>
      <c r="V68" s="16">
        <v>1608.0099207026201</v>
      </c>
      <c r="W68" s="16">
        <v>1682.49020544975</v>
      </c>
      <c r="X68" s="16">
        <v>1612.98126142758</v>
      </c>
      <c r="Y68" s="16">
        <v>1575.43264839325</v>
      </c>
      <c r="Z68" s="16">
        <v>1639.5359882611399</v>
      </c>
      <c r="AA68" s="16">
        <v>1642.1492089790599</v>
      </c>
      <c r="AB68" s="16">
        <v>1580.1768529486401</v>
      </c>
      <c r="AC68" s="16">
        <v>1539.59805972252</v>
      </c>
      <c r="AD68" s="16">
        <v>1393.7960723636299</v>
      </c>
      <c r="AE68" s="43">
        <f t="shared" si="1"/>
        <v>-1.8804546886853069E-2</v>
      </c>
    </row>
    <row r="70" spans="1:31" x14ac:dyDescent="0.25">
      <c r="A70" s="52" t="s">
        <v>108</v>
      </c>
    </row>
    <row r="71" spans="1:31" x14ac:dyDescent="0.25">
      <c r="A71" s="52" t="s">
        <v>111</v>
      </c>
    </row>
    <row r="72" spans="1:31" x14ac:dyDescent="0.25">
      <c r="A72" s="52" t="s">
        <v>112</v>
      </c>
    </row>
    <row r="73" spans="1:31" x14ac:dyDescent="0.25">
      <c r="A73" s="52" t="s">
        <v>109</v>
      </c>
    </row>
    <row r="74" spans="1:31" x14ac:dyDescent="0.25">
      <c r="A74" s="52" t="s">
        <v>110</v>
      </c>
    </row>
    <row r="75" spans="1:31" x14ac:dyDescent="0.25">
      <c r="A75" s="52" t="s">
        <v>113</v>
      </c>
    </row>
  </sheetData>
  <mergeCells count="1">
    <mergeCell ref="B6:Z6"/>
  </mergeCells>
  <phoneticPr fontId="15" type="noConversion"/>
  <dataValidations count="1">
    <dataValidation allowBlank="1" showInputMessage="1" showErrorMessage="1" sqref="A45 A40 A4:AE4 AE1:AE3 V1:AC3 B3:T3 A1:A3 C1:T2"/>
  </dataValidations>
  <pageMargins left="0.75" right="0.75" top="1" bottom="1" header="0.5" footer="0.5"/>
  <pageSetup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E75"/>
  <sheetViews>
    <sheetView tabSelected="1" topLeftCell="A53" zoomScale="80" zoomScaleNormal="80" workbookViewId="0">
      <pane xSplit="1" topLeftCell="B1" activePane="topRight" state="frozen"/>
      <selection activeCell="A70" sqref="A70:A75"/>
      <selection pane="topRight" activeCell="A78" sqref="A78"/>
    </sheetView>
  </sheetViews>
  <sheetFormatPr defaultColWidth="8" defaultRowHeight="12.5" x14ac:dyDescent="0.25"/>
  <cols>
    <col min="1" max="1" width="60.36328125" bestFit="1" customWidth="1"/>
    <col min="2" max="30" width="11.08984375" customWidth="1"/>
    <col min="31" max="31" width="14.453125" style="44" customWidth="1"/>
  </cols>
  <sheetData>
    <row r="1" spans="1:31" ht="18" x14ac:dyDescent="0.25">
      <c r="A1" s="1" t="s">
        <v>105</v>
      </c>
      <c r="C1" s="9"/>
      <c r="D1" s="9"/>
      <c r="E1" s="9"/>
      <c r="F1" s="9"/>
      <c r="G1" s="9"/>
      <c r="H1" s="9"/>
      <c r="I1" s="9"/>
      <c r="J1" s="9"/>
      <c r="K1" s="9"/>
      <c r="L1" s="9"/>
      <c r="M1" s="9"/>
      <c r="N1" s="9"/>
      <c r="O1" s="9"/>
      <c r="P1" s="9"/>
      <c r="Q1" s="9"/>
      <c r="R1" s="9"/>
      <c r="S1" s="9"/>
      <c r="T1" s="9"/>
      <c r="U1" s="11"/>
      <c r="V1" s="10"/>
      <c r="W1" s="10"/>
      <c r="X1" s="10"/>
      <c r="Y1" s="10"/>
      <c r="Z1" s="10"/>
      <c r="AA1" s="10"/>
      <c r="AB1" s="10"/>
      <c r="AC1" s="10"/>
      <c r="AE1" s="41"/>
    </row>
    <row r="2" spans="1:31" x14ac:dyDescent="0.25">
      <c r="A2" s="9" t="s">
        <v>106</v>
      </c>
      <c r="C2" s="9"/>
      <c r="D2" s="9"/>
      <c r="E2" s="9"/>
      <c r="F2" s="9"/>
      <c r="G2" s="9"/>
      <c r="H2" s="9"/>
      <c r="I2" s="9"/>
      <c r="J2" s="9"/>
      <c r="K2" s="9"/>
      <c r="L2" s="9"/>
      <c r="M2" s="9"/>
      <c r="N2" s="9"/>
      <c r="O2" s="9"/>
      <c r="P2" s="9"/>
      <c r="Q2" s="9"/>
      <c r="R2" s="9"/>
      <c r="S2" s="9"/>
      <c r="T2" s="9"/>
      <c r="U2" s="11"/>
      <c r="V2" s="12"/>
      <c r="W2" s="12"/>
      <c r="X2" s="12"/>
      <c r="Y2" s="12"/>
      <c r="Z2" s="12"/>
      <c r="AA2" s="12"/>
      <c r="AB2" s="12"/>
      <c r="AC2" s="12"/>
      <c r="AE2" s="41"/>
    </row>
    <row r="3" spans="1:31" x14ac:dyDescent="0.25">
      <c r="A3" s="9" t="s">
        <v>67</v>
      </c>
      <c r="B3" s="9"/>
      <c r="C3" s="9"/>
      <c r="D3" s="9"/>
      <c r="E3" s="9"/>
      <c r="F3" s="9"/>
      <c r="G3" s="9"/>
      <c r="H3" s="9"/>
      <c r="I3" s="9"/>
      <c r="J3" s="9"/>
      <c r="K3" s="9"/>
      <c r="L3" s="9"/>
      <c r="M3" s="9"/>
      <c r="N3" s="9"/>
      <c r="O3" s="9"/>
      <c r="P3" s="9"/>
      <c r="Q3" s="9"/>
      <c r="R3" s="9"/>
      <c r="S3" s="9"/>
      <c r="T3" s="9"/>
      <c r="U3" s="11"/>
      <c r="V3" s="10"/>
      <c r="W3" s="10"/>
      <c r="X3" s="10"/>
      <c r="Y3" s="10"/>
      <c r="Z3" s="10"/>
      <c r="AA3" s="10"/>
      <c r="AB3" s="10"/>
      <c r="AC3" s="10"/>
      <c r="AE3" s="41"/>
    </row>
    <row r="4" spans="1:3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42"/>
    </row>
    <row r="5" spans="1:31" s="39" customFormat="1" ht="44.4" customHeight="1" x14ac:dyDescent="0.25">
      <c r="A5" s="38" t="s">
        <v>2</v>
      </c>
      <c r="B5" s="27" t="s">
        <v>3</v>
      </c>
      <c r="C5" s="27" t="s">
        <v>4</v>
      </c>
      <c r="D5" s="27" t="s">
        <v>5</v>
      </c>
      <c r="E5" s="27" t="s">
        <v>6</v>
      </c>
      <c r="F5" s="27" t="s">
        <v>7</v>
      </c>
      <c r="G5" s="27" t="s">
        <v>8</v>
      </c>
      <c r="H5" s="27" t="s">
        <v>9</v>
      </c>
      <c r="I5" s="27" t="s">
        <v>10</v>
      </c>
      <c r="J5" s="27" t="s">
        <v>11</v>
      </c>
      <c r="K5" s="27" t="s">
        <v>12</v>
      </c>
      <c r="L5" s="27" t="s">
        <v>13</v>
      </c>
      <c r="M5" s="27" t="s">
        <v>14</v>
      </c>
      <c r="N5" s="27" t="s">
        <v>15</v>
      </c>
      <c r="O5" s="27" t="s">
        <v>16</v>
      </c>
      <c r="P5" s="27" t="s">
        <v>17</v>
      </c>
      <c r="Q5" s="27" t="s">
        <v>18</v>
      </c>
      <c r="R5" s="27" t="s">
        <v>19</v>
      </c>
      <c r="S5" s="27" t="s">
        <v>20</v>
      </c>
      <c r="T5" s="27" t="s">
        <v>21</v>
      </c>
      <c r="U5" s="27" t="s">
        <v>22</v>
      </c>
      <c r="V5" s="27" t="s">
        <v>23</v>
      </c>
      <c r="W5" s="27" t="s">
        <v>1</v>
      </c>
      <c r="X5" s="27" t="s">
        <v>24</v>
      </c>
      <c r="Y5" s="27" t="s">
        <v>25</v>
      </c>
      <c r="Z5" s="27" t="s">
        <v>65</v>
      </c>
      <c r="AA5" s="27" t="s">
        <v>66</v>
      </c>
      <c r="AB5" s="27" t="s">
        <v>70</v>
      </c>
      <c r="AC5" s="27" t="s">
        <v>88</v>
      </c>
      <c r="AD5" s="27" t="s">
        <v>89</v>
      </c>
      <c r="AE5" s="27" t="s">
        <v>78</v>
      </c>
    </row>
    <row r="6" spans="1:31" x14ac:dyDescent="0.25">
      <c r="A6" s="28"/>
      <c r="B6" s="56"/>
      <c r="C6" s="56"/>
      <c r="D6" s="56"/>
      <c r="E6" s="56"/>
      <c r="F6" s="56"/>
      <c r="G6" s="56"/>
      <c r="H6" s="56"/>
      <c r="I6" s="56"/>
      <c r="J6" s="56"/>
      <c r="K6" s="56"/>
      <c r="L6" s="56"/>
      <c r="M6" s="56"/>
      <c r="N6" s="56"/>
      <c r="O6" s="56"/>
      <c r="P6" s="56"/>
      <c r="Q6" s="56"/>
      <c r="R6" s="56"/>
      <c r="S6" s="56"/>
      <c r="T6" s="56"/>
      <c r="U6" s="56"/>
      <c r="V6" s="56"/>
      <c r="W6" s="56"/>
      <c r="X6" s="56"/>
      <c r="Y6" s="56"/>
      <c r="Z6" s="56"/>
      <c r="AA6" s="26"/>
      <c r="AB6" s="26"/>
      <c r="AC6" s="26"/>
      <c r="AD6" s="26"/>
      <c r="AE6" s="37" t="s">
        <v>26</v>
      </c>
    </row>
    <row r="7" spans="1:31" s="50" customFormat="1" ht="13" x14ac:dyDescent="0.3">
      <c r="A7" s="15" t="s">
        <v>95</v>
      </c>
      <c r="B7" s="16">
        <f>B68</f>
        <v>617651.00892772304</v>
      </c>
      <c r="C7" s="16">
        <f t="shared" ref="C7:AD7" si="0">C68</f>
        <v>600167.61685345799</v>
      </c>
      <c r="D7" s="16">
        <f t="shared" si="0"/>
        <v>541653.06420679495</v>
      </c>
      <c r="E7" s="16">
        <f t="shared" si="0"/>
        <v>523798.08537762403</v>
      </c>
      <c r="F7" s="16">
        <f t="shared" si="0"/>
        <v>513392.85160468798</v>
      </c>
      <c r="G7" s="16">
        <f t="shared" si="0"/>
        <v>497942.11361052899</v>
      </c>
      <c r="H7" s="16">
        <f t="shared" si="0"/>
        <v>506901.90743145801</v>
      </c>
      <c r="I7" s="16">
        <f t="shared" si="0"/>
        <v>512169.14735264803</v>
      </c>
      <c r="J7" s="16">
        <f t="shared" si="0"/>
        <v>506334.19381162798</v>
      </c>
      <c r="K7" s="16">
        <f t="shared" si="0"/>
        <v>523390.82512474898</v>
      </c>
      <c r="L7" s="16">
        <f t="shared" si="0"/>
        <v>545376.96017672296</v>
      </c>
      <c r="M7" s="16">
        <f t="shared" si="0"/>
        <v>575947.68679321802</v>
      </c>
      <c r="N7" s="16">
        <f t="shared" si="0"/>
        <v>567392.56632331701</v>
      </c>
      <c r="O7" s="16">
        <f t="shared" si="0"/>
        <v>582724.35188348696</v>
      </c>
      <c r="P7" s="16">
        <f t="shared" si="0"/>
        <v>586675.68756925105</v>
      </c>
      <c r="Q7" s="16">
        <f t="shared" si="0"/>
        <v>617215.60620931606</v>
      </c>
      <c r="R7" s="16">
        <f t="shared" si="0"/>
        <v>614851.49112121097</v>
      </c>
      <c r="S7" s="16">
        <f t="shared" si="0"/>
        <v>634603.30084748403</v>
      </c>
      <c r="T7" s="16">
        <f t="shared" si="0"/>
        <v>623356.947824092</v>
      </c>
      <c r="U7" s="16">
        <f t="shared" si="0"/>
        <v>616191.51904976601</v>
      </c>
      <c r="V7" s="16">
        <f t="shared" si="0"/>
        <v>593537.55348185601</v>
      </c>
      <c r="W7" s="16">
        <f t="shared" si="0"/>
        <v>573028.91948639101</v>
      </c>
      <c r="X7" s="16">
        <f t="shared" si="0"/>
        <v>555333.35108902096</v>
      </c>
      <c r="Y7" s="16">
        <f t="shared" si="0"/>
        <v>540628.00136755605</v>
      </c>
      <c r="Z7" s="16">
        <f t="shared" si="0"/>
        <v>539739.52544417302</v>
      </c>
      <c r="AA7" s="16">
        <f t="shared" si="0"/>
        <v>538821.13799810398</v>
      </c>
      <c r="AB7" s="16">
        <f t="shared" si="0"/>
        <v>526148.35615064204</v>
      </c>
      <c r="AC7" s="16">
        <f t="shared" si="0"/>
        <v>529486.51916604</v>
      </c>
      <c r="AD7" s="16">
        <f t="shared" si="0"/>
        <v>537446.39229677594</v>
      </c>
      <c r="AE7" s="43">
        <f>AD7/Q7-1</f>
        <v>-0.12924043577324584</v>
      </c>
    </row>
    <row r="8" spans="1:31" x14ac:dyDescent="0.25">
      <c r="A8" s="15" t="s">
        <v>27</v>
      </c>
      <c r="B8" s="16">
        <v>294160.59791058698</v>
      </c>
      <c r="C8" s="16">
        <v>296723.69761348999</v>
      </c>
      <c r="D8" s="16">
        <v>303302.861192782</v>
      </c>
      <c r="E8" s="16">
        <v>306132.737408277</v>
      </c>
      <c r="F8" s="16">
        <v>306816.10167543602</v>
      </c>
      <c r="G8" s="16">
        <v>319010.95675778203</v>
      </c>
      <c r="H8" s="16">
        <v>326382.14965098398</v>
      </c>
      <c r="I8" s="16">
        <v>337428.47482318903</v>
      </c>
      <c r="J8" s="16">
        <v>350826.95577053103</v>
      </c>
      <c r="K8" s="16">
        <v>355754.67175863002</v>
      </c>
      <c r="L8" s="16">
        <v>364493.62187849003</v>
      </c>
      <c r="M8" s="16">
        <v>371692.00721877802</v>
      </c>
      <c r="N8" s="16">
        <v>374821.194107057</v>
      </c>
      <c r="O8" s="16">
        <v>380298.14288605697</v>
      </c>
      <c r="P8" s="16">
        <v>393747.52522711502</v>
      </c>
      <c r="Q8" s="16">
        <v>399886.36261850299</v>
      </c>
      <c r="R8" s="16">
        <v>406112.132357558</v>
      </c>
      <c r="S8" s="16">
        <v>413510.76814513199</v>
      </c>
      <c r="T8" s="16">
        <v>419107.32918437402</v>
      </c>
      <c r="U8" s="16">
        <v>424132.29771792702</v>
      </c>
      <c r="V8" s="16">
        <v>419501.838755365</v>
      </c>
      <c r="W8" s="16">
        <v>416960.05607975501</v>
      </c>
      <c r="X8" s="16">
        <v>422073.73380996601</v>
      </c>
      <c r="Y8" s="16">
        <v>414672.17429457</v>
      </c>
      <c r="Z8" s="16">
        <v>409306.239694872</v>
      </c>
      <c r="AA8" s="16">
        <v>419452.07136416697</v>
      </c>
      <c r="AB8" s="16">
        <v>430158.617856019</v>
      </c>
      <c r="AC8" s="16">
        <v>433806.54688284697</v>
      </c>
      <c r="AD8" s="16">
        <v>435570.93769357901</v>
      </c>
      <c r="AE8" s="43">
        <f t="shared" ref="AE8:AE68" si="1">AD8/Q8-1</f>
        <v>8.9236789275356276E-2</v>
      </c>
    </row>
    <row r="9" spans="1:31" x14ac:dyDescent="0.25">
      <c r="A9" s="17" t="s">
        <v>107</v>
      </c>
      <c r="B9" s="7">
        <v>256777.71730821501</v>
      </c>
      <c r="C9" s="7">
        <v>259133.16453947799</v>
      </c>
      <c r="D9" s="7">
        <v>263519.90979054198</v>
      </c>
      <c r="E9" s="7">
        <v>267912.09939682402</v>
      </c>
      <c r="F9" s="7">
        <v>270980.703682311</v>
      </c>
      <c r="G9" s="7">
        <v>281847.602593088</v>
      </c>
      <c r="H9" s="7">
        <v>288778.15174422401</v>
      </c>
      <c r="I9" s="7">
        <v>297078.41464003897</v>
      </c>
      <c r="J9" s="7">
        <v>310102.66951804102</v>
      </c>
      <c r="K9" s="7">
        <v>318316.37185585801</v>
      </c>
      <c r="L9" s="7">
        <v>324096.85984043003</v>
      </c>
      <c r="M9" s="7">
        <v>331673.36034757399</v>
      </c>
      <c r="N9" s="7">
        <v>336127.66417086503</v>
      </c>
      <c r="O9" s="7">
        <v>343040.08687386703</v>
      </c>
      <c r="P9" s="7">
        <v>356042.62929453299</v>
      </c>
      <c r="Q9" s="7">
        <v>360955.89171196899</v>
      </c>
      <c r="R9" s="7">
        <v>366001.966413457</v>
      </c>
      <c r="S9" s="7">
        <v>371307.59126373002</v>
      </c>
      <c r="T9" s="7">
        <v>376618.15384034603</v>
      </c>
      <c r="U9" s="7">
        <v>381704.34170338901</v>
      </c>
      <c r="V9" s="7">
        <v>376824.92280531599</v>
      </c>
      <c r="W9" s="7">
        <v>375112.607305535</v>
      </c>
      <c r="X9" s="7">
        <v>379812.99448074098</v>
      </c>
      <c r="Y9" s="7">
        <v>372288.12074375898</v>
      </c>
      <c r="Z9" s="7">
        <v>368113.58708201401</v>
      </c>
      <c r="AA9" s="7">
        <v>373659.373292726</v>
      </c>
      <c r="AB9" s="7">
        <v>381709.81099972897</v>
      </c>
      <c r="AC9" s="7">
        <v>382725.52707359497</v>
      </c>
      <c r="AD9" s="7">
        <v>381121.104796734</v>
      </c>
      <c r="AE9" s="43">
        <f t="shared" si="1"/>
        <v>5.5866141951926407E-2</v>
      </c>
    </row>
    <row r="10" spans="1:31" x14ac:dyDescent="0.25">
      <c r="A10" s="18" t="s">
        <v>28</v>
      </c>
      <c r="B10" s="8">
        <v>143099.58405696601</v>
      </c>
      <c r="C10" s="8">
        <v>146325.395699638</v>
      </c>
      <c r="D10" s="8">
        <v>149649.858981962</v>
      </c>
      <c r="E10" s="8">
        <v>151415.80714367499</v>
      </c>
      <c r="F10" s="8">
        <v>152237.519371389</v>
      </c>
      <c r="G10" s="8">
        <v>158063.56277774699</v>
      </c>
      <c r="H10" s="8">
        <v>162661.86913406401</v>
      </c>
      <c r="I10" s="8">
        <v>169332.619087381</v>
      </c>
      <c r="J10" s="8">
        <v>181993.333675628</v>
      </c>
      <c r="K10" s="8">
        <v>189175.482872083</v>
      </c>
      <c r="L10" s="8">
        <v>192159.28104056601</v>
      </c>
      <c r="M10" s="8">
        <v>199435.622573364</v>
      </c>
      <c r="N10" s="8">
        <v>201652.52203604201</v>
      </c>
      <c r="O10" s="8">
        <v>205016.46871645999</v>
      </c>
      <c r="P10" s="8">
        <v>214117.79675715</v>
      </c>
      <c r="Q10" s="8">
        <v>216461.867931532</v>
      </c>
      <c r="R10" s="8">
        <v>220963.93929725501</v>
      </c>
      <c r="S10" s="8">
        <v>224025.959883948</v>
      </c>
      <c r="T10" s="8">
        <v>225794.98775475801</v>
      </c>
      <c r="U10" s="8">
        <v>232370.059877744</v>
      </c>
      <c r="V10" s="8">
        <v>226451.67874207799</v>
      </c>
      <c r="W10" s="8">
        <v>220522.516119932</v>
      </c>
      <c r="X10" s="8">
        <v>222276.40873416601</v>
      </c>
      <c r="Y10" s="8">
        <v>210976.23463464301</v>
      </c>
      <c r="Z10" s="8">
        <v>204798.674856322</v>
      </c>
      <c r="AA10" s="8">
        <v>211563.30581200399</v>
      </c>
      <c r="AB10" s="8">
        <v>218948.21744149001</v>
      </c>
      <c r="AC10" s="8">
        <v>218204.98586213199</v>
      </c>
      <c r="AD10" s="8">
        <v>213835.41299374</v>
      </c>
      <c r="AE10" s="43">
        <f t="shared" si="1"/>
        <v>-1.2133568664494554E-2</v>
      </c>
    </row>
    <row r="11" spans="1:31" x14ac:dyDescent="0.25">
      <c r="A11" s="18" t="s">
        <v>29</v>
      </c>
      <c r="B11" s="8">
        <v>36256.1868631783</v>
      </c>
      <c r="C11" s="8">
        <v>35791.4351198941</v>
      </c>
      <c r="D11" s="8">
        <v>35344.090673584898</v>
      </c>
      <c r="E11" s="8">
        <v>35927.047850365598</v>
      </c>
      <c r="F11" s="8">
        <v>36718.484818003999</v>
      </c>
      <c r="G11" s="8">
        <v>37662.470092255498</v>
      </c>
      <c r="H11" s="8">
        <v>37695.842634077402</v>
      </c>
      <c r="I11" s="8">
        <v>37790.755115996901</v>
      </c>
      <c r="J11" s="8">
        <v>37893.708358452503</v>
      </c>
      <c r="K11" s="8">
        <v>38145.393615540102</v>
      </c>
      <c r="L11" s="8">
        <v>38952.217021781398</v>
      </c>
      <c r="M11" s="8">
        <v>38450.770626879501</v>
      </c>
      <c r="N11" s="8">
        <v>39129.012070724202</v>
      </c>
      <c r="O11" s="8">
        <v>39623.672432779204</v>
      </c>
      <c r="P11" s="8">
        <v>40503.707919773202</v>
      </c>
      <c r="Q11" s="8">
        <v>41584.2417684881</v>
      </c>
      <c r="R11" s="8">
        <v>40647.5793755013</v>
      </c>
      <c r="S11" s="8">
        <v>40926.552364736097</v>
      </c>
      <c r="T11" s="8">
        <v>43037.338395477898</v>
      </c>
      <c r="U11" s="8">
        <v>40545.818572839496</v>
      </c>
      <c r="V11" s="8">
        <v>39742.040533480598</v>
      </c>
      <c r="W11" s="8">
        <v>40918.850031695401</v>
      </c>
      <c r="X11" s="8">
        <v>42912.9138656461</v>
      </c>
      <c r="Y11" s="8">
        <v>46016.407372515401</v>
      </c>
      <c r="Z11" s="8">
        <v>46389.161537957698</v>
      </c>
      <c r="AA11" s="8">
        <v>42491.924410753403</v>
      </c>
      <c r="AB11" s="8">
        <v>40973.279800856297</v>
      </c>
      <c r="AC11" s="8">
        <v>40075.799367576197</v>
      </c>
      <c r="AD11" s="8">
        <v>40719.952807606103</v>
      </c>
      <c r="AE11" s="43">
        <f t="shared" si="1"/>
        <v>-2.0784050018123446E-2</v>
      </c>
    </row>
    <row r="12" spans="1:31" x14ac:dyDescent="0.25">
      <c r="A12" s="18" t="s">
        <v>30</v>
      </c>
      <c r="B12" s="8">
        <v>61394.557511475599</v>
      </c>
      <c r="C12" s="8">
        <v>60799.765010652802</v>
      </c>
      <c r="D12" s="8">
        <v>61812.429695391002</v>
      </c>
      <c r="E12" s="8">
        <v>63393.804607989499</v>
      </c>
      <c r="F12" s="8">
        <v>64920.611953272397</v>
      </c>
      <c r="G12" s="8">
        <v>68268.834842821103</v>
      </c>
      <c r="H12" s="8">
        <v>70152.428991982597</v>
      </c>
      <c r="I12" s="8">
        <v>71456.342507013498</v>
      </c>
      <c r="J12" s="8">
        <v>71652.782520418303</v>
      </c>
      <c r="K12" s="8">
        <v>72525.614157299497</v>
      </c>
      <c r="L12" s="8">
        <v>74127.581905306506</v>
      </c>
      <c r="M12" s="8">
        <v>74092.404703762993</v>
      </c>
      <c r="N12" s="8">
        <v>75623.850249367504</v>
      </c>
      <c r="O12" s="8">
        <v>78104.580899248307</v>
      </c>
      <c r="P12" s="8">
        <v>81175.757143586001</v>
      </c>
      <c r="Q12" s="8">
        <v>82209.530316777498</v>
      </c>
      <c r="R12" s="8">
        <v>83501.808913764296</v>
      </c>
      <c r="S12" s="8">
        <v>85455.047866584297</v>
      </c>
      <c r="T12" s="8">
        <v>86516.892724930003</v>
      </c>
      <c r="U12" s="8">
        <v>87357.429142884503</v>
      </c>
      <c r="V12" s="8">
        <v>88811.046527578001</v>
      </c>
      <c r="W12" s="8">
        <v>91426.048710969204</v>
      </c>
      <c r="X12" s="8">
        <v>91959.942124719993</v>
      </c>
      <c r="Y12" s="8">
        <v>92168.366247032303</v>
      </c>
      <c r="Z12" s="8">
        <v>93257.1959483752</v>
      </c>
      <c r="AA12" s="8">
        <v>95386.196536343996</v>
      </c>
      <c r="AB12" s="8">
        <v>96545.465305590595</v>
      </c>
      <c r="AC12" s="8">
        <v>98847.952715191102</v>
      </c>
      <c r="AD12" s="8">
        <v>100795.814988906</v>
      </c>
      <c r="AE12" s="43">
        <f t="shared" si="1"/>
        <v>0.22608430677696467</v>
      </c>
    </row>
    <row r="13" spans="1:31" x14ac:dyDescent="0.25">
      <c r="A13" s="18" t="s">
        <v>31</v>
      </c>
      <c r="B13" s="8">
        <v>15604.4022192701</v>
      </c>
      <c r="C13" s="8">
        <v>15770.1072800455</v>
      </c>
      <c r="D13" s="8">
        <v>16215.671965691199</v>
      </c>
      <c r="E13" s="8">
        <v>16671.0724733766</v>
      </c>
      <c r="F13" s="8">
        <v>16540.265273954399</v>
      </c>
      <c r="G13" s="8">
        <v>17156.228220960998</v>
      </c>
      <c r="H13" s="8">
        <v>17486.1254293778</v>
      </c>
      <c r="I13" s="8">
        <v>17677.445097393302</v>
      </c>
      <c r="J13" s="8">
        <v>17853.944807396801</v>
      </c>
      <c r="K13" s="8">
        <v>17837.278946247501</v>
      </c>
      <c r="L13" s="8">
        <v>18222.847811431799</v>
      </c>
      <c r="M13" s="8">
        <v>19055.643638253099</v>
      </c>
      <c r="N13" s="8">
        <v>19131.493122139898</v>
      </c>
      <c r="O13" s="8">
        <v>19734.659734902099</v>
      </c>
      <c r="P13" s="8">
        <v>19662.458313085601</v>
      </c>
      <c r="Q13" s="8">
        <v>20076.9266481751</v>
      </c>
      <c r="R13" s="8">
        <v>20233.664307048199</v>
      </c>
      <c r="S13" s="8">
        <v>20072.377231828599</v>
      </c>
      <c r="T13" s="8">
        <v>20421.536847431202</v>
      </c>
      <c r="U13" s="8">
        <v>20596.652596797601</v>
      </c>
      <c r="V13" s="8">
        <v>20930.858465834401</v>
      </c>
      <c r="W13" s="8">
        <v>21346.4822531473</v>
      </c>
      <c r="X13" s="8">
        <v>21791.4959412522</v>
      </c>
      <c r="Y13" s="8">
        <v>22215.291257894602</v>
      </c>
      <c r="Z13" s="8">
        <v>22642.147291605801</v>
      </c>
      <c r="AA13" s="8">
        <v>23272.182967185901</v>
      </c>
      <c r="AB13" s="8">
        <v>24118.520216685902</v>
      </c>
      <c r="AC13" s="8">
        <v>24669.1267805889</v>
      </c>
      <c r="AD13" s="8">
        <v>24942.030558115101</v>
      </c>
      <c r="AE13" s="43">
        <f t="shared" si="1"/>
        <v>0.24232314014965106</v>
      </c>
    </row>
    <row r="14" spans="1:31" x14ac:dyDescent="0.25">
      <c r="A14" s="18" t="s">
        <v>32</v>
      </c>
      <c r="B14" s="8">
        <v>422.98665732520197</v>
      </c>
      <c r="C14" s="8">
        <v>446.46142924750899</v>
      </c>
      <c r="D14" s="8">
        <v>497.85847391191197</v>
      </c>
      <c r="E14" s="8">
        <v>504.36732141673002</v>
      </c>
      <c r="F14" s="8">
        <v>563.82226569158797</v>
      </c>
      <c r="G14" s="8">
        <v>696.50665930358298</v>
      </c>
      <c r="H14" s="8">
        <v>781.88555472181702</v>
      </c>
      <c r="I14" s="8">
        <v>821.25283225459702</v>
      </c>
      <c r="J14" s="8">
        <v>708.90015614512401</v>
      </c>
      <c r="K14" s="8">
        <v>632.602264687873</v>
      </c>
      <c r="L14" s="8">
        <v>634.932061344624</v>
      </c>
      <c r="M14" s="8">
        <v>638.91880531367201</v>
      </c>
      <c r="N14" s="8">
        <v>590.78669259202195</v>
      </c>
      <c r="O14" s="8">
        <v>560.70509047707003</v>
      </c>
      <c r="P14" s="8">
        <v>582.90916093786598</v>
      </c>
      <c r="Q14" s="8">
        <v>623.32504699704702</v>
      </c>
      <c r="R14" s="8">
        <v>654.97451988782302</v>
      </c>
      <c r="S14" s="8">
        <v>827.65391663273499</v>
      </c>
      <c r="T14" s="8">
        <v>847.398117749221</v>
      </c>
      <c r="U14" s="8">
        <v>834.38151312370803</v>
      </c>
      <c r="V14" s="8">
        <v>889.29853634525705</v>
      </c>
      <c r="W14" s="8">
        <v>898.71018979046198</v>
      </c>
      <c r="X14" s="8">
        <v>872.23381495624506</v>
      </c>
      <c r="Y14" s="8">
        <v>911.82123167373504</v>
      </c>
      <c r="Z14" s="8">
        <v>1026.4074477537499</v>
      </c>
      <c r="AA14" s="8">
        <v>945.76356643864199</v>
      </c>
      <c r="AB14" s="8">
        <v>1124.3282351053699</v>
      </c>
      <c r="AC14" s="8">
        <v>927.66234810675098</v>
      </c>
      <c r="AD14" s="8">
        <v>827.89344836612497</v>
      </c>
      <c r="AE14" s="43">
        <f t="shared" si="1"/>
        <v>0.32818896393561259</v>
      </c>
    </row>
    <row r="15" spans="1:31" x14ac:dyDescent="0.25">
      <c r="A15" s="17" t="s">
        <v>33</v>
      </c>
      <c r="B15" s="7">
        <v>37382.880602372097</v>
      </c>
      <c r="C15" s="7">
        <v>37590.533074012099</v>
      </c>
      <c r="D15" s="7">
        <v>39782.951402240004</v>
      </c>
      <c r="E15" s="7">
        <v>38220.638011453702</v>
      </c>
      <c r="F15" s="7">
        <v>35835.397993124498</v>
      </c>
      <c r="G15" s="7">
        <v>37163.354164694203</v>
      </c>
      <c r="H15" s="7">
        <v>37603.997906759803</v>
      </c>
      <c r="I15" s="7">
        <v>40350.060183150599</v>
      </c>
      <c r="J15" s="7">
        <v>40724.286252489997</v>
      </c>
      <c r="K15" s="7">
        <v>37438.299902772902</v>
      </c>
      <c r="L15" s="7">
        <v>40396.7620380597</v>
      </c>
      <c r="M15" s="7">
        <v>40018.646871204597</v>
      </c>
      <c r="N15" s="7">
        <v>38693.529936191801</v>
      </c>
      <c r="O15" s="7">
        <v>37258.056012190696</v>
      </c>
      <c r="P15" s="7">
        <v>37704.895932582098</v>
      </c>
      <c r="Q15" s="7">
        <v>38930.470906533403</v>
      </c>
      <c r="R15" s="7">
        <v>40110.165944100903</v>
      </c>
      <c r="S15" s="7">
        <v>42203.176881402404</v>
      </c>
      <c r="T15" s="7">
        <v>42489.175344028103</v>
      </c>
      <c r="U15" s="7">
        <v>42427.956014537704</v>
      </c>
      <c r="V15" s="7">
        <v>42676.915950049399</v>
      </c>
      <c r="W15" s="7">
        <v>41847.448774220597</v>
      </c>
      <c r="X15" s="7">
        <v>42260.739329225398</v>
      </c>
      <c r="Y15" s="7">
        <v>42384.053550810997</v>
      </c>
      <c r="Z15" s="7">
        <v>41192.652612857702</v>
      </c>
      <c r="AA15" s="7">
        <v>45792.698071440798</v>
      </c>
      <c r="AB15" s="7">
        <v>48448.806856290103</v>
      </c>
      <c r="AC15" s="7">
        <v>51081.019809252597</v>
      </c>
      <c r="AD15" s="7">
        <v>54449.832896844899</v>
      </c>
      <c r="AE15" s="43">
        <f>AD15/Q15-1</f>
        <v>0.39864305848165316</v>
      </c>
    </row>
    <row r="16" spans="1:31" x14ac:dyDescent="0.25">
      <c r="A16" s="18" t="s">
        <v>34</v>
      </c>
      <c r="B16" s="8">
        <v>22175.387151952102</v>
      </c>
      <c r="C16" s="8">
        <v>22481.795369867799</v>
      </c>
      <c r="D16" s="8">
        <v>23493.007203466099</v>
      </c>
      <c r="E16" s="8">
        <v>23546.417742960799</v>
      </c>
      <c r="F16" s="8">
        <v>21622.678769394199</v>
      </c>
      <c r="G16" s="8">
        <v>21619.160004682901</v>
      </c>
      <c r="H16" s="8">
        <v>22180.3820056117</v>
      </c>
      <c r="I16" s="8">
        <v>24682.4121676699</v>
      </c>
      <c r="J16" s="8">
        <v>25679.758505312799</v>
      </c>
      <c r="K16" s="8">
        <v>23708.1737968282</v>
      </c>
      <c r="L16" s="8">
        <v>25545.6056724353</v>
      </c>
      <c r="M16" s="8">
        <v>25237.794265200399</v>
      </c>
      <c r="N16" s="8">
        <v>24492.037805493601</v>
      </c>
      <c r="O16" s="8">
        <v>23871.594682175801</v>
      </c>
      <c r="P16" s="8">
        <v>24173.357883632099</v>
      </c>
      <c r="Q16" s="8">
        <v>26188.321674335799</v>
      </c>
      <c r="R16" s="8">
        <v>26905.4408648594</v>
      </c>
      <c r="S16" s="8">
        <v>29262.359669989699</v>
      </c>
      <c r="T16" s="8">
        <v>28805.623552608598</v>
      </c>
      <c r="U16" s="8">
        <v>28041.6600145466</v>
      </c>
      <c r="V16" s="8">
        <v>27105.633086698999</v>
      </c>
      <c r="W16" s="8">
        <v>26813.761226161601</v>
      </c>
      <c r="X16" s="8">
        <v>26748.357008373401</v>
      </c>
      <c r="Y16" s="8">
        <v>26221.848981005402</v>
      </c>
      <c r="Z16" s="8">
        <v>25149.377166234099</v>
      </c>
      <c r="AA16" s="8">
        <v>27349.140981270801</v>
      </c>
      <c r="AB16" s="8">
        <v>27305.315069854802</v>
      </c>
      <c r="AC16" s="8">
        <v>25801.3902462806</v>
      </c>
      <c r="AD16" s="8">
        <v>26673.4659283769</v>
      </c>
      <c r="AE16" s="43">
        <f t="shared" si="1"/>
        <v>1.8525213645765426E-2</v>
      </c>
    </row>
    <row r="17" spans="1:31" x14ac:dyDescent="0.25">
      <c r="A17" s="18" t="s">
        <v>35</v>
      </c>
      <c r="B17" s="8">
        <v>15207.493450419999</v>
      </c>
      <c r="C17" s="8">
        <v>15108.7377041443</v>
      </c>
      <c r="D17" s="8">
        <v>16289.944198773999</v>
      </c>
      <c r="E17" s="8">
        <v>14674.2202684929</v>
      </c>
      <c r="F17" s="8">
        <v>14212.719223730301</v>
      </c>
      <c r="G17" s="8">
        <v>15544.1941600113</v>
      </c>
      <c r="H17" s="8">
        <v>15423.6159011481</v>
      </c>
      <c r="I17" s="8">
        <v>15667.6480154807</v>
      </c>
      <c r="J17" s="8">
        <v>15044.527747177301</v>
      </c>
      <c r="K17" s="8">
        <v>13730.126105944701</v>
      </c>
      <c r="L17" s="8">
        <v>14851.1563656244</v>
      </c>
      <c r="M17" s="8">
        <v>14780.8526060042</v>
      </c>
      <c r="N17" s="8">
        <v>14201.4921306982</v>
      </c>
      <c r="O17" s="8">
        <v>13386.461330014899</v>
      </c>
      <c r="P17" s="8">
        <v>13531.53804895</v>
      </c>
      <c r="Q17" s="8">
        <v>12742.1492321976</v>
      </c>
      <c r="R17" s="8">
        <v>13204.7250792415</v>
      </c>
      <c r="S17" s="8">
        <v>12940.817211412799</v>
      </c>
      <c r="T17" s="8">
        <v>13683.551791419501</v>
      </c>
      <c r="U17" s="8">
        <v>14386.2959999911</v>
      </c>
      <c r="V17" s="8">
        <v>15571.2828633504</v>
      </c>
      <c r="W17" s="8">
        <v>15033.687548059001</v>
      </c>
      <c r="X17" s="8">
        <v>15512.382320852001</v>
      </c>
      <c r="Y17" s="8">
        <v>16162.204569805601</v>
      </c>
      <c r="Z17" s="8">
        <v>16043.2754466236</v>
      </c>
      <c r="AA17" s="8">
        <v>18443.557090170001</v>
      </c>
      <c r="AB17" s="8">
        <v>21143.491786435301</v>
      </c>
      <c r="AC17" s="8">
        <v>25279.629562972099</v>
      </c>
      <c r="AD17" s="8">
        <v>27776.366968468101</v>
      </c>
      <c r="AE17" s="43">
        <f t="shared" si="1"/>
        <v>1.1798808397472831</v>
      </c>
    </row>
    <row r="18" spans="1:31" ht="13.5" x14ac:dyDescent="0.25">
      <c r="A18" s="20" t="s">
        <v>36</v>
      </c>
      <c r="B18" s="8" t="s">
        <v>90</v>
      </c>
      <c r="C18" s="8" t="s">
        <v>90</v>
      </c>
      <c r="D18" s="8" t="s">
        <v>90</v>
      </c>
      <c r="E18" s="8" t="s">
        <v>90</v>
      </c>
      <c r="F18" s="8" t="s">
        <v>90</v>
      </c>
      <c r="G18" s="8" t="s">
        <v>90</v>
      </c>
      <c r="H18" s="8" t="s">
        <v>90</v>
      </c>
      <c r="I18" s="8" t="s">
        <v>90</v>
      </c>
      <c r="J18" s="8" t="s">
        <v>90</v>
      </c>
      <c r="K18" s="8" t="s">
        <v>90</v>
      </c>
      <c r="L18" s="8" t="s">
        <v>90</v>
      </c>
      <c r="M18" s="8" t="s">
        <v>90</v>
      </c>
      <c r="N18" s="8" t="s">
        <v>90</v>
      </c>
      <c r="O18" s="8" t="s">
        <v>90</v>
      </c>
      <c r="P18" s="8" t="s">
        <v>90</v>
      </c>
      <c r="Q18" s="8" t="s">
        <v>90</v>
      </c>
      <c r="R18" s="8" t="s">
        <v>90</v>
      </c>
      <c r="S18" s="8" t="s">
        <v>90</v>
      </c>
      <c r="T18" s="8" t="s">
        <v>90</v>
      </c>
      <c r="U18" s="8" t="s">
        <v>90</v>
      </c>
      <c r="V18" s="8" t="s">
        <v>90</v>
      </c>
      <c r="W18" s="8" t="s">
        <v>90</v>
      </c>
      <c r="X18" s="8" t="s">
        <v>90</v>
      </c>
      <c r="Y18" s="8" t="s">
        <v>90</v>
      </c>
      <c r="Z18" s="8" t="s">
        <v>90</v>
      </c>
      <c r="AA18" s="8" t="s">
        <v>90</v>
      </c>
      <c r="AB18" s="8" t="s">
        <v>90</v>
      </c>
      <c r="AC18" s="8" t="s">
        <v>90</v>
      </c>
      <c r="AD18" s="8" t="s">
        <v>90</v>
      </c>
      <c r="AE18" s="43"/>
    </row>
    <row r="19" spans="1:31" x14ac:dyDescent="0.25">
      <c r="A19" s="15" t="s">
        <v>37</v>
      </c>
      <c r="B19" s="16">
        <v>26031.428280762899</v>
      </c>
      <c r="C19" s="16">
        <v>25281.049719224098</v>
      </c>
      <c r="D19" s="16">
        <v>25901.142923366599</v>
      </c>
      <c r="E19" s="16">
        <v>25612.920210535201</v>
      </c>
      <c r="F19" s="16">
        <v>25548.7806063219</v>
      </c>
      <c r="G19" s="16">
        <v>25201.910950835201</v>
      </c>
      <c r="H19" s="16">
        <v>24939.140868942199</v>
      </c>
      <c r="I19" s="16">
        <v>25095.5262447637</v>
      </c>
      <c r="J19" s="16">
        <v>26373.535774057302</v>
      </c>
      <c r="K19" s="16">
        <v>26842.560785059399</v>
      </c>
      <c r="L19" s="16">
        <v>26683.682275863401</v>
      </c>
      <c r="M19" s="16">
        <v>27870.146039585099</v>
      </c>
      <c r="N19" s="16">
        <v>28563.4990622478</v>
      </c>
      <c r="O19" s="16">
        <v>31167.480274640198</v>
      </c>
      <c r="P19" s="16">
        <v>32622.557772461099</v>
      </c>
      <c r="Q19" s="16">
        <v>31875.597915566901</v>
      </c>
      <c r="R19" s="16">
        <v>31951.484363650201</v>
      </c>
      <c r="S19" s="16">
        <v>34210.646384203697</v>
      </c>
      <c r="T19" s="16">
        <v>34424.155790154698</v>
      </c>
      <c r="U19" s="16">
        <v>32781.917866911499</v>
      </c>
      <c r="V19" s="16">
        <v>35707.1671310983</v>
      </c>
      <c r="W19" s="16">
        <v>36242.142738975301</v>
      </c>
      <c r="X19" s="16">
        <v>33402.121142366603</v>
      </c>
      <c r="Y19" s="16">
        <v>31495.760456424301</v>
      </c>
      <c r="Z19" s="16">
        <v>31709.117056869101</v>
      </c>
      <c r="AA19" s="16">
        <v>33067.525957622202</v>
      </c>
      <c r="AB19" s="16">
        <v>32992.489210817301</v>
      </c>
      <c r="AC19" s="16">
        <v>33133.276674876499</v>
      </c>
      <c r="AD19" s="16">
        <v>34197.448911069798</v>
      </c>
      <c r="AE19" s="43">
        <f t="shared" si="1"/>
        <v>7.284101781096286E-2</v>
      </c>
    </row>
    <row r="20" spans="1:31" x14ac:dyDescent="0.25">
      <c r="A20" s="20" t="s">
        <v>38</v>
      </c>
      <c r="B20" s="8">
        <v>5489.5881371538098</v>
      </c>
      <c r="C20" s="8">
        <v>5152.3958590686498</v>
      </c>
      <c r="D20" s="8">
        <v>4966.1950589056496</v>
      </c>
      <c r="E20" s="8">
        <v>5195.8065521548597</v>
      </c>
      <c r="F20" s="8">
        <v>5996.3431980307196</v>
      </c>
      <c r="G20" s="8">
        <v>5826.39824916008</v>
      </c>
      <c r="H20" s="8">
        <v>5901.7216761577401</v>
      </c>
      <c r="I20" s="8">
        <v>5977.0027030053197</v>
      </c>
      <c r="J20" s="8">
        <v>6357.0664970637499</v>
      </c>
      <c r="K20" s="8">
        <v>6439.3317149694603</v>
      </c>
      <c r="L20" s="8">
        <v>6231.9337366517002</v>
      </c>
      <c r="M20" s="8">
        <v>6238.6898869835804</v>
      </c>
      <c r="N20" s="8">
        <v>6291.2170628710101</v>
      </c>
      <c r="O20" s="8">
        <v>6429.0336414871199</v>
      </c>
      <c r="P20" s="8">
        <v>6389.4246039360696</v>
      </c>
      <c r="Q20" s="8">
        <v>6478.7569533611804</v>
      </c>
      <c r="R20" s="8">
        <v>6668.9977667490402</v>
      </c>
      <c r="S20" s="8">
        <v>6985.4738057376499</v>
      </c>
      <c r="T20" s="8">
        <v>6898.3975325174697</v>
      </c>
      <c r="U20" s="8">
        <v>6408.1365207979197</v>
      </c>
      <c r="V20" s="8">
        <v>6303.9751221997703</v>
      </c>
      <c r="W20" s="8">
        <v>6438.8290314568803</v>
      </c>
      <c r="X20" s="8">
        <v>6412.8131661672996</v>
      </c>
      <c r="Y20" s="8">
        <v>6106.2518736313104</v>
      </c>
      <c r="Z20" s="8">
        <v>6003.6615921636503</v>
      </c>
      <c r="AA20" s="8">
        <v>5875.6836320688499</v>
      </c>
      <c r="AB20" s="8">
        <v>5686.2150453270297</v>
      </c>
      <c r="AC20" s="8">
        <v>5600.2189202073396</v>
      </c>
      <c r="AD20" s="8">
        <v>5522.79050526024</v>
      </c>
      <c r="AE20" s="43">
        <f t="shared" si="1"/>
        <v>-0.14755399144970005</v>
      </c>
    </row>
    <row r="21" spans="1:31" x14ac:dyDescent="0.25">
      <c r="A21" s="20" t="s">
        <v>39</v>
      </c>
      <c r="B21" s="8" t="s">
        <v>91</v>
      </c>
      <c r="C21" s="8" t="s">
        <v>91</v>
      </c>
      <c r="D21" s="8" t="s">
        <v>91</v>
      </c>
      <c r="E21" s="8" t="s">
        <v>91</v>
      </c>
      <c r="F21" s="8" t="s">
        <v>91</v>
      </c>
      <c r="G21" s="8" t="s">
        <v>91</v>
      </c>
      <c r="H21" s="8" t="s">
        <v>91</v>
      </c>
      <c r="I21" s="8" t="s">
        <v>91</v>
      </c>
      <c r="J21" s="8" t="s">
        <v>91</v>
      </c>
      <c r="K21" s="8" t="s">
        <v>91</v>
      </c>
      <c r="L21" s="8" t="s">
        <v>91</v>
      </c>
      <c r="M21" s="8" t="s">
        <v>91</v>
      </c>
      <c r="N21" s="8" t="s">
        <v>91</v>
      </c>
      <c r="O21" s="8" t="s">
        <v>91</v>
      </c>
      <c r="P21" s="8" t="s">
        <v>91</v>
      </c>
      <c r="Q21" s="8" t="s">
        <v>91</v>
      </c>
      <c r="R21" s="8" t="s">
        <v>91</v>
      </c>
      <c r="S21" s="8" t="s">
        <v>91</v>
      </c>
      <c r="T21" s="8" t="s">
        <v>91</v>
      </c>
      <c r="U21" s="8" t="s">
        <v>91</v>
      </c>
      <c r="V21" s="8" t="s">
        <v>91</v>
      </c>
      <c r="W21" s="8" t="s">
        <v>91</v>
      </c>
      <c r="X21" s="8" t="s">
        <v>91</v>
      </c>
      <c r="Y21" s="8" t="s">
        <v>91</v>
      </c>
      <c r="Z21" s="8" t="s">
        <v>91</v>
      </c>
      <c r="AA21" s="8" t="s">
        <v>91</v>
      </c>
      <c r="AB21" s="8" t="s">
        <v>91</v>
      </c>
      <c r="AC21" s="8" t="s">
        <v>91</v>
      </c>
      <c r="AD21" s="8" t="s">
        <v>91</v>
      </c>
      <c r="AE21" s="43"/>
    </row>
    <row r="22" spans="1:31" x14ac:dyDescent="0.25">
      <c r="A22" s="20" t="s">
        <v>40</v>
      </c>
      <c r="B22" s="8">
        <v>16473.420047877102</v>
      </c>
      <c r="C22" s="8">
        <v>16226.244465198701</v>
      </c>
      <c r="D22" s="8">
        <v>16784.884720775201</v>
      </c>
      <c r="E22" s="8">
        <v>15381.455585716199</v>
      </c>
      <c r="F22" s="8">
        <v>15277.2643006013</v>
      </c>
      <c r="G22" s="8">
        <v>14888.6867196244</v>
      </c>
      <c r="H22" s="8">
        <v>14983.1639081585</v>
      </c>
      <c r="I22" s="8">
        <v>14764.1711499993</v>
      </c>
      <c r="J22" s="8">
        <v>15119.943603863399</v>
      </c>
      <c r="K22" s="8">
        <v>15220.830178652501</v>
      </c>
      <c r="L22" s="8">
        <v>14753.427149831599</v>
      </c>
      <c r="M22" s="8">
        <v>14611.520172275499</v>
      </c>
      <c r="N22" s="8">
        <v>14456.2040612199</v>
      </c>
      <c r="O22" s="8">
        <v>15619.533083641199</v>
      </c>
      <c r="P22" s="8">
        <v>16234.1118552527</v>
      </c>
      <c r="Q22" s="8">
        <v>14421.2064345422</v>
      </c>
      <c r="R22" s="8">
        <v>13492.0988093986</v>
      </c>
      <c r="S22" s="8">
        <v>13885.2613473779</v>
      </c>
      <c r="T22" s="8">
        <v>13587.6774530039</v>
      </c>
      <c r="U22" s="8">
        <v>11565.8075345654</v>
      </c>
      <c r="V22" s="8">
        <v>13419.159873155801</v>
      </c>
      <c r="W22" s="8">
        <v>13972.165023933499</v>
      </c>
      <c r="X22" s="8">
        <v>11773.7271685994</v>
      </c>
      <c r="Y22" s="8">
        <v>10386.4119479283</v>
      </c>
      <c r="Z22" s="8">
        <v>9866.2358466771802</v>
      </c>
      <c r="AA22" s="8">
        <v>10104.3939341157</v>
      </c>
      <c r="AB22" s="8">
        <v>10201.577266099001</v>
      </c>
      <c r="AC22" s="8">
        <v>10652.8305339116</v>
      </c>
      <c r="AD22" s="8">
        <v>10975.520052739599</v>
      </c>
      <c r="AE22" s="43">
        <f t="shared" si="1"/>
        <v>-0.23893190888311311</v>
      </c>
    </row>
    <row r="23" spans="1:31" x14ac:dyDescent="0.25">
      <c r="A23" s="21" t="s">
        <v>41</v>
      </c>
      <c r="B23" s="8">
        <v>279.93270002031699</v>
      </c>
      <c r="C23" s="8">
        <v>259.04219999999998</v>
      </c>
      <c r="D23" s="8">
        <v>257.64949999999999</v>
      </c>
      <c r="E23" s="8">
        <v>266.005699981026</v>
      </c>
      <c r="F23" s="8">
        <v>271.57650000776601</v>
      </c>
      <c r="G23" s="8">
        <v>268.79110002465598</v>
      </c>
      <c r="H23" s="8">
        <v>278.53999999958199</v>
      </c>
      <c r="I23" s="8">
        <v>279.93270002031699</v>
      </c>
      <c r="J23" s="8">
        <v>279.93270002031699</v>
      </c>
      <c r="K23" s="8">
        <v>271.57650000776601</v>
      </c>
      <c r="L23" s="8">
        <v>284.11080001821603</v>
      </c>
      <c r="M23" s="8">
        <v>293.85969999692497</v>
      </c>
      <c r="N23" s="8">
        <v>299.430499961522</v>
      </c>
      <c r="O23" s="8">
        <v>307.78690054880002</v>
      </c>
      <c r="P23" s="8">
        <v>334.2476211856</v>
      </c>
      <c r="Q23" s="8">
        <v>253.89338810000001</v>
      </c>
      <c r="R23" s="8">
        <v>243.74756859999999</v>
      </c>
      <c r="S23" s="8">
        <v>227.25242979999999</v>
      </c>
      <c r="T23" s="8">
        <v>234.82175430000001</v>
      </c>
      <c r="U23" s="8">
        <v>237.0291838</v>
      </c>
      <c r="V23" s="8">
        <v>247.40062069999999</v>
      </c>
      <c r="W23" s="8">
        <v>232.10041849999999</v>
      </c>
      <c r="X23" s="8">
        <v>188.1105963</v>
      </c>
      <c r="Y23" s="8">
        <v>184.7709017</v>
      </c>
      <c r="Z23" s="8">
        <v>181.22801217</v>
      </c>
      <c r="AA23" s="8">
        <v>175.09024400000001</v>
      </c>
      <c r="AB23" s="8">
        <v>172.903705</v>
      </c>
      <c r="AC23" s="8">
        <v>184.04530500000001</v>
      </c>
      <c r="AD23" s="8">
        <v>171.24639199999999</v>
      </c>
      <c r="AE23" s="43">
        <f t="shared" si="1"/>
        <v>-0.32551850490666645</v>
      </c>
    </row>
    <row r="24" spans="1:31" x14ac:dyDescent="0.25">
      <c r="A24" s="20" t="s">
        <v>42</v>
      </c>
      <c r="B24" s="8" t="s">
        <v>90</v>
      </c>
      <c r="C24" s="8" t="s">
        <v>90</v>
      </c>
      <c r="D24" s="8" t="s">
        <v>90</v>
      </c>
      <c r="E24" s="8" t="s">
        <v>90</v>
      </c>
      <c r="F24" s="8" t="s">
        <v>90</v>
      </c>
      <c r="G24" s="8" t="s">
        <v>90</v>
      </c>
      <c r="H24" s="8" t="s">
        <v>90</v>
      </c>
      <c r="I24" s="8" t="s">
        <v>90</v>
      </c>
      <c r="J24" s="8" t="s">
        <v>90</v>
      </c>
      <c r="K24" s="8" t="s">
        <v>90</v>
      </c>
      <c r="L24" s="8" t="s">
        <v>90</v>
      </c>
      <c r="M24" s="8" t="s">
        <v>90</v>
      </c>
      <c r="N24" s="8" t="s">
        <v>90</v>
      </c>
      <c r="O24" s="8" t="s">
        <v>90</v>
      </c>
      <c r="P24" s="8" t="s">
        <v>90</v>
      </c>
      <c r="Q24" s="8" t="s">
        <v>90</v>
      </c>
      <c r="R24" s="8" t="s">
        <v>90</v>
      </c>
      <c r="S24" s="8" t="s">
        <v>90</v>
      </c>
      <c r="T24" s="8" t="s">
        <v>90</v>
      </c>
      <c r="U24" s="8" t="s">
        <v>90</v>
      </c>
      <c r="V24" s="8" t="s">
        <v>90</v>
      </c>
      <c r="W24" s="8" t="s">
        <v>90</v>
      </c>
      <c r="X24" s="8" t="s">
        <v>90</v>
      </c>
      <c r="Y24" s="8" t="s">
        <v>90</v>
      </c>
      <c r="Z24" s="8" t="s">
        <v>90</v>
      </c>
      <c r="AA24" s="8" t="s">
        <v>90</v>
      </c>
      <c r="AB24" s="8" t="s">
        <v>90</v>
      </c>
      <c r="AC24" s="8" t="s">
        <v>90</v>
      </c>
      <c r="AD24" s="8" t="s">
        <v>90</v>
      </c>
      <c r="AE24" s="43"/>
    </row>
    <row r="25" spans="1:31" x14ac:dyDescent="0.25">
      <c r="A25" s="21" t="s">
        <v>43</v>
      </c>
      <c r="B25" s="8" t="s">
        <v>90</v>
      </c>
      <c r="C25" s="8" t="s">
        <v>90</v>
      </c>
      <c r="D25" s="8" t="s">
        <v>90</v>
      </c>
      <c r="E25" s="8" t="s">
        <v>90</v>
      </c>
      <c r="F25" s="8">
        <v>0.57874927313064695</v>
      </c>
      <c r="G25" s="8">
        <v>94.720110828270094</v>
      </c>
      <c r="H25" s="8">
        <v>414.17063782052003</v>
      </c>
      <c r="I25" s="8">
        <v>705.22831813323796</v>
      </c>
      <c r="J25" s="8">
        <v>998.289579794259</v>
      </c>
      <c r="K25" s="8">
        <v>1374.5399786366399</v>
      </c>
      <c r="L25" s="8">
        <v>1613.95320908948</v>
      </c>
      <c r="M25" s="8">
        <v>2307.1080785711101</v>
      </c>
      <c r="N25" s="8">
        <v>2925.89829074826</v>
      </c>
      <c r="O25" s="8">
        <v>3578.8968963954198</v>
      </c>
      <c r="P25" s="8">
        <v>4267.1365360461996</v>
      </c>
      <c r="Q25" s="8">
        <v>5002.7622515777803</v>
      </c>
      <c r="R25" s="8">
        <v>5166.7056802117404</v>
      </c>
      <c r="S25" s="8">
        <v>6066.1858663134199</v>
      </c>
      <c r="T25" s="8">
        <v>6858.9636201631702</v>
      </c>
      <c r="U25" s="8">
        <v>8109.0732517398501</v>
      </c>
      <c r="V25" s="8">
        <v>8672.2118541773107</v>
      </c>
      <c r="W25" s="8">
        <v>9139.8214647110399</v>
      </c>
      <c r="X25" s="8">
        <v>9055.8689324716706</v>
      </c>
      <c r="Y25" s="8">
        <v>9859.7125726091308</v>
      </c>
      <c r="Z25" s="8">
        <v>10778.852326298</v>
      </c>
      <c r="AA25" s="8">
        <v>11795.324958506601</v>
      </c>
      <c r="AB25" s="8">
        <v>11979.462022010501</v>
      </c>
      <c r="AC25" s="8">
        <v>11685.9360964598</v>
      </c>
      <c r="AD25" s="8">
        <v>11982.082324220901</v>
      </c>
      <c r="AE25" s="43">
        <f t="shared" si="1"/>
        <v>1.3950932947976828</v>
      </c>
    </row>
    <row r="26" spans="1:31" x14ac:dyDescent="0.25">
      <c r="A26" s="21" t="s">
        <v>44</v>
      </c>
      <c r="B26" s="8">
        <v>220.55969434898299</v>
      </c>
      <c r="C26" s="8">
        <v>239.342085079778</v>
      </c>
      <c r="D26" s="8">
        <v>258.11216881272702</v>
      </c>
      <c r="E26" s="8">
        <v>276.86854489128302</v>
      </c>
      <c r="F26" s="8">
        <v>295.60635327198099</v>
      </c>
      <c r="G26" s="8">
        <v>316.21494973966003</v>
      </c>
      <c r="H26" s="8">
        <v>280.88982305716797</v>
      </c>
      <c r="I26" s="8">
        <v>261.07305881323202</v>
      </c>
      <c r="J26" s="8">
        <v>236.71899509436</v>
      </c>
      <c r="K26" s="8">
        <v>207.86902482267101</v>
      </c>
      <c r="L26" s="8">
        <v>210.14682389770101</v>
      </c>
      <c r="M26" s="8">
        <v>218.795715845893</v>
      </c>
      <c r="N26" s="8">
        <v>225.095302791215</v>
      </c>
      <c r="O26" s="8">
        <v>229.114229424223</v>
      </c>
      <c r="P26" s="8">
        <v>230.66460510300701</v>
      </c>
      <c r="Q26" s="8">
        <v>196.215512499705</v>
      </c>
      <c r="R26" s="8">
        <v>186.06867868770101</v>
      </c>
      <c r="S26" s="8">
        <v>175.12764878252901</v>
      </c>
      <c r="T26" s="8">
        <v>163.32454493352699</v>
      </c>
      <c r="U26" s="8">
        <v>146.99300178049401</v>
      </c>
      <c r="V26" s="8">
        <v>142.74405461764201</v>
      </c>
      <c r="W26" s="8">
        <v>140.78588840140401</v>
      </c>
      <c r="X26" s="8">
        <v>147.49573867795101</v>
      </c>
      <c r="Y26" s="8">
        <v>141.83184721543901</v>
      </c>
      <c r="Z26" s="8">
        <v>155.168288343803</v>
      </c>
      <c r="AA26" s="8">
        <v>170.93843053726999</v>
      </c>
      <c r="AB26" s="8">
        <v>186.30736126135801</v>
      </c>
      <c r="AC26" s="8">
        <v>189.99444635837301</v>
      </c>
      <c r="AD26" s="8">
        <v>228.533048097354</v>
      </c>
      <c r="AE26" s="43">
        <f t="shared" si="1"/>
        <v>0.16470428451826713</v>
      </c>
    </row>
    <row r="27" spans="1:31" x14ac:dyDescent="0.25">
      <c r="A27" s="20" t="s">
        <v>45</v>
      </c>
      <c r="B27" s="8">
        <v>3567.9277013626556</v>
      </c>
      <c r="C27" s="8">
        <v>3404.0251098768995</v>
      </c>
      <c r="D27" s="8">
        <v>3634.3014748730134</v>
      </c>
      <c r="E27" s="8">
        <v>4492.7838277918672</v>
      </c>
      <c r="F27" s="8">
        <v>3707.4115051369713</v>
      </c>
      <c r="G27" s="8">
        <v>3807.099821458095</v>
      </c>
      <c r="H27" s="8">
        <v>3080.6548237487227</v>
      </c>
      <c r="I27" s="8">
        <v>3108.1183147922511</v>
      </c>
      <c r="J27" s="8">
        <v>3381.584398221155</v>
      </c>
      <c r="K27" s="8">
        <v>3328.4133879703809</v>
      </c>
      <c r="L27" s="8">
        <v>3590.1105563746569</v>
      </c>
      <c r="M27" s="8">
        <v>4200.1724859121532</v>
      </c>
      <c r="N27" s="8">
        <v>4365.653844655938</v>
      </c>
      <c r="O27" s="8">
        <v>5003.1155231433831</v>
      </c>
      <c r="P27" s="8">
        <v>5166.9725509374912</v>
      </c>
      <c r="Q27" s="8">
        <v>5522.7633754860017</v>
      </c>
      <c r="R27" s="8">
        <v>6193.8658600031322</v>
      </c>
      <c r="S27" s="8">
        <v>6871.3452861922615</v>
      </c>
      <c r="T27" s="8">
        <v>6680.9708852367085</v>
      </c>
      <c r="U27" s="8">
        <v>6314.878374227821</v>
      </c>
      <c r="V27" s="8">
        <v>6921.6756062478271</v>
      </c>
      <c r="W27" s="8">
        <v>6318.4409119724232</v>
      </c>
      <c r="X27" s="8">
        <v>5824.105540150259</v>
      </c>
      <c r="Y27" s="8">
        <v>4816.7813133400869</v>
      </c>
      <c r="Z27" s="8">
        <v>4723.970991216428</v>
      </c>
      <c r="AA27" s="8">
        <v>4946.0947583938105</v>
      </c>
      <c r="AB27" s="8">
        <v>4766.023811119393</v>
      </c>
      <c r="AC27" s="8">
        <v>4820.2513729393931</v>
      </c>
      <c r="AD27" s="8">
        <v>5317.2765887516871</v>
      </c>
      <c r="AE27" s="43">
        <f t="shared" si="1"/>
        <v>-3.7207240789350671E-2</v>
      </c>
    </row>
    <row r="28" spans="1:31" x14ac:dyDescent="0.25">
      <c r="A28" s="15" t="s">
        <v>46</v>
      </c>
      <c r="B28" s="16">
        <v>84780.346733123704</v>
      </c>
      <c r="C28" s="16">
        <v>84005.6210877454</v>
      </c>
      <c r="D28" s="16">
        <v>81258.322341701103</v>
      </c>
      <c r="E28" s="16">
        <v>79273.428362348393</v>
      </c>
      <c r="F28" s="16">
        <v>79386.7969405162</v>
      </c>
      <c r="G28" s="16">
        <v>75937.598035667703</v>
      </c>
      <c r="H28" s="16">
        <v>78125.058200499101</v>
      </c>
      <c r="I28" s="16">
        <v>79349.9502156628</v>
      </c>
      <c r="J28" s="16">
        <v>79283.651340539407</v>
      </c>
      <c r="K28" s="16">
        <v>79367.965199986706</v>
      </c>
      <c r="L28" s="16">
        <v>82534.7212097132</v>
      </c>
      <c r="M28" s="16">
        <v>81546.536643573796</v>
      </c>
      <c r="N28" s="16">
        <v>81434.985354917706</v>
      </c>
      <c r="O28" s="16">
        <v>75926.216289462696</v>
      </c>
      <c r="P28" s="16">
        <v>79425.597197697003</v>
      </c>
      <c r="Q28" s="16">
        <v>80056.082215421804</v>
      </c>
      <c r="R28" s="16">
        <v>78547.341760437397</v>
      </c>
      <c r="S28" s="16">
        <v>74650.887686410104</v>
      </c>
      <c r="T28" s="16">
        <v>72145.689419597606</v>
      </c>
      <c r="U28" s="16">
        <v>72468.523716838899</v>
      </c>
      <c r="V28" s="16">
        <v>70140.860500071401</v>
      </c>
      <c r="W28" s="16">
        <v>74728.114516893998</v>
      </c>
      <c r="X28" s="16">
        <v>76173.563922797402</v>
      </c>
      <c r="Y28" s="16">
        <v>76369.137697203099</v>
      </c>
      <c r="Z28" s="16">
        <v>76841.537147469993</v>
      </c>
      <c r="AA28" s="16">
        <v>74037.085945089493</v>
      </c>
      <c r="AB28" s="16">
        <v>73122.704942506607</v>
      </c>
      <c r="AC28" s="16">
        <v>77018.062387986705</v>
      </c>
      <c r="AD28" s="16">
        <v>75587.6385698675</v>
      </c>
      <c r="AE28" s="43">
        <f>AD28/Q28-1</f>
        <v>-5.5816416715599781E-2</v>
      </c>
    </row>
    <row r="29" spans="1:31" x14ac:dyDescent="0.25">
      <c r="A29" s="22" t="s">
        <v>47</v>
      </c>
      <c r="B29" s="8">
        <v>64632.906812715402</v>
      </c>
      <c r="C29" s="8">
        <v>64234.736679762202</v>
      </c>
      <c r="D29" s="8">
        <v>61939.761963035002</v>
      </c>
      <c r="E29" s="8">
        <v>59896.217500516002</v>
      </c>
      <c r="F29" s="8">
        <v>59376.766331607803</v>
      </c>
      <c r="G29" s="8">
        <v>57241.1569122031</v>
      </c>
      <c r="H29" s="8">
        <v>58200.4665541836</v>
      </c>
      <c r="I29" s="8">
        <v>58435.837754189597</v>
      </c>
      <c r="J29" s="8">
        <v>58211.061817619302</v>
      </c>
      <c r="K29" s="8">
        <v>57754.602646355997</v>
      </c>
      <c r="L29" s="8">
        <v>59904.917963959699</v>
      </c>
      <c r="M29" s="8">
        <v>58531.6790885058</v>
      </c>
      <c r="N29" s="8">
        <v>58151.9495502153</v>
      </c>
      <c r="O29" s="8">
        <v>55360.299707053302</v>
      </c>
      <c r="P29" s="8">
        <v>56795.736666341298</v>
      </c>
      <c r="Q29" s="8">
        <v>57367.003811750103</v>
      </c>
      <c r="R29" s="8">
        <v>55772.524560056801</v>
      </c>
      <c r="S29" s="8">
        <v>54272.185435353902</v>
      </c>
      <c r="T29" s="8">
        <v>52158.0415059976</v>
      </c>
      <c r="U29" s="8">
        <v>51766.547908795103</v>
      </c>
      <c r="V29" s="8">
        <v>49340.580485144703</v>
      </c>
      <c r="W29" s="8">
        <v>52270.489640959197</v>
      </c>
      <c r="X29" s="8">
        <v>53108.080660080203</v>
      </c>
      <c r="Y29" s="8">
        <v>53488.324055083896</v>
      </c>
      <c r="Z29" s="8">
        <v>52957.699586754003</v>
      </c>
      <c r="AA29" s="8">
        <v>50800.403656714901</v>
      </c>
      <c r="AB29" s="8">
        <v>49981.5287584045</v>
      </c>
      <c r="AC29" s="8">
        <v>51542.782140750503</v>
      </c>
      <c r="AD29" s="8">
        <v>51668.296078992702</v>
      </c>
      <c r="AE29" s="43">
        <f t="shared" si="1"/>
        <v>-9.9337726464810983E-2</v>
      </c>
    </row>
    <row r="30" spans="1:31" x14ac:dyDescent="0.25">
      <c r="A30" s="22" t="s">
        <v>48</v>
      </c>
      <c r="B30" s="8">
        <v>6557.60392425379</v>
      </c>
      <c r="C30" s="8">
        <v>6486.5871706481203</v>
      </c>
      <c r="D30" s="8">
        <v>6425.6337128001496</v>
      </c>
      <c r="E30" s="8">
        <v>6338.3403172652897</v>
      </c>
      <c r="F30" s="8">
        <v>6412.5590943352299</v>
      </c>
      <c r="G30" s="8">
        <v>6109.6549820533901</v>
      </c>
      <c r="H30" s="8">
        <v>6116.3715823934899</v>
      </c>
      <c r="I30" s="8">
        <v>6144.4769062584401</v>
      </c>
      <c r="J30" s="8">
        <v>6356.1157455177299</v>
      </c>
      <c r="K30" s="8">
        <v>6300.6475996271201</v>
      </c>
      <c r="L30" s="8">
        <v>6583.3878091298702</v>
      </c>
      <c r="M30" s="8">
        <v>6908.1223995799901</v>
      </c>
      <c r="N30" s="8">
        <v>7056.4496808588301</v>
      </c>
      <c r="O30" s="8">
        <v>6673.3444877664897</v>
      </c>
      <c r="P30" s="8">
        <v>6771.5785780859096</v>
      </c>
      <c r="Q30" s="8">
        <v>7338.5625969889998</v>
      </c>
      <c r="R30" s="8">
        <v>7345.90226334208</v>
      </c>
      <c r="S30" s="8">
        <v>7191.7238376079204</v>
      </c>
      <c r="T30" s="8">
        <v>6761.4100416084402</v>
      </c>
      <c r="U30" s="8">
        <v>6710.7161912287002</v>
      </c>
      <c r="V30" s="8">
        <v>6728.0828690074504</v>
      </c>
      <c r="W30" s="8">
        <v>6866.4933269069697</v>
      </c>
      <c r="X30" s="8">
        <v>7034.3181425601197</v>
      </c>
      <c r="Y30" s="8">
        <v>7041.1326663132004</v>
      </c>
      <c r="Z30" s="8">
        <v>7182.3357796221799</v>
      </c>
      <c r="AA30" s="8">
        <v>7150.0340204458098</v>
      </c>
      <c r="AB30" s="8">
        <v>6997.56282143305</v>
      </c>
      <c r="AC30" s="8">
        <v>7214.4882152847404</v>
      </c>
      <c r="AD30" s="8">
        <v>7361.3076177777602</v>
      </c>
      <c r="AE30" s="43">
        <f t="shared" si="1"/>
        <v>3.0993836310795331E-3</v>
      </c>
    </row>
    <row r="31" spans="1:31" x14ac:dyDescent="0.25">
      <c r="A31" s="22" t="s">
        <v>49</v>
      </c>
      <c r="B31" s="8">
        <v>475.62105363782899</v>
      </c>
      <c r="C31" s="8">
        <v>383.64330515989099</v>
      </c>
      <c r="D31" s="8">
        <v>514.50342080317296</v>
      </c>
      <c r="E31" s="8">
        <v>508.676419149727</v>
      </c>
      <c r="F31" s="8">
        <v>548.57114554164605</v>
      </c>
      <c r="G31" s="8">
        <v>534.70266748140796</v>
      </c>
      <c r="H31" s="8">
        <v>620.24699652330196</v>
      </c>
      <c r="I31" s="8">
        <v>689.04017146628701</v>
      </c>
      <c r="J31" s="8">
        <v>586.51976249999996</v>
      </c>
      <c r="K31" s="8">
        <v>590.65116250000005</v>
      </c>
      <c r="L31" s="8">
        <v>520.39750000000004</v>
      </c>
      <c r="M31" s="8">
        <v>702.516404975</v>
      </c>
      <c r="N31" s="8">
        <v>574.28048999999999</v>
      </c>
      <c r="O31" s="8">
        <v>182.255122</v>
      </c>
      <c r="P31" s="8">
        <v>264.99633825000001</v>
      </c>
      <c r="Q31" s="8">
        <v>205.44181</v>
      </c>
      <c r="R31" s="8">
        <v>405.44427437500002</v>
      </c>
      <c r="S31" s="8">
        <v>78.992685800000004</v>
      </c>
      <c r="T31" s="8">
        <v>8.2310199999999991</v>
      </c>
      <c r="U31" s="8">
        <v>28.578164999999998</v>
      </c>
      <c r="V31" s="8">
        <v>75.203397499999994</v>
      </c>
      <c r="W31" s="8">
        <v>301.05194</v>
      </c>
      <c r="X31" s="8">
        <v>409.62433750000002</v>
      </c>
      <c r="Y31" s="8">
        <v>451.427948125</v>
      </c>
      <c r="Z31" s="8">
        <v>304.66079735</v>
      </c>
      <c r="AA31" s="8">
        <v>276.73980302500001</v>
      </c>
      <c r="AB31" s="8">
        <v>110.36960771463301</v>
      </c>
      <c r="AC31" s="8">
        <v>341.72694515187902</v>
      </c>
      <c r="AD31" s="8">
        <v>254.032240129744</v>
      </c>
      <c r="AE31" s="43">
        <f t="shared" si="1"/>
        <v>0.23651675445102427</v>
      </c>
    </row>
    <row r="32" spans="1:31" x14ac:dyDescent="0.25">
      <c r="A32" s="22" t="s">
        <v>50</v>
      </c>
      <c r="B32" s="8">
        <v>12101.3437772995</v>
      </c>
      <c r="C32" s="8">
        <v>11840.717515664899</v>
      </c>
      <c r="D32" s="8">
        <v>11292.5733423783</v>
      </c>
      <c r="E32" s="8">
        <v>11287.2001826877</v>
      </c>
      <c r="F32" s="8">
        <v>11635.1125156907</v>
      </c>
      <c r="G32" s="8">
        <v>10817.876790856601</v>
      </c>
      <c r="H32" s="8">
        <v>11758.3843920729</v>
      </c>
      <c r="I32" s="8">
        <v>12339.4496632358</v>
      </c>
      <c r="J32" s="8">
        <v>12271.1095278469</v>
      </c>
      <c r="K32" s="8">
        <v>12633.404302180001</v>
      </c>
      <c r="L32" s="8">
        <v>13314.041995399401</v>
      </c>
      <c r="M32" s="8">
        <v>13069.9407491109</v>
      </c>
      <c r="N32" s="8">
        <v>13190.252008659099</v>
      </c>
      <c r="O32" s="8">
        <v>11535.797153949299</v>
      </c>
      <c r="P32" s="8">
        <v>13044.8453133121</v>
      </c>
      <c r="Q32" s="8">
        <v>12843.3864212271</v>
      </c>
      <c r="R32" s="8">
        <v>12764.0312514947</v>
      </c>
      <c r="S32" s="8">
        <v>11104.6809234224</v>
      </c>
      <c r="T32" s="8">
        <v>11150.537233621</v>
      </c>
      <c r="U32" s="8">
        <v>11726.2217085263</v>
      </c>
      <c r="V32" s="8">
        <v>11552.866118221</v>
      </c>
      <c r="W32" s="8">
        <v>12713.7573402362</v>
      </c>
      <c r="X32" s="8">
        <v>13195.717507281801</v>
      </c>
      <c r="Y32" s="8">
        <v>12991.534777975799</v>
      </c>
      <c r="Z32" s="8">
        <v>13573.7523270973</v>
      </c>
      <c r="AA32" s="8">
        <v>12959.724044942999</v>
      </c>
      <c r="AB32" s="8">
        <v>13082.3672518044</v>
      </c>
      <c r="AC32" s="8">
        <v>14589.4474700922</v>
      </c>
      <c r="AD32" s="8">
        <v>13303.829519380801</v>
      </c>
      <c r="AE32" s="43">
        <f t="shared" si="1"/>
        <v>3.5850599137365879E-2</v>
      </c>
    </row>
    <row r="33" spans="1:31" x14ac:dyDescent="0.25">
      <c r="A33" s="22" t="s">
        <v>51</v>
      </c>
      <c r="B33" s="8" t="s">
        <v>91</v>
      </c>
      <c r="C33" s="8" t="s">
        <v>91</v>
      </c>
      <c r="D33" s="8" t="s">
        <v>91</v>
      </c>
      <c r="E33" s="8" t="s">
        <v>91</v>
      </c>
      <c r="F33" s="8" t="s">
        <v>91</v>
      </c>
      <c r="G33" s="8" t="s">
        <v>91</v>
      </c>
      <c r="H33" s="8" t="s">
        <v>91</v>
      </c>
      <c r="I33" s="8" t="s">
        <v>91</v>
      </c>
      <c r="J33" s="8" t="s">
        <v>91</v>
      </c>
      <c r="K33" s="8" t="s">
        <v>91</v>
      </c>
      <c r="L33" s="8" t="s">
        <v>91</v>
      </c>
      <c r="M33" s="8" t="s">
        <v>91</v>
      </c>
      <c r="N33" s="8" t="s">
        <v>91</v>
      </c>
      <c r="O33" s="8" t="s">
        <v>91</v>
      </c>
      <c r="P33" s="8" t="s">
        <v>91</v>
      </c>
      <c r="Q33" s="8" t="s">
        <v>91</v>
      </c>
      <c r="R33" s="8" t="s">
        <v>91</v>
      </c>
      <c r="S33" s="8" t="s">
        <v>91</v>
      </c>
      <c r="T33" s="8" t="s">
        <v>91</v>
      </c>
      <c r="U33" s="8" t="s">
        <v>91</v>
      </c>
      <c r="V33" s="8" t="s">
        <v>91</v>
      </c>
      <c r="W33" s="8" t="s">
        <v>91</v>
      </c>
      <c r="X33" s="8" t="s">
        <v>91</v>
      </c>
      <c r="Y33" s="8" t="s">
        <v>91</v>
      </c>
      <c r="Z33" s="8" t="s">
        <v>91</v>
      </c>
      <c r="AA33" s="8" t="s">
        <v>91</v>
      </c>
      <c r="AB33" s="8" t="s">
        <v>91</v>
      </c>
      <c r="AC33" s="8" t="s">
        <v>91</v>
      </c>
      <c r="AD33" s="8" t="s">
        <v>91</v>
      </c>
      <c r="AE33" s="43"/>
    </row>
    <row r="34" spans="1:31" x14ac:dyDescent="0.25">
      <c r="A34" s="22" t="s">
        <v>52</v>
      </c>
      <c r="B34" s="8">
        <v>430.85795583769101</v>
      </c>
      <c r="C34" s="8">
        <v>425.04027475014999</v>
      </c>
      <c r="D34" s="8">
        <v>396.038679645733</v>
      </c>
      <c r="E34" s="8">
        <v>475.95933216137001</v>
      </c>
      <c r="F34" s="8">
        <v>545.00297060798596</v>
      </c>
      <c r="G34" s="8">
        <v>314.80927653799603</v>
      </c>
      <c r="H34" s="8">
        <v>484.03590543445199</v>
      </c>
      <c r="I34" s="8">
        <v>587.45939930659699</v>
      </c>
      <c r="J34" s="8">
        <v>530.119809445751</v>
      </c>
      <c r="K34" s="8">
        <v>575.75984176189502</v>
      </c>
      <c r="L34" s="8">
        <v>510.85451403803597</v>
      </c>
      <c r="M34" s="8">
        <v>515.63465079299203</v>
      </c>
      <c r="N34" s="8">
        <v>531.64082488628901</v>
      </c>
      <c r="O34" s="8">
        <v>248.59607228155099</v>
      </c>
      <c r="P34" s="8">
        <v>513.37023374543196</v>
      </c>
      <c r="Q34" s="8">
        <v>338.23521695782398</v>
      </c>
      <c r="R34" s="8">
        <v>429.74826496759198</v>
      </c>
      <c r="S34" s="8">
        <v>187.51754959029699</v>
      </c>
      <c r="T34" s="8">
        <v>237.08714545264999</v>
      </c>
      <c r="U34" s="8">
        <v>293.2760107071</v>
      </c>
      <c r="V34" s="8">
        <v>254.98885681758799</v>
      </c>
      <c r="W34" s="8">
        <v>375.77150430673299</v>
      </c>
      <c r="X34" s="8">
        <v>380.74954794293001</v>
      </c>
      <c r="Y34" s="8">
        <v>358.60585962866901</v>
      </c>
      <c r="Z34" s="8">
        <v>332.17893111162698</v>
      </c>
      <c r="AA34" s="8">
        <v>317.21477149488402</v>
      </c>
      <c r="AB34" s="8">
        <v>287.62619689066901</v>
      </c>
      <c r="AC34" s="8">
        <v>467.87786797216802</v>
      </c>
      <c r="AD34" s="8">
        <v>325.458863897024</v>
      </c>
      <c r="AE34" s="43">
        <f t="shared" si="1"/>
        <v>-3.7773574188145864E-2</v>
      </c>
    </row>
    <row r="35" spans="1:31" x14ac:dyDescent="0.25">
      <c r="A35" s="17" t="s">
        <v>53</v>
      </c>
      <c r="B35" s="8">
        <v>215.346542712851</v>
      </c>
      <c r="C35" s="8">
        <v>260.25846060066402</v>
      </c>
      <c r="D35" s="8">
        <v>316.76774477781402</v>
      </c>
      <c r="E35" s="8">
        <v>382.83171201753402</v>
      </c>
      <c r="F35" s="8">
        <v>487.77038997925598</v>
      </c>
      <c r="G35" s="8">
        <v>439.54233407142601</v>
      </c>
      <c r="H35" s="8">
        <v>385.98755249999999</v>
      </c>
      <c r="I35" s="8">
        <v>485.71530671337598</v>
      </c>
      <c r="J35" s="8">
        <v>585.82612688504003</v>
      </c>
      <c r="K35" s="8">
        <v>720.58080698204901</v>
      </c>
      <c r="L35" s="8">
        <v>738.22287646151199</v>
      </c>
      <c r="M35" s="8">
        <v>761.68682887</v>
      </c>
      <c r="N35" s="8">
        <v>1021.2878336833299</v>
      </c>
      <c r="O35" s="8">
        <v>1050.1937704120301</v>
      </c>
      <c r="P35" s="8">
        <v>1079.51331235318</v>
      </c>
      <c r="Q35" s="8">
        <v>1076.17794766219</v>
      </c>
      <c r="R35" s="8">
        <v>1072.8425829712</v>
      </c>
      <c r="S35" s="8">
        <v>1069.5072182802101</v>
      </c>
      <c r="T35" s="8">
        <v>1065.5307007157301</v>
      </c>
      <c r="U35" s="8">
        <v>1159.4904844523801</v>
      </c>
      <c r="V35" s="8">
        <v>1252.82873491648</v>
      </c>
      <c r="W35" s="8">
        <v>1088.3027711591801</v>
      </c>
      <c r="X35" s="8">
        <v>924.61635380044595</v>
      </c>
      <c r="Y35" s="8">
        <v>760.31554032500003</v>
      </c>
      <c r="Z35" s="8">
        <v>1138.7434395518401</v>
      </c>
      <c r="AA35" s="8">
        <v>1224.38928005412</v>
      </c>
      <c r="AB35" s="8">
        <v>1153.3920301118201</v>
      </c>
      <c r="AC35" s="8">
        <v>1318.3866247265701</v>
      </c>
      <c r="AD35" s="8">
        <v>1318.3866247265701</v>
      </c>
      <c r="AE35" s="43">
        <f t="shared" si="1"/>
        <v>0.22506378019595763</v>
      </c>
    </row>
    <row r="36" spans="1:31" x14ac:dyDescent="0.25">
      <c r="A36" s="17" t="s">
        <v>54</v>
      </c>
      <c r="B36" s="8">
        <v>366.66666666666703</v>
      </c>
      <c r="C36" s="8">
        <v>374.63768115942003</v>
      </c>
      <c r="D36" s="8">
        <v>373.04347826087002</v>
      </c>
      <c r="E36" s="8">
        <v>384.20289855072502</v>
      </c>
      <c r="F36" s="8">
        <v>381.01449275362302</v>
      </c>
      <c r="G36" s="8">
        <v>479.85507246376801</v>
      </c>
      <c r="H36" s="8">
        <v>559.56521739130403</v>
      </c>
      <c r="I36" s="8">
        <v>667.97101449275397</v>
      </c>
      <c r="J36" s="8">
        <v>742.89855072463797</v>
      </c>
      <c r="K36" s="8">
        <v>792.31884057971001</v>
      </c>
      <c r="L36" s="8">
        <v>962.89855072463797</v>
      </c>
      <c r="M36" s="8">
        <v>1056.95652173913</v>
      </c>
      <c r="N36" s="8">
        <v>909.124966614811</v>
      </c>
      <c r="O36" s="8">
        <v>875.72997599999997</v>
      </c>
      <c r="P36" s="8">
        <v>955.55675560913301</v>
      </c>
      <c r="Q36" s="8">
        <v>887.27441083555402</v>
      </c>
      <c r="R36" s="8">
        <v>756.84856323012502</v>
      </c>
      <c r="S36" s="8">
        <v>746.28003635533298</v>
      </c>
      <c r="T36" s="8">
        <v>764.85177220220498</v>
      </c>
      <c r="U36" s="8">
        <v>783.693248129317</v>
      </c>
      <c r="V36" s="8">
        <v>936.31003846418696</v>
      </c>
      <c r="W36" s="8">
        <v>1112.24799332568</v>
      </c>
      <c r="X36" s="8">
        <v>1120.4573736319801</v>
      </c>
      <c r="Y36" s="8">
        <v>1277.7968497515201</v>
      </c>
      <c r="Z36" s="8">
        <v>1352.1662859830201</v>
      </c>
      <c r="AA36" s="8">
        <v>1308.5803684118</v>
      </c>
      <c r="AB36" s="8">
        <v>1509.85827614747</v>
      </c>
      <c r="AC36" s="8">
        <v>1543.35312400867</v>
      </c>
      <c r="AD36" s="8">
        <v>1356.32762496293</v>
      </c>
      <c r="AE36" s="43">
        <f t="shared" si="1"/>
        <v>0.52864503743060109</v>
      </c>
    </row>
    <row r="37" spans="1:31" x14ac:dyDescent="0.25">
      <c r="A37" s="17" t="s">
        <v>55</v>
      </c>
      <c r="B37" s="8" t="s">
        <v>96</v>
      </c>
      <c r="C37" s="8" t="s">
        <v>96</v>
      </c>
      <c r="D37" s="8" t="s">
        <v>96</v>
      </c>
      <c r="E37" s="8" t="s">
        <v>96</v>
      </c>
      <c r="F37" s="8" t="s">
        <v>96</v>
      </c>
      <c r="G37" s="8" t="s">
        <v>96</v>
      </c>
      <c r="H37" s="8" t="s">
        <v>96</v>
      </c>
      <c r="I37" s="8" t="s">
        <v>96</v>
      </c>
      <c r="J37" s="8" t="s">
        <v>96</v>
      </c>
      <c r="K37" s="8" t="s">
        <v>96</v>
      </c>
      <c r="L37" s="8" t="s">
        <v>96</v>
      </c>
      <c r="M37" s="8" t="s">
        <v>96</v>
      </c>
      <c r="N37" s="8" t="s">
        <v>96</v>
      </c>
      <c r="O37" s="8" t="s">
        <v>96</v>
      </c>
      <c r="P37" s="8" t="s">
        <v>96</v>
      </c>
      <c r="Q37" s="8" t="s">
        <v>96</v>
      </c>
      <c r="R37" s="8" t="s">
        <v>96</v>
      </c>
      <c r="S37" s="8" t="s">
        <v>96</v>
      </c>
      <c r="T37" s="8" t="s">
        <v>96</v>
      </c>
      <c r="U37" s="8" t="s">
        <v>96</v>
      </c>
      <c r="V37" s="8" t="s">
        <v>96</v>
      </c>
      <c r="W37" s="8" t="s">
        <v>96</v>
      </c>
      <c r="X37" s="8" t="s">
        <v>96</v>
      </c>
      <c r="Y37" s="8" t="s">
        <v>96</v>
      </c>
      <c r="Z37" s="8" t="s">
        <v>96</v>
      </c>
      <c r="AA37" s="8" t="s">
        <v>96</v>
      </c>
      <c r="AB37" s="8" t="s">
        <v>96</v>
      </c>
      <c r="AC37" s="8" t="s">
        <v>96</v>
      </c>
      <c r="AD37" s="8" t="s">
        <v>96</v>
      </c>
      <c r="AE37" s="43"/>
    </row>
    <row r="38" spans="1:31" x14ac:dyDescent="0.25">
      <c r="A38" s="17" t="s">
        <v>56</v>
      </c>
      <c r="B38" s="8" t="s">
        <v>90</v>
      </c>
      <c r="C38" s="8" t="s">
        <v>90</v>
      </c>
      <c r="D38" s="8" t="s">
        <v>90</v>
      </c>
      <c r="E38" s="8" t="s">
        <v>90</v>
      </c>
      <c r="F38" s="8" t="s">
        <v>90</v>
      </c>
      <c r="G38" s="8" t="s">
        <v>90</v>
      </c>
      <c r="H38" s="8" t="s">
        <v>90</v>
      </c>
      <c r="I38" s="8" t="s">
        <v>90</v>
      </c>
      <c r="J38" s="8" t="s">
        <v>90</v>
      </c>
      <c r="K38" s="8" t="s">
        <v>90</v>
      </c>
      <c r="L38" s="8" t="s">
        <v>90</v>
      </c>
      <c r="M38" s="8" t="s">
        <v>90</v>
      </c>
      <c r="N38" s="8" t="s">
        <v>90</v>
      </c>
      <c r="O38" s="8" t="s">
        <v>90</v>
      </c>
      <c r="P38" s="8" t="s">
        <v>90</v>
      </c>
      <c r="Q38" s="8" t="s">
        <v>90</v>
      </c>
      <c r="R38" s="8" t="s">
        <v>90</v>
      </c>
      <c r="S38" s="8" t="s">
        <v>90</v>
      </c>
      <c r="T38" s="8" t="s">
        <v>90</v>
      </c>
      <c r="U38" s="8" t="s">
        <v>90</v>
      </c>
      <c r="V38" s="8" t="s">
        <v>90</v>
      </c>
      <c r="W38" s="8" t="s">
        <v>90</v>
      </c>
      <c r="X38" s="8" t="s">
        <v>90</v>
      </c>
      <c r="Y38" s="8" t="s">
        <v>90</v>
      </c>
      <c r="Z38" s="8" t="s">
        <v>90</v>
      </c>
      <c r="AA38" s="8" t="s">
        <v>90</v>
      </c>
      <c r="AB38" s="8" t="s">
        <v>90</v>
      </c>
      <c r="AC38" s="8" t="s">
        <v>90</v>
      </c>
      <c r="AD38" s="8" t="s">
        <v>90</v>
      </c>
      <c r="AE38" s="43"/>
    </row>
    <row r="39" spans="1:31" x14ac:dyDescent="0.25">
      <c r="A39" s="15" t="s">
        <v>71</v>
      </c>
      <c r="B39" s="16">
        <v>192652.627988333</v>
      </c>
      <c r="C39" s="16">
        <v>174152.406686918</v>
      </c>
      <c r="D39" s="16">
        <v>111436.68377811099</v>
      </c>
      <c r="E39" s="16">
        <v>93185.529389349103</v>
      </c>
      <c r="F39" s="16">
        <v>82739.519130158194</v>
      </c>
      <c r="G39" s="16">
        <v>58937.213066236996</v>
      </c>
      <c r="H39" s="16">
        <v>60220.057669202703</v>
      </c>
      <c r="I39" s="16">
        <v>53327.544892997197</v>
      </c>
      <c r="J39" s="16">
        <v>33704.524381407398</v>
      </c>
      <c r="K39" s="16">
        <v>45190.984431028301</v>
      </c>
      <c r="L39" s="16">
        <v>56003.118204365499</v>
      </c>
      <c r="M39" s="16">
        <v>78965.377037372105</v>
      </c>
      <c r="N39" s="16">
        <v>66584.677276432194</v>
      </c>
      <c r="O39" s="16">
        <v>80422.576464694095</v>
      </c>
      <c r="P39" s="16">
        <v>66360.505514696502</v>
      </c>
      <c r="Q39" s="16">
        <v>91008.633373979494</v>
      </c>
      <c r="R39" s="16">
        <v>84063.503150421297</v>
      </c>
      <c r="S39" s="16">
        <v>97714.698794807802</v>
      </c>
      <c r="T39" s="16">
        <v>82687.947410363195</v>
      </c>
      <c r="U39" s="16">
        <v>71906.057118330107</v>
      </c>
      <c r="V39" s="16">
        <v>52966.143643695897</v>
      </c>
      <c r="W39" s="16">
        <v>30517.001590301101</v>
      </c>
      <c r="X39" s="16">
        <v>10600.594873353</v>
      </c>
      <c r="Y39" s="16">
        <v>5621.1875543579199</v>
      </c>
      <c r="Z39" s="16">
        <v>9328.5076669990995</v>
      </c>
      <c r="AA39" s="16">
        <v>202.3617688617</v>
      </c>
      <c r="AB39" s="16">
        <v>-22714.190388863801</v>
      </c>
      <c r="AC39" s="16">
        <v>-27125.745887955301</v>
      </c>
      <c r="AD39" s="16">
        <v>-20600.827213047301</v>
      </c>
      <c r="AE39" s="43">
        <f>AD39/Q39-1</f>
        <v>-1.2263612412285418</v>
      </c>
    </row>
    <row r="40" spans="1:31" x14ac:dyDescent="0.25">
      <c r="A40" s="23" t="s">
        <v>72</v>
      </c>
      <c r="B40" s="8">
        <v>-6536.72340292234</v>
      </c>
      <c r="C40" s="8">
        <v>-5976.9535844063403</v>
      </c>
      <c r="D40" s="8">
        <v>-3183.5260806281499</v>
      </c>
      <c r="E40" s="8">
        <v>-5600.25831811638</v>
      </c>
      <c r="F40" s="8">
        <v>-4114.1353723667798</v>
      </c>
      <c r="G40" s="8">
        <v>-7452.9724946778397</v>
      </c>
      <c r="H40" s="8">
        <v>-9684.8552667694694</v>
      </c>
      <c r="I40" s="8">
        <v>-24626.158050116999</v>
      </c>
      <c r="J40" s="8">
        <v>-28079.927836334398</v>
      </c>
      <c r="K40" s="8">
        <v>-28238.2215996911</v>
      </c>
      <c r="L40" s="8">
        <v>-18113.325910273201</v>
      </c>
      <c r="M40" s="8">
        <v>-13169.381524943599</v>
      </c>
      <c r="N40" s="8">
        <v>-21713.579877963599</v>
      </c>
      <c r="O40" s="8">
        <v>-10842.584951713699</v>
      </c>
      <c r="P40" s="8">
        <v>-18383.8706375164</v>
      </c>
      <c r="Q40" s="8">
        <v>-22400.067573092401</v>
      </c>
      <c r="R40" s="8">
        <v>-25541.830879538302</v>
      </c>
      <c r="S40" s="8">
        <v>-14769.3573798448</v>
      </c>
      <c r="T40" s="8">
        <v>-10214.5461591445</v>
      </c>
      <c r="U40" s="8">
        <v>-16426.500715670401</v>
      </c>
      <c r="V40" s="8">
        <v>-28782.2212514251</v>
      </c>
      <c r="W40" s="8">
        <v>-35624.701084514803</v>
      </c>
      <c r="X40" s="8">
        <v>-53436.524654339701</v>
      </c>
      <c r="Y40" s="8">
        <v>-55900.458173702304</v>
      </c>
      <c r="Z40" s="8">
        <v>-56843.886642640602</v>
      </c>
      <c r="AA40" s="8">
        <v>-50400.743810824599</v>
      </c>
      <c r="AB40" s="8">
        <v>-63483.895513615404</v>
      </c>
      <c r="AC40" s="8">
        <v>-62871.566943430596</v>
      </c>
      <c r="AD40" s="8">
        <v>-57080.106497365203</v>
      </c>
      <c r="AE40" s="43">
        <f t="shared" si="1"/>
        <v>1.5482113529841066</v>
      </c>
    </row>
    <row r="41" spans="1:31" x14ac:dyDescent="0.25">
      <c r="A41" s="18" t="s">
        <v>79</v>
      </c>
      <c r="B41" s="8">
        <v>-1754.1625077911301</v>
      </c>
      <c r="C41" s="8">
        <v>-1040.97593237875</v>
      </c>
      <c r="D41" s="8">
        <v>2479.2400528491498</v>
      </c>
      <c r="E41" s="8">
        <v>1658.51706635594</v>
      </c>
      <c r="F41" s="8">
        <v>1361.12883236227</v>
      </c>
      <c r="G41" s="8">
        <v>960.40010583679202</v>
      </c>
      <c r="H41" s="8">
        <v>2359.6839535803201</v>
      </c>
      <c r="I41" s="8">
        <v>-10695.121053446001</v>
      </c>
      <c r="J41" s="8">
        <v>-11982.2369474348</v>
      </c>
      <c r="K41" s="8">
        <v>-10913.327466835</v>
      </c>
      <c r="L41" s="8">
        <v>3392.1966627920701</v>
      </c>
      <c r="M41" s="8">
        <v>4763.3592305151096</v>
      </c>
      <c r="N41" s="8">
        <v>-3828.6085036731602</v>
      </c>
      <c r="O41" s="8">
        <v>6797.8030849446604</v>
      </c>
      <c r="P41" s="8">
        <v>3946.0114652161101</v>
      </c>
      <c r="Q41" s="8">
        <v>-2586.2921207506702</v>
      </c>
      <c r="R41" s="8">
        <v>-949.04606958402701</v>
      </c>
      <c r="S41" s="8">
        <v>7451.6659654841897</v>
      </c>
      <c r="T41" s="8">
        <v>15756.0121888125</v>
      </c>
      <c r="U41" s="8">
        <v>9354.4601978140308</v>
      </c>
      <c r="V41" s="8">
        <v>693.17893375465906</v>
      </c>
      <c r="W41" s="8">
        <v>6090.6277646280496</v>
      </c>
      <c r="X41" s="8">
        <v>-13362.0616661194</v>
      </c>
      <c r="Y41" s="8">
        <v>-19646.463874347301</v>
      </c>
      <c r="Z41" s="8">
        <v>-19084.353919965</v>
      </c>
      <c r="AA41" s="8">
        <v>-13407.612699790399</v>
      </c>
      <c r="AB41" s="8">
        <v>-20312.621636739299</v>
      </c>
      <c r="AC41" s="8">
        <v>-17891.8267239163</v>
      </c>
      <c r="AD41" s="8">
        <v>-21988.6074566399</v>
      </c>
      <c r="AE41" s="43">
        <f t="shared" si="1"/>
        <v>7.501981381073735</v>
      </c>
    </row>
    <row r="42" spans="1:31" x14ac:dyDescent="0.25">
      <c r="A42" s="18" t="s">
        <v>80</v>
      </c>
      <c r="B42" s="8">
        <v>-4782.5608951312097</v>
      </c>
      <c r="C42" s="8">
        <v>-4935.97765202758</v>
      </c>
      <c r="D42" s="8">
        <v>-5662.7661334772902</v>
      </c>
      <c r="E42" s="8">
        <v>-7258.7753844723102</v>
      </c>
      <c r="F42" s="8">
        <v>-5475.2642047290501</v>
      </c>
      <c r="G42" s="8">
        <v>-8413.37260051464</v>
      </c>
      <c r="H42" s="8">
        <v>-12044.5392203498</v>
      </c>
      <c r="I42" s="8">
        <v>-13931.036996671</v>
      </c>
      <c r="J42" s="8">
        <v>-16097.6908888996</v>
      </c>
      <c r="K42" s="8">
        <v>-17324.894132856101</v>
      </c>
      <c r="L42" s="8">
        <v>-21505.522573065198</v>
      </c>
      <c r="M42" s="8">
        <v>-17932.740755458701</v>
      </c>
      <c r="N42" s="8">
        <v>-17884.971374290399</v>
      </c>
      <c r="O42" s="8">
        <v>-17640.388036658402</v>
      </c>
      <c r="P42" s="8">
        <v>-22329.882102732499</v>
      </c>
      <c r="Q42" s="8">
        <v>-19813.775452341699</v>
      </c>
      <c r="R42" s="8">
        <v>-24592.784809954301</v>
      </c>
      <c r="S42" s="8">
        <v>-22221.023345328998</v>
      </c>
      <c r="T42" s="8">
        <v>-25970.558347957001</v>
      </c>
      <c r="U42" s="8">
        <v>-25780.960913484399</v>
      </c>
      <c r="V42" s="8">
        <v>-29475.400185179798</v>
      </c>
      <c r="W42" s="8">
        <v>-41715.328849142898</v>
      </c>
      <c r="X42" s="8">
        <v>-40074.462988220403</v>
      </c>
      <c r="Y42" s="8">
        <v>-36253.994299354999</v>
      </c>
      <c r="Z42" s="8">
        <v>-37759.532722675598</v>
      </c>
      <c r="AA42" s="8">
        <v>-36993.131111034199</v>
      </c>
      <c r="AB42" s="8">
        <v>-43171.273876876097</v>
      </c>
      <c r="AC42" s="8">
        <v>-44979.7402195143</v>
      </c>
      <c r="AD42" s="8">
        <v>-35091.499040725299</v>
      </c>
      <c r="AE42" s="43">
        <f t="shared" si="1"/>
        <v>0.77106574792528981</v>
      </c>
    </row>
    <row r="43" spans="1:31" x14ac:dyDescent="0.25">
      <c r="A43" s="29" t="s">
        <v>97</v>
      </c>
      <c r="B43" s="8">
        <v>-3154.7725896920151</v>
      </c>
      <c r="C43" s="8">
        <v>-2833.6012780632232</v>
      </c>
      <c r="D43" s="8">
        <v>-3118.1342941606099</v>
      </c>
      <c r="E43" s="8">
        <v>-3705.7887103205012</v>
      </c>
      <c r="F43" s="8">
        <v>-2426.4670231455761</v>
      </c>
      <c r="G43" s="8">
        <v>-4040.2911487968872</v>
      </c>
      <c r="H43" s="8">
        <v>-6512.9551225128307</v>
      </c>
      <c r="I43" s="8">
        <v>-7558.8097745754476</v>
      </c>
      <c r="J43" s="8">
        <v>-8840.9740116391986</v>
      </c>
      <c r="K43" s="8">
        <v>-10107.385974742112</v>
      </c>
      <c r="L43" s="8">
        <v>-13234.464983273767</v>
      </c>
      <c r="M43" s="8">
        <v>-9989.7706843184114</v>
      </c>
      <c r="N43" s="8">
        <v>-10514.525738434237</v>
      </c>
      <c r="O43" s="8">
        <v>-10208.145867268651</v>
      </c>
      <c r="P43" s="8">
        <v>-14407.523026902192</v>
      </c>
      <c r="Q43" s="8">
        <v>-12013.76081773624</v>
      </c>
      <c r="R43" s="8">
        <v>-17247.855637717959</v>
      </c>
      <c r="S43" s="8">
        <v>-14949.815407892947</v>
      </c>
      <c r="T43" s="8">
        <v>-17726.936300244488</v>
      </c>
      <c r="U43" s="8">
        <v>-17730.076418692053</v>
      </c>
      <c r="V43" s="8">
        <v>-20558.601060516157</v>
      </c>
      <c r="W43" s="8">
        <v>-31918.958231087621</v>
      </c>
      <c r="X43" s="8">
        <v>-28581.260518990908</v>
      </c>
      <c r="Y43" s="8">
        <v>-24751.46504949906</v>
      </c>
      <c r="Z43" s="8">
        <v>-26259.573123659025</v>
      </c>
      <c r="AA43" s="8">
        <v>-24866.484360500475</v>
      </c>
      <c r="AB43" s="8">
        <v>-27864.156305181019</v>
      </c>
      <c r="AC43" s="8">
        <v>-30131.00328826901</v>
      </c>
      <c r="AD43" s="8">
        <v>-20361.835453524556</v>
      </c>
      <c r="AE43" s="43">
        <f t="shared" si="1"/>
        <v>0.69487604776214851</v>
      </c>
    </row>
    <row r="44" spans="1:31" x14ac:dyDescent="0.25">
      <c r="A44" s="29" t="s">
        <v>98</v>
      </c>
      <c r="B44" s="8">
        <v>-1627.7883054391937</v>
      </c>
      <c r="C44" s="8">
        <v>-2102.3763739643659</v>
      </c>
      <c r="D44" s="8">
        <v>-2544.6318393166794</v>
      </c>
      <c r="E44" s="8">
        <v>-3552.9866741518149</v>
      </c>
      <c r="F44" s="8">
        <v>-3048.7971815834721</v>
      </c>
      <c r="G44" s="8">
        <v>-4373.0814517177405</v>
      </c>
      <c r="H44" s="8">
        <v>-5531.5840978369606</v>
      </c>
      <c r="I44" s="8">
        <v>-6372.2272220955401</v>
      </c>
      <c r="J44" s="8">
        <v>-7256.7168772603836</v>
      </c>
      <c r="K44" s="8">
        <v>-7217.5081581139893</v>
      </c>
      <c r="L44" s="8">
        <v>-8271.0575897914587</v>
      </c>
      <c r="M44" s="8">
        <v>-7942.9700711402957</v>
      </c>
      <c r="N44" s="8">
        <v>-7370.4456358561665</v>
      </c>
      <c r="O44" s="8">
        <v>-7432.2421693897331</v>
      </c>
      <c r="P44" s="8">
        <v>-7922.3590758303517</v>
      </c>
      <c r="Q44" s="8">
        <v>-7800.0146346055071</v>
      </c>
      <c r="R44" s="8">
        <v>-7344.9291722362404</v>
      </c>
      <c r="S44" s="8">
        <v>-7271.2079374360701</v>
      </c>
      <c r="T44" s="8">
        <v>-8243.6220477124734</v>
      </c>
      <c r="U44" s="8">
        <v>-8050.8844947923817</v>
      </c>
      <c r="V44" s="8">
        <v>-8916.799124663652</v>
      </c>
      <c r="W44" s="8">
        <v>-9796.3706180552599</v>
      </c>
      <c r="X44" s="8">
        <v>-11493.202469229402</v>
      </c>
      <c r="Y44" s="8">
        <v>-11502.529249855932</v>
      </c>
      <c r="Z44" s="8">
        <v>-11499.959599016562</v>
      </c>
      <c r="AA44" s="8">
        <v>-12126.646750533753</v>
      </c>
      <c r="AB44" s="8">
        <v>-15307.117571695133</v>
      </c>
      <c r="AC44" s="8">
        <v>-14848.736931245208</v>
      </c>
      <c r="AD44" s="8">
        <v>-14729.663587200719</v>
      </c>
      <c r="AE44" s="43">
        <f t="shared" si="1"/>
        <v>0.88841486551206783</v>
      </c>
    </row>
    <row r="45" spans="1:31" x14ac:dyDescent="0.25">
      <c r="A45" s="23" t="s">
        <v>73</v>
      </c>
      <c r="B45" s="8">
        <v>36604.305410266701</v>
      </c>
      <c r="C45" s="8">
        <v>31374.674660601901</v>
      </c>
      <c r="D45" s="8">
        <v>16671.6730872021</v>
      </c>
      <c r="E45" s="8">
        <v>14035.3668378068</v>
      </c>
      <c r="F45" s="8">
        <v>12265.809449423899</v>
      </c>
      <c r="G45" s="8">
        <v>3465.3278535180498</v>
      </c>
      <c r="H45" s="8">
        <v>4154.0824168551599</v>
      </c>
      <c r="I45" s="8">
        <v>4456.21314525864</v>
      </c>
      <c r="J45" s="8">
        <v>-2737.22931015939</v>
      </c>
      <c r="K45" s="8">
        <v>-2465.83913206532</v>
      </c>
      <c r="L45" s="8">
        <v>-3006.8107149226198</v>
      </c>
      <c r="M45" s="8">
        <v>-251.54824839374999</v>
      </c>
      <c r="N45" s="8">
        <v>-833.16409324933602</v>
      </c>
      <c r="O45" s="8">
        <v>1460.6957181155601</v>
      </c>
      <c r="P45" s="8">
        <v>2028.2590325149099</v>
      </c>
      <c r="Q45" s="8">
        <v>6832.3656387752699</v>
      </c>
      <c r="R45" s="8">
        <v>4996.6006512606</v>
      </c>
      <c r="S45" s="8">
        <v>7424.8210251087403</v>
      </c>
      <c r="T45" s="8">
        <v>7550.3321967941602</v>
      </c>
      <c r="U45" s="8">
        <v>9874.3745763493807</v>
      </c>
      <c r="V45" s="8">
        <v>4482.3140728829803</v>
      </c>
      <c r="W45" s="8">
        <v>4739.0899486112903</v>
      </c>
      <c r="X45" s="8">
        <v>4567.8600324503996</v>
      </c>
      <c r="Y45" s="8">
        <v>5119.1910818342703</v>
      </c>
      <c r="Z45" s="8">
        <v>6351.9264200711796</v>
      </c>
      <c r="AA45" s="8">
        <v>1711.06412877156</v>
      </c>
      <c r="AB45" s="8">
        <v>-1700.91919799932</v>
      </c>
      <c r="AC45" s="8">
        <v>-2915.4672665099702</v>
      </c>
      <c r="AD45" s="8">
        <v>-1513.0985405639001</v>
      </c>
      <c r="AE45" s="43">
        <f t="shared" si="1"/>
        <v>-1.2214604165761727</v>
      </c>
    </row>
    <row r="46" spans="1:31" x14ac:dyDescent="0.25">
      <c r="A46" s="18" t="s">
        <v>81</v>
      </c>
      <c r="B46" s="8">
        <v>17922.093650211002</v>
      </c>
      <c r="C46" s="8">
        <v>13535.4865866048</v>
      </c>
      <c r="D46" s="8">
        <v>6270.9368598656802</v>
      </c>
      <c r="E46" s="8">
        <v>6752.9988819437904</v>
      </c>
      <c r="F46" s="8">
        <v>4665.4731858605501</v>
      </c>
      <c r="G46" s="8">
        <v>-2591.6075544273399</v>
      </c>
      <c r="H46" s="8">
        <v>-2250.3027902808599</v>
      </c>
      <c r="I46" s="8">
        <v>-1277.8409433762799</v>
      </c>
      <c r="J46" s="8">
        <v>-8165.2030562448499</v>
      </c>
      <c r="K46" s="8">
        <v>-8589.9169524478202</v>
      </c>
      <c r="L46" s="8">
        <v>-7694.5383166760503</v>
      </c>
      <c r="M46" s="8">
        <v>-5819.5420873477897</v>
      </c>
      <c r="N46" s="8">
        <v>-6712.5547879802098</v>
      </c>
      <c r="O46" s="8">
        <v>-3295.9153776951198</v>
      </c>
      <c r="P46" s="8">
        <v>-3774.0107260170498</v>
      </c>
      <c r="Q46" s="8">
        <v>2568.8005793256798</v>
      </c>
      <c r="R46" s="8">
        <v>225.58335071874399</v>
      </c>
      <c r="S46" s="8">
        <v>3282.89582890561</v>
      </c>
      <c r="T46" s="8">
        <v>3599.0774825441699</v>
      </c>
      <c r="U46" s="8">
        <v>6354.6200303053602</v>
      </c>
      <c r="V46" s="8">
        <v>710.29653867207196</v>
      </c>
      <c r="W46" s="8">
        <v>1829.04580998698</v>
      </c>
      <c r="X46" s="8">
        <v>3002.4843558606999</v>
      </c>
      <c r="Y46" s="8">
        <v>1268.7466770543499</v>
      </c>
      <c r="Z46" s="8">
        <v>2367.4477274005399</v>
      </c>
      <c r="AA46" s="8">
        <v>-743.52710540345697</v>
      </c>
      <c r="AB46" s="8">
        <v>-3879.1602159971899</v>
      </c>
      <c r="AC46" s="8">
        <v>-4105.7947002516403</v>
      </c>
      <c r="AD46" s="8">
        <v>-3717.5055543886101</v>
      </c>
      <c r="AE46" s="43">
        <f t="shared" si="1"/>
        <v>-2.4471756135170564</v>
      </c>
    </row>
    <row r="47" spans="1:31" x14ac:dyDescent="0.25">
      <c r="A47" s="18" t="s">
        <v>82</v>
      </c>
      <c r="B47" s="8">
        <v>18682.211760055699</v>
      </c>
      <c r="C47" s="8">
        <v>17839.188073997098</v>
      </c>
      <c r="D47" s="8">
        <v>10400.7362273364</v>
      </c>
      <c r="E47" s="8">
        <v>7282.3679558629801</v>
      </c>
      <c r="F47" s="8">
        <v>7600.3362635634003</v>
      </c>
      <c r="G47" s="8">
        <v>6056.9354079453897</v>
      </c>
      <c r="H47" s="8">
        <v>6404.3852071360197</v>
      </c>
      <c r="I47" s="8">
        <v>5734.0540886349199</v>
      </c>
      <c r="J47" s="8">
        <v>5427.9737460854703</v>
      </c>
      <c r="K47" s="8">
        <v>6124.0778203825103</v>
      </c>
      <c r="L47" s="8">
        <v>4687.7276017534296</v>
      </c>
      <c r="M47" s="8">
        <v>5567.9938389540403</v>
      </c>
      <c r="N47" s="8">
        <v>5879.3906947308797</v>
      </c>
      <c r="O47" s="8">
        <v>4756.6110958106801</v>
      </c>
      <c r="P47" s="8">
        <v>5802.2697585319602</v>
      </c>
      <c r="Q47" s="8">
        <v>4263.5650594495901</v>
      </c>
      <c r="R47" s="8">
        <v>4771.0173005418601</v>
      </c>
      <c r="S47" s="8">
        <v>4141.9251962031203</v>
      </c>
      <c r="T47" s="8">
        <v>3951.2547142499898</v>
      </c>
      <c r="U47" s="8">
        <v>3519.7545460440301</v>
      </c>
      <c r="V47" s="8">
        <v>3772.0175342109101</v>
      </c>
      <c r="W47" s="8">
        <v>2910.0441386243101</v>
      </c>
      <c r="X47" s="8">
        <v>1565.3756765897001</v>
      </c>
      <c r="Y47" s="8">
        <v>3850.4444047799202</v>
      </c>
      <c r="Z47" s="8">
        <v>3984.4786926706302</v>
      </c>
      <c r="AA47" s="8">
        <v>2454.59123417502</v>
      </c>
      <c r="AB47" s="8">
        <v>2178.2410179978601</v>
      </c>
      <c r="AC47" s="8">
        <v>1190.3274337416699</v>
      </c>
      <c r="AD47" s="8">
        <v>2204.4070138247098</v>
      </c>
      <c r="AE47" s="43">
        <f t="shared" si="1"/>
        <v>-0.48296625404156723</v>
      </c>
    </row>
    <row r="48" spans="1:31" x14ac:dyDescent="0.25">
      <c r="A48" s="17" t="s">
        <v>74</v>
      </c>
      <c r="B48" s="8">
        <v>160662.63851923399</v>
      </c>
      <c r="C48" s="8">
        <v>144930.17048945601</v>
      </c>
      <c r="D48" s="8">
        <v>95411.611711732403</v>
      </c>
      <c r="E48" s="8">
        <v>82812.287005473307</v>
      </c>
      <c r="F48" s="8">
        <v>73721.005313201997</v>
      </c>
      <c r="G48" s="8">
        <v>63293.6002373335</v>
      </c>
      <c r="H48" s="8">
        <v>64566.943027859597</v>
      </c>
      <c r="I48" s="8">
        <v>71544.999363275798</v>
      </c>
      <c r="J48" s="8">
        <v>64315.253771000702</v>
      </c>
      <c r="K48" s="8">
        <v>73751.030425912206</v>
      </c>
      <c r="L48" s="8">
        <v>76925.271114650706</v>
      </c>
      <c r="M48" s="8">
        <v>91153.397858951299</v>
      </c>
      <c r="N48" s="8">
        <v>88318.277398655104</v>
      </c>
      <c r="O48" s="8">
        <v>90209.710772182996</v>
      </c>
      <c r="P48" s="8">
        <v>82211.118312721504</v>
      </c>
      <c r="Q48" s="8">
        <v>105976.393151671</v>
      </c>
      <c r="R48" s="8">
        <v>103575.09136465599</v>
      </c>
      <c r="S48" s="8">
        <v>103806.772428403</v>
      </c>
      <c r="T48" s="8">
        <v>84558.369731189203</v>
      </c>
      <c r="U48" s="8">
        <v>76081.0442676737</v>
      </c>
      <c r="V48" s="8">
        <v>76080.210350896406</v>
      </c>
      <c r="W48" s="8">
        <v>59005.892307905298</v>
      </c>
      <c r="X48" s="8">
        <v>59615.112521378003</v>
      </c>
      <c r="Y48" s="8">
        <v>54114.636673054199</v>
      </c>
      <c r="Z48" s="8">
        <v>56774.540297717002</v>
      </c>
      <c r="AA48" s="8">
        <v>47008.646353586497</v>
      </c>
      <c r="AB48" s="8">
        <v>41354.438024801697</v>
      </c>
      <c r="AC48" s="8">
        <v>36591.899003171602</v>
      </c>
      <c r="AD48" s="8">
        <v>36989.450256393298</v>
      </c>
      <c r="AE48" s="43">
        <f t="shared" si="1"/>
        <v>-0.65096518992248731</v>
      </c>
    </row>
    <row r="49" spans="1:31" x14ac:dyDescent="0.25">
      <c r="A49" s="18" t="s">
        <v>83</v>
      </c>
      <c r="B49" s="8">
        <v>10311.378471109099</v>
      </c>
      <c r="C49" s="8">
        <v>8809.2122096272797</v>
      </c>
      <c r="D49" s="8">
        <v>-3284.7054265084598</v>
      </c>
      <c r="E49" s="8">
        <v>-4830.6025290528496</v>
      </c>
      <c r="F49" s="8">
        <v>-1183.94323196756</v>
      </c>
      <c r="G49" s="8">
        <v>-5733.8683575227997</v>
      </c>
      <c r="H49" s="8">
        <v>1797.30389349489</v>
      </c>
      <c r="I49" s="8">
        <v>7831.79123149098</v>
      </c>
      <c r="J49" s="8">
        <v>2162.7305682440301</v>
      </c>
      <c r="K49" s="8">
        <v>1046.7009866712101</v>
      </c>
      <c r="L49" s="8">
        <v>4520.9646160663597</v>
      </c>
      <c r="M49" s="8">
        <v>5973.4825706466399</v>
      </c>
      <c r="N49" s="8">
        <v>6919.0040096241601</v>
      </c>
      <c r="O49" s="8">
        <v>15119.014262266701</v>
      </c>
      <c r="P49" s="8">
        <v>10774.9871006863</v>
      </c>
      <c r="Q49" s="8">
        <v>16685.972912036999</v>
      </c>
      <c r="R49" s="8">
        <v>15924.0841811095</v>
      </c>
      <c r="S49" s="8">
        <v>16750.461770375099</v>
      </c>
      <c r="T49" s="8">
        <v>18534.716513215699</v>
      </c>
      <c r="U49" s="8">
        <v>22029.2074148256</v>
      </c>
      <c r="V49" s="8">
        <v>14346.845643958601</v>
      </c>
      <c r="W49" s="8">
        <v>12887.192733702101</v>
      </c>
      <c r="X49" s="8">
        <v>15862.9203781664</v>
      </c>
      <c r="Y49" s="8">
        <v>9690.5328117286899</v>
      </c>
      <c r="Z49" s="8">
        <v>10202.245166155601</v>
      </c>
      <c r="AA49" s="8">
        <v>8866.2900608311502</v>
      </c>
      <c r="AB49" s="8">
        <v>2882.86605651636</v>
      </c>
      <c r="AC49" s="8">
        <v>-2420.40065072673</v>
      </c>
      <c r="AD49" s="8">
        <v>-3430.6958136864</v>
      </c>
      <c r="AE49" s="43">
        <f t="shared" si="1"/>
        <v>-1.2056035828280383</v>
      </c>
    </row>
    <row r="50" spans="1:31" x14ac:dyDescent="0.25">
      <c r="A50" s="18" t="s">
        <v>104</v>
      </c>
      <c r="B50" s="8">
        <v>150351.260048125</v>
      </c>
      <c r="C50" s="8">
        <v>136120.95827982901</v>
      </c>
      <c r="D50" s="8">
        <v>98696.317138240804</v>
      </c>
      <c r="E50" s="8">
        <v>87642.889534526199</v>
      </c>
      <c r="F50" s="8">
        <v>74904.948545169507</v>
      </c>
      <c r="G50" s="8">
        <v>69027.468594856298</v>
      </c>
      <c r="H50" s="8">
        <v>62769.639134364697</v>
      </c>
      <c r="I50" s="8">
        <v>63713.208131784799</v>
      </c>
      <c r="J50" s="8">
        <v>62152.523202756704</v>
      </c>
      <c r="K50" s="8">
        <v>72704.329439241003</v>
      </c>
      <c r="L50" s="8">
        <v>72404.306498584396</v>
      </c>
      <c r="M50" s="8">
        <v>85179.915288304706</v>
      </c>
      <c r="N50" s="8">
        <v>81399.273389030903</v>
      </c>
      <c r="O50" s="8">
        <v>75090.696509916306</v>
      </c>
      <c r="P50" s="8">
        <v>71436.131212035194</v>
      </c>
      <c r="Q50" s="8">
        <v>89290.420239634404</v>
      </c>
      <c r="R50" s="8">
        <v>87651.007183546899</v>
      </c>
      <c r="S50" s="8">
        <v>87056.310658028102</v>
      </c>
      <c r="T50" s="8">
        <v>66023.653217973493</v>
      </c>
      <c r="U50" s="8">
        <v>54051.836852848101</v>
      </c>
      <c r="V50" s="8">
        <v>61733.364706937798</v>
      </c>
      <c r="W50" s="8">
        <v>46118.699574203303</v>
      </c>
      <c r="X50" s="8">
        <v>43752.1921432116</v>
      </c>
      <c r="Y50" s="8">
        <v>44424.1038613255</v>
      </c>
      <c r="Z50" s="8">
        <v>46572.295131561499</v>
      </c>
      <c r="AA50" s="8">
        <v>38142.356292755299</v>
      </c>
      <c r="AB50" s="8">
        <v>38471.571968285301</v>
      </c>
      <c r="AC50" s="8">
        <v>39012.299653898299</v>
      </c>
      <c r="AD50" s="8">
        <v>40420.146070079703</v>
      </c>
      <c r="AE50" s="43">
        <f t="shared" si="1"/>
        <v>-0.54731822337041791</v>
      </c>
    </row>
    <row r="51" spans="1:31" x14ac:dyDescent="0.25">
      <c r="A51" s="17" t="s">
        <v>75</v>
      </c>
      <c r="B51" s="8">
        <v>4458.1318023357499</v>
      </c>
      <c r="C51" s="8">
        <v>6102.2916125964803</v>
      </c>
      <c r="D51" s="8">
        <v>5460.1658417988701</v>
      </c>
      <c r="E51" s="8">
        <v>5434.9500846160699</v>
      </c>
      <c r="F51" s="8">
        <v>4499.5525867236602</v>
      </c>
      <c r="G51" s="8">
        <v>4223.2957378443698</v>
      </c>
      <c r="H51" s="8">
        <v>4781.4662299812298</v>
      </c>
      <c r="I51" s="8">
        <v>5291.4682730665199</v>
      </c>
      <c r="J51" s="8">
        <v>4554.59349247721</v>
      </c>
      <c r="K51" s="8">
        <v>5581.2995312225503</v>
      </c>
      <c r="L51" s="8">
        <v>4996.0491710964598</v>
      </c>
      <c r="M51" s="8">
        <v>5004.9933777041597</v>
      </c>
      <c r="N51" s="8">
        <v>4989.59296448844</v>
      </c>
      <c r="O51" s="8">
        <v>4053.4915965774499</v>
      </c>
      <c r="P51" s="8">
        <v>5230.8181257994802</v>
      </c>
      <c r="Q51" s="8">
        <v>4655.4460132455397</v>
      </c>
      <c r="R51" s="8">
        <v>4209.51617299194</v>
      </c>
      <c r="S51" s="8">
        <v>4287.9886779705903</v>
      </c>
      <c r="T51" s="8">
        <v>4018.8223831884502</v>
      </c>
      <c r="U51" s="8">
        <v>4740.2422665473396</v>
      </c>
      <c r="V51" s="8">
        <v>3615.8268522834801</v>
      </c>
      <c r="W51" s="8">
        <v>5080.4200426027001</v>
      </c>
      <c r="X51" s="8">
        <v>2055.00233486467</v>
      </c>
      <c r="Y51" s="8">
        <v>4462.5005676483697</v>
      </c>
      <c r="Z51" s="8">
        <v>5228.3333136104602</v>
      </c>
      <c r="AA51" s="8">
        <v>4757.4416460155298</v>
      </c>
      <c r="AB51" s="8">
        <v>4239.70305970138</v>
      </c>
      <c r="AC51" s="8">
        <v>5535.1366691305702</v>
      </c>
      <c r="AD51" s="8">
        <v>5107.5695173428403</v>
      </c>
      <c r="AE51" s="43">
        <f t="shared" si="1"/>
        <v>9.7117118920707401E-2</v>
      </c>
    </row>
    <row r="52" spans="1:31" x14ac:dyDescent="0.25">
      <c r="A52" s="18" t="s">
        <v>84</v>
      </c>
      <c r="B52" s="8">
        <v>3761.38378414913</v>
      </c>
      <c r="C52" s="8">
        <v>4985.1209431206398</v>
      </c>
      <c r="D52" s="8">
        <v>3887.8145529281101</v>
      </c>
      <c r="E52" s="8">
        <v>4407.1681428534503</v>
      </c>
      <c r="F52" s="8">
        <v>4226.0474094966803</v>
      </c>
      <c r="G52" s="8">
        <v>4007.5697611146702</v>
      </c>
      <c r="H52" s="8">
        <v>4675.1577065945303</v>
      </c>
      <c r="I52" s="8">
        <v>5171.6356444938101</v>
      </c>
      <c r="J52" s="8">
        <v>4490.1315667824301</v>
      </c>
      <c r="K52" s="8">
        <v>5536.2861395572199</v>
      </c>
      <c r="L52" s="8">
        <v>4968.5524832410902</v>
      </c>
      <c r="M52" s="8">
        <v>4935.7145810366601</v>
      </c>
      <c r="N52" s="8">
        <v>4952.1031134678697</v>
      </c>
      <c r="O52" s="8">
        <v>4026.88710776783</v>
      </c>
      <c r="P52" s="8">
        <v>5197.4835869481503</v>
      </c>
      <c r="Q52" s="8">
        <v>4618.0309382347004</v>
      </c>
      <c r="R52" s="8">
        <v>4137.6715446031403</v>
      </c>
      <c r="S52" s="8">
        <v>4261.2870413029996</v>
      </c>
      <c r="T52" s="8">
        <v>3985.9857226864701</v>
      </c>
      <c r="U52" s="8">
        <v>4745.77279937811</v>
      </c>
      <c r="V52" s="8">
        <v>3299.8757769822</v>
      </c>
      <c r="W52" s="8">
        <v>4391.0254713238501</v>
      </c>
      <c r="X52" s="8">
        <v>2046.0244916192501</v>
      </c>
      <c r="Y52" s="8">
        <v>4440.2200548801402</v>
      </c>
      <c r="Z52" s="8">
        <v>5218.7847250249697</v>
      </c>
      <c r="AA52" s="8">
        <v>4756.9624405848499</v>
      </c>
      <c r="AB52" s="8">
        <v>4248.7719410925502</v>
      </c>
      <c r="AC52" s="8">
        <v>5535.9722276468501</v>
      </c>
      <c r="AD52" s="8">
        <v>5097.5400973729102</v>
      </c>
      <c r="AE52" s="43">
        <f t="shared" si="1"/>
        <v>0.10383411578474777</v>
      </c>
    </row>
    <row r="53" spans="1:31" x14ac:dyDescent="0.25">
      <c r="A53" s="18" t="s">
        <v>85</v>
      </c>
      <c r="B53" s="8">
        <v>696.74801818662104</v>
      </c>
      <c r="C53" s="8">
        <v>1117.17066947584</v>
      </c>
      <c r="D53" s="8">
        <v>1572.3512888707601</v>
      </c>
      <c r="E53" s="8">
        <v>1027.7819417626199</v>
      </c>
      <c r="F53" s="8">
        <v>273.505177226976</v>
      </c>
      <c r="G53" s="8">
        <v>215.72597672969499</v>
      </c>
      <c r="H53" s="8">
        <v>106.3085233867</v>
      </c>
      <c r="I53" s="8">
        <v>119.832628572712</v>
      </c>
      <c r="J53" s="8">
        <v>64.461925694775502</v>
      </c>
      <c r="K53" s="8">
        <v>45.0133916653323</v>
      </c>
      <c r="L53" s="8">
        <v>27.496687855374098</v>
      </c>
      <c r="M53" s="8">
        <v>69.278796667500004</v>
      </c>
      <c r="N53" s="8">
        <v>37.4898510205687</v>
      </c>
      <c r="O53" s="8">
        <v>26.604488809620101</v>
      </c>
      <c r="P53" s="8">
        <v>33.334538851330699</v>
      </c>
      <c r="Q53" s="8">
        <v>37.415075010840603</v>
      </c>
      <c r="R53" s="8">
        <v>71.8446283888035</v>
      </c>
      <c r="S53" s="8">
        <v>26.7016366675923</v>
      </c>
      <c r="T53" s="8">
        <v>32.836660501978599</v>
      </c>
      <c r="U53" s="8">
        <v>-5.5305328307711301</v>
      </c>
      <c r="V53" s="8">
        <v>315.95107530128502</v>
      </c>
      <c r="W53" s="8">
        <v>689.39457127885703</v>
      </c>
      <c r="X53" s="8">
        <v>8.9778432454198605</v>
      </c>
      <c r="Y53" s="8">
        <v>22.280512768233798</v>
      </c>
      <c r="Z53" s="8">
        <v>9.5485885854928192</v>
      </c>
      <c r="AA53" s="8">
        <v>0.4792054306729</v>
      </c>
      <c r="AB53" s="8">
        <v>-9.0688813911730897</v>
      </c>
      <c r="AC53" s="8">
        <v>-0.83555851627622602</v>
      </c>
      <c r="AD53" s="8">
        <v>10.029419969923699</v>
      </c>
      <c r="AE53" s="43">
        <f t="shared" si="1"/>
        <v>-0.73194173826945996</v>
      </c>
    </row>
    <row r="54" spans="1:31" x14ac:dyDescent="0.25">
      <c r="A54" s="17" t="s">
        <v>76</v>
      </c>
      <c r="B54" s="8">
        <v>4881.2016640178099</v>
      </c>
      <c r="C54" s="8">
        <v>4245.6473856686298</v>
      </c>
      <c r="D54" s="8">
        <v>3788.1512822638501</v>
      </c>
      <c r="E54" s="8">
        <v>3318.1822652267201</v>
      </c>
      <c r="F54" s="8">
        <v>3393.8012596191402</v>
      </c>
      <c r="G54" s="8">
        <v>2958.0505437320398</v>
      </c>
      <c r="H54" s="8">
        <v>2800.2342224919298</v>
      </c>
      <c r="I54" s="8">
        <v>2972.2846095013401</v>
      </c>
      <c r="J54" s="8">
        <v>2776.7049803863902</v>
      </c>
      <c r="K54" s="8">
        <v>2857.0050604376302</v>
      </c>
      <c r="L54" s="8">
        <v>2954.4499551671902</v>
      </c>
      <c r="M54" s="8">
        <v>2759.0909576137901</v>
      </c>
      <c r="N54" s="8">
        <v>2621.44379089727</v>
      </c>
      <c r="O54" s="8">
        <v>2862.4129136689198</v>
      </c>
      <c r="P54" s="8">
        <v>3121.9562512611401</v>
      </c>
      <c r="Q54" s="8">
        <v>3589.8176098372501</v>
      </c>
      <c r="R54" s="8">
        <v>3582.5888311622102</v>
      </c>
      <c r="S54" s="8">
        <v>3233.9718349293798</v>
      </c>
      <c r="T54" s="8">
        <v>3183.7600037247198</v>
      </c>
      <c r="U54" s="8">
        <v>2626.71191716969</v>
      </c>
      <c r="V54" s="8">
        <v>2198.46568600311</v>
      </c>
      <c r="W54" s="8">
        <v>2201.19874648108</v>
      </c>
      <c r="X54" s="8">
        <v>2005.9836827500501</v>
      </c>
      <c r="Y54" s="8">
        <v>1852.08584602671</v>
      </c>
      <c r="Z54" s="8">
        <v>1751.8366356522899</v>
      </c>
      <c r="AA54" s="8">
        <v>1466.73940345096</v>
      </c>
      <c r="AB54" s="8">
        <v>1353.64568516039</v>
      </c>
      <c r="AC54" s="8">
        <v>1248.8338873771099</v>
      </c>
      <c r="AD54" s="8">
        <v>973.49380593484295</v>
      </c>
      <c r="AE54" s="43">
        <f t="shared" si="1"/>
        <v>-0.72881803151581903</v>
      </c>
    </row>
    <row r="55" spans="1:31" x14ac:dyDescent="0.25">
      <c r="A55" s="18" t="s">
        <v>86</v>
      </c>
      <c r="B55" s="8">
        <v>-33.649602312316098</v>
      </c>
      <c r="C55" s="8">
        <v>-24.143134355769298</v>
      </c>
      <c r="D55" s="8">
        <v>-13.7404091109308</v>
      </c>
      <c r="E55" s="8">
        <v>-10.607403210263101</v>
      </c>
      <c r="F55" s="8">
        <v>-2.8408282352522498</v>
      </c>
      <c r="G55" s="8">
        <v>2.2317820053074202</v>
      </c>
      <c r="H55" s="8">
        <v>14.2258729385896</v>
      </c>
      <c r="I55" s="8">
        <v>17.5071672152297</v>
      </c>
      <c r="J55" s="8">
        <v>21.789981805867001</v>
      </c>
      <c r="K55" s="8">
        <v>23.790797910915199</v>
      </c>
      <c r="L55" s="8">
        <v>24.745162443753401</v>
      </c>
      <c r="M55" s="8">
        <v>25.031208694058002</v>
      </c>
      <c r="N55" s="8">
        <v>27.322012465761301</v>
      </c>
      <c r="O55" s="8">
        <v>32.1046739537571</v>
      </c>
      <c r="P55" s="8">
        <v>33.8078911794885</v>
      </c>
      <c r="Q55" s="8">
        <v>36.182420897909502</v>
      </c>
      <c r="R55" s="8">
        <v>36.869700103551999</v>
      </c>
      <c r="S55" s="8">
        <v>38.790213818410798</v>
      </c>
      <c r="T55" s="8">
        <v>42.766896091202</v>
      </c>
      <c r="U55" s="8">
        <v>32.181662939758198</v>
      </c>
      <c r="V55" s="8">
        <v>25.379473190204902</v>
      </c>
      <c r="W55" s="8">
        <v>11.216986512442601</v>
      </c>
      <c r="X55" s="8">
        <v>-6.6990655511199</v>
      </c>
      <c r="Y55" s="8">
        <v>-13.279762507633199</v>
      </c>
      <c r="Z55" s="8">
        <v>-18.924670960794099</v>
      </c>
      <c r="AA55" s="8">
        <v>-23.271728212021799</v>
      </c>
      <c r="AB55" s="8">
        <v>-30.097650311942999</v>
      </c>
      <c r="AC55" s="8">
        <v>-45.012400471466499</v>
      </c>
      <c r="AD55" s="8">
        <v>-63.601683128592498</v>
      </c>
      <c r="AE55" s="43">
        <f t="shared" si="1"/>
        <v>-2.757806181848578</v>
      </c>
    </row>
    <row r="56" spans="1:31" x14ac:dyDescent="0.25">
      <c r="A56" s="18" t="s">
        <v>87</v>
      </c>
      <c r="B56" s="8">
        <v>4914.8512663301299</v>
      </c>
      <c r="C56" s="8">
        <v>4269.7905200244004</v>
      </c>
      <c r="D56" s="8">
        <v>3801.8916913747898</v>
      </c>
      <c r="E56" s="8">
        <v>3328.7896684369798</v>
      </c>
      <c r="F56" s="8">
        <v>3396.64208785439</v>
      </c>
      <c r="G56" s="8">
        <v>2955.8187617267299</v>
      </c>
      <c r="H56" s="8">
        <v>2786.0083495533399</v>
      </c>
      <c r="I56" s="8">
        <v>2954.7774422861098</v>
      </c>
      <c r="J56" s="8">
        <v>2754.9149985805302</v>
      </c>
      <c r="K56" s="8">
        <v>2833.2142625267102</v>
      </c>
      <c r="L56" s="8">
        <v>2929.7047927234398</v>
      </c>
      <c r="M56" s="8">
        <v>2734.0597489197298</v>
      </c>
      <c r="N56" s="8">
        <v>2594.1217784315099</v>
      </c>
      <c r="O56" s="8">
        <v>2830.3082397151602</v>
      </c>
      <c r="P56" s="8">
        <v>3088.14836008166</v>
      </c>
      <c r="Q56" s="8">
        <v>3553.63518893934</v>
      </c>
      <c r="R56" s="8">
        <v>3545.71913105866</v>
      </c>
      <c r="S56" s="8">
        <v>3195.1816211109699</v>
      </c>
      <c r="T56" s="8">
        <v>3140.9931076335201</v>
      </c>
      <c r="U56" s="8">
        <v>2594.5302542299301</v>
      </c>
      <c r="V56" s="8">
        <v>2173.0862128129002</v>
      </c>
      <c r="W56" s="8">
        <v>2189.9817599686398</v>
      </c>
      <c r="X56" s="8">
        <v>2012.68274830117</v>
      </c>
      <c r="Y56" s="8">
        <v>1865.36560853435</v>
      </c>
      <c r="Z56" s="8">
        <v>1770.76130661309</v>
      </c>
      <c r="AA56" s="8">
        <v>1490.01113166298</v>
      </c>
      <c r="AB56" s="8">
        <v>1383.74333547234</v>
      </c>
      <c r="AC56" s="8">
        <v>1293.84628784858</v>
      </c>
      <c r="AD56" s="8">
        <v>1037.09548906344</v>
      </c>
      <c r="AE56" s="43">
        <f t="shared" si="1"/>
        <v>-0.7081592696145651</v>
      </c>
    </row>
    <row r="57" spans="1:31" x14ac:dyDescent="0.25">
      <c r="A57" s="17" t="s">
        <v>77</v>
      </c>
      <c r="B57" s="8">
        <v>-7416.9260045988303</v>
      </c>
      <c r="C57" s="8">
        <v>-6523.4238769989197</v>
      </c>
      <c r="D57" s="8">
        <v>-6711.3920642581197</v>
      </c>
      <c r="E57" s="8">
        <v>-6814.9984856574001</v>
      </c>
      <c r="F57" s="8">
        <v>-7026.5141064437803</v>
      </c>
      <c r="G57" s="8">
        <v>-7550.0888115131802</v>
      </c>
      <c r="H57" s="8">
        <v>-6397.8129612158</v>
      </c>
      <c r="I57" s="8">
        <v>-6311.2624479880897</v>
      </c>
      <c r="J57" s="8">
        <v>-7124.8707159631504</v>
      </c>
      <c r="K57" s="8">
        <v>-6294.2898547876803</v>
      </c>
      <c r="L57" s="8">
        <v>-7752.5154113531198</v>
      </c>
      <c r="M57" s="8">
        <v>-6531.1753835598201</v>
      </c>
      <c r="N57" s="8">
        <v>-6797.8929063956903</v>
      </c>
      <c r="O57" s="8">
        <v>-7321.1495841371498</v>
      </c>
      <c r="P57" s="8">
        <v>-7847.7755700841799</v>
      </c>
      <c r="Q57" s="8">
        <v>-7645.3214664576599</v>
      </c>
      <c r="R57" s="8">
        <v>-6758.4629901116004</v>
      </c>
      <c r="S57" s="8">
        <v>-6269.4977917592696</v>
      </c>
      <c r="T57" s="8">
        <v>-6408.7907453888502</v>
      </c>
      <c r="U57" s="8">
        <v>-4989.8151937395896</v>
      </c>
      <c r="V57" s="8">
        <v>-4628.4520669449103</v>
      </c>
      <c r="W57" s="8">
        <v>-4884.89837078451</v>
      </c>
      <c r="X57" s="8">
        <v>-4206.8390437503404</v>
      </c>
      <c r="Y57" s="8">
        <v>-4026.7684405033101</v>
      </c>
      <c r="Z57" s="8">
        <v>-3934.2423574112699</v>
      </c>
      <c r="AA57" s="8">
        <v>-4340.7859521382297</v>
      </c>
      <c r="AB57" s="8">
        <v>-4477.16244691256</v>
      </c>
      <c r="AC57" s="8">
        <v>-4714.5812376939602</v>
      </c>
      <c r="AD57" s="8">
        <v>-5078.1357547891803</v>
      </c>
      <c r="AE57" s="43">
        <f t="shared" si="1"/>
        <v>-0.33578518874994345</v>
      </c>
    </row>
    <row r="58" spans="1:31" x14ac:dyDescent="0.25">
      <c r="A58" s="24" t="s">
        <v>99</v>
      </c>
      <c r="B58" s="8" t="s">
        <v>103</v>
      </c>
      <c r="C58" s="8" t="s">
        <v>103</v>
      </c>
      <c r="D58" s="8" t="s">
        <v>103</v>
      </c>
      <c r="E58" s="8" t="s">
        <v>103</v>
      </c>
      <c r="F58" s="8" t="s">
        <v>103</v>
      </c>
      <c r="G58" s="8" t="s">
        <v>103</v>
      </c>
      <c r="H58" s="8" t="s">
        <v>103</v>
      </c>
      <c r="I58" s="8" t="s">
        <v>103</v>
      </c>
      <c r="J58" s="8" t="s">
        <v>103</v>
      </c>
      <c r="K58" s="8" t="s">
        <v>103</v>
      </c>
      <c r="L58" s="8" t="s">
        <v>103</v>
      </c>
      <c r="M58" s="8" t="s">
        <v>103</v>
      </c>
      <c r="N58" s="8" t="s">
        <v>103</v>
      </c>
      <c r="O58" s="8" t="s">
        <v>103</v>
      </c>
      <c r="P58" s="8" t="s">
        <v>103</v>
      </c>
      <c r="Q58" s="8" t="s">
        <v>103</v>
      </c>
      <c r="R58" s="8" t="s">
        <v>103</v>
      </c>
      <c r="S58" s="8" t="s">
        <v>103</v>
      </c>
      <c r="T58" s="8" t="s">
        <v>103</v>
      </c>
      <c r="U58" s="8" t="s">
        <v>103</v>
      </c>
      <c r="V58" s="8" t="s">
        <v>103</v>
      </c>
      <c r="W58" s="8" t="s">
        <v>103</v>
      </c>
      <c r="X58" s="8" t="s">
        <v>103</v>
      </c>
      <c r="Y58" s="8" t="s">
        <v>103</v>
      </c>
      <c r="Z58" s="8" t="s">
        <v>103</v>
      </c>
      <c r="AA58" s="8" t="s">
        <v>103</v>
      </c>
      <c r="AB58" s="8" t="s">
        <v>103</v>
      </c>
      <c r="AC58" s="8" t="s">
        <v>103</v>
      </c>
      <c r="AD58" s="8" t="s">
        <v>103</v>
      </c>
      <c r="AE58" s="43"/>
    </row>
    <row r="59" spans="1:31" x14ac:dyDescent="0.25">
      <c r="A59" s="24" t="s">
        <v>100</v>
      </c>
      <c r="B59" s="8">
        <v>173259.42936533072</v>
      </c>
      <c r="C59" s="8">
        <v>157996.61202399081</v>
      </c>
      <c r="D59" s="8">
        <v>113103.7604509829</v>
      </c>
      <c r="E59" s="8">
        <v>97982.339584387155</v>
      </c>
      <c r="F59" s="8">
        <v>84854.425091655852</v>
      </c>
      <c r="G59" s="8">
        <v>77006.302276188799</v>
      </c>
      <c r="H59" s="8">
        <v>70809.000011455908</v>
      </c>
      <c r="I59" s="8">
        <v>71222.046703647517</v>
      </c>
      <c r="J59" s="8">
        <v>69103.271856252235</v>
      </c>
      <c r="K59" s="8">
        <v>80415.9050319776</v>
      </c>
      <c r="L59" s="8">
        <v>78763.880965100572</v>
      </c>
      <c r="M59" s="8">
        <v>92113.247007502301</v>
      </c>
      <c r="N59" s="8">
        <v>88494.074500445422</v>
      </c>
      <c r="O59" s="8">
        <v>81210.763828351875</v>
      </c>
      <c r="P59" s="8">
        <v>78840.743802655517</v>
      </c>
      <c r="Q59" s="8">
        <v>95484.572786508797</v>
      </c>
      <c r="R59" s="8">
        <v>94311.524235228164</v>
      </c>
      <c r="S59" s="8">
        <v>92706.448572517344</v>
      </c>
      <c r="T59" s="8">
        <v>71480.206942370176</v>
      </c>
      <c r="U59" s="8">
        <v>58458.918855734228</v>
      </c>
      <c r="V59" s="8">
        <v>66163.579867857741</v>
      </c>
      <c r="W59" s="8">
        <v>50052.183578954267</v>
      </c>
      <c r="X59" s="8">
        <v>45209.927222348837</v>
      </c>
      <c r="Y59" s="8">
        <v>47707.681815477146</v>
      </c>
      <c r="Z59" s="8">
        <v>49581.837260138644</v>
      </c>
      <c r="AA59" s="8">
        <v>39052.687536751211</v>
      </c>
      <c r="AB59" s="8">
        <v>38829.836877700269</v>
      </c>
      <c r="AC59" s="8">
        <v>38281.527347234471</v>
      </c>
      <c r="AD59" s="8">
        <v>40057.296528201019</v>
      </c>
      <c r="AE59" s="43">
        <f t="shared" si="1"/>
        <v>-0.58048409958576275</v>
      </c>
    </row>
    <row r="60" spans="1:31" x14ac:dyDescent="0.25">
      <c r="A60" s="24" t="s">
        <v>101</v>
      </c>
      <c r="B60" s="8">
        <v>128147.02618741753</v>
      </c>
      <c r="C60" s="8">
        <v>114785.80781571868</v>
      </c>
      <c r="D60" s="8">
        <v>81283.485561309251</v>
      </c>
      <c r="E60" s="8">
        <v>65820.763428041522</v>
      </c>
      <c r="F60" s="8">
        <v>57195.236840392092</v>
      </c>
      <c r="G60" s="8">
        <v>52363.529521919401</v>
      </c>
      <c r="H60" s="8">
        <v>43235.553110011038</v>
      </c>
      <c r="I60" s="8">
        <v>47805.890458198679</v>
      </c>
      <c r="J60" s="8">
        <v>46073.107003288082</v>
      </c>
      <c r="K60" s="8">
        <v>53198.391139404717</v>
      </c>
      <c r="L60" s="8">
        <v>56003.248124861639</v>
      </c>
      <c r="M60" s="8">
        <v>57902.769401001038</v>
      </c>
      <c r="N60" s="8">
        <v>62202.737881905268</v>
      </c>
      <c r="O60" s="8">
        <v>52453.856912765259</v>
      </c>
      <c r="P60" s="8">
        <v>52742.566534193858</v>
      </c>
      <c r="Q60" s="8">
        <v>66875.543727035198</v>
      </c>
      <c r="R60" s="8">
        <v>67863.47176536957</v>
      </c>
      <c r="S60" s="8">
        <v>63869.942605378266</v>
      </c>
      <c r="T60" s="8">
        <v>45460.645327831466</v>
      </c>
      <c r="U60" s="8">
        <v>36800.760586724457</v>
      </c>
      <c r="V60" s="8">
        <v>33905.098143768213</v>
      </c>
      <c r="W60" s="8">
        <v>27083.61662295735</v>
      </c>
      <c r="X60" s="8">
        <v>22099.874180518418</v>
      </c>
      <c r="Y60" s="8">
        <v>23155.633255400237</v>
      </c>
      <c r="Z60" s="8">
        <v>26701.39418633674</v>
      </c>
      <c r="AA60" s="8">
        <v>21794.140344915966</v>
      </c>
      <c r="AB60" s="8">
        <v>24603.906915990505</v>
      </c>
      <c r="AC60" s="8">
        <v>22739.72695893174</v>
      </c>
      <c r="AD60" s="8">
        <v>20644.975131987692</v>
      </c>
      <c r="AE60" s="43">
        <f t="shared" si="1"/>
        <v>-0.69129260142909721</v>
      </c>
    </row>
    <row r="61" spans="1:31" x14ac:dyDescent="0.25">
      <c r="A61" s="25" t="s">
        <v>102</v>
      </c>
      <c r="B61" s="8">
        <v>45112.403177913176</v>
      </c>
      <c r="C61" s="8">
        <v>43210.8042082721</v>
      </c>
      <c r="D61" s="8">
        <v>31820.27488967363</v>
      </c>
      <c r="E61" s="8">
        <v>32161.576156345611</v>
      </c>
      <c r="F61" s="8">
        <v>27659.188251263742</v>
      </c>
      <c r="G61" s="8">
        <v>24642.772754269405</v>
      </c>
      <c r="H61" s="8">
        <v>27573.446901444888</v>
      </c>
      <c r="I61" s="8">
        <v>23416.156245448812</v>
      </c>
      <c r="J61" s="8">
        <v>23030.164852964161</v>
      </c>
      <c r="K61" s="8">
        <v>27217.513892572901</v>
      </c>
      <c r="L61" s="8">
        <v>22760.632840238908</v>
      </c>
      <c r="M61" s="8">
        <v>34210.477606501248</v>
      </c>
      <c r="N61" s="8">
        <v>26291.336618540183</v>
      </c>
      <c r="O61" s="8">
        <v>28756.906915586605</v>
      </c>
      <c r="P61" s="8">
        <v>26098.177268461644</v>
      </c>
      <c r="Q61" s="8">
        <v>28609.029059473592</v>
      </c>
      <c r="R61" s="8">
        <v>26448.052469858612</v>
      </c>
      <c r="S61" s="8">
        <v>28836.50596713907</v>
      </c>
      <c r="T61" s="8">
        <v>26019.56161453871</v>
      </c>
      <c r="U61" s="8">
        <v>21658.158269009782</v>
      </c>
      <c r="V61" s="8">
        <v>32258.481724089525</v>
      </c>
      <c r="W61" s="8">
        <v>22968.566955996917</v>
      </c>
      <c r="X61" s="8">
        <v>23110.053041830419</v>
      </c>
      <c r="Y61" s="8">
        <v>24552.048560076913</v>
      </c>
      <c r="Z61" s="8">
        <v>22880.443073801907</v>
      </c>
      <c r="AA61" s="8">
        <v>17258.547191835249</v>
      </c>
      <c r="AB61" s="8">
        <v>14225.929961709766</v>
      </c>
      <c r="AC61" s="8">
        <v>15541.800388302738</v>
      </c>
      <c r="AD61" s="8">
        <v>19412.32139621333</v>
      </c>
      <c r="AE61" s="43">
        <f t="shared" si="1"/>
        <v>-0.32146171910069998</v>
      </c>
    </row>
    <row r="62" spans="1:31" x14ac:dyDescent="0.25">
      <c r="A62" s="15" t="s">
        <v>57</v>
      </c>
      <c r="B62" s="16">
        <v>20026.0080149161</v>
      </c>
      <c r="C62" s="16">
        <v>20004.841746081402</v>
      </c>
      <c r="D62" s="16">
        <v>19754.053970834801</v>
      </c>
      <c r="E62" s="16">
        <v>19593.4700071142</v>
      </c>
      <c r="F62" s="16">
        <v>18901.653252255299</v>
      </c>
      <c r="G62" s="16">
        <v>18854.434800006598</v>
      </c>
      <c r="H62" s="16">
        <v>17235.501041830699</v>
      </c>
      <c r="I62" s="16">
        <v>16967.651176034899</v>
      </c>
      <c r="J62" s="16">
        <v>16145.5265450933</v>
      </c>
      <c r="K62" s="16">
        <v>16234.642950044399</v>
      </c>
      <c r="L62" s="16">
        <v>15661.816608291399</v>
      </c>
      <c r="M62" s="16">
        <v>15873.6198539089</v>
      </c>
      <c r="N62" s="16">
        <v>15988.210522662201</v>
      </c>
      <c r="O62" s="16">
        <v>14909.935968632601</v>
      </c>
      <c r="P62" s="16">
        <v>14519.5018572809</v>
      </c>
      <c r="Q62" s="16">
        <v>14388.930085845101</v>
      </c>
      <c r="R62" s="16">
        <v>14177.029489144599</v>
      </c>
      <c r="S62" s="16">
        <v>14516.2998369303</v>
      </c>
      <c r="T62" s="16">
        <v>14991.8260196028</v>
      </c>
      <c r="U62" s="16">
        <v>14902.722629759301</v>
      </c>
      <c r="V62" s="16">
        <v>15221.543451625501</v>
      </c>
      <c r="W62" s="16">
        <v>14581.604560465699</v>
      </c>
      <c r="X62" s="16">
        <v>13083.337340538101</v>
      </c>
      <c r="Y62" s="16">
        <v>12469.7413650008</v>
      </c>
      <c r="Z62" s="16">
        <v>12554.1238779625</v>
      </c>
      <c r="AA62" s="16">
        <v>12062.092962364</v>
      </c>
      <c r="AB62" s="16">
        <v>12588.734530163099</v>
      </c>
      <c r="AC62" s="16">
        <v>12654.379108285</v>
      </c>
      <c r="AD62" s="16">
        <v>12691.194335307</v>
      </c>
      <c r="AE62" s="43">
        <f t="shared" si="1"/>
        <v>-0.11798901936483963</v>
      </c>
    </row>
    <row r="63" spans="1:31" x14ac:dyDescent="0.25">
      <c r="A63" s="17" t="s">
        <v>58</v>
      </c>
      <c r="B63" s="8">
        <v>15239.944398195301</v>
      </c>
      <c r="C63" s="8">
        <v>15220.1358085794</v>
      </c>
      <c r="D63" s="8">
        <v>15063.233517496201</v>
      </c>
      <c r="E63" s="8">
        <v>15017.903457594601</v>
      </c>
      <c r="F63" s="8">
        <v>14431.7478206825</v>
      </c>
      <c r="G63" s="8">
        <v>14550.0168540677</v>
      </c>
      <c r="H63" s="8">
        <v>13130.057230213401</v>
      </c>
      <c r="I63" s="8">
        <v>13010.788897685399</v>
      </c>
      <c r="J63" s="8">
        <v>12316.6656180191</v>
      </c>
      <c r="K63" s="8">
        <v>12437.3227961127</v>
      </c>
      <c r="L63" s="8">
        <v>12238.623729045999</v>
      </c>
      <c r="M63" s="8">
        <v>12281.5683926693</v>
      </c>
      <c r="N63" s="8">
        <v>12453.7296648968</v>
      </c>
      <c r="O63" s="8">
        <v>11503.8136188729</v>
      </c>
      <c r="P63" s="8">
        <v>11063.651384553399</v>
      </c>
      <c r="Q63" s="8">
        <v>10901.623868438201</v>
      </c>
      <c r="R63" s="8">
        <v>10624.625221681899</v>
      </c>
      <c r="S63" s="8">
        <v>10903.7864569053</v>
      </c>
      <c r="T63" s="8">
        <v>11308.8290255171</v>
      </c>
      <c r="U63" s="8">
        <v>11231.4124444769</v>
      </c>
      <c r="V63" s="8">
        <v>11510.594416772199</v>
      </c>
      <c r="W63" s="8">
        <v>11101.7998337507</v>
      </c>
      <c r="X63" s="8">
        <v>9874.4753918990209</v>
      </c>
      <c r="Y63" s="8">
        <v>9105.7413489620394</v>
      </c>
      <c r="Z63" s="8">
        <v>9075.5930199234608</v>
      </c>
      <c r="AA63" s="8">
        <v>8623.3195398989792</v>
      </c>
      <c r="AB63" s="8">
        <v>8875.2166748974796</v>
      </c>
      <c r="AC63" s="8">
        <v>9122.6588619547892</v>
      </c>
      <c r="AD63" s="8">
        <v>9045.0924118163693</v>
      </c>
      <c r="AE63" s="43">
        <f t="shared" si="1"/>
        <v>-0.17029861597011819</v>
      </c>
    </row>
    <row r="64" spans="1:31" x14ac:dyDescent="0.25">
      <c r="A64" s="17" t="s">
        <v>59</v>
      </c>
      <c r="B64" s="8">
        <v>22.1172760542402</v>
      </c>
      <c r="C64" s="8">
        <v>30.504971353157199</v>
      </c>
      <c r="D64" s="8">
        <v>38.892666652074702</v>
      </c>
      <c r="E64" s="8">
        <v>47.280361950992102</v>
      </c>
      <c r="F64" s="8">
        <v>55.668057249909403</v>
      </c>
      <c r="G64" s="8">
        <v>64.055752548826405</v>
      </c>
      <c r="H64" s="8">
        <v>72.443447847743897</v>
      </c>
      <c r="I64" s="8">
        <v>80.831143146661304</v>
      </c>
      <c r="J64" s="8">
        <v>89.218838445578797</v>
      </c>
      <c r="K64" s="8">
        <v>97.606533744496204</v>
      </c>
      <c r="L64" s="8">
        <v>105.994229043413</v>
      </c>
      <c r="M64" s="8">
        <v>114.381924342331</v>
      </c>
      <c r="N64" s="8">
        <v>122.769619641248</v>
      </c>
      <c r="O64" s="8">
        <v>131.157314940166</v>
      </c>
      <c r="P64" s="8">
        <v>139.54501023908301</v>
      </c>
      <c r="Q64" s="8">
        <v>147.93270553799999</v>
      </c>
      <c r="R64" s="8">
        <v>159.295594626</v>
      </c>
      <c r="S64" s="8">
        <v>168.185733102</v>
      </c>
      <c r="T64" s="8">
        <v>181.06059737699999</v>
      </c>
      <c r="U64" s="8">
        <v>189.93740504958001</v>
      </c>
      <c r="V64" s="8">
        <v>214.84094085557999</v>
      </c>
      <c r="W64" s="8">
        <v>249.58963656558001</v>
      </c>
      <c r="X64" s="8">
        <v>253.92706154315999</v>
      </c>
      <c r="Y64" s="8">
        <v>258.27419538432002</v>
      </c>
      <c r="Z64" s="8">
        <v>262.11010766634001</v>
      </c>
      <c r="AA64" s="8">
        <v>265.78181887002</v>
      </c>
      <c r="AB64" s="8">
        <v>272.64020963939998</v>
      </c>
      <c r="AC64" s="8">
        <v>276.94547573901201</v>
      </c>
      <c r="AD64" s="8">
        <v>281.39642228533802</v>
      </c>
      <c r="AE64" s="43">
        <f t="shared" si="1"/>
        <v>0.90219208972051645</v>
      </c>
    </row>
    <row r="65" spans="1:31" x14ac:dyDescent="0.25">
      <c r="A65" s="17" t="s">
        <v>60</v>
      </c>
      <c r="B65" s="8">
        <v>86.995268605267299</v>
      </c>
      <c r="C65" s="8">
        <v>87.135300069758401</v>
      </c>
      <c r="D65" s="8">
        <v>87.267128205972995</v>
      </c>
      <c r="E65" s="8">
        <v>87.393719206717094</v>
      </c>
      <c r="F65" s="8">
        <v>87.527793576771899</v>
      </c>
      <c r="G65" s="8">
        <v>93.211677066128402</v>
      </c>
      <c r="H65" s="8">
        <v>67.002015929289698</v>
      </c>
      <c r="I65" s="8">
        <v>27.9681163142439</v>
      </c>
      <c r="J65" s="8">
        <v>28.084576650067699</v>
      </c>
      <c r="K65" s="8">
        <v>28.782574409032399</v>
      </c>
      <c r="L65" s="8">
        <v>27.662788404557599</v>
      </c>
      <c r="M65" s="8">
        <v>27.805546584869401</v>
      </c>
      <c r="N65" s="8">
        <v>27.9565865615136</v>
      </c>
      <c r="O65" s="8">
        <v>28.114944569792701</v>
      </c>
      <c r="P65" s="8">
        <v>28.264527095878499</v>
      </c>
      <c r="Q65" s="8">
        <v>28.428340372660699</v>
      </c>
      <c r="R65" s="8">
        <v>28.704070922063099</v>
      </c>
      <c r="S65" s="8">
        <v>29.0479045772171</v>
      </c>
      <c r="T65" s="8">
        <v>29.492884487295999</v>
      </c>
      <c r="U65" s="8">
        <v>29.909184403084701</v>
      </c>
      <c r="V65" s="8">
        <v>29.7055661940487</v>
      </c>
      <c r="W65" s="8">
        <v>29.812376158188702</v>
      </c>
      <c r="X65" s="8">
        <v>29.959211610336698</v>
      </c>
      <c r="Y65" s="8">
        <v>30.387963522540701</v>
      </c>
      <c r="Z65" s="8">
        <v>30.785159280488699</v>
      </c>
      <c r="AA65" s="8">
        <v>30.482558400588701</v>
      </c>
      <c r="AB65" s="8">
        <v>30.625409425740699</v>
      </c>
      <c r="AC65" s="8">
        <v>30.7454739612546</v>
      </c>
      <c r="AD65" s="8">
        <v>30.704683071826899</v>
      </c>
      <c r="AE65" s="43">
        <f t="shared" si="1"/>
        <v>8.0073007053037104E-2</v>
      </c>
    </row>
    <row r="66" spans="1:31" x14ac:dyDescent="0.25">
      <c r="A66" s="17" t="s">
        <v>61</v>
      </c>
      <c r="B66" s="8">
        <v>4676.9510720613398</v>
      </c>
      <c r="C66" s="8">
        <v>4667.0656660791201</v>
      </c>
      <c r="D66" s="8">
        <v>4564.6606584805004</v>
      </c>
      <c r="E66" s="8">
        <v>4440.8924683618698</v>
      </c>
      <c r="F66" s="8">
        <v>4326.7095807461801</v>
      </c>
      <c r="G66" s="8">
        <v>4147.1505163239099</v>
      </c>
      <c r="H66" s="8">
        <v>3965.9983478403101</v>
      </c>
      <c r="I66" s="8">
        <v>3848.0630188885498</v>
      </c>
      <c r="J66" s="8">
        <v>3711.5575119785899</v>
      </c>
      <c r="K66" s="8">
        <v>3670.9310457782199</v>
      </c>
      <c r="L66" s="8">
        <v>3289.5358617974198</v>
      </c>
      <c r="M66" s="8">
        <v>3449.8639903123599</v>
      </c>
      <c r="N66" s="8">
        <v>3383.75465156263</v>
      </c>
      <c r="O66" s="8">
        <v>3246.8500902496999</v>
      </c>
      <c r="P66" s="8">
        <v>3288.0409353926002</v>
      </c>
      <c r="Q66" s="8">
        <v>3310.9451714961901</v>
      </c>
      <c r="R66" s="8">
        <v>3364.4046019146899</v>
      </c>
      <c r="S66" s="8">
        <v>3415.2797423457901</v>
      </c>
      <c r="T66" s="8">
        <v>3472.44351222147</v>
      </c>
      <c r="U66" s="8">
        <v>3451.4635958298099</v>
      </c>
      <c r="V66" s="8">
        <v>3466.4025278037202</v>
      </c>
      <c r="W66" s="8">
        <v>3200.4027139912901</v>
      </c>
      <c r="X66" s="8">
        <v>2924.9756754855498</v>
      </c>
      <c r="Y66" s="8">
        <v>3075.3378571319199</v>
      </c>
      <c r="Z66" s="8">
        <v>3185.6355910922098</v>
      </c>
      <c r="AA66" s="8">
        <v>3142.5090451944202</v>
      </c>
      <c r="AB66" s="8">
        <v>3410.2522362004402</v>
      </c>
      <c r="AC66" s="8">
        <v>3224.0292966299498</v>
      </c>
      <c r="AD66" s="8">
        <v>3334.0008181334802</v>
      </c>
      <c r="AE66" s="43">
        <f t="shared" si="1"/>
        <v>6.9634637371149832E-3</v>
      </c>
    </row>
    <row r="67" spans="1:31" x14ac:dyDescent="0.25">
      <c r="A67" s="17" t="s">
        <v>62</v>
      </c>
      <c r="B67" s="8" t="s">
        <v>90</v>
      </c>
      <c r="C67" s="8" t="s">
        <v>90</v>
      </c>
      <c r="D67" s="8" t="s">
        <v>90</v>
      </c>
      <c r="E67" s="8" t="s">
        <v>90</v>
      </c>
      <c r="F67" s="8" t="s">
        <v>90</v>
      </c>
      <c r="G67" s="8" t="s">
        <v>90</v>
      </c>
      <c r="H67" s="8" t="s">
        <v>90</v>
      </c>
      <c r="I67" s="8" t="s">
        <v>90</v>
      </c>
      <c r="J67" s="8" t="s">
        <v>90</v>
      </c>
      <c r="K67" s="8" t="s">
        <v>90</v>
      </c>
      <c r="L67" s="8" t="s">
        <v>90</v>
      </c>
      <c r="M67" s="8" t="s">
        <v>90</v>
      </c>
      <c r="N67" s="8" t="s">
        <v>90</v>
      </c>
      <c r="O67" s="8" t="s">
        <v>90</v>
      </c>
      <c r="P67" s="8" t="s">
        <v>90</v>
      </c>
      <c r="Q67" s="8" t="s">
        <v>90</v>
      </c>
      <c r="R67" s="8" t="s">
        <v>90</v>
      </c>
      <c r="S67" s="8" t="s">
        <v>90</v>
      </c>
      <c r="T67" s="8" t="s">
        <v>90</v>
      </c>
      <c r="U67" s="8" t="s">
        <v>90</v>
      </c>
      <c r="V67" s="8" t="s">
        <v>90</v>
      </c>
      <c r="W67" s="8" t="s">
        <v>90</v>
      </c>
      <c r="X67" s="8" t="s">
        <v>90</v>
      </c>
      <c r="Y67" s="8" t="s">
        <v>90</v>
      </c>
      <c r="Z67" s="8" t="s">
        <v>90</v>
      </c>
      <c r="AA67" s="8" t="s">
        <v>90</v>
      </c>
      <c r="AB67" s="8" t="s">
        <v>90</v>
      </c>
      <c r="AC67" s="8" t="s">
        <v>90</v>
      </c>
      <c r="AD67" s="8" t="s">
        <v>90</v>
      </c>
      <c r="AE67" s="43"/>
    </row>
    <row r="68" spans="1:31" x14ac:dyDescent="0.25">
      <c r="A68" s="15" t="s">
        <v>95</v>
      </c>
      <c r="B68" s="16">
        <v>617651.00892772304</v>
      </c>
      <c r="C68" s="16">
        <v>600167.61685345799</v>
      </c>
      <c r="D68" s="16">
        <v>541653.06420679495</v>
      </c>
      <c r="E68" s="16">
        <v>523798.08537762403</v>
      </c>
      <c r="F68" s="16">
        <v>513392.85160468798</v>
      </c>
      <c r="G68" s="16">
        <v>497942.11361052899</v>
      </c>
      <c r="H68" s="16">
        <v>506901.90743145801</v>
      </c>
      <c r="I68" s="16">
        <v>512169.14735264803</v>
      </c>
      <c r="J68" s="16">
        <v>506334.19381162798</v>
      </c>
      <c r="K68" s="16">
        <v>523390.82512474898</v>
      </c>
      <c r="L68" s="16">
        <v>545376.96017672296</v>
      </c>
      <c r="M68" s="16">
        <v>575947.68679321802</v>
      </c>
      <c r="N68" s="16">
        <v>567392.56632331701</v>
      </c>
      <c r="O68" s="16">
        <v>582724.35188348696</v>
      </c>
      <c r="P68" s="16">
        <v>586675.68756925105</v>
      </c>
      <c r="Q68" s="16">
        <v>617215.60620931606</v>
      </c>
      <c r="R68" s="16">
        <v>614851.49112121097</v>
      </c>
      <c r="S68" s="16">
        <v>634603.30084748403</v>
      </c>
      <c r="T68" s="16">
        <v>623356.947824092</v>
      </c>
      <c r="U68" s="16">
        <v>616191.51904976601</v>
      </c>
      <c r="V68" s="16">
        <v>593537.55348185601</v>
      </c>
      <c r="W68" s="16">
        <v>573028.91948639101</v>
      </c>
      <c r="X68" s="16">
        <v>555333.35108902096</v>
      </c>
      <c r="Y68" s="16">
        <v>540628.00136755605</v>
      </c>
      <c r="Z68" s="16">
        <v>539739.52544417302</v>
      </c>
      <c r="AA68" s="16">
        <v>538821.13799810398</v>
      </c>
      <c r="AB68" s="16">
        <v>526148.35615064204</v>
      </c>
      <c r="AC68" s="16">
        <v>529486.51916604</v>
      </c>
      <c r="AD68" s="16">
        <v>537446.39229677594</v>
      </c>
      <c r="AE68" s="43">
        <f t="shared" si="1"/>
        <v>-0.12924043577324584</v>
      </c>
    </row>
    <row r="70" spans="1:31" x14ac:dyDescent="0.25">
      <c r="A70" s="52" t="s">
        <v>108</v>
      </c>
    </row>
    <row r="71" spans="1:31" x14ac:dyDescent="0.25">
      <c r="A71" s="52" t="s">
        <v>111</v>
      </c>
    </row>
    <row r="72" spans="1:31" x14ac:dyDescent="0.25">
      <c r="A72" s="52" t="s">
        <v>112</v>
      </c>
    </row>
    <row r="73" spans="1:31" x14ac:dyDescent="0.25">
      <c r="A73" s="52" t="s">
        <v>109</v>
      </c>
    </row>
    <row r="74" spans="1:31" x14ac:dyDescent="0.25">
      <c r="A74" s="52" t="s">
        <v>110</v>
      </c>
    </row>
    <row r="75" spans="1:31" x14ac:dyDescent="0.25">
      <c r="A75" s="52" t="s">
        <v>113</v>
      </c>
    </row>
  </sheetData>
  <mergeCells count="1">
    <mergeCell ref="B6:Z6"/>
  </mergeCells>
  <phoneticPr fontId="15" type="noConversion"/>
  <dataValidations count="1">
    <dataValidation allowBlank="1" showInputMessage="1" showErrorMessage="1" sqref="A40 A45 A4:AE4 AE1:AE3 V1:AC3 B3:T3 A1:A3 C1:T2"/>
  </dataValidations>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44" sqref="M44"/>
    </sheetView>
  </sheetViews>
  <sheetFormatPr defaultRowHeight="12.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75"/>
  <sheetViews>
    <sheetView zoomScale="80" zoomScaleNormal="80" workbookViewId="0">
      <pane xSplit="1" ySplit="6" topLeftCell="B61" activePane="bottomRight" state="frozen"/>
      <selection activeCell="A70" sqref="A70:A75"/>
      <selection pane="topRight" activeCell="A70" sqref="A70:A75"/>
      <selection pane="bottomLeft" activeCell="A70" sqref="A70:A75"/>
      <selection pane="bottomRight" activeCell="A70" sqref="A70:A75"/>
    </sheetView>
  </sheetViews>
  <sheetFormatPr defaultColWidth="9.08984375" defaultRowHeight="12.5" x14ac:dyDescent="0.25"/>
  <cols>
    <col min="1" max="1" width="60.36328125" bestFit="1" customWidth="1"/>
    <col min="2" max="30" width="11.08984375" customWidth="1"/>
    <col min="31" max="31" width="14.453125" style="44" customWidth="1"/>
  </cols>
  <sheetData>
    <row r="1" spans="1:31" ht="18" x14ac:dyDescent="0.25">
      <c r="A1" s="1" t="s">
        <v>105</v>
      </c>
      <c r="C1" s="2"/>
      <c r="D1" s="2"/>
      <c r="E1" s="2"/>
      <c r="F1" s="2"/>
      <c r="G1" s="2"/>
      <c r="H1" s="2"/>
      <c r="I1" s="2"/>
      <c r="J1" s="2"/>
      <c r="K1" s="2"/>
      <c r="L1" s="2"/>
      <c r="M1" s="2"/>
      <c r="N1" s="2"/>
      <c r="O1" s="2"/>
      <c r="P1" s="2"/>
      <c r="Q1" s="2"/>
      <c r="R1" s="2"/>
      <c r="S1" s="2"/>
      <c r="T1" s="2"/>
      <c r="U1" s="4"/>
      <c r="V1" s="3"/>
      <c r="W1" s="3"/>
      <c r="X1" s="3"/>
      <c r="Y1" s="3"/>
      <c r="Z1" s="3"/>
      <c r="AA1" s="3"/>
      <c r="AB1" s="3"/>
      <c r="AC1" s="3"/>
    </row>
    <row r="2" spans="1:31" x14ac:dyDescent="0.25">
      <c r="A2" s="5" t="s">
        <v>106</v>
      </c>
      <c r="C2" s="2"/>
      <c r="D2" s="2"/>
      <c r="E2" s="2"/>
      <c r="F2" s="2"/>
      <c r="G2" s="2"/>
      <c r="H2" s="2"/>
      <c r="I2" s="2"/>
      <c r="J2" s="2"/>
      <c r="K2" s="2"/>
      <c r="L2" s="2"/>
      <c r="M2" s="2"/>
      <c r="N2" s="2"/>
      <c r="O2" s="2"/>
      <c r="P2" s="2"/>
      <c r="Q2" s="2"/>
      <c r="R2" s="2"/>
      <c r="S2" s="2"/>
      <c r="T2" s="2"/>
      <c r="U2" s="4"/>
      <c r="V2" s="5"/>
      <c r="W2" s="5"/>
      <c r="X2" s="5"/>
      <c r="Y2" s="5"/>
      <c r="Z2" s="5"/>
      <c r="AA2" s="5"/>
      <c r="AB2" s="5"/>
      <c r="AC2" s="5"/>
    </row>
    <row r="3" spans="1:31" x14ac:dyDescent="0.25">
      <c r="A3" s="3" t="s">
        <v>0</v>
      </c>
      <c r="B3" s="3"/>
      <c r="C3" s="2"/>
      <c r="D3" s="2"/>
      <c r="E3" s="2"/>
      <c r="F3" s="2"/>
      <c r="G3" s="2"/>
      <c r="H3" s="2"/>
      <c r="I3" s="2"/>
      <c r="J3" s="2"/>
      <c r="K3" s="2"/>
      <c r="L3" s="2"/>
      <c r="M3" s="2"/>
      <c r="N3" s="2"/>
      <c r="O3" s="2"/>
      <c r="P3" s="2"/>
      <c r="Q3" s="2"/>
      <c r="R3" s="2"/>
      <c r="S3" s="2"/>
      <c r="T3" s="2"/>
      <c r="U3" s="4"/>
      <c r="V3" s="3"/>
      <c r="W3" s="3"/>
      <c r="X3" s="3"/>
      <c r="Y3" s="3"/>
      <c r="Z3" s="3"/>
      <c r="AA3" s="3"/>
      <c r="AB3" s="3"/>
      <c r="AC3" s="3"/>
    </row>
    <row r="4" spans="1:31"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46"/>
    </row>
    <row r="5" spans="1:31" s="39" customFormat="1" ht="44.4" customHeight="1" x14ac:dyDescent="0.25">
      <c r="A5" s="38" t="s">
        <v>2</v>
      </c>
      <c r="B5" s="27" t="s">
        <v>3</v>
      </c>
      <c r="C5" s="27" t="s">
        <v>4</v>
      </c>
      <c r="D5" s="27" t="s">
        <v>5</v>
      </c>
      <c r="E5" s="27" t="s">
        <v>6</v>
      </c>
      <c r="F5" s="27" t="s">
        <v>7</v>
      </c>
      <c r="G5" s="27" t="s">
        <v>8</v>
      </c>
      <c r="H5" s="27" t="s">
        <v>9</v>
      </c>
      <c r="I5" s="27" t="s">
        <v>10</v>
      </c>
      <c r="J5" s="27" t="s">
        <v>11</v>
      </c>
      <c r="K5" s="27" t="s">
        <v>12</v>
      </c>
      <c r="L5" s="40" t="s">
        <v>13</v>
      </c>
      <c r="M5" s="40" t="s">
        <v>14</v>
      </c>
      <c r="N5" s="40" t="s">
        <v>15</v>
      </c>
      <c r="O5" s="40" t="s">
        <v>16</v>
      </c>
      <c r="P5" s="40" t="s">
        <v>17</v>
      </c>
      <c r="Q5" s="40" t="s">
        <v>18</v>
      </c>
      <c r="R5" s="40" t="s">
        <v>19</v>
      </c>
      <c r="S5" s="40" t="s">
        <v>20</v>
      </c>
      <c r="T5" s="40" t="s">
        <v>21</v>
      </c>
      <c r="U5" s="40" t="s">
        <v>22</v>
      </c>
      <c r="V5" s="40" t="s">
        <v>23</v>
      </c>
      <c r="W5" s="40" t="s">
        <v>1</v>
      </c>
      <c r="X5" s="40" t="s">
        <v>24</v>
      </c>
      <c r="Y5" s="40" t="s">
        <v>25</v>
      </c>
      <c r="Z5" s="40" t="s">
        <v>65</v>
      </c>
      <c r="AA5" s="40" t="s">
        <v>66</v>
      </c>
      <c r="AB5" s="40" t="s">
        <v>70</v>
      </c>
      <c r="AC5" s="40" t="s">
        <v>88</v>
      </c>
      <c r="AD5" s="40" t="s">
        <v>89</v>
      </c>
      <c r="AE5" s="27" t="s">
        <v>78</v>
      </c>
    </row>
    <row r="6" spans="1:31" x14ac:dyDescent="0.25">
      <c r="A6" s="28"/>
      <c r="B6" s="56"/>
      <c r="C6" s="56"/>
      <c r="D6" s="56"/>
      <c r="E6" s="56"/>
      <c r="F6" s="56"/>
      <c r="G6" s="56"/>
      <c r="H6" s="56"/>
      <c r="I6" s="56"/>
      <c r="J6" s="56"/>
      <c r="K6" s="56"/>
      <c r="L6" s="56"/>
      <c r="M6" s="56"/>
      <c r="N6" s="56"/>
      <c r="O6" s="56"/>
      <c r="P6" s="56"/>
      <c r="Q6" s="56"/>
      <c r="R6" s="56"/>
      <c r="S6" s="56"/>
      <c r="T6" s="56"/>
      <c r="U6" s="56"/>
      <c r="V6" s="56"/>
      <c r="W6" s="56"/>
      <c r="X6" s="56"/>
      <c r="Y6" s="56"/>
      <c r="Z6" s="56"/>
      <c r="AA6" s="26"/>
      <c r="AB6" s="26"/>
      <c r="AC6" s="26"/>
      <c r="AD6" s="26"/>
      <c r="AE6" s="37" t="s">
        <v>26</v>
      </c>
    </row>
    <row r="7" spans="1:31" s="50" customFormat="1" ht="13" x14ac:dyDescent="0.3">
      <c r="A7" s="15" t="s">
        <v>95</v>
      </c>
      <c r="B7" s="16">
        <f t="shared" ref="B7:AD7" si="0">B68</f>
        <v>176540.89965571</v>
      </c>
      <c r="C7" s="16">
        <f t="shared" si="0"/>
        <v>163757.51397714199</v>
      </c>
      <c r="D7" s="16">
        <f t="shared" si="0"/>
        <v>153869.49382008199</v>
      </c>
      <c r="E7" s="16">
        <f t="shared" si="0"/>
        <v>144026.501574322</v>
      </c>
      <c r="F7" s="16">
        <f t="shared" si="0"/>
        <v>143212.66316540999</v>
      </c>
      <c r="G7" s="16">
        <f t="shared" si="0"/>
        <v>134137.05335287299</v>
      </c>
      <c r="H7" s="16">
        <f t="shared" si="0"/>
        <v>136478.353261526</v>
      </c>
      <c r="I7" s="16">
        <f t="shared" si="0"/>
        <v>138383.56929809999</v>
      </c>
      <c r="J7" s="16">
        <f t="shared" si="0"/>
        <v>132124.20560266901</v>
      </c>
      <c r="K7" s="16">
        <f t="shared" si="0"/>
        <v>134563.35218234599</v>
      </c>
      <c r="L7" s="16">
        <f t="shared" si="0"/>
        <v>149403.696083385</v>
      </c>
      <c r="M7" s="16">
        <f t="shared" si="0"/>
        <v>155560.67359584899</v>
      </c>
      <c r="N7" s="16">
        <f t="shared" si="0"/>
        <v>152354.18770601999</v>
      </c>
      <c r="O7" s="16">
        <f t="shared" si="0"/>
        <v>151400.350911669</v>
      </c>
      <c r="P7" s="16">
        <f t="shared" si="0"/>
        <v>154909.80406553199</v>
      </c>
      <c r="Q7" s="16">
        <f t="shared" si="0"/>
        <v>159458.49835081</v>
      </c>
      <c r="R7" s="16">
        <f t="shared" si="0"/>
        <v>161195.08839760299</v>
      </c>
      <c r="S7" s="16">
        <f t="shared" si="0"/>
        <v>164299.313194332</v>
      </c>
      <c r="T7" s="16">
        <f t="shared" si="0"/>
        <v>163289.57445609299</v>
      </c>
      <c r="U7" s="16">
        <f t="shared" si="0"/>
        <v>154868.71974387701</v>
      </c>
      <c r="V7" s="16">
        <f t="shared" si="0"/>
        <v>144156.90050044499</v>
      </c>
      <c r="W7" s="16">
        <f t="shared" si="0"/>
        <v>147196.40807231501</v>
      </c>
      <c r="X7" s="16">
        <f t="shared" si="0"/>
        <v>146370.49943033099</v>
      </c>
      <c r="Y7" s="16">
        <f t="shared" si="0"/>
        <v>139141.01724373599</v>
      </c>
      <c r="Z7" s="16">
        <f t="shared" si="0"/>
        <v>140885.17733202601</v>
      </c>
      <c r="AA7" s="16">
        <f t="shared" si="0"/>
        <v>134722.708701228</v>
      </c>
      <c r="AB7" s="16">
        <f t="shared" si="0"/>
        <v>129294.87964569101</v>
      </c>
      <c r="AC7" s="16">
        <f t="shared" si="0"/>
        <v>130935.182404416</v>
      </c>
      <c r="AD7" s="16">
        <f t="shared" si="0"/>
        <v>131684.87562938</v>
      </c>
      <c r="AE7" s="43">
        <f>AD7/Q7-1</f>
        <v>-0.17417461602032525</v>
      </c>
    </row>
    <row r="8" spans="1:31" x14ac:dyDescent="0.25">
      <c r="A8" s="15" t="s">
        <v>27</v>
      </c>
      <c r="B8" s="16">
        <v>101990.66362917</v>
      </c>
      <c r="C8" s="16">
        <v>100978.678775833</v>
      </c>
      <c r="D8" s="16">
        <v>102083.683092662</v>
      </c>
      <c r="E8" s="16">
        <v>103432.14706716999</v>
      </c>
      <c r="F8" s="16">
        <v>101434.170271521</v>
      </c>
      <c r="G8" s="16">
        <v>102843.772868669</v>
      </c>
      <c r="H8" s="16">
        <v>105156.29677358</v>
      </c>
      <c r="I8" s="16">
        <v>107949.896981358</v>
      </c>
      <c r="J8" s="16">
        <v>108689.60022622799</v>
      </c>
      <c r="K8" s="16">
        <v>109124.926700763</v>
      </c>
      <c r="L8" s="16">
        <v>111092.378850643</v>
      </c>
      <c r="M8" s="16">
        <v>114083.36932257</v>
      </c>
      <c r="N8" s="16">
        <v>114013.704783376</v>
      </c>
      <c r="O8" s="16">
        <v>113887.483389887</v>
      </c>
      <c r="P8" s="16">
        <v>116756.85219157</v>
      </c>
      <c r="Q8" s="16">
        <v>117268.03581739801</v>
      </c>
      <c r="R8" s="16">
        <v>120038.114191531</v>
      </c>
      <c r="S8" s="16">
        <v>124210.974600341</v>
      </c>
      <c r="T8" s="16">
        <v>124948.094786749</v>
      </c>
      <c r="U8" s="16">
        <v>122366.745851591</v>
      </c>
      <c r="V8" s="16">
        <v>118124.319091539</v>
      </c>
      <c r="W8" s="16">
        <v>116155.62626673499</v>
      </c>
      <c r="X8" s="16">
        <v>115014.300811907</v>
      </c>
      <c r="Y8" s="16">
        <v>110985.23106609601</v>
      </c>
      <c r="Z8" s="16">
        <v>108780.71789668201</v>
      </c>
      <c r="AA8" s="16">
        <v>107052.707363804</v>
      </c>
      <c r="AB8" s="16">
        <v>109524.308359494</v>
      </c>
      <c r="AC8" s="16">
        <v>108226.080168453</v>
      </c>
      <c r="AD8" s="16">
        <v>109068.517020213</v>
      </c>
      <c r="AE8" s="43">
        <f t="shared" ref="AE8:AE68" si="1">AD8/Q8-1</f>
        <v>-6.9921174512999951E-2</v>
      </c>
    </row>
    <row r="9" spans="1:31" x14ac:dyDescent="0.25">
      <c r="A9" s="17" t="s">
        <v>107</v>
      </c>
      <c r="B9" s="7">
        <v>79639.907537454201</v>
      </c>
      <c r="C9" s="7">
        <v>79248.020801901206</v>
      </c>
      <c r="D9" s="7">
        <v>79501.384705616496</v>
      </c>
      <c r="E9" s="7">
        <v>81711.098287706496</v>
      </c>
      <c r="F9" s="7">
        <v>82134.749522321799</v>
      </c>
      <c r="G9" s="7">
        <v>84585.787152283607</v>
      </c>
      <c r="H9" s="7">
        <v>85888.005473566096</v>
      </c>
      <c r="I9" s="7">
        <v>87640.942757309604</v>
      </c>
      <c r="J9" s="7">
        <v>88393.974127915295</v>
      </c>
      <c r="K9" s="7">
        <v>90756.106285942893</v>
      </c>
      <c r="L9" s="7">
        <v>92181.002584162707</v>
      </c>
      <c r="M9" s="7">
        <v>95463.941351066504</v>
      </c>
      <c r="N9" s="7">
        <v>96172.492847133704</v>
      </c>
      <c r="O9" s="7">
        <v>97040.846452960002</v>
      </c>
      <c r="P9" s="7">
        <v>99440.085791701902</v>
      </c>
      <c r="Q9" s="7">
        <v>99433.984226411194</v>
      </c>
      <c r="R9" s="7">
        <v>101032.45473427</v>
      </c>
      <c r="S9" s="7">
        <v>103730.905021767</v>
      </c>
      <c r="T9" s="7">
        <v>105687.28985325</v>
      </c>
      <c r="U9" s="7">
        <v>103260.395063483</v>
      </c>
      <c r="V9" s="7">
        <v>101350.481088556</v>
      </c>
      <c r="W9" s="7">
        <v>98735.836710388903</v>
      </c>
      <c r="X9" s="7">
        <v>98673.593367228605</v>
      </c>
      <c r="Y9" s="7">
        <v>95924.5321370741</v>
      </c>
      <c r="Z9" s="7">
        <v>94255.993588174897</v>
      </c>
      <c r="AA9" s="7">
        <v>91261.739149751302</v>
      </c>
      <c r="AB9" s="7">
        <v>94309.136715075001</v>
      </c>
      <c r="AC9" s="7">
        <v>94614.2377683308</v>
      </c>
      <c r="AD9" s="7">
        <v>96065.338483155298</v>
      </c>
      <c r="AE9" s="43">
        <f t="shared" si="1"/>
        <v>-3.3878213464578533E-2</v>
      </c>
    </row>
    <row r="10" spans="1:31" x14ac:dyDescent="0.25">
      <c r="A10" s="18" t="s">
        <v>28</v>
      </c>
      <c r="B10" s="8">
        <v>48155.841466924401</v>
      </c>
      <c r="C10" s="8">
        <v>48280.6485275042</v>
      </c>
      <c r="D10" s="8">
        <v>48679.228647785603</v>
      </c>
      <c r="E10" s="8">
        <v>50212.4144257015</v>
      </c>
      <c r="F10" s="8">
        <v>49821.3555562404</v>
      </c>
      <c r="G10" s="8">
        <v>50800.594661917501</v>
      </c>
      <c r="H10" s="8">
        <v>51589.144919236001</v>
      </c>
      <c r="I10" s="8">
        <v>53555.572713250098</v>
      </c>
      <c r="J10" s="8">
        <v>54120.671989394301</v>
      </c>
      <c r="K10" s="8">
        <v>56185.243847262602</v>
      </c>
      <c r="L10" s="8">
        <v>57170.842024044701</v>
      </c>
      <c r="M10" s="8">
        <v>60068.458782507201</v>
      </c>
      <c r="N10" s="8">
        <v>60347.506075461002</v>
      </c>
      <c r="O10" s="8">
        <v>60580.806851678601</v>
      </c>
      <c r="P10" s="8">
        <v>62269.265153900204</v>
      </c>
      <c r="Q10" s="8">
        <v>62033.575199364903</v>
      </c>
      <c r="R10" s="8">
        <v>63688.331541753498</v>
      </c>
      <c r="S10" s="8">
        <v>66420.088014560897</v>
      </c>
      <c r="T10" s="8">
        <v>67788.708381505305</v>
      </c>
      <c r="U10" s="8">
        <v>66954.4860523752</v>
      </c>
      <c r="V10" s="8">
        <v>64326.816245444999</v>
      </c>
      <c r="W10" s="8">
        <v>60276.926789505698</v>
      </c>
      <c r="X10" s="8">
        <v>60581.311482579396</v>
      </c>
      <c r="Y10" s="8">
        <v>57679.188049374097</v>
      </c>
      <c r="Z10" s="8">
        <v>55786.176579175299</v>
      </c>
      <c r="AA10" s="8">
        <v>52149.0868463882</v>
      </c>
      <c r="AB10" s="8">
        <v>55704.917260178801</v>
      </c>
      <c r="AC10" s="8">
        <v>55258.584102586799</v>
      </c>
      <c r="AD10" s="8">
        <v>55885.677763297099</v>
      </c>
      <c r="AE10" s="43">
        <f t="shared" si="1"/>
        <v>-9.9105966669010281E-2</v>
      </c>
    </row>
    <row r="11" spans="1:31" x14ac:dyDescent="0.25">
      <c r="A11" s="18" t="s">
        <v>29</v>
      </c>
      <c r="B11" s="8">
        <v>9003.4969531865008</v>
      </c>
      <c r="C11" s="8">
        <v>8731.3364162017297</v>
      </c>
      <c r="D11" s="8">
        <v>8290.3823223010095</v>
      </c>
      <c r="E11" s="8">
        <v>8420.3172166491495</v>
      </c>
      <c r="F11" s="8">
        <v>8822.6163606341506</v>
      </c>
      <c r="G11" s="8">
        <v>9030.9494806454404</v>
      </c>
      <c r="H11" s="8">
        <v>9008.1109706577899</v>
      </c>
      <c r="I11" s="8">
        <v>8559.1210867026493</v>
      </c>
      <c r="J11" s="8">
        <v>8742.16098514035</v>
      </c>
      <c r="K11" s="8">
        <v>8604.62469587747</v>
      </c>
      <c r="L11" s="8">
        <v>8531.10831150175</v>
      </c>
      <c r="M11" s="8">
        <v>8751.5037881169592</v>
      </c>
      <c r="N11" s="8">
        <v>8876.9171960120693</v>
      </c>
      <c r="O11" s="8">
        <v>8757.47447056495</v>
      </c>
      <c r="P11" s="8">
        <v>8834.5072820428904</v>
      </c>
      <c r="Q11" s="8">
        <v>8798.3490914083304</v>
      </c>
      <c r="R11" s="8">
        <v>8441.3336661655794</v>
      </c>
      <c r="S11" s="8">
        <v>8150.78042065514</v>
      </c>
      <c r="T11" s="8">
        <v>8479.1811975606506</v>
      </c>
      <c r="U11" s="8">
        <v>6495.2193834448699</v>
      </c>
      <c r="V11" s="8">
        <v>6536.3410385397201</v>
      </c>
      <c r="W11" s="8">
        <v>7022.2381990163003</v>
      </c>
      <c r="X11" s="8">
        <v>6661.2975577002398</v>
      </c>
      <c r="Y11" s="8">
        <v>6741.9135072315503</v>
      </c>
      <c r="Z11" s="8">
        <v>7077.7932448793199</v>
      </c>
      <c r="AA11" s="8">
        <v>6351.1189894527897</v>
      </c>
      <c r="AB11" s="8">
        <v>6064.74956396163</v>
      </c>
      <c r="AC11" s="8">
        <v>5936.3558159022396</v>
      </c>
      <c r="AD11" s="8">
        <v>5947.1122955922201</v>
      </c>
      <c r="AE11" s="43">
        <f t="shared" si="1"/>
        <v>-0.32406497698532666</v>
      </c>
    </row>
    <row r="12" spans="1:31" x14ac:dyDescent="0.25">
      <c r="A12" s="18" t="s">
        <v>30</v>
      </c>
      <c r="B12" s="8">
        <v>18722.6146334531</v>
      </c>
      <c r="C12" s="8">
        <v>18451.787856447601</v>
      </c>
      <c r="D12" s="8">
        <v>18671.378211252599</v>
      </c>
      <c r="E12" s="8">
        <v>19116.9509222942</v>
      </c>
      <c r="F12" s="8">
        <v>19562.966970227699</v>
      </c>
      <c r="G12" s="8">
        <v>20719.182168785599</v>
      </c>
      <c r="H12" s="8">
        <v>21210.256360368101</v>
      </c>
      <c r="I12" s="8">
        <v>21401.926888772199</v>
      </c>
      <c r="J12" s="8">
        <v>21364.720184547499</v>
      </c>
      <c r="K12" s="8">
        <v>21785.783481077498</v>
      </c>
      <c r="L12" s="8">
        <v>22220.803967733998</v>
      </c>
      <c r="M12" s="8">
        <v>22155.093840524401</v>
      </c>
      <c r="N12" s="8">
        <v>22447.681942225401</v>
      </c>
      <c r="O12" s="8">
        <v>23019.565685637001</v>
      </c>
      <c r="P12" s="8">
        <v>23677.231582829201</v>
      </c>
      <c r="Q12" s="8">
        <v>23975.795375084599</v>
      </c>
      <c r="R12" s="8">
        <v>24192.186407361402</v>
      </c>
      <c r="S12" s="8">
        <v>24493.723773029498</v>
      </c>
      <c r="T12" s="8">
        <v>24768.5362761332</v>
      </c>
      <c r="U12" s="8">
        <v>25120.0585458938</v>
      </c>
      <c r="V12" s="8">
        <v>25763.747815941799</v>
      </c>
      <c r="W12" s="8">
        <v>26526.826525969002</v>
      </c>
      <c r="X12" s="8">
        <v>26422.635453742099</v>
      </c>
      <c r="Y12" s="8">
        <v>26452.55479672</v>
      </c>
      <c r="Z12" s="8">
        <v>26390.964845922801</v>
      </c>
      <c r="AA12" s="8">
        <v>27549.0107923057</v>
      </c>
      <c r="AB12" s="8">
        <v>27111.730240540001</v>
      </c>
      <c r="AC12" s="8">
        <v>28061.9752332116</v>
      </c>
      <c r="AD12" s="8">
        <v>28712.084597533401</v>
      </c>
      <c r="AE12" s="43">
        <f t="shared" si="1"/>
        <v>0.19754461315476135</v>
      </c>
    </row>
    <row r="13" spans="1:31" x14ac:dyDescent="0.25">
      <c r="A13" s="18" t="s">
        <v>31</v>
      </c>
      <c r="B13" s="8">
        <v>3757.9544838902498</v>
      </c>
      <c r="C13" s="8">
        <v>3784.2480017477901</v>
      </c>
      <c r="D13" s="8">
        <v>3860.39552427734</v>
      </c>
      <c r="E13" s="8">
        <v>3961.4157230617202</v>
      </c>
      <c r="F13" s="8">
        <v>3927.81063521953</v>
      </c>
      <c r="G13" s="8">
        <v>4035.0608409350498</v>
      </c>
      <c r="H13" s="8">
        <v>4080.49322330416</v>
      </c>
      <c r="I13" s="8">
        <v>4124.32206858473</v>
      </c>
      <c r="J13" s="8">
        <v>4166.4209688331503</v>
      </c>
      <c r="K13" s="8">
        <v>4180.4542617253701</v>
      </c>
      <c r="L13" s="8">
        <v>4258.2482808822297</v>
      </c>
      <c r="M13" s="8">
        <v>4488.8849399180199</v>
      </c>
      <c r="N13" s="8">
        <v>4500.3876334352199</v>
      </c>
      <c r="O13" s="8">
        <v>4682.9994450795602</v>
      </c>
      <c r="P13" s="8">
        <v>4659.0817729296896</v>
      </c>
      <c r="Q13" s="8">
        <v>4626.2645605533398</v>
      </c>
      <c r="R13" s="8">
        <v>4710.6031189899004</v>
      </c>
      <c r="S13" s="8">
        <v>4666.31281352118</v>
      </c>
      <c r="T13" s="8">
        <v>4650.8639980503103</v>
      </c>
      <c r="U13" s="8">
        <v>4690.6310817694102</v>
      </c>
      <c r="V13" s="8">
        <v>4723.5759886292699</v>
      </c>
      <c r="W13" s="8">
        <v>4909.8451958978903</v>
      </c>
      <c r="X13" s="8">
        <v>5008.34887320695</v>
      </c>
      <c r="Y13" s="8">
        <v>5050.87578374845</v>
      </c>
      <c r="Z13" s="8">
        <v>5001.0589181975402</v>
      </c>
      <c r="AA13" s="8">
        <v>5212.5225216045801</v>
      </c>
      <c r="AB13" s="8">
        <v>5427.7396503945301</v>
      </c>
      <c r="AC13" s="8">
        <v>5357.3226166301301</v>
      </c>
      <c r="AD13" s="8">
        <v>5520.4638267325499</v>
      </c>
      <c r="AE13" s="43">
        <f t="shared" si="1"/>
        <v>0.19328753348949346</v>
      </c>
    </row>
    <row r="14" spans="1:31" x14ac:dyDescent="0.25">
      <c r="A14" s="18" t="s">
        <v>32</v>
      </c>
      <c r="B14" s="8" t="s">
        <v>96</v>
      </c>
      <c r="C14" s="8" t="s">
        <v>96</v>
      </c>
      <c r="D14" s="8" t="s">
        <v>96</v>
      </c>
      <c r="E14" s="8" t="s">
        <v>96</v>
      </c>
      <c r="F14" s="8" t="s">
        <v>96</v>
      </c>
      <c r="G14" s="8" t="s">
        <v>96</v>
      </c>
      <c r="H14" s="8" t="s">
        <v>96</v>
      </c>
      <c r="I14" s="8" t="s">
        <v>96</v>
      </c>
      <c r="J14" s="8" t="s">
        <v>96</v>
      </c>
      <c r="K14" s="8" t="s">
        <v>96</v>
      </c>
      <c r="L14" s="8" t="s">
        <v>96</v>
      </c>
      <c r="M14" s="8" t="s">
        <v>96</v>
      </c>
      <c r="N14" s="8" t="s">
        <v>96</v>
      </c>
      <c r="O14" s="8" t="s">
        <v>96</v>
      </c>
      <c r="P14" s="8" t="s">
        <v>96</v>
      </c>
      <c r="Q14" s="8" t="s">
        <v>96</v>
      </c>
      <c r="R14" s="8" t="s">
        <v>96</v>
      </c>
      <c r="S14" s="8" t="s">
        <v>96</v>
      </c>
      <c r="T14" s="8" t="s">
        <v>96</v>
      </c>
      <c r="U14" s="8" t="s">
        <v>96</v>
      </c>
      <c r="V14" s="8" t="s">
        <v>96</v>
      </c>
      <c r="W14" s="8" t="s">
        <v>96</v>
      </c>
      <c r="X14" s="8" t="s">
        <v>96</v>
      </c>
      <c r="Y14" s="8" t="s">
        <v>96</v>
      </c>
      <c r="Z14" s="8" t="s">
        <v>96</v>
      </c>
      <c r="AA14" s="8" t="s">
        <v>96</v>
      </c>
      <c r="AB14" s="8" t="s">
        <v>96</v>
      </c>
      <c r="AC14" s="8" t="s">
        <v>96</v>
      </c>
      <c r="AD14" s="8" t="s">
        <v>96</v>
      </c>
      <c r="AE14" s="43"/>
    </row>
    <row r="15" spans="1:31" x14ac:dyDescent="0.25">
      <c r="A15" s="17" t="s">
        <v>33</v>
      </c>
      <c r="B15" s="7">
        <v>22350.756091715601</v>
      </c>
      <c r="C15" s="7">
        <v>21730.6579739316</v>
      </c>
      <c r="D15" s="7">
        <v>22582.298387045601</v>
      </c>
      <c r="E15" s="7">
        <v>21721.048779463199</v>
      </c>
      <c r="F15" s="7">
        <v>19299.420749198998</v>
      </c>
      <c r="G15" s="7">
        <v>18257.985716385199</v>
      </c>
      <c r="H15" s="7">
        <v>19268.2913000136</v>
      </c>
      <c r="I15" s="7">
        <v>20308.954224048</v>
      </c>
      <c r="J15" s="7">
        <v>20295.626098313001</v>
      </c>
      <c r="K15" s="7">
        <v>18368.820414819998</v>
      </c>
      <c r="L15" s="7">
        <v>18911.376266480002</v>
      </c>
      <c r="M15" s="7">
        <v>18619.427971502999</v>
      </c>
      <c r="N15" s="7">
        <v>17841.211936241802</v>
      </c>
      <c r="O15" s="7">
        <v>16846.6369369274</v>
      </c>
      <c r="P15" s="7">
        <v>17316.766399867702</v>
      </c>
      <c r="Q15" s="7">
        <v>17834.051590987201</v>
      </c>
      <c r="R15" s="7">
        <v>19005.659457260201</v>
      </c>
      <c r="S15" s="7">
        <v>20480.069578574399</v>
      </c>
      <c r="T15" s="7">
        <v>19260.804933499701</v>
      </c>
      <c r="U15" s="7">
        <v>19106.350788108099</v>
      </c>
      <c r="V15" s="7">
        <v>16773.838002983499</v>
      </c>
      <c r="W15" s="7">
        <v>17419.789556345801</v>
      </c>
      <c r="X15" s="7">
        <v>16340.707444677901</v>
      </c>
      <c r="Y15" s="7">
        <v>15060.698929022001</v>
      </c>
      <c r="Z15" s="7">
        <v>14524.7243085072</v>
      </c>
      <c r="AA15" s="7">
        <v>15790.9682140523</v>
      </c>
      <c r="AB15" s="7">
        <v>15215.1716444188</v>
      </c>
      <c r="AC15" s="7">
        <v>13611.842400122599</v>
      </c>
      <c r="AD15" s="7">
        <v>13003.1785370575</v>
      </c>
      <c r="AE15" s="43">
        <f>AD15/Q15-1</f>
        <v>-0.27087916782583943</v>
      </c>
    </row>
    <row r="16" spans="1:31" x14ac:dyDescent="0.25">
      <c r="A16" s="18" t="s">
        <v>34</v>
      </c>
      <c r="B16" s="8">
        <v>19432.896735511302</v>
      </c>
      <c r="C16" s="8">
        <v>19339.680924874701</v>
      </c>
      <c r="D16" s="8">
        <v>20125.808994574702</v>
      </c>
      <c r="E16" s="8">
        <v>20097.2045678539</v>
      </c>
      <c r="F16" s="8">
        <v>17745.764526791299</v>
      </c>
      <c r="G16" s="8">
        <v>16938.777328381599</v>
      </c>
      <c r="H16" s="8">
        <v>18257.916008652799</v>
      </c>
      <c r="I16" s="8">
        <v>19148.219876093601</v>
      </c>
      <c r="J16" s="8">
        <v>19335.458896361</v>
      </c>
      <c r="K16" s="8">
        <v>17600.6054418153</v>
      </c>
      <c r="L16" s="8">
        <v>17962.3700934232</v>
      </c>
      <c r="M16" s="8">
        <v>17691.502938610702</v>
      </c>
      <c r="N16" s="8">
        <v>16946.187220636701</v>
      </c>
      <c r="O16" s="8">
        <v>15994.3979668506</v>
      </c>
      <c r="P16" s="8">
        <v>16465.795616688301</v>
      </c>
      <c r="Q16" s="8">
        <v>17099.0756294764</v>
      </c>
      <c r="R16" s="8">
        <v>18239.440494853101</v>
      </c>
      <c r="S16" s="8">
        <v>19772.555382852501</v>
      </c>
      <c r="T16" s="8">
        <v>18567.107675311301</v>
      </c>
      <c r="U16" s="8">
        <v>18281.1694476353</v>
      </c>
      <c r="V16" s="8">
        <v>16000.5130658449</v>
      </c>
      <c r="W16" s="8">
        <v>16672.145467055001</v>
      </c>
      <c r="X16" s="8">
        <v>15611.728473355101</v>
      </c>
      <c r="Y16" s="8">
        <v>14381.25634389</v>
      </c>
      <c r="Z16" s="8">
        <v>13991.8398393144</v>
      </c>
      <c r="AA16" s="8">
        <v>15106.320877673999</v>
      </c>
      <c r="AB16" s="8">
        <v>14626.5655376472</v>
      </c>
      <c r="AC16" s="8">
        <v>13038.727955608199</v>
      </c>
      <c r="AD16" s="8">
        <v>12422.794128408899</v>
      </c>
      <c r="AE16" s="43">
        <f t="shared" si="1"/>
        <v>-0.2734815379730966</v>
      </c>
    </row>
    <row r="17" spans="1:31" x14ac:dyDescent="0.25">
      <c r="A17" s="18" t="s">
        <v>35</v>
      </c>
      <c r="B17" s="8">
        <v>2917.8593562042402</v>
      </c>
      <c r="C17" s="8">
        <v>2390.9770490568799</v>
      </c>
      <c r="D17" s="8">
        <v>2456.4893924708499</v>
      </c>
      <c r="E17" s="8">
        <v>1623.8442116093299</v>
      </c>
      <c r="F17" s="8">
        <v>1553.6562224076999</v>
      </c>
      <c r="G17" s="8">
        <v>1319.2083880036</v>
      </c>
      <c r="H17" s="8">
        <v>1010.37529136078</v>
      </c>
      <c r="I17" s="8">
        <v>1160.7343479543399</v>
      </c>
      <c r="J17" s="8">
        <v>960.16720195197695</v>
      </c>
      <c r="K17" s="8">
        <v>768.21497300467604</v>
      </c>
      <c r="L17" s="8">
        <v>949.00617305682499</v>
      </c>
      <c r="M17" s="8">
        <v>927.92503289227795</v>
      </c>
      <c r="N17" s="8">
        <v>895.02471560511003</v>
      </c>
      <c r="O17" s="8">
        <v>852.23897007676806</v>
      </c>
      <c r="P17" s="8">
        <v>850.97078317942805</v>
      </c>
      <c r="Q17" s="8">
        <v>734.97596151079699</v>
      </c>
      <c r="R17" s="8">
        <v>766.21896240707997</v>
      </c>
      <c r="S17" s="8">
        <v>707.514195721899</v>
      </c>
      <c r="T17" s="8">
        <v>693.69725818839902</v>
      </c>
      <c r="U17" s="8">
        <v>825.18134047279398</v>
      </c>
      <c r="V17" s="8">
        <v>773.32493713861595</v>
      </c>
      <c r="W17" s="8">
        <v>747.64408929078195</v>
      </c>
      <c r="X17" s="8">
        <v>728.97897132282401</v>
      </c>
      <c r="Y17" s="8">
        <v>679.44258513207001</v>
      </c>
      <c r="Z17" s="8">
        <v>532.88446919278897</v>
      </c>
      <c r="AA17" s="8">
        <v>684.64733637829397</v>
      </c>
      <c r="AB17" s="8">
        <v>588.60610677159002</v>
      </c>
      <c r="AC17" s="8">
        <v>573.11444451440798</v>
      </c>
      <c r="AD17" s="8">
        <v>580.38440864859501</v>
      </c>
      <c r="AE17" s="43">
        <f t="shared" si="1"/>
        <v>-0.21033552246311249</v>
      </c>
    </row>
    <row r="18" spans="1:31" ht="13.5" x14ac:dyDescent="0.25">
      <c r="A18" s="20" t="s">
        <v>36</v>
      </c>
      <c r="B18" s="8" t="s">
        <v>90</v>
      </c>
      <c r="C18" s="8" t="s">
        <v>90</v>
      </c>
      <c r="D18" s="8" t="s">
        <v>90</v>
      </c>
      <c r="E18" s="8" t="s">
        <v>90</v>
      </c>
      <c r="F18" s="8" t="s">
        <v>90</v>
      </c>
      <c r="G18" s="8" t="s">
        <v>90</v>
      </c>
      <c r="H18" s="8" t="s">
        <v>90</v>
      </c>
      <c r="I18" s="8" t="s">
        <v>90</v>
      </c>
      <c r="J18" s="8" t="s">
        <v>90</v>
      </c>
      <c r="K18" s="8" t="s">
        <v>90</v>
      </c>
      <c r="L18" s="8" t="s">
        <v>90</v>
      </c>
      <c r="M18" s="8" t="s">
        <v>90</v>
      </c>
      <c r="N18" s="8" t="s">
        <v>90</v>
      </c>
      <c r="O18" s="8" t="s">
        <v>90</v>
      </c>
      <c r="P18" s="8" t="s">
        <v>90</v>
      </c>
      <c r="Q18" s="8" t="s">
        <v>90</v>
      </c>
      <c r="R18" s="8" t="s">
        <v>90</v>
      </c>
      <c r="S18" s="8" t="s">
        <v>90</v>
      </c>
      <c r="T18" s="8" t="s">
        <v>90</v>
      </c>
      <c r="U18" s="8" t="s">
        <v>90</v>
      </c>
      <c r="V18" s="8" t="s">
        <v>90</v>
      </c>
      <c r="W18" s="8" t="s">
        <v>90</v>
      </c>
      <c r="X18" s="8" t="s">
        <v>90</v>
      </c>
      <c r="Y18" s="8" t="s">
        <v>90</v>
      </c>
      <c r="Z18" s="8" t="s">
        <v>90</v>
      </c>
      <c r="AA18" s="8" t="s">
        <v>90</v>
      </c>
      <c r="AB18" s="8" t="s">
        <v>90</v>
      </c>
      <c r="AC18" s="8" t="s">
        <v>90</v>
      </c>
      <c r="AD18" s="8" t="s">
        <v>90</v>
      </c>
      <c r="AE18" s="43"/>
    </row>
    <row r="19" spans="1:31" x14ac:dyDescent="0.25">
      <c r="A19" s="15" t="s">
        <v>37</v>
      </c>
      <c r="B19" s="16">
        <v>13499.046917260301</v>
      </c>
      <c r="C19" s="16">
        <v>13171.9150205038</v>
      </c>
      <c r="D19" s="16">
        <v>13065.2125195547</v>
      </c>
      <c r="E19" s="16">
        <v>12817.9468131104</v>
      </c>
      <c r="F19" s="16">
        <v>13528.7351540335</v>
      </c>
      <c r="G19" s="16">
        <v>13615.536610924501</v>
      </c>
      <c r="H19" s="16">
        <v>13468.7571073281</v>
      </c>
      <c r="I19" s="16">
        <v>13437.257398157401</v>
      </c>
      <c r="J19" s="16">
        <v>13446.668805757001</v>
      </c>
      <c r="K19" s="16">
        <v>13972.5757147026</v>
      </c>
      <c r="L19" s="16">
        <v>13184.025806855499</v>
      </c>
      <c r="M19" s="16">
        <v>12004.8845528985</v>
      </c>
      <c r="N19" s="16">
        <v>12060.905051326799</v>
      </c>
      <c r="O19" s="16">
        <v>13059.1416703307</v>
      </c>
      <c r="P19" s="16">
        <v>14074.794722233701</v>
      </c>
      <c r="Q19" s="16">
        <v>14530.5824875541</v>
      </c>
      <c r="R19" s="16">
        <v>14554.569691508599</v>
      </c>
      <c r="S19" s="16">
        <v>15238.175747806599</v>
      </c>
      <c r="T19" s="16">
        <v>15288.8309402084</v>
      </c>
      <c r="U19" s="16">
        <v>13021.5624538228</v>
      </c>
      <c r="V19" s="16">
        <v>14931.3265006112</v>
      </c>
      <c r="W19" s="16">
        <v>15747.240120034499</v>
      </c>
      <c r="X19" s="16">
        <v>12578.2199556949</v>
      </c>
      <c r="Y19" s="16">
        <v>11667.0872499709</v>
      </c>
      <c r="Z19" s="16">
        <v>11628.224174966599</v>
      </c>
      <c r="AA19" s="16">
        <v>12627.5179026063</v>
      </c>
      <c r="AB19" s="16">
        <v>12855.200727023999</v>
      </c>
      <c r="AC19" s="16">
        <v>13266.993163391</v>
      </c>
      <c r="AD19" s="16">
        <v>13666.1008784961</v>
      </c>
      <c r="AE19" s="43">
        <f t="shared" si="1"/>
        <v>-5.9493940438964277E-2</v>
      </c>
    </row>
    <row r="20" spans="1:31" x14ac:dyDescent="0.25">
      <c r="A20" s="20" t="s">
        <v>38</v>
      </c>
      <c r="B20" s="8">
        <v>1684.106904706</v>
      </c>
      <c r="C20" s="8">
        <v>1566.8013546135501</v>
      </c>
      <c r="D20" s="8">
        <v>1522.5076995208201</v>
      </c>
      <c r="E20" s="8">
        <v>1613.74774827024</v>
      </c>
      <c r="F20" s="8">
        <v>1887.6304682557</v>
      </c>
      <c r="G20" s="8">
        <v>1813.0676953521199</v>
      </c>
      <c r="H20" s="8">
        <v>1841.94445516308</v>
      </c>
      <c r="I20" s="8">
        <v>1829.9845284189901</v>
      </c>
      <c r="J20" s="8">
        <v>1912.7807525175999</v>
      </c>
      <c r="K20" s="8">
        <v>1879.3727152674801</v>
      </c>
      <c r="L20" s="8">
        <v>1801.4004372142399</v>
      </c>
      <c r="M20" s="8">
        <v>1717.2607290225801</v>
      </c>
      <c r="N20" s="8">
        <v>1752.2111641961401</v>
      </c>
      <c r="O20" s="8">
        <v>1806.03521632205</v>
      </c>
      <c r="P20" s="8">
        <v>1775.3354677146399</v>
      </c>
      <c r="Q20" s="8">
        <v>1782.2680220954501</v>
      </c>
      <c r="R20" s="8">
        <v>1874.29662988579</v>
      </c>
      <c r="S20" s="8">
        <v>1974.57593151777</v>
      </c>
      <c r="T20" s="8">
        <v>1890.7213267279001</v>
      </c>
      <c r="U20" s="8">
        <v>1635.1555711813201</v>
      </c>
      <c r="V20" s="8">
        <v>1623.29556876315</v>
      </c>
      <c r="W20" s="8">
        <v>1769.29967770087</v>
      </c>
      <c r="X20" s="8">
        <v>1414.5962834294</v>
      </c>
      <c r="Y20" s="8">
        <v>1373.3300555747701</v>
      </c>
      <c r="Z20" s="8">
        <v>1385.60996215309</v>
      </c>
      <c r="AA20" s="8">
        <v>1295.7565096894</v>
      </c>
      <c r="AB20" s="8">
        <v>1312.60259039789</v>
      </c>
      <c r="AC20" s="8">
        <v>1400.8129025209701</v>
      </c>
      <c r="AD20" s="8">
        <v>1389.65730258333</v>
      </c>
      <c r="AE20" s="43">
        <f t="shared" si="1"/>
        <v>-0.22028713675203548</v>
      </c>
    </row>
    <row r="21" spans="1:31" x14ac:dyDescent="0.25">
      <c r="A21" s="20" t="s">
        <v>39</v>
      </c>
      <c r="B21" s="8" t="s">
        <v>91</v>
      </c>
      <c r="C21" s="8" t="s">
        <v>91</v>
      </c>
      <c r="D21" s="8" t="s">
        <v>91</v>
      </c>
      <c r="E21" s="8" t="s">
        <v>91</v>
      </c>
      <c r="F21" s="8" t="s">
        <v>91</v>
      </c>
      <c r="G21" s="8" t="s">
        <v>91</v>
      </c>
      <c r="H21" s="8" t="s">
        <v>91</v>
      </c>
      <c r="I21" s="8" t="s">
        <v>91</v>
      </c>
      <c r="J21" s="8" t="s">
        <v>91</v>
      </c>
      <c r="K21" s="8" t="s">
        <v>91</v>
      </c>
      <c r="L21" s="8" t="s">
        <v>91</v>
      </c>
      <c r="M21" s="8" t="s">
        <v>91</v>
      </c>
      <c r="N21" s="8" t="s">
        <v>91</v>
      </c>
      <c r="O21" s="8" t="s">
        <v>91</v>
      </c>
      <c r="P21" s="8" t="s">
        <v>91</v>
      </c>
      <c r="Q21" s="8" t="s">
        <v>91</v>
      </c>
      <c r="R21" s="8" t="s">
        <v>91</v>
      </c>
      <c r="S21" s="8" t="s">
        <v>91</v>
      </c>
      <c r="T21" s="8" t="s">
        <v>91</v>
      </c>
      <c r="U21" s="8" t="s">
        <v>91</v>
      </c>
      <c r="V21" s="8" t="s">
        <v>91</v>
      </c>
      <c r="W21" s="8" t="s">
        <v>91</v>
      </c>
      <c r="X21" s="8" t="s">
        <v>91</v>
      </c>
      <c r="Y21" s="8" t="s">
        <v>91</v>
      </c>
      <c r="Z21" s="8" t="s">
        <v>91</v>
      </c>
      <c r="AA21" s="8" t="s">
        <v>91</v>
      </c>
      <c r="AB21" s="8" t="s">
        <v>91</v>
      </c>
      <c r="AC21" s="8" t="s">
        <v>91</v>
      </c>
      <c r="AD21" s="8" t="s">
        <v>91</v>
      </c>
      <c r="AE21" s="43"/>
    </row>
    <row r="22" spans="1:31" x14ac:dyDescent="0.25">
      <c r="A22" s="20" t="s">
        <v>40</v>
      </c>
      <c r="B22" s="8">
        <v>10262.840392099501</v>
      </c>
      <c r="C22" s="8">
        <v>10055.0607550732</v>
      </c>
      <c r="D22" s="8">
        <v>10015.955039198499</v>
      </c>
      <c r="E22" s="8">
        <v>9503.8093114754702</v>
      </c>
      <c r="F22" s="8">
        <v>10210.9905421816</v>
      </c>
      <c r="G22" s="8">
        <v>10246.643254135901</v>
      </c>
      <c r="H22" s="8">
        <v>10277.0904189049</v>
      </c>
      <c r="I22" s="8">
        <v>10160.8492132703</v>
      </c>
      <c r="J22" s="8">
        <v>9993.1575707126594</v>
      </c>
      <c r="K22" s="8">
        <v>10403.965812104199</v>
      </c>
      <c r="L22" s="8">
        <v>9577.1622122174194</v>
      </c>
      <c r="M22" s="8">
        <v>8247.5094201477004</v>
      </c>
      <c r="N22" s="8">
        <v>7999.27383166238</v>
      </c>
      <c r="O22" s="8">
        <v>8674.3788853390397</v>
      </c>
      <c r="P22" s="8">
        <v>9419.8257660338095</v>
      </c>
      <c r="Q22" s="8">
        <v>9426.2369210201796</v>
      </c>
      <c r="R22" s="8">
        <v>9344.0000391851099</v>
      </c>
      <c r="S22" s="8">
        <v>9721.6533530509496</v>
      </c>
      <c r="T22" s="8">
        <v>9526.3983639302296</v>
      </c>
      <c r="U22" s="8">
        <v>7428.4911068415804</v>
      </c>
      <c r="V22" s="8">
        <v>9197.1144169744894</v>
      </c>
      <c r="W22" s="8">
        <v>9712.9475667281604</v>
      </c>
      <c r="X22" s="8">
        <v>7334.6942506677797</v>
      </c>
      <c r="Y22" s="8">
        <v>5962.0519486906696</v>
      </c>
      <c r="Z22" s="8">
        <v>5560.76211991731</v>
      </c>
      <c r="AA22" s="8">
        <v>6088.8036965424399</v>
      </c>
      <c r="AB22" s="8">
        <v>6364.7587835029399</v>
      </c>
      <c r="AC22" s="8">
        <v>6784.0058543327495</v>
      </c>
      <c r="AD22" s="8">
        <v>7007.3778847612402</v>
      </c>
      <c r="AE22" s="43">
        <f t="shared" si="1"/>
        <v>-0.25660919161335405</v>
      </c>
    </row>
    <row r="23" spans="1:31" x14ac:dyDescent="0.25">
      <c r="A23" s="21" t="s">
        <v>41</v>
      </c>
      <c r="B23" s="8">
        <v>65.954590437659803</v>
      </c>
      <c r="C23" s="8">
        <v>61.032606091922801</v>
      </c>
      <c r="D23" s="8">
        <v>60.704473801105998</v>
      </c>
      <c r="E23" s="8">
        <v>62.673267519022197</v>
      </c>
      <c r="F23" s="8">
        <v>63.985796697284599</v>
      </c>
      <c r="G23" s="8">
        <v>63.329532135171803</v>
      </c>
      <c r="H23" s="8">
        <v>65.626458156603306</v>
      </c>
      <c r="I23" s="8">
        <v>65.954590437659803</v>
      </c>
      <c r="J23" s="8">
        <v>65.954590437659803</v>
      </c>
      <c r="K23" s="8">
        <v>63.985796697284599</v>
      </c>
      <c r="L23" s="8">
        <v>66.938987334865701</v>
      </c>
      <c r="M23" s="8">
        <v>69.235913356297303</v>
      </c>
      <c r="N23" s="8">
        <v>70.548442534559598</v>
      </c>
      <c r="O23" s="8">
        <v>72.517331920000004</v>
      </c>
      <c r="P23" s="8">
        <v>66.662989341599996</v>
      </c>
      <c r="Q23" s="8">
        <v>64.903998099999995</v>
      </c>
      <c r="R23" s="8">
        <v>62.1784842</v>
      </c>
      <c r="S23" s="8">
        <v>58.797008599999998</v>
      </c>
      <c r="T23" s="8">
        <v>62.108849200000002</v>
      </c>
      <c r="U23" s="8">
        <v>74.530340499999994</v>
      </c>
      <c r="V23" s="8">
        <v>79.889450100000005</v>
      </c>
      <c r="W23" s="8">
        <v>70.056988099999998</v>
      </c>
      <c r="X23" s="8">
        <v>44.006534600000002</v>
      </c>
      <c r="Y23" s="8">
        <v>43.040000800000001</v>
      </c>
      <c r="Z23" s="8">
        <v>42.623722770000001</v>
      </c>
      <c r="AA23" s="8">
        <v>42.435569000000001</v>
      </c>
      <c r="AB23" s="8">
        <v>44.886721000000001</v>
      </c>
      <c r="AC23" s="8">
        <v>50.095419</v>
      </c>
      <c r="AD23" s="8">
        <v>43.967539000000002</v>
      </c>
      <c r="AE23" s="43">
        <f t="shared" si="1"/>
        <v>-0.32257579984121187</v>
      </c>
    </row>
    <row r="24" spans="1:31" x14ac:dyDescent="0.25">
      <c r="A24" s="20" t="s">
        <v>42</v>
      </c>
      <c r="B24" s="8" t="s">
        <v>90</v>
      </c>
      <c r="C24" s="8" t="s">
        <v>90</v>
      </c>
      <c r="D24" s="8" t="s">
        <v>90</v>
      </c>
      <c r="E24" s="8" t="s">
        <v>90</v>
      </c>
      <c r="F24" s="8" t="s">
        <v>90</v>
      </c>
      <c r="G24" s="8" t="s">
        <v>90</v>
      </c>
      <c r="H24" s="8" t="s">
        <v>90</v>
      </c>
      <c r="I24" s="8" t="s">
        <v>90</v>
      </c>
      <c r="J24" s="8" t="s">
        <v>90</v>
      </c>
      <c r="K24" s="8" t="s">
        <v>90</v>
      </c>
      <c r="L24" s="8" t="s">
        <v>90</v>
      </c>
      <c r="M24" s="8" t="s">
        <v>90</v>
      </c>
      <c r="N24" s="8" t="s">
        <v>90</v>
      </c>
      <c r="O24" s="8" t="s">
        <v>90</v>
      </c>
      <c r="P24" s="8" t="s">
        <v>90</v>
      </c>
      <c r="Q24" s="8" t="s">
        <v>90</v>
      </c>
      <c r="R24" s="8" t="s">
        <v>90</v>
      </c>
      <c r="S24" s="8" t="s">
        <v>90</v>
      </c>
      <c r="T24" s="8" t="s">
        <v>90</v>
      </c>
      <c r="U24" s="8" t="s">
        <v>90</v>
      </c>
      <c r="V24" s="8" t="s">
        <v>90</v>
      </c>
      <c r="W24" s="8" t="s">
        <v>90</v>
      </c>
      <c r="X24" s="8" t="s">
        <v>90</v>
      </c>
      <c r="Y24" s="8" t="s">
        <v>90</v>
      </c>
      <c r="Z24" s="8" t="s">
        <v>90</v>
      </c>
      <c r="AA24" s="8" t="s">
        <v>90</v>
      </c>
      <c r="AB24" s="8" t="s">
        <v>90</v>
      </c>
      <c r="AC24" s="8" t="s">
        <v>90</v>
      </c>
      <c r="AD24" s="8" t="s">
        <v>90</v>
      </c>
      <c r="AE24" s="43"/>
    </row>
    <row r="25" spans="1:31" x14ac:dyDescent="0.25">
      <c r="A25" s="21" t="s">
        <v>43</v>
      </c>
      <c r="B25" s="8" t="s">
        <v>90</v>
      </c>
      <c r="C25" s="8" t="s">
        <v>90</v>
      </c>
      <c r="D25" s="8" t="s">
        <v>90</v>
      </c>
      <c r="E25" s="8" t="s">
        <v>90</v>
      </c>
      <c r="F25" s="8">
        <v>0.19651650258657299</v>
      </c>
      <c r="G25" s="8">
        <v>32.117475625871499</v>
      </c>
      <c r="H25" s="8">
        <v>140.348971425532</v>
      </c>
      <c r="I25" s="8">
        <v>238.95699895263499</v>
      </c>
      <c r="J25" s="8">
        <v>338.21264621429498</v>
      </c>
      <c r="K25" s="8">
        <v>465.46902617410302</v>
      </c>
      <c r="L25" s="8">
        <v>546.44964506765302</v>
      </c>
      <c r="M25" s="8">
        <v>781.14998930388595</v>
      </c>
      <c r="N25" s="8">
        <v>989.82662896017405</v>
      </c>
      <c r="O25" s="8">
        <v>1205.83000104907</v>
      </c>
      <c r="P25" s="8">
        <v>1432.24445627971</v>
      </c>
      <c r="Q25" s="8">
        <v>1671.61371478263</v>
      </c>
      <c r="R25" s="8">
        <v>1718.4706569591101</v>
      </c>
      <c r="S25" s="8">
        <v>1994.04167907633</v>
      </c>
      <c r="T25" s="8">
        <v>2254.6390162267699</v>
      </c>
      <c r="U25" s="8">
        <v>2633.5490479667701</v>
      </c>
      <c r="V25" s="8">
        <v>2808.8537489888699</v>
      </c>
      <c r="W25" s="8">
        <v>2946.3694188417899</v>
      </c>
      <c r="X25" s="8">
        <v>2911.3644985516999</v>
      </c>
      <c r="Y25" s="8">
        <v>3158.1377459106802</v>
      </c>
      <c r="Z25" s="8">
        <v>3448.2071550258502</v>
      </c>
      <c r="AA25" s="8">
        <v>3773.11983975973</v>
      </c>
      <c r="AB25" s="8">
        <v>3830.6708494601598</v>
      </c>
      <c r="AC25" s="8">
        <v>3734.0469557439801</v>
      </c>
      <c r="AD25" s="8">
        <v>3826.4058984293802</v>
      </c>
      <c r="AE25" s="43">
        <f t="shared" si="1"/>
        <v>1.2890491173835281</v>
      </c>
    </row>
    <row r="26" spans="1:31" x14ac:dyDescent="0.25">
      <c r="A26" s="21" t="s">
        <v>44</v>
      </c>
      <c r="B26" s="8">
        <v>75.553910684459893</v>
      </c>
      <c r="C26" s="8">
        <v>81.703433895460194</v>
      </c>
      <c r="D26" s="8">
        <v>88.018425681554504</v>
      </c>
      <c r="E26" s="8">
        <v>94.201944282253194</v>
      </c>
      <c r="F26" s="8">
        <v>100.374254248553</v>
      </c>
      <c r="G26" s="8">
        <v>107.22143219630399</v>
      </c>
      <c r="H26" s="8">
        <v>95.184434023197994</v>
      </c>
      <c r="I26" s="8">
        <v>88.461045929820799</v>
      </c>
      <c r="J26" s="8">
        <v>80.198530927821807</v>
      </c>
      <c r="K26" s="8">
        <v>70.391981360875903</v>
      </c>
      <c r="L26" s="8">
        <v>71.151168871728103</v>
      </c>
      <c r="M26" s="8">
        <v>74.080738861011298</v>
      </c>
      <c r="N26" s="8">
        <v>76.149374522385699</v>
      </c>
      <c r="O26" s="8">
        <v>77.194962443657502</v>
      </c>
      <c r="P26" s="8">
        <v>77.421497795530698</v>
      </c>
      <c r="Q26" s="8">
        <v>65.563088000866998</v>
      </c>
      <c r="R26" s="8">
        <v>61.887319366498801</v>
      </c>
      <c r="S26" s="8">
        <v>57.566952039870401</v>
      </c>
      <c r="T26" s="8">
        <v>53.687103723966302</v>
      </c>
      <c r="U26" s="8">
        <v>47.740299469911399</v>
      </c>
      <c r="V26" s="8">
        <v>46.2335537577422</v>
      </c>
      <c r="W26" s="8">
        <v>45.384626504967201</v>
      </c>
      <c r="X26" s="8">
        <v>47.418294199786096</v>
      </c>
      <c r="Y26" s="8">
        <v>45.429773633328303</v>
      </c>
      <c r="Z26" s="8">
        <v>49.639761376878504</v>
      </c>
      <c r="AA26" s="8">
        <v>54.681101676681202</v>
      </c>
      <c r="AB26" s="8">
        <v>59.575478140206897</v>
      </c>
      <c r="AC26" s="8">
        <v>60.709572444749902</v>
      </c>
      <c r="AD26" s="8">
        <v>72.980653910055807</v>
      </c>
      <c r="AE26" s="43">
        <f t="shared" si="1"/>
        <v>0.11313631092377352</v>
      </c>
    </row>
    <row r="27" spans="1:31" x14ac:dyDescent="0.25">
      <c r="A27" s="20" t="s">
        <v>45</v>
      </c>
      <c r="B27" s="8">
        <v>1410.5911193325894</v>
      </c>
      <c r="C27" s="8">
        <v>1407.3168708297123</v>
      </c>
      <c r="D27" s="8">
        <v>1378.026881352773</v>
      </c>
      <c r="E27" s="8">
        <v>1543.5145415634124</v>
      </c>
      <c r="F27" s="8">
        <v>1265.5575761477428</v>
      </c>
      <c r="G27" s="8">
        <v>1353.1572214791204</v>
      </c>
      <c r="H27" s="8">
        <v>1048.5623696547857</v>
      </c>
      <c r="I27" s="8">
        <v>1053.0510211479636</v>
      </c>
      <c r="J27" s="8">
        <v>1056.3647149469989</v>
      </c>
      <c r="K27" s="8">
        <v>1089.3903830986837</v>
      </c>
      <c r="L27" s="8">
        <v>1120.9233561495751</v>
      </c>
      <c r="M27" s="8">
        <v>1115.6477622069965</v>
      </c>
      <c r="N27" s="8">
        <v>1172.8956094511109</v>
      </c>
      <c r="O27" s="8">
        <v>1223.1852732568505</v>
      </c>
      <c r="P27" s="8">
        <v>1303.3045450683881</v>
      </c>
      <c r="Q27" s="8">
        <v>1519.9967435549243</v>
      </c>
      <c r="R27" s="8">
        <v>1493.7365619121417</v>
      </c>
      <c r="S27" s="8">
        <v>1431.5408235217162</v>
      </c>
      <c r="T27" s="8">
        <v>1501.2762803995533</v>
      </c>
      <c r="U27" s="8">
        <v>1202.0960878632568</v>
      </c>
      <c r="V27" s="8">
        <v>1175.9397620269749</v>
      </c>
      <c r="W27" s="8">
        <v>1203.1818421587391</v>
      </c>
      <c r="X27" s="8">
        <v>826.14009424619007</v>
      </c>
      <c r="Y27" s="8">
        <v>1085.0977253614681</v>
      </c>
      <c r="Z27" s="8">
        <v>1141.3814537234343</v>
      </c>
      <c r="AA27" s="8">
        <v>1372.7211859380766</v>
      </c>
      <c r="AB27" s="8">
        <v>1242.706304522764</v>
      </c>
      <c r="AC27" s="8">
        <v>1237.3224593485704</v>
      </c>
      <c r="AD27" s="8">
        <v>1325.7115998120519</v>
      </c>
      <c r="AE27" s="43">
        <f t="shared" si="1"/>
        <v>-0.12781944735518569</v>
      </c>
    </row>
    <row r="28" spans="1:31" x14ac:dyDescent="0.25">
      <c r="A28" s="15" t="s">
        <v>46</v>
      </c>
      <c r="B28" s="16">
        <v>26146.5609029404</v>
      </c>
      <c r="C28" s="16">
        <v>25791.183321164499</v>
      </c>
      <c r="D28" s="16">
        <v>24354.2481686307</v>
      </c>
      <c r="E28" s="16">
        <v>23370.824062399701</v>
      </c>
      <c r="F28" s="16">
        <v>23555.605822485799</v>
      </c>
      <c r="G28" s="16">
        <v>21284.364631479501</v>
      </c>
      <c r="H28" s="16">
        <v>22228.222427864301</v>
      </c>
      <c r="I28" s="16">
        <v>23136.5956436784</v>
      </c>
      <c r="J28" s="16">
        <v>22430.2206478486</v>
      </c>
      <c r="K28" s="16">
        <v>22521.264252824702</v>
      </c>
      <c r="L28" s="16">
        <v>22937.377019379001</v>
      </c>
      <c r="M28" s="16">
        <v>23166.436374553199</v>
      </c>
      <c r="N28" s="16">
        <v>22200.735243511401</v>
      </c>
      <c r="O28" s="16">
        <v>19728.256576327902</v>
      </c>
      <c r="P28" s="16">
        <v>20493.272502743799</v>
      </c>
      <c r="Q28" s="16">
        <v>20417.4625273278</v>
      </c>
      <c r="R28" s="16">
        <v>20623.096116610901</v>
      </c>
      <c r="S28" s="16">
        <v>18398.493897202701</v>
      </c>
      <c r="T28" s="16">
        <v>17608.630101325802</v>
      </c>
      <c r="U28" s="16">
        <v>17659.213011059001</v>
      </c>
      <c r="V28" s="16">
        <v>17088.190996036399</v>
      </c>
      <c r="W28" s="16">
        <v>18530.027105757799</v>
      </c>
      <c r="X28" s="16">
        <v>19302.677349269001</v>
      </c>
      <c r="Y28" s="16">
        <v>19254.0082260087</v>
      </c>
      <c r="Z28" s="16">
        <v>18273.1610081896</v>
      </c>
      <c r="AA28" s="16">
        <v>18225.363305991901</v>
      </c>
      <c r="AB28" s="16">
        <v>18624.626494676999</v>
      </c>
      <c r="AC28" s="16">
        <v>20218.801518402499</v>
      </c>
      <c r="AD28" s="16">
        <v>17957.375960973699</v>
      </c>
      <c r="AE28" s="43">
        <f>AD28/Q28-1</f>
        <v>-0.12048933911652304</v>
      </c>
    </row>
    <row r="29" spans="1:31" x14ac:dyDescent="0.25">
      <c r="A29" s="22" t="s">
        <v>47</v>
      </c>
      <c r="B29" s="8">
        <v>20428.4142946637</v>
      </c>
      <c r="C29" s="8">
        <v>20221.696117482301</v>
      </c>
      <c r="D29" s="8">
        <v>18970.793025617801</v>
      </c>
      <c r="E29" s="8">
        <v>18020.866830237501</v>
      </c>
      <c r="F29" s="8">
        <v>18001.620633705501</v>
      </c>
      <c r="G29" s="8">
        <v>16393.697963852999</v>
      </c>
      <c r="H29" s="8">
        <v>16700.243090265201</v>
      </c>
      <c r="I29" s="8">
        <v>17033.6692536554</v>
      </c>
      <c r="J29" s="8">
        <v>16527.602703651799</v>
      </c>
      <c r="K29" s="8">
        <v>16458.660490343998</v>
      </c>
      <c r="L29" s="8">
        <v>16601.534718846899</v>
      </c>
      <c r="M29" s="8">
        <v>16480.394239697402</v>
      </c>
      <c r="N29" s="8">
        <v>15903.655823242199</v>
      </c>
      <c r="O29" s="8">
        <v>14739.8477569346</v>
      </c>
      <c r="P29" s="8">
        <v>15058.7360310104</v>
      </c>
      <c r="Q29" s="8">
        <v>14778.759830331899</v>
      </c>
      <c r="R29" s="8">
        <v>14869.957245494001</v>
      </c>
      <c r="S29" s="8">
        <v>13856.2178629019</v>
      </c>
      <c r="T29" s="8">
        <v>13249.4797794227</v>
      </c>
      <c r="U29" s="8">
        <v>13122.076855900999</v>
      </c>
      <c r="V29" s="8">
        <v>12520.341061114499</v>
      </c>
      <c r="W29" s="8">
        <v>12959.1040216007</v>
      </c>
      <c r="X29" s="8">
        <v>13570.196732946901</v>
      </c>
      <c r="Y29" s="8">
        <v>13495.2941996094</v>
      </c>
      <c r="Z29" s="8">
        <v>12946.322311879399</v>
      </c>
      <c r="AA29" s="8">
        <v>12916.9226884445</v>
      </c>
      <c r="AB29" s="8">
        <v>13129.6617160269</v>
      </c>
      <c r="AC29" s="8">
        <v>13743.4458794604</v>
      </c>
      <c r="AD29" s="8">
        <v>12571.9825721545</v>
      </c>
      <c r="AE29" s="43">
        <f t="shared" si="1"/>
        <v>-0.14932086883557127</v>
      </c>
    </row>
    <row r="30" spans="1:31" x14ac:dyDescent="0.25">
      <c r="A30" s="22" t="s">
        <v>48</v>
      </c>
      <c r="B30" s="8">
        <v>1806.02758193412</v>
      </c>
      <c r="C30" s="8">
        <v>1762.3882035030899</v>
      </c>
      <c r="D30" s="8">
        <v>1701.39297766451</v>
      </c>
      <c r="E30" s="8">
        <v>1661.3819466454599</v>
      </c>
      <c r="F30" s="8">
        <v>1686.7995368366401</v>
      </c>
      <c r="G30" s="8">
        <v>1574.8542628243199</v>
      </c>
      <c r="H30" s="8">
        <v>1554.8880927625801</v>
      </c>
      <c r="I30" s="8">
        <v>1580.2494069372699</v>
      </c>
      <c r="J30" s="8">
        <v>1580.0690196005401</v>
      </c>
      <c r="K30" s="8">
        <v>1548.6219564007399</v>
      </c>
      <c r="L30" s="8">
        <v>1543.69579858774</v>
      </c>
      <c r="M30" s="8">
        <v>1628.3423175027201</v>
      </c>
      <c r="N30" s="8">
        <v>1609.87138964058</v>
      </c>
      <c r="O30" s="8">
        <v>1518.1396641449701</v>
      </c>
      <c r="P30" s="8">
        <v>1461.1585123290699</v>
      </c>
      <c r="Q30" s="8">
        <v>1632.0170276175099</v>
      </c>
      <c r="R30" s="8">
        <v>1560.0346775005801</v>
      </c>
      <c r="S30" s="8">
        <v>1566.2071537146701</v>
      </c>
      <c r="T30" s="8">
        <v>1502.3260362615899</v>
      </c>
      <c r="U30" s="8">
        <v>1411.42171938915</v>
      </c>
      <c r="V30" s="8">
        <v>1349.4519954994</v>
      </c>
      <c r="W30" s="8">
        <v>1339.40960684739</v>
      </c>
      <c r="X30" s="8">
        <v>1395.4200320838099</v>
      </c>
      <c r="Y30" s="8">
        <v>1377.0843784651299</v>
      </c>
      <c r="Z30" s="8">
        <v>1312.2310290170301</v>
      </c>
      <c r="AA30" s="8">
        <v>1355.40908893344</v>
      </c>
      <c r="AB30" s="8">
        <v>1421.15819866519</v>
      </c>
      <c r="AC30" s="8">
        <v>1454.7877036514501</v>
      </c>
      <c r="AD30" s="8">
        <v>1376.2163485286001</v>
      </c>
      <c r="AE30" s="43">
        <f t="shared" si="1"/>
        <v>-0.15673897683674232</v>
      </c>
    </row>
    <row r="31" spans="1:31" x14ac:dyDescent="0.25">
      <c r="A31" s="22" t="s">
        <v>49</v>
      </c>
      <c r="B31" s="8">
        <v>456.65236613782901</v>
      </c>
      <c r="C31" s="8">
        <v>366.83565765989101</v>
      </c>
      <c r="D31" s="8">
        <v>509.30739080317301</v>
      </c>
      <c r="E31" s="8">
        <v>508.31889414972699</v>
      </c>
      <c r="F31" s="8">
        <v>547.89184804164597</v>
      </c>
      <c r="G31" s="8">
        <v>534.51198748140803</v>
      </c>
      <c r="H31" s="8">
        <v>619.23400902330195</v>
      </c>
      <c r="I31" s="8">
        <v>685.333828966287</v>
      </c>
      <c r="J31" s="8">
        <v>583.95749999999998</v>
      </c>
      <c r="K31" s="8">
        <v>587.92999999999995</v>
      </c>
      <c r="L31" s="8">
        <v>520.39750000000004</v>
      </c>
      <c r="M31" s="8">
        <v>695.1875</v>
      </c>
      <c r="N31" s="8">
        <v>568.0675</v>
      </c>
      <c r="O31" s="8">
        <v>178.76249999999999</v>
      </c>
      <c r="P31" s="8">
        <v>262.185</v>
      </c>
      <c r="Q31" s="8">
        <v>203.392</v>
      </c>
      <c r="R31" s="8">
        <v>401.22250000000003</v>
      </c>
      <c r="S31" s="8">
        <v>78.258250000000004</v>
      </c>
      <c r="T31" s="8">
        <v>8.2310199999999991</v>
      </c>
      <c r="U31" s="8">
        <v>28.578164999999998</v>
      </c>
      <c r="V31" s="8">
        <v>75.008745000000005</v>
      </c>
      <c r="W31" s="8">
        <v>297.75476500000002</v>
      </c>
      <c r="X31" s="8">
        <v>404.92884249999997</v>
      </c>
      <c r="Y31" s="8">
        <v>449.05700122500002</v>
      </c>
      <c r="Z31" s="8">
        <v>296.51717235000001</v>
      </c>
      <c r="AA31" s="8">
        <v>275.31764802499998</v>
      </c>
      <c r="AB31" s="8">
        <v>102.778023314639</v>
      </c>
      <c r="AC31" s="8">
        <v>340.97697687687901</v>
      </c>
      <c r="AD31" s="8">
        <v>249.678380129744</v>
      </c>
      <c r="AE31" s="43">
        <f t="shared" si="1"/>
        <v>0.22757227486697618</v>
      </c>
    </row>
    <row r="32" spans="1:31" x14ac:dyDescent="0.25">
      <c r="A32" s="22" t="s">
        <v>50</v>
      </c>
      <c r="B32" s="8">
        <v>3188.0267003000599</v>
      </c>
      <c r="C32" s="8">
        <v>3164.8966065285599</v>
      </c>
      <c r="D32" s="8">
        <v>2897.3424971848399</v>
      </c>
      <c r="E32" s="8">
        <v>2863.7183234269</v>
      </c>
      <c r="F32" s="8">
        <v>2935.24182861191</v>
      </c>
      <c r="G32" s="8">
        <v>2477.7854239603298</v>
      </c>
      <c r="H32" s="8">
        <v>2955.5222996718499</v>
      </c>
      <c r="I32" s="8">
        <v>3312.3215752096899</v>
      </c>
      <c r="J32" s="8">
        <v>3213.0630245665302</v>
      </c>
      <c r="K32" s="8">
        <v>3338.9161867107</v>
      </c>
      <c r="L32" s="8">
        <v>3634.7552170365402</v>
      </c>
      <c r="M32" s="8">
        <v>3670.3646874886999</v>
      </c>
      <c r="N32" s="8">
        <v>3390.2691221732498</v>
      </c>
      <c r="O32" s="8">
        <v>2779.49344346113</v>
      </c>
      <c r="P32" s="8">
        <v>3107.8551162891799</v>
      </c>
      <c r="Q32" s="8">
        <v>3220.7032686787802</v>
      </c>
      <c r="R32" s="8">
        <v>3223.1232241070702</v>
      </c>
      <c r="S32" s="8">
        <v>2531.9542080442302</v>
      </c>
      <c r="T32" s="8">
        <v>2479.73392625822</v>
      </c>
      <c r="U32" s="8">
        <v>2671.9486885625602</v>
      </c>
      <c r="V32" s="8">
        <v>2650.8498516854802</v>
      </c>
      <c r="W32" s="8">
        <v>3326.29790758531</v>
      </c>
      <c r="X32" s="8">
        <v>3335.52252983469</v>
      </c>
      <c r="Y32" s="8">
        <v>3317.8636626062198</v>
      </c>
      <c r="Z32" s="8">
        <v>3139.5035348918</v>
      </c>
      <c r="AA32" s="8">
        <v>3033.0084588319701</v>
      </c>
      <c r="AB32" s="8">
        <v>3211.41305055782</v>
      </c>
      <c r="AC32" s="8">
        <v>3714.0367340049002</v>
      </c>
      <c r="AD32" s="8">
        <v>3085.1547318210901</v>
      </c>
      <c r="AE32" s="43">
        <f t="shared" si="1"/>
        <v>-4.2086626910307068E-2</v>
      </c>
    </row>
    <row r="33" spans="1:31" x14ac:dyDescent="0.25">
      <c r="A33" s="22" t="s">
        <v>51</v>
      </c>
      <c r="B33" s="8" t="s">
        <v>91</v>
      </c>
      <c r="C33" s="8" t="s">
        <v>91</v>
      </c>
      <c r="D33" s="8" t="s">
        <v>91</v>
      </c>
      <c r="E33" s="8" t="s">
        <v>91</v>
      </c>
      <c r="F33" s="8" t="s">
        <v>91</v>
      </c>
      <c r="G33" s="8" t="s">
        <v>91</v>
      </c>
      <c r="H33" s="8" t="s">
        <v>91</v>
      </c>
      <c r="I33" s="8" t="s">
        <v>91</v>
      </c>
      <c r="J33" s="8" t="s">
        <v>91</v>
      </c>
      <c r="K33" s="8" t="s">
        <v>91</v>
      </c>
      <c r="L33" s="8" t="s">
        <v>91</v>
      </c>
      <c r="M33" s="8" t="s">
        <v>91</v>
      </c>
      <c r="N33" s="8" t="s">
        <v>91</v>
      </c>
      <c r="O33" s="8" t="s">
        <v>91</v>
      </c>
      <c r="P33" s="8" t="s">
        <v>91</v>
      </c>
      <c r="Q33" s="8" t="s">
        <v>91</v>
      </c>
      <c r="R33" s="8" t="s">
        <v>91</v>
      </c>
      <c r="S33" s="8" t="s">
        <v>91</v>
      </c>
      <c r="T33" s="8" t="s">
        <v>91</v>
      </c>
      <c r="U33" s="8" t="s">
        <v>91</v>
      </c>
      <c r="V33" s="8" t="s">
        <v>91</v>
      </c>
      <c r="W33" s="8" t="s">
        <v>91</v>
      </c>
      <c r="X33" s="8" t="s">
        <v>91</v>
      </c>
      <c r="Y33" s="8" t="s">
        <v>91</v>
      </c>
      <c r="Z33" s="8" t="s">
        <v>91</v>
      </c>
      <c r="AA33" s="8" t="s">
        <v>91</v>
      </c>
      <c r="AB33" s="8" t="s">
        <v>91</v>
      </c>
      <c r="AC33" s="8" t="s">
        <v>91</v>
      </c>
      <c r="AD33" s="8" t="s">
        <v>91</v>
      </c>
      <c r="AE33" s="43"/>
    </row>
    <row r="34" spans="1:31" x14ac:dyDescent="0.25">
      <c r="A34" s="22" t="s">
        <v>52</v>
      </c>
      <c r="B34" s="8">
        <v>140.538704964598</v>
      </c>
      <c r="C34" s="8">
        <v>147.91491856627701</v>
      </c>
      <c r="D34" s="8">
        <v>134.247094197666</v>
      </c>
      <c r="E34" s="8">
        <v>159.96756953903201</v>
      </c>
      <c r="F34" s="8">
        <v>199.84166941031799</v>
      </c>
      <c r="G34" s="8">
        <v>99.203059717039693</v>
      </c>
      <c r="H34" s="8">
        <v>177.95051959084799</v>
      </c>
      <c r="I34" s="8">
        <v>259.78091061970503</v>
      </c>
      <c r="J34" s="8">
        <v>222.41531102364701</v>
      </c>
      <c r="K34" s="8">
        <v>251.522302788871</v>
      </c>
      <c r="L34" s="8">
        <v>243.362323329194</v>
      </c>
      <c r="M34" s="8">
        <v>256.75418777836597</v>
      </c>
      <c r="N34" s="8">
        <v>240.66186376262701</v>
      </c>
      <c r="O34" s="8">
        <v>88.876823444620698</v>
      </c>
      <c r="P34" s="8">
        <v>193.11128731906601</v>
      </c>
      <c r="Q34" s="8">
        <v>158.476496405197</v>
      </c>
      <c r="R34" s="8">
        <v>210.509491392602</v>
      </c>
      <c r="S34" s="8">
        <v>64.914383307864696</v>
      </c>
      <c r="T34" s="8">
        <v>72.360999883295406</v>
      </c>
      <c r="U34" s="8">
        <v>123.999278509185</v>
      </c>
      <c r="V34" s="8">
        <v>97.446269487929698</v>
      </c>
      <c r="W34" s="8">
        <v>198.64386617184499</v>
      </c>
      <c r="X34" s="8">
        <v>186.81905417480999</v>
      </c>
      <c r="Y34" s="8">
        <v>195.92043634778099</v>
      </c>
      <c r="Z34" s="8">
        <v>154.416447772787</v>
      </c>
      <c r="AA34" s="8">
        <v>155.88010187241201</v>
      </c>
      <c r="AB34" s="8">
        <v>143.44109566856301</v>
      </c>
      <c r="AC34" s="8">
        <v>228.330977642345</v>
      </c>
      <c r="AD34" s="8">
        <v>132.246439477286</v>
      </c>
      <c r="AE34" s="43">
        <f t="shared" si="1"/>
        <v>-0.16551386182115779</v>
      </c>
    </row>
    <row r="35" spans="1:31" x14ac:dyDescent="0.25">
      <c r="A35" s="17" t="s">
        <v>53</v>
      </c>
      <c r="B35" s="8">
        <v>42.856690638679801</v>
      </c>
      <c r="C35" s="8">
        <v>51.794731373674701</v>
      </c>
      <c r="D35" s="8">
        <v>62.596858462279201</v>
      </c>
      <c r="E35" s="8">
        <v>75.651839201123195</v>
      </c>
      <c r="F35" s="8">
        <v>103.963170822523</v>
      </c>
      <c r="G35" s="8">
        <v>103.247550161262</v>
      </c>
      <c r="H35" s="8">
        <v>102.5319295</v>
      </c>
      <c r="I35" s="8">
        <v>124.55636038639101</v>
      </c>
      <c r="J35" s="8">
        <v>146.64796374815799</v>
      </c>
      <c r="K35" s="8">
        <v>168.739567109924</v>
      </c>
      <c r="L35" s="8">
        <v>190.831170471691</v>
      </c>
      <c r="M35" s="8">
        <v>212.78318876833299</v>
      </c>
      <c r="N35" s="8">
        <v>266.78140939999997</v>
      </c>
      <c r="O35" s="8">
        <v>251.40785700924701</v>
      </c>
      <c r="P35" s="8">
        <v>236.07371073210399</v>
      </c>
      <c r="Q35" s="8">
        <v>220.739564454961</v>
      </c>
      <c r="R35" s="8">
        <v>205.405418177819</v>
      </c>
      <c r="S35" s="8">
        <v>190.07127190067601</v>
      </c>
      <c r="T35" s="8">
        <v>174.71131149999999</v>
      </c>
      <c r="U35" s="8">
        <v>195.27699636373899</v>
      </c>
      <c r="V35" s="8">
        <v>216.9749543369</v>
      </c>
      <c r="W35" s="8">
        <v>184.20573965106601</v>
      </c>
      <c r="X35" s="8">
        <v>152.09443494067199</v>
      </c>
      <c r="Y35" s="8">
        <v>119.618211698333</v>
      </c>
      <c r="Z35" s="8">
        <v>129.007040237762</v>
      </c>
      <c r="AA35" s="8">
        <v>175.54521166218399</v>
      </c>
      <c r="AB35" s="8">
        <v>220.181372710521</v>
      </c>
      <c r="AC35" s="8">
        <v>244.40604276646499</v>
      </c>
      <c r="AD35" s="8">
        <v>244.40604276646499</v>
      </c>
      <c r="AE35" s="43">
        <f t="shared" si="1"/>
        <v>0.10721448313962223</v>
      </c>
    </row>
    <row r="36" spans="1:31" x14ac:dyDescent="0.25">
      <c r="A36" s="17" t="s">
        <v>54</v>
      </c>
      <c r="B36" s="8">
        <v>84.044564301421204</v>
      </c>
      <c r="C36" s="8">
        <v>75.657086050683105</v>
      </c>
      <c r="D36" s="8">
        <v>78.568324700359597</v>
      </c>
      <c r="E36" s="8">
        <v>80.918659199942994</v>
      </c>
      <c r="F36" s="8">
        <v>80.247135057204801</v>
      </c>
      <c r="G36" s="8">
        <v>101.064383482086</v>
      </c>
      <c r="H36" s="8">
        <v>117.852487050539</v>
      </c>
      <c r="I36" s="8">
        <v>140.68430790363499</v>
      </c>
      <c r="J36" s="8">
        <v>156.46512525798099</v>
      </c>
      <c r="K36" s="8">
        <v>166.87374947042201</v>
      </c>
      <c r="L36" s="8">
        <v>202.800291106911</v>
      </c>
      <c r="M36" s="8">
        <v>222.61025331768499</v>
      </c>
      <c r="N36" s="8">
        <v>221.42813529275301</v>
      </c>
      <c r="O36" s="8">
        <v>171.728531333333</v>
      </c>
      <c r="P36" s="8">
        <v>174.15284506399999</v>
      </c>
      <c r="Q36" s="8">
        <v>203.374339839475</v>
      </c>
      <c r="R36" s="8">
        <v>152.84355993883901</v>
      </c>
      <c r="S36" s="8">
        <v>110.87076733333301</v>
      </c>
      <c r="T36" s="8">
        <v>121.78702800000001</v>
      </c>
      <c r="U36" s="8">
        <v>105.911307333333</v>
      </c>
      <c r="V36" s="8">
        <v>178.11811891223999</v>
      </c>
      <c r="W36" s="8">
        <v>224.61119890145</v>
      </c>
      <c r="X36" s="8">
        <v>257.69572278804901</v>
      </c>
      <c r="Y36" s="8">
        <v>299.17033605684702</v>
      </c>
      <c r="Z36" s="8">
        <v>295.1634720408</v>
      </c>
      <c r="AA36" s="8">
        <v>313.28010822239997</v>
      </c>
      <c r="AB36" s="8">
        <v>395.99303773333298</v>
      </c>
      <c r="AC36" s="8">
        <v>492.817204</v>
      </c>
      <c r="AD36" s="8">
        <v>297.69144609599999</v>
      </c>
      <c r="AE36" s="43">
        <f t="shared" si="1"/>
        <v>0.46376109361176177</v>
      </c>
    </row>
    <row r="37" spans="1:31" x14ac:dyDescent="0.25">
      <c r="A37" s="17" t="s">
        <v>55</v>
      </c>
      <c r="B37" s="8" t="s">
        <v>96</v>
      </c>
      <c r="C37" s="8" t="s">
        <v>96</v>
      </c>
      <c r="D37" s="8" t="s">
        <v>96</v>
      </c>
      <c r="E37" s="8" t="s">
        <v>96</v>
      </c>
      <c r="F37" s="8" t="s">
        <v>96</v>
      </c>
      <c r="G37" s="8" t="s">
        <v>96</v>
      </c>
      <c r="H37" s="8" t="s">
        <v>96</v>
      </c>
      <c r="I37" s="8" t="s">
        <v>96</v>
      </c>
      <c r="J37" s="8" t="s">
        <v>96</v>
      </c>
      <c r="K37" s="8" t="s">
        <v>96</v>
      </c>
      <c r="L37" s="8" t="s">
        <v>96</v>
      </c>
      <c r="M37" s="8" t="s">
        <v>96</v>
      </c>
      <c r="N37" s="8" t="s">
        <v>96</v>
      </c>
      <c r="O37" s="8" t="s">
        <v>96</v>
      </c>
      <c r="P37" s="8" t="s">
        <v>96</v>
      </c>
      <c r="Q37" s="8" t="s">
        <v>96</v>
      </c>
      <c r="R37" s="8" t="s">
        <v>96</v>
      </c>
      <c r="S37" s="8" t="s">
        <v>96</v>
      </c>
      <c r="T37" s="8" t="s">
        <v>96</v>
      </c>
      <c r="U37" s="8" t="s">
        <v>96</v>
      </c>
      <c r="V37" s="8" t="s">
        <v>96</v>
      </c>
      <c r="W37" s="8" t="s">
        <v>96</v>
      </c>
      <c r="X37" s="8" t="s">
        <v>96</v>
      </c>
      <c r="Y37" s="8" t="s">
        <v>96</v>
      </c>
      <c r="Z37" s="8" t="s">
        <v>96</v>
      </c>
      <c r="AA37" s="8" t="s">
        <v>96</v>
      </c>
      <c r="AB37" s="8" t="s">
        <v>96</v>
      </c>
      <c r="AC37" s="8" t="s">
        <v>96</v>
      </c>
      <c r="AD37" s="8" t="s">
        <v>96</v>
      </c>
      <c r="AE37" s="43"/>
    </row>
    <row r="38" spans="1:31" x14ac:dyDescent="0.25">
      <c r="A38" s="17" t="s">
        <v>56</v>
      </c>
      <c r="B38" s="8" t="s">
        <v>90</v>
      </c>
      <c r="C38" s="8" t="s">
        <v>90</v>
      </c>
      <c r="D38" s="8" t="s">
        <v>90</v>
      </c>
      <c r="E38" s="8" t="s">
        <v>90</v>
      </c>
      <c r="F38" s="8" t="s">
        <v>90</v>
      </c>
      <c r="G38" s="8" t="s">
        <v>90</v>
      </c>
      <c r="H38" s="8" t="s">
        <v>90</v>
      </c>
      <c r="I38" s="8" t="s">
        <v>90</v>
      </c>
      <c r="J38" s="8" t="s">
        <v>90</v>
      </c>
      <c r="K38" s="8" t="s">
        <v>90</v>
      </c>
      <c r="L38" s="8" t="s">
        <v>90</v>
      </c>
      <c r="M38" s="8" t="s">
        <v>90</v>
      </c>
      <c r="N38" s="8" t="s">
        <v>90</v>
      </c>
      <c r="O38" s="8" t="s">
        <v>90</v>
      </c>
      <c r="P38" s="8" t="s">
        <v>90</v>
      </c>
      <c r="Q38" s="8" t="s">
        <v>90</v>
      </c>
      <c r="R38" s="8" t="s">
        <v>90</v>
      </c>
      <c r="S38" s="8" t="s">
        <v>90</v>
      </c>
      <c r="T38" s="8" t="s">
        <v>90</v>
      </c>
      <c r="U38" s="8" t="s">
        <v>90</v>
      </c>
      <c r="V38" s="8" t="s">
        <v>90</v>
      </c>
      <c r="W38" s="8" t="s">
        <v>90</v>
      </c>
      <c r="X38" s="8" t="s">
        <v>90</v>
      </c>
      <c r="Y38" s="8" t="s">
        <v>90</v>
      </c>
      <c r="Z38" s="8" t="s">
        <v>90</v>
      </c>
      <c r="AA38" s="8" t="s">
        <v>90</v>
      </c>
      <c r="AB38" s="8" t="s">
        <v>90</v>
      </c>
      <c r="AC38" s="8" t="s">
        <v>90</v>
      </c>
      <c r="AD38" s="8" t="s">
        <v>90</v>
      </c>
      <c r="AE38" s="43"/>
    </row>
    <row r="39" spans="1:31" x14ac:dyDescent="0.25">
      <c r="A39" s="15" t="s">
        <v>71</v>
      </c>
      <c r="B39" s="16">
        <v>27607.661023571502</v>
      </c>
      <c r="C39" s="16">
        <v>16554.722778154599</v>
      </c>
      <c r="D39" s="16">
        <v>7129.0865556777499</v>
      </c>
      <c r="E39" s="16">
        <v>-2693.1820644296099</v>
      </c>
      <c r="F39" s="16">
        <v>-2115.4464460888698</v>
      </c>
      <c r="G39" s="16">
        <v>-10260.854094075299</v>
      </c>
      <c r="H39" s="16">
        <v>-10537.003003690999</v>
      </c>
      <c r="I39" s="16">
        <v>-12105.7619931014</v>
      </c>
      <c r="J39" s="16">
        <v>-18096.604012265801</v>
      </c>
      <c r="K39" s="16">
        <v>-16665.014403736801</v>
      </c>
      <c r="L39" s="16">
        <v>-3272.1257663191</v>
      </c>
      <c r="M39" s="16">
        <v>840.98334128802901</v>
      </c>
      <c r="N39" s="16">
        <v>-1447.1399995670599</v>
      </c>
      <c r="O39" s="16">
        <v>-387.19599870472302</v>
      </c>
      <c r="P39" s="16">
        <v>-1380.2307942571099</v>
      </c>
      <c r="Q39" s="16">
        <v>2245.6365088818402</v>
      </c>
      <c r="R39" s="16">
        <v>1061.25968110639</v>
      </c>
      <c r="S39" s="16">
        <v>1523.2178568987699</v>
      </c>
      <c r="T39" s="16">
        <v>242.82251649215601</v>
      </c>
      <c r="U39" s="16">
        <v>-3094.1550628469399</v>
      </c>
      <c r="V39" s="16">
        <v>-10847.695839222501</v>
      </c>
      <c r="W39" s="16">
        <v>-7873.0530186167698</v>
      </c>
      <c r="X39" s="16">
        <v>-4729.2301207281398</v>
      </c>
      <c r="Y39" s="16">
        <v>-6716.5971593886898</v>
      </c>
      <c r="Z39" s="16">
        <v>-1970.0207979791801</v>
      </c>
      <c r="AA39" s="16">
        <v>-6577.1914661488099</v>
      </c>
      <c r="AB39" s="16">
        <v>-15095.896609318401</v>
      </c>
      <c r="AC39" s="16">
        <v>-14292.657299463401</v>
      </c>
      <c r="AD39" s="16">
        <v>-13282.2960930547</v>
      </c>
      <c r="AE39" s="43">
        <f>AD39/Q39-1</f>
        <v>-6.9147132853073776</v>
      </c>
    </row>
    <row r="40" spans="1:31" x14ac:dyDescent="0.25">
      <c r="A40" s="23" t="s">
        <v>72</v>
      </c>
      <c r="B40" s="8">
        <v>-12755.103803124201</v>
      </c>
      <c r="C40" s="8">
        <v>-13394.5987857235</v>
      </c>
      <c r="D40" s="8">
        <v>-7974.9770472616001</v>
      </c>
      <c r="E40" s="8">
        <v>-10108.921773620599</v>
      </c>
      <c r="F40" s="8">
        <v>-10172.966595757</v>
      </c>
      <c r="G40" s="8">
        <v>-9990.4176257610306</v>
      </c>
      <c r="H40" s="8">
        <v>-10966.7716024288</v>
      </c>
      <c r="I40" s="8">
        <v>-19312.8593030476</v>
      </c>
      <c r="J40" s="8">
        <v>-19093.649093540898</v>
      </c>
      <c r="K40" s="8">
        <v>-18773.665293783899</v>
      </c>
      <c r="L40" s="8">
        <v>-8842.78107183664</v>
      </c>
      <c r="M40" s="8">
        <v>-7535.0203630360102</v>
      </c>
      <c r="N40" s="8">
        <v>-8670.2397466466191</v>
      </c>
      <c r="O40" s="8">
        <v>-7404.2266769013904</v>
      </c>
      <c r="P40" s="8">
        <v>-9623.1514354792398</v>
      </c>
      <c r="Q40" s="8">
        <v>-15742.2789932163</v>
      </c>
      <c r="R40" s="8">
        <v>-14058.2495616419</v>
      </c>
      <c r="S40" s="8">
        <v>-14674.7313714375</v>
      </c>
      <c r="T40" s="8">
        <v>-14017.5473299063</v>
      </c>
      <c r="U40" s="8">
        <v>-15248.245855281601</v>
      </c>
      <c r="V40" s="8">
        <v>-20159.167053585301</v>
      </c>
      <c r="W40" s="8">
        <v>-19476.0477211209</v>
      </c>
      <c r="X40" s="8">
        <v>-18713.139526336799</v>
      </c>
      <c r="Y40" s="8">
        <v>-19815.323064330099</v>
      </c>
      <c r="Z40" s="8">
        <v>-17315.008634404301</v>
      </c>
      <c r="AA40" s="8">
        <v>-16073.711903531201</v>
      </c>
      <c r="AB40" s="8">
        <v>-20738.0362033249</v>
      </c>
      <c r="AC40" s="8">
        <v>-18267.730371601101</v>
      </c>
      <c r="AD40" s="8">
        <v>-17420.867881034999</v>
      </c>
      <c r="AE40" s="43">
        <f t="shared" si="1"/>
        <v>0.10662934436253102</v>
      </c>
    </row>
    <row r="41" spans="1:31" x14ac:dyDescent="0.25">
      <c r="A41" s="18" t="s">
        <v>79</v>
      </c>
      <c r="B41" s="8">
        <v>-12118.4234194029</v>
      </c>
      <c r="C41" s="8">
        <v>-12787.3741205529</v>
      </c>
      <c r="D41" s="8">
        <v>-7366.9084794972196</v>
      </c>
      <c r="E41" s="8">
        <v>-8423.3814110887906</v>
      </c>
      <c r="F41" s="8">
        <v>-9043.83862016075</v>
      </c>
      <c r="G41" s="8">
        <v>-8500.4168008720208</v>
      </c>
      <c r="H41" s="8">
        <v>-8380.8065441655199</v>
      </c>
      <c r="I41" s="8">
        <v>-16459.321225608299</v>
      </c>
      <c r="J41" s="8">
        <v>-15746.4166886805</v>
      </c>
      <c r="K41" s="8">
        <v>-14865.468311816599</v>
      </c>
      <c r="L41" s="8">
        <v>-4152.4086312043601</v>
      </c>
      <c r="M41" s="8">
        <v>-3949.6058270714002</v>
      </c>
      <c r="N41" s="8">
        <v>-5105.0861288418801</v>
      </c>
      <c r="O41" s="8">
        <v>-3566.90253571938</v>
      </c>
      <c r="P41" s="8">
        <v>-4830.8565328483601</v>
      </c>
      <c r="Q41" s="8">
        <v>-11336.592601768099</v>
      </c>
      <c r="R41" s="8">
        <v>-9862.1043653520501</v>
      </c>
      <c r="S41" s="8">
        <v>-10026.0103932231</v>
      </c>
      <c r="T41" s="8">
        <v>-7986.4917702904504</v>
      </c>
      <c r="U41" s="8">
        <v>-9112.8650396346802</v>
      </c>
      <c r="V41" s="8">
        <v>-12377.387729669201</v>
      </c>
      <c r="W41" s="8">
        <v>-9738.8103436693109</v>
      </c>
      <c r="X41" s="8">
        <v>-10250.869220004</v>
      </c>
      <c r="Y41" s="8">
        <v>-11948.238792899499</v>
      </c>
      <c r="Z41" s="8">
        <v>-9082.0088614265005</v>
      </c>
      <c r="AA41" s="8">
        <v>-7593.3630415627504</v>
      </c>
      <c r="AB41" s="8">
        <v>-10338.9810610698</v>
      </c>
      <c r="AC41" s="8">
        <v>-8598.1665907533807</v>
      </c>
      <c r="AD41" s="8">
        <v>-8741.8471206401591</v>
      </c>
      <c r="AE41" s="43">
        <f t="shared" si="1"/>
        <v>-0.22888230813933053</v>
      </c>
    </row>
    <row r="42" spans="1:31" x14ac:dyDescent="0.25">
      <c r="A42" s="18" t="s">
        <v>80</v>
      </c>
      <c r="B42" s="8">
        <v>-636.68038372132605</v>
      </c>
      <c r="C42" s="8">
        <v>-607.22466517062003</v>
      </c>
      <c r="D42" s="8">
        <v>-608.06856776437905</v>
      </c>
      <c r="E42" s="8">
        <v>-1685.54036253185</v>
      </c>
      <c r="F42" s="8">
        <v>-1129.12797559624</v>
      </c>
      <c r="G42" s="8">
        <v>-1490.0008248890099</v>
      </c>
      <c r="H42" s="8">
        <v>-2585.9650582632598</v>
      </c>
      <c r="I42" s="8">
        <v>-2853.5380774392802</v>
      </c>
      <c r="J42" s="8">
        <v>-3347.2324048604601</v>
      </c>
      <c r="K42" s="8">
        <v>-3908.19698196733</v>
      </c>
      <c r="L42" s="8">
        <v>-4690.3724406322799</v>
      </c>
      <c r="M42" s="8">
        <v>-3585.41453596461</v>
      </c>
      <c r="N42" s="8">
        <v>-3565.15361780474</v>
      </c>
      <c r="O42" s="8">
        <v>-3837.32414118201</v>
      </c>
      <c r="P42" s="8">
        <v>-4792.2949026308697</v>
      </c>
      <c r="Q42" s="8">
        <v>-4405.6863914482401</v>
      </c>
      <c r="R42" s="8">
        <v>-4196.14519628981</v>
      </c>
      <c r="S42" s="8">
        <v>-4648.72097821436</v>
      </c>
      <c r="T42" s="8">
        <v>-6031.0555596158101</v>
      </c>
      <c r="U42" s="8">
        <v>-6135.3808156469504</v>
      </c>
      <c r="V42" s="8">
        <v>-7781.7793239160701</v>
      </c>
      <c r="W42" s="8">
        <v>-9737.2373774516309</v>
      </c>
      <c r="X42" s="8">
        <v>-8462.2703063328099</v>
      </c>
      <c r="Y42" s="8">
        <v>-7867.08427143056</v>
      </c>
      <c r="Z42" s="8">
        <v>-8232.9997729777697</v>
      </c>
      <c r="AA42" s="8">
        <v>-8480.3488619684395</v>
      </c>
      <c r="AB42" s="8">
        <v>-10399.0551422551</v>
      </c>
      <c r="AC42" s="8">
        <v>-9669.5637808477204</v>
      </c>
      <c r="AD42" s="8">
        <v>-8679.0207603948202</v>
      </c>
      <c r="AE42" s="43">
        <f t="shared" si="1"/>
        <v>0.96995881895757141</v>
      </c>
    </row>
    <row r="43" spans="1:31" x14ac:dyDescent="0.25">
      <c r="A43" s="29" t="s">
        <v>97</v>
      </c>
      <c r="B43" s="8">
        <v>134.1822885868819</v>
      </c>
      <c r="C43" s="8">
        <v>307.90700731073991</v>
      </c>
      <c r="D43" s="8">
        <v>438.07509798189983</v>
      </c>
      <c r="E43" s="8">
        <v>-128.42191560477931</v>
      </c>
      <c r="F43" s="8">
        <v>249.96494097783989</v>
      </c>
      <c r="G43" s="8">
        <v>153.80336165388439</v>
      </c>
      <c r="H43" s="8">
        <v>-391.02292475263721</v>
      </c>
      <c r="I43" s="8">
        <v>-662.69930742986617</v>
      </c>
      <c r="J43" s="8">
        <v>-923.18937514719437</v>
      </c>
      <c r="K43" s="8">
        <v>-1332.3869832273535</v>
      </c>
      <c r="L43" s="8">
        <v>-1935.1033315804025</v>
      </c>
      <c r="M43" s="8">
        <v>-779.50732329673156</v>
      </c>
      <c r="N43" s="8">
        <v>-972.53579847452556</v>
      </c>
      <c r="O43" s="8">
        <v>-1020.4531429170979</v>
      </c>
      <c r="P43" s="8">
        <v>-1731.7190172624332</v>
      </c>
      <c r="Q43" s="8">
        <v>-1217.7777604991975</v>
      </c>
      <c r="R43" s="8">
        <v>-1318.2796944240386</v>
      </c>
      <c r="S43" s="8">
        <v>-1841.8261281778591</v>
      </c>
      <c r="T43" s="8">
        <v>-2558.7790023237949</v>
      </c>
      <c r="U43" s="8">
        <v>-2562.2858542808913</v>
      </c>
      <c r="V43" s="8">
        <v>-3536.7871561083384</v>
      </c>
      <c r="W43" s="8">
        <v>-5110.4307023120764</v>
      </c>
      <c r="X43" s="8">
        <v>-4092.5888805889381</v>
      </c>
      <c r="Y43" s="8">
        <v>-3379.164887243297</v>
      </c>
      <c r="Z43" s="8">
        <v>-3874.1972992207211</v>
      </c>
      <c r="AA43" s="8">
        <v>-3882.7753787317324</v>
      </c>
      <c r="AB43" s="8">
        <v>-4523.2813117654732</v>
      </c>
      <c r="AC43" s="8">
        <v>-4216.7657759945341</v>
      </c>
      <c r="AD43" s="8">
        <v>-3020.1823987667731</v>
      </c>
      <c r="AE43" s="43">
        <f t="shared" si="1"/>
        <v>1.4800768224973373</v>
      </c>
    </row>
    <row r="44" spans="1:31" x14ac:dyDescent="0.25">
      <c r="A44" s="29" t="s">
        <v>98</v>
      </c>
      <c r="B44" s="8">
        <v>-770.86267230820795</v>
      </c>
      <c r="C44" s="8">
        <v>-915.13167248135994</v>
      </c>
      <c r="D44" s="8">
        <v>-1046.1436657462789</v>
      </c>
      <c r="E44" s="8">
        <v>-1557.1184469270706</v>
      </c>
      <c r="F44" s="8">
        <v>-1379.0929165740799</v>
      </c>
      <c r="G44" s="8">
        <v>-1643.8041865428943</v>
      </c>
      <c r="H44" s="8">
        <v>-2194.9421335106226</v>
      </c>
      <c r="I44" s="8">
        <v>-2190.838770009414</v>
      </c>
      <c r="J44" s="8">
        <v>-2424.0430297132657</v>
      </c>
      <c r="K44" s="8">
        <v>-2575.8099987399764</v>
      </c>
      <c r="L44" s="8">
        <v>-2755.2691090518774</v>
      </c>
      <c r="M44" s="8">
        <v>-2805.9072126678784</v>
      </c>
      <c r="N44" s="8">
        <v>-2592.6178193302144</v>
      </c>
      <c r="O44" s="8">
        <v>-2816.870998264912</v>
      </c>
      <c r="P44" s="8">
        <v>-3060.5758853684365</v>
      </c>
      <c r="Q44" s="8">
        <v>-3187.9086309490426</v>
      </c>
      <c r="R44" s="8">
        <v>-2877.8655018657714</v>
      </c>
      <c r="S44" s="8">
        <v>-2806.8948500365009</v>
      </c>
      <c r="T44" s="8">
        <v>-3472.2765572920152</v>
      </c>
      <c r="U44" s="8">
        <v>-3573.0949613660591</v>
      </c>
      <c r="V44" s="8">
        <v>-4244.9921678077317</v>
      </c>
      <c r="W44" s="8">
        <v>-4626.8066751395545</v>
      </c>
      <c r="X44" s="8">
        <v>-4369.6814257438718</v>
      </c>
      <c r="Y44" s="8">
        <v>-4487.9193841872629</v>
      </c>
      <c r="Z44" s="8">
        <v>-4358.8024737570486</v>
      </c>
      <c r="AA44" s="8">
        <v>-4597.573483236707</v>
      </c>
      <c r="AB44" s="8">
        <v>-5875.7738304896266</v>
      </c>
      <c r="AC44" s="8">
        <v>-5452.7980048531863</v>
      </c>
      <c r="AD44" s="8">
        <v>-5658.8383616280471</v>
      </c>
      <c r="AE44" s="43">
        <f t="shared" si="1"/>
        <v>0.77509427550419074</v>
      </c>
    </row>
    <row r="45" spans="1:31" x14ac:dyDescent="0.25">
      <c r="A45" s="23" t="s">
        <v>73</v>
      </c>
      <c r="B45" s="8">
        <v>10272.340358992</v>
      </c>
      <c r="C45" s="8">
        <v>8159.7152047231202</v>
      </c>
      <c r="D45" s="8">
        <v>4534.6384472112304</v>
      </c>
      <c r="E45" s="8">
        <v>4306.4331302291403</v>
      </c>
      <c r="F45" s="8">
        <v>3881.23292156757</v>
      </c>
      <c r="G45" s="8">
        <v>820.21866364726998</v>
      </c>
      <c r="H45" s="8">
        <v>523.16005544266898</v>
      </c>
      <c r="I45" s="8">
        <v>481.31531922113902</v>
      </c>
      <c r="J45" s="8">
        <v>-2318.75473372752</v>
      </c>
      <c r="K45" s="8">
        <v>-2272.5091115136102</v>
      </c>
      <c r="L45" s="8">
        <v>-1339.21603603997</v>
      </c>
      <c r="M45" s="8">
        <v>-280.10841549002799</v>
      </c>
      <c r="N45" s="8">
        <v>213.50482730556001</v>
      </c>
      <c r="O45" s="8">
        <v>270.19232670625598</v>
      </c>
      <c r="P45" s="8">
        <v>471.26139630156098</v>
      </c>
      <c r="Q45" s="8">
        <v>2877.2526210471001</v>
      </c>
      <c r="R45" s="8">
        <v>1833.03156338497</v>
      </c>
      <c r="S45" s="8">
        <v>2448.2534281911499</v>
      </c>
      <c r="T45" s="8">
        <v>3549.4997789689501</v>
      </c>
      <c r="U45" s="8">
        <v>3487.8996008317399</v>
      </c>
      <c r="V45" s="8">
        <v>1987.0758910689401</v>
      </c>
      <c r="W45" s="8">
        <v>2262.0303051314499</v>
      </c>
      <c r="X45" s="8">
        <v>3196.3266507175699</v>
      </c>
      <c r="Y45" s="8">
        <v>2236.5026656946902</v>
      </c>
      <c r="Z45" s="8">
        <v>3119.8968591468501</v>
      </c>
      <c r="AA45" s="8">
        <v>1372.7645686615499</v>
      </c>
      <c r="AB45" s="8">
        <v>834.60229412992999</v>
      </c>
      <c r="AC45" s="8">
        <v>547.79048921815797</v>
      </c>
      <c r="AD45" s="8">
        <v>675.92705734432195</v>
      </c>
      <c r="AE45" s="43">
        <f t="shared" si="1"/>
        <v>-0.76507900196183121</v>
      </c>
    </row>
    <row r="46" spans="1:31" x14ac:dyDescent="0.25">
      <c r="A46" s="18" t="s">
        <v>81</v>
      </c>
      <c r="B46" s="8">
        <v>7152.1470801443302</v>
      </c>
      <c r="C46" s="8">
        <v>5930.5708980832296</v>
      </c>
      <c r="D46" s="8">
        <v>3111.6599385812901</v>
      </c>
      <c r="E46" s="8">
        <v>3266.05196691433</v>
      </c>
      <c r="F46" s="8">
        <v>2597.5505661823099</v>
      </c>
      <c r="G46" s="8">
        <v>-294.96344648681901</v>
      </c>
      <c r="H46" s="8">
        <v>-418.65641161618998</v>
      </c>
      <c r="I46" s="8">
        <v>-518.82709906153798</v>
      </c>
      <c r="J46" s="8">
        <v>-3254.4903645107702</v>
      </c>
      <c r="K46" s="8">
        <v>-3214.2813126910701</v>
      </c>
      <c r="L46" s="8">
        <v>-2317.6140440399499</v>
      </c>
      <c r="M46" s="8">
        <v>-1233.55193743066</v>
      </c>
      <c r="N46" s="8">
        <v>-847.06706859389499</v>
      </c>
      <c r="O46" s="8">
        <v>-547.61130469924501</v>
      </c>
      <c r="P46" s="8">
        <v>-372.94253101915001</v>
      </c>
      <c r="Q46" s="8">
        <v>2161.3554351969401</v>
      </c>
      <c r="R46" s="8">
        <v>974.30732579971504</v>
      </c>
      <c r="S46" s="8">
        <v>1738.55340278058</v>
      </c>
      <c r="T46" s="8">
        <v>2987.1574035643298</v>
      </c>
      <c r="U46" s="8">
        <v>2988.3873594291899</v>
      </c>
      <c r="V46" s="8">
        <v>1684.7134119223399</v>
      </c>
      <c r="W46" s="8">
        <v>1794.8367905325899</v>
      </c>
      <c r="X46" s="8">
        <v>2739.2243789823101</v>
      </c>
      <c r="Y46" s="8">
        <v>1793.3832476889299</v>
      </c>
      <c r="Z46" s="8">
        <v>2603.50529195526</v>
      </c>
      <c r="AA46" s="8">
        <v>1007.94334821641</v>
      </c>
      <c r="AB46" s="8">
        <v>598.65474596902902</v>
      </c>
      <c r="AC46" s="8">
        <v>120.48518389333699</v>
      </c>
      <c r="AD46" s="8">
        <v>291.59802215517198</v>
      </c>
      <c r="AE46" s="43">
        <f t="shared" si="1"/>
        <v>-0.86508557666795705</v>
      </c>
    </row>
    <row r="47" spans="1:31" x14ac:dyDescent="0.25">
      <c r="A47" s="18" t="s">
        <v>82</v>
      </c>
      <c r="B47" s="8">
        <v>3120.1932788476201</v>
      </c>
      <c r="C47" s="8">
        <v>2229.1443066398901</v>
      </c>
      <c r="D47" s="8">
        <v>1422.9785086299401</v>
      </c>
      <c r="E47" s="8">
        <v>1040.3811633148</v>
      </c>
      <c r="F47" s="8">
        <v>1283.6823553852601</v>
      </c>
      <c r="G47" s="8">
        <v>1115.18211013409</v>
      </c>
      <c r="H47" s="8">
        <v>941.81646705885896</v>
      </c>
      <c r="I47" s="8">
        <v>1000.14241828268</v>
      </c>
      <c r="J47" s="8">
        <v>935.73563078324298</v>
      </c>
      <c r="K47" s="8">
        <v>941.77220117745901</v>
      </c>
      <c r="L47" s="8">
        <v>978.39800799997795</v>
      </c>
      <c r="M47" s="8">
        <v>953.44352194062799</v>
      </c>
      <c r="N47" s="8">
        <v>1060.5718958994501</v>
      </c>
      <c r="O47" s="8">
        <v>817.80363140550196</v>
      </c>
      <c r="P47" s="8">
        <v>844.20392732071105</v>
      </c>
      <c r="Q47" s="8">
        <v>715.89718585016499</v>
      </c>
      <c r="R47" s="8">
        <v>858.72423758525599</v>
      </c>
      <c r="S47" s="8">
        <v>709.70002541056101</v>
      </c>
      <c r="T47" s="8">
        <v>562.34237540461504</v>
      </c>
      <c r="U47" s="8">
        <v>499.51224140255601</v>
      </c>
      <c r="V47" s="8">
        <v>302.362479146601</v>
      </c>
      <c r="W47" s="8">
        <v>467.19351459886298</v>
      </c>
      <c r="X47" s="8">
        <v>457.10227173525999</v>
      </c>
      <c r="Y47" s="8">
        <v>443.11941800576199</v>
      </c>
      <c r="Z47" s="8">
        <v>516.39156719158996</v>
      </c>
      <c r="AA47" s="8">
        <v>364.82122044514199</v>
      </c>
      <c r="AB47" s="8">
        <v>235.94754816090099</v>
      </c>
      <c r="AC47" s="8">
        <v>427.30530532482101</v>
      </c>
      <c r="AD47" s="8">
        <v>384.32903518914998</v>
      </c>
      <c r="AE47" s="43">
        <f t="shared" si="1"/>
        <v>-0.46315051548534958</v>
      </c>
    </row>
    <row r="48" spans="1:31" x14ac:dyDescent="0.25">
      <c r="A48" s="17" t="s">
        <v>74</v>
      </c>
      <c r="B48" s="8">
        <v>30805.063946424601</v>
      </c>
      <c r="C48" s="8">
        <v>22075.363786852398</v>
      </c>
      <c r="D48" s="8">
        <v>11106.765862004</v>
      </c>
      <c r="E48" s="8">
        <v>3604.0049484272499</v>
      </c>
      <c r="F48" s="8">
        <v>4911.6378841055302</v>
      </c>
      <c r="G48" s="8">
        <v>68.6604767234858</v>
      </c>
      <c r="H48" s="8">
        <v>390.64898402427201</v>
      </c>
      <c r="I48" s="8">
        <v>6862.3118837871598</v>
      </c>
      <c r="J48" s="8">
        <v>3894.07434382572</v>
      </c>
      <c r="K48" s="8">
        <v>4325.80661808684</v>
      </c>
      <c r="L48" s="8">
        <v>7488.4945004104502</v>
      </c>
      <c r="M48" s="8">
        <v>9000.5576081150102</v>
      </c>
      <c r="N48" s="8">
        <v>7614.2004498772603</v>
      </c>
      <c r="O48" s="8">
        <v>8168.0418537289897</v>
      </c>
      <c r="P48" s="8">
        <v>8921.8461760956798</v>
      </c>
      <c r="Q48" s="8">
        <v>16015.9487218945</v>
      </c>
      <c r="R48" s="8">
        <v>14017.0399127498</v>
      </c>
      <c r="S48" s="8">
        <v>14551.5069863238</v>
      </c>
      <c r="T48" s="8">
        <v>11490.7105302044</v>
      </c>
      <c r="U48" s="8">
        <v>8962.2580286436205</v>
      </c>
      <c r="V48" s="8">
        <v>7644.1485696563504</v>
      </c>
      <c r="W48" s="8">
        <v>9404.09305483764</v>
      </c>
      <c r="X48" s="8">
        <v>11431.102877068801</v>
      </c>
      <c r="Y48" s="8">
        <v>10872.6584201838</v>
      </c>
      <c r="Z48" s="8">
        <v>12137.176341128599</v>
      </c>
      <c r="AA48" s="8">
        <v>8540.6159147710605</v>
      </c>
      <c r="AB48" s="8">
        <v>5078.5997603668302</v>
      </c>
      <c r="AC48" s="8">
        <v>3401.0617103816298</v>
      </c>
      <c r="AD48" s="8">
        <v>4128.5661075661101</v>
      </c>
      <c r="AE48" s="43">
        <f t="shared" si="1"/>
        <v>-0.74222157055721705</v>
      </c>
    </row>
    <row r="49" spans="1:31" x14ac:dyDescent="0.25">
      <c r="A49" s="18" t="s">
        <v>83</v>
      </c>
      <c r="B49" s="8">
        <v>-2980.7884533448901</v>
      </c>
      <c r="C49" s="8">
        <v>-4785.2953374908002</v>
      </c>
      <c r="D49" s="8">
        <v>-11672.0351869441</v>
      </c>
      <c r="E49" s="8">
        <v>-12512.633510892399</v>
      </c>
      <c r="F49" s="8">
        <v>-11116.886232696699</v>
      </c>
      <c r="G49" s="8">
        <v>-13986.0393431336</v>
      </c>
      <c r="H49" s="8">
        <v>-10469.0690455072</v>
      </c>
      <c r="I49" s="8">
        <v>-4228.1403888450504</v>
      </c>
      <c r="J49" s="8">
        <v>-6308.5391776549905</v>
      </c>
      <c r="K49" s="8">
        <v>-6975.48744674512</v>
      </c>
      <c r="L49" s="8">
        <v>-4528.12279808736</v>
      </c>
      <c r="M49" s="8">
        <v>-2961.7982183181998</v>
      </c>
      <c r="N49" s="8">
        <v>-4340.3884037275202</v>
      </c>
      <c r="O49" s="8">
        <v>-1384.8760875569501</v>
      </c>
      <c r="P49" s="8">
        <v>-1260.2015444674601</v>
      </c>
      <c r="Q49" s="8">
        <v>1015.38696607928</v>
      </c>
      <c r="R49" s="8">
        <v>-521.25609347793704</v>
      </c>
      <c r="S49" s="8">
        <v>250.58629812143599</v>
      </c>
      <c r="T49" s="8">
        <v>93.389903060586406</v>
      </c>
      <c r="U49" s="8">
        <v>-46.773650881724301</v>
      </c>
      <c r="V49" s="8">
        <v>-657.06644701483003</v>
      </c>
      <c r="W49" s="8">
        <v>-520.48627904069099</v>
      </c>
      <c r="X49" s="8">
        <v>1554.4903132085301</v>
      </c>
      <c r="Y49" s="8">
        <v>500.13809696111798</v>
      </c>
      <c r="Z49" s="8">
        <v>2595.7220464967199</v>
      </c>
      <c r="AA49" s="8">
        <v>443.18123036132499</v>
      </c>
      <c r="AB49" s="8">
        <v>-1736.3155546196799</v>
      </c>
      <c r="AC49" s="8">
        <v>-4525.1651480456403</v>
      </c>
      <c r="AD49" s="8">
        <v>-5123.4242583284904</v>
      </c>
      <c r="AE49" s="43">
        <f t="shared" si="1"/>
        <v>-6.0457849366646892</v>
      </c>
    </row>
    <row r="50" spans="1:31" x14ac:dyDescent="0.25">
      <c r="A50" s="18" t="s">
        <v>104</v>
      </c>
      <c r="B50" s="8">
        <v>33785.852399769501</v>
      </c>
      <c r="C50" s="8">
        <v>26860.659124343201</v>
      </c>
      <c r="D50" s="8">
        <v>22778.8010489482</v>
      </c>
      <c r="E50" s="8">
        <v>16116.6384593197</v>
      </c>
      <c r="F50" s="8">
        <v>16028.5241168023</v>
      </c>
      <c r="G50" s="8">
        <v>14054.699819857</v>
      </c>
      <c r="H50" s="8">
        <v>10859.718029531399</v>
      </c>
      <c r="I50" s="8">
        <v>11090.452272632199</v>
      </c>
      <c r="J50" s="8">
        <v>10202.6135214807</v>
      </c>
      <c r="K50" s="8">
        <v>11301.294064832</v>
      </c>
      <c r="L50" s="8">
        <v>12016.6172984978</v>
      </c>
      <c r="M50" s="8">
        <v>11962.3558264332</v>
      </c>
      <c r="N50" s="8">
        <v>11954.588853604801</v>
      </c>
      <c r="O50" s="8">
        <v>9552.9179412859394</v>
      </c>
      <c r="P50" s="8">
        <v>10182.0477205631</v>
      </c>
      <c r="Q50" s="8">
        <v>15000.561755815201</v>
      </c>
      <c r="R50" s="8">
        <v>14538.2960062278</v>
      </c>
      <c r="S50" s="8">
        <v>14300.920688202399</v>
      </c>
      <c r="T50" s="8">
        <v>11397.320627143799</v>
      </c>
      <c r="U50" s="8">
        <v>9009.0316795253402</v>
      </c>
      <c r="V50" s="8">
        <v>8301.2150166711799</v>
      </c>
      <c r="W50" s="8">
        <v>9924.5793338783296</v>
      </c>
      <c r="X50" s="8">
        <v>9876.6125638602607</v>
      </c>
      <c r="Y50" s="8">
        <v>10372.5203232227</v>
      </c>
      <c r="Z50" s="8">
        <v>9541.4542946318907</v>
      </c>
      <c r="AA50" s="8">
        <v>8097.4346844097299</v>
      </c>
      <c r="AB50" s="8">
        <v>6814.9153149865097</v>
      </c>
      <c r="AC50" s="8">
        <v>7926.2268584272597</v>
      </c>
      <c r="AD50" s="8">
        <v>9251.9903658946005</v>
      </c>
      <c r="AE50" s="43">
        <f t="shared" si="1"/>
        <v>-0.3832237407837128</v>
      </c>
    </row>
    <row r="51" spans="1:31" x14ac:dyDescent="0.25">
      <c r="A51" s="17" t="s">
        <v>75</v>
      </c>
      <c r="B51" s="8">
        <v>880.37405945499802</v>
      </c>
      <c r="C51" s="8">
        <v>1090.12768863631</v>
      </c>
      <c r="D51" s="8">
        <v>844.70014582306101</v>
      </c>
      <c r="E51" s="8">
        <v>1051.5693669679299</v>
      </c>
      <c r="F51" s="8">
        <v>856.08602384747496</v>
      </c>
      <c r="G51" s="8">
        <v>734.05252642356504</v>
      </c>
      <c r="H51" s="8">
        <v>1063.7616051299301</v>
      </c>
      <c r="I51" s="8">
        <v>1156.6536743368599</v>
      </c>
      <c r="J51" s="8">
        <v>928.31240268042404</v>
      </c>
      <c r="K51" s="8">
        <v>1244.4126510261101</v>
      </c>
      <c r="L51" s="8">
        <v>1076.3594196556201</v>
      </c>
      <c r="M51" s="8">
        <v>968.67738893451701</v>
      </c>
      <c r="N51" s="8">
        <v>818.25809015880395</v>
      </c>
      <c r="O51" s="8">
        <v>557.87258055049904</v>
      </c>
      <c r="P51" s="8">
        <v>981.50741956833895</v>
      </c>
      <c r="Q51" s="8">
        <v>881.23001608355105</v>
      </c>
      <c r="R51" s="8">
        <v>764.523271472489</v>
      </c>
      <c r="S51" s="8">
        <v>543.72650586174996</v>
      </c>
      <c r="T51" s="8">
        <v>516.81599786857396</v>
      </c>
      <c r="U51" s="8">
        <v>729.87591764313004</v>
      </c>
      <c r="V51" s="8">
        <v>795.81831940704899</v>
      </c>
      <c r="W51" s="8">
        <v>1057.8084778752</v>
      </c>
      <c r="X51" s="8">
        <v>360.86834712070799</v>
      </c>
      <c r="Y51" s="8">
        <v>990.24149282424105</v>
      </c>
      <c r="Z51" s="8">
        <v>993.86917763493705</v>
      </c>
      <c r="AA51" s="8">
        <v>697.32987200470905</v>
      </c>
      <c r="AB51" s="8">
        <v>810.62536599980001</v>
      </c>
      <c r="AC51" s="8">
        <v>1264.21789566757</v>
      </c>
      <c r="AD51" s="8">
        <v>822.03596749259395</v>
      </c>
      <c r="AE51" s="43">
        <f t="shared" si="1"/>
        <v>-6.7172074839249252E-2</v>
      </c>
    </row>
    <row r="52" spans="1:31" x14ac:dyDescent="0.25">
      <c r="A52" s="18" t="s">
        <v>84</v>
      </c>
      <c r="B52" s="8">
        <v>830.02730874514998</v>
      </c>
      <c r="C52" s="8">
        <v>1048.67824205293</v>
      </c>
      <c r="D52" s="8">
        <v>829.63589547307697</v>
      </c>
      <c r="E52" s="8">
        <v>1042.93646712033</v>
      </c>
      <c r="F52" s="8">
        <v>843.988043969714</v>
      </c>
      <c r="G52" s="8">
        <v>723.263822951934</v>
      </c>
      <c r="H52" s="8">
        <v>1046.14564247166</v>
      </c>
      <c r="I52" s="8">
        <v>1138.30339649895</v>
      </c>
      <c r="J52" s="8">
        <v>915.39495036242204</v>
      </c>
      <c r="K52" s="8">
        <v>1239.5771161365201</v>
      </c>
      <c r="L52" s="8">
        <v>1072.53244058218</v>
      </c>
      <c r="M52" s="8">
        <v>964.976211887045</v>
      </c>
      <c r="N52" s="8">
        <v>813.82530885398501</v>
      </c>
      <c r="O52" s="8">
        <v>555.27095164521097</v>
      </c>
      <c r="P52" s="8">
        <v>971.78416014288098</v>
      </c>
      <c r="Q52" s="8">
        <v>864.142242081821</v>
      </c>
      <c r="R52" s="8">
        <v>749.83389295956897</v>
      </c>
      <c r="S52" s="8">
        <v>540.80703096356797</v>
      </c>
      <c r="T52" s="8">
        <v>512.73242135201895</v>
      </c>
      <c r="U52" s="8">
        <v>731.36875463600597</v>
      </c>
      <c r="V52" s="8">
        <v>671.84350831742904</v>
      </c>
      <c r="W52" s="8">
        <v>923.02012719207301</v>
      </c>
      <c r="X52" s="8">
        <v>361.44187012565402</v>
      </c>
      <c r="Y52" s="8">
        <v>986.14324442813404</v>
      </c>
      <c r="Z52" s="8">
        <v>995.13649721634101</v>
      </c>
      <c r="AA52" s="8">
        <v>699.57976575430996</v>
      </c>
      <c r="AB52" s="8">
        <v>810.85841500889899</v>
      </c>
      <c r="AC52" s="8">
        <v>1262.85590515742</v>
      </c>
      <c r="AD52" s="8">
        <v>818.67681283543095</v>
      </c>
      <c r="AE52" s="43">
        <f t="shared" si="1"/>
        <v>-5.2613362745534187E-2</v>
      </c>
    </row>
    <row r="53" spans="1:31" x14ac:dyDescent="0.25">
      <c r="A53" s="18" t="s">
        <v>85</v>
      </c>
      <c r="B53" s="8">
        <v>50.346750709848202</v>
      </c>
      <c r="C53" s="8">
        <v>41.449446583380102</v>
      </c>
      <c r="D53" s="8">
        <v>15.064250349983899</v>
      </c>
      <c r="E53" s="8">
        <v>8.6328998475974696</v>
      </c>
      <c r="F53" s="8">
        <v>12.097979877761301</v>
      </c>
      <c r="G53" s="8">
        <v>10.788703471630701</v>
      </c>
      <c r="H53" s="8">
        <v>17.615962658276199</v>
      </c>
      <c r="I53" s="8">
        <v>18.350277837906901</v>
      </c>
      <c r="J53" s="8">
        <v>12.9174523180024</v>
      </c>
      <c r="K53" s="8">
        <v>4.8355348895835402</v>
      </c>
      <c r="L53" s="8">
        <v>3.8269790734439</v>
      </c>
      <c r="M53" s="8">
        <v>3.7011770474725201</v>
      </c>
      <c r="N53" s="8">
        <v>4.4327813048193301</v>
      </c>
      <c r="O53" s="8">
        <v>2.6016289052875798</v>
      </c>
      <c r="P53" s="8">
        <v>9.7232594254577798</v>
      </c>
      <c r="Q53" s="8">
        <v>17.0877740017302</v>
      </c>
      <c r="R53" s="8">
        <v>14.6893785129196</v>
      </c>
      <c r="S53" s="8">
        <v>2.9194748981821999</v>
      </c>
      <c r="T53" s="8">
        <v>4.0835765165550999</v>
      </c>
      <c r="U53" s="8">
        <v>-1.4928369928753</v>
      </c>
      <c r="V53" s="8">
        <v>123.974811089619</v>
      </c>
      <c r="W53" s="8">
        <v>134.788350683131</v>
      </c>
      <c r="X53" s="8">
        <v>-0.57352300494655295</v>
      </c>
      <c r="Y53" s="8">
        <v>4.09824839610667</v>
      </c>
      <c r="Z53" s="8">
        <v>-1.2673195814042799</v>
      </c>
      <c r="AA53" s="8">
        <v>-2.24989374960056</v>
      </c>
      <c r="AB53" s="8">
        <v>-0.23304900909923801</v>
      </c>
      <c r="AC53" s="8">
        <v>1.36199051015061</v>
      </c>
      <c r="AD53" s="8">
        <v>3.3591546571626698</v>
      </c>
      <c r="AE53" s="43">
        <f t="shared" si="1"/>
        <v>-0.80341765657583353</v>
      </c>
    </row>
    <row r="54" spans="1:31" x14ac:dyDescent="0.25">
      <c r="A54" s="17" t="s">
        <v>76</v>
      </c>
      <c r="B54" s="8">
        <v>1009.36274738648</v>
      </c>
      <c r="C54" s="8">
        <v>927.36757654705696</v>
      </c>
      <c r="D54" s="8">
        <v>906.898967577539</v>
      </c>
      <c r="E54" s="8">
        <v>679.26660309420299</v>
      </c>
      <c r="F54" s="8">
        <v>614.92006266595604</v>
      </c>
      <c r="G54" s="8">
        <v>556.99852004501099</v>
      </c>
      <c r="H54" s="8">
        <v>519.96028867800499</v>
      </c>
      <c r="I54" s="8">
        <v>582.47043997228195</v>
      </c>
      <c r="J54" s="8">
        <v>539.99022865319705</v>
      </c>
      <c r="K54" s="8">
        <v>654.66868080368704</v>
      </c>
      <c r="L54" s="8">
        <v>765.66780681710304</v>
      </c>
      <c r="M54" s="8">
        <v>524.71100901701095</v>
      </c>
      <c r="N54" s="8">
        <v>527.794771012007</v>
      </c>
      <c r="O54" s="8">
        <v>429.87962487727401</v>
      </c>
      <c r="P54" s="8">
        <v>419.61607110083798</v>
      </c>
      <c r="Q54" s="8">
        <v>658.93876148727804</v>
      </c>
      <c r="R54" s="8">
        <v>667.56191597914597</v>
      </c>
      <c r="S54" s="8">
        <v>526.72981895991495</v>
      </c>
      <c r="T54" s="8">
        <v>590.17467847534795</v>
      </c>
      <c r="U54" s="8">
        <v>473.092662901577</v>
      </c>
      <c r="V54" s="8">
        <v>367.37324858495498</v>
      </c>
      <c r="W54" s="8">
        <v>409.12416719791997</v>
      </c>
      <c r="X54" s="8">
        <v>448.09082565656598</v>
      </c>
      <c r="Y54" s="8">
        <v>369.126028585158</v>
      </c>
      <c r="Z54" s="8">
        <v>353.79868534661102</v>
      </c>
      <c r="AA54" s="8">
        <v>286.86682754752002</v>
      </c>
      <c r="AB54" s="8">
        <v>275.12458267598402</v>
      </c>
      <c r="AC54" s="8">
        <v>284.921856706016</v>
      </c>
      <c r="AD54" s="8">
        <v>150.07856082903601</v>
      </c>
      <c r="AE54" s="43">
        <f t="shared" si="1"/>
        <v>-0.77224202065409453</v>
      </c>
    </row>
    <row r="55" spans="1:31" x14ac:dyDescent="0.25">
      <c r="A55" s="18" t="s">
        <v>86</v>
      </c>
      <c r="B55" s="8">
        <v>-23.773882241529599</v>
      </c>
      <c r="C55" s="8">
        <v>-21.492641376287398</v>
      </c>
      <c r="D55" s="8">
        <v>-18.823306375564101</v>
      </c>
      <c r="E55" s="8">
        <v>-16.957835192068298</v>
      </c>
      <c r="F55" s="8">
        <v>-14.454282151248099</v>
      </c>
      <c r="G55" s="8">
        <v>-13.084566172207699</v>
      </c>
      <c r="H55" s="8">
        <v>-9.4084439664549997</v>
      </c>
      <c r="I55" s="8">
        <v>-8.4028535242688207</v>
      </c>
      <c r="J55" s="8">
        <v>-5.6477944269370699</v>
      </c>
      <c r="K55" s="8">
        <v>-4.9815232164590597</v>
      </c>
      <c r="L55" s="8">
        <v>-4.2683839538619202</v>
      </c>
      <c r="M55" s="8">
        <v>-3.4900274393725299</v>
      </c>
      <c r="N55" s="8">
        <v>-2.6449057539394598</v>
      </c>
      <c r="O55" s="8">
        <v>1.91015501582613</v>
      </c>
      <c r="P55" s="8">
        <v>1.8636771862150101</v>
      </c>
      <c r="Q55" s="8">
        <v>1.14108101145616</v>
      </c>
      <c r="R55" s="8">
        <v>0.30235422759560199</v>
      </c>
      <c r="S55" s="8">
        <v>1.0038896235752299</v>
      </c>
      <c r="T55" s="8">
        <v>2.3310835025315999</v>
      </c>
      <c r="U55" s="8">
        <v>-1.17202748811346</v>
      </c>
      <c r="V55" s="8">
        <v>-1.4834955158060401</v>
      </c>
      <c r="W55" s="8">
        <v>-2.4232374188280099</v>
      </c>
      <c r="X55" s="8">
        <v>-5.4041229168182001</v>
      </c>
      <c r="Y55" s="8">
        <v>-8.2226636256930998</v>
      </c>
      <c r="Z55" s="8">
        <v>-11.0339292110709</v>
      </c>
      <c r="AA55" s="8">
        <v>-12.472656360643599</v>
      </c>
      <c r="AB55" s="8">
        <v>-14.2514575108233</v>
      </c>
      <c r="AC55" s="8">
        <v>-19.5725537928056</v>
      </c>
      <c r="AD55" s="8">
        <v>-26.1375685559955</v>
      </c>
      <c r="AE55" s="43">
        <f t="shared" si="1"/>
        <v>-23.905970999062319</v>
      </c>
    </row>
    <row r="56" spans="1:31" x14ac:dyDescent="0.25">
      <c r="A56" s="18" t="s">
        <v>87</v>
      </c>
      <c r="B56" s="8">
        <v>1033.13662962801</v>
      </c>
      <c r="C56" s="8">
        <v>948.86021792334395</v>
      </c>
      <c r="D56" s="8">
        <v>925.72227395310301</v>
      </c>
      <c r="E56" s="8">
        <v>696.22443828627195</v>
      </c>
      <c r="F56" s="8">
        <v>629.37434481720402</v>
      </c>
      <c r="G56" s="8">
        <v>570.08308621721801</v>
      </c>
      <c r="H56" s="8">
        <v>529.36873264446001</v>
      </c>
      <c r="I56" s="8">
        <v>590.87329349655101</v>
      </c>
      <c r="J56" s="8">
        <v>545.63802308013396</v>
      </c>
      <c r="K56" s="8">
        <v>659.65020402014602</v>
      </c>
      <c r="L56" s="8">
        <v>769.93619077096503</v>
      </c>
      <c r="M56" s="8">
        <v>528.20103645638301</v>
      </c>
      <c r="N56" s="8">
        <v>530.43967676594696</v>
      </c>
      <c r="O56" s="8">
        <v>427.96946986144798</v>
      </c>
      <c r="P56" s="8">
        <v>417.75239391462298</v>
      </c>
      <c r="Q56" s="8">
        <v>657.79768047582195</v>
      </c>
      <c r="R56" s="8">
        <v>667.25956175155</v>
      </c>
      <c r="S56" s="8">
        <v>525.72592933633996</v>
      </c>
      <c r="T56" s="8">
        <v>587.84359497281696</v>
      </c>
      <c r="U56" s="8">
        <v>474.26469038968997</v>
      </c>
      <c r="V56" s="8">
        <v>368.85674410076098</v>
      </c>
      <c r="W56" s="8">
        <v>411.547404616748</v>
      </c>
      <c r="X56" s="8">
        <v>453.49494857338499</v>
      </c>
      <c r="Y56" s="8">
        <v>377.34869221085103</v>
      </c>
      <c r="Z56" s="8">
        <v>364.83261455768201</v>
      </c>
      <c r="AA56" s="8">
        <v>299.339483908163</v>
      </c>
      <c r="AB56" s="8">
        <v>289.37604018680702</v>
      </c>
      <c r="AC56" s="8">
        <v>304.49441049882199</v>
      </c>
      <c r="AD56" s="8">
        <v>176.216129385031</v>
      </c>
      <c r="AE56" s="43">
        <f t="shared" si="1"/>
        <v>-0.73211196297079673</v>
      </c>
    </row>
    <row r="57" spans="1:31" x14ac:dyDescent="0.25">
      <c r="A57" s="17" t="s">
        <v>77</v>
      </c>
      <c r="B57" s="8">
        <v>-2604.3762855622099</v>
      </c>
      <c r="C57" s="8">
        <v>-2303.2526928808302</v>
      </c>
      <c r="D57" s="8">
        <v>-2288.9398196765301</v>
      </c>
      <c r="E57" s="8">
        <v>-2225.5343395274899</v>
      </c>
      <c r="F57" s="8">
        <v>-2206.3567425184201</v>
      </c>
      <c r="G57" s="8">
        <v>-2450.3666551536198</v>
      </c>
      <c r="H57" s="8">
        <v>-2067.7623345371098</v>
      </c>
      <c r="I57" s="8">
        <v>-1875.6540073712299</v>
      </c>
      <c r="J57" s="8">
        <v>-2046.5771601566801</v>
      </c>
      <c r="K57" s="8">
        <v>-1843.72794835589</v>
      </c>
      <c r="L57" s="8">
        <v>-2420.65038532566</v>
      </c>
      <c r="M57" s="8">
        <v>-1837.8338862524699</v>
      </c>
      <c r="N57" s="8">
        <v>-1950.65839127407</v>
      </c>
      <c r="O57" s="8">
        <v>-2408.95570766636</v>
      </c>
      <c r="P57" s="8">
        <v>-2551.31042184429</v>
      </c>
      <c r="Q57" s="8">
        <v>-2445.45461841427</v>
      </c>
      <c r="R57" s="8">
        <v>-2162.6474208381801</v>
      </c>
      <c r="S57" s="8">
        <v>-1872.26751100042</v>
      </c>
      <c r="T57" s="8">
        <v>-1886.8311391188799</v>
      </c>
      <c r="U57" s="8">
        <v>-1499.03541758539</v>
      </c>
      <c r="V57" s="8">
        <v>-1482.9448143545201</v>
      </c>
      <c r="W57" s="8">
        <v>-1530.0613025380501</v>
      </c>
      <c r="X57" s="8">
        <v>-1452.4792949549601</v>
      </c>
      <c r="Y57" s="8">
        <v>-1369.8027023464899</v>
      </c>
      <c r="Z57" s="8">
        <v>-1259.7532268319201</v>
      </c>
      <c r="AA57" s="8">
        <v>-1401.0567456024501</v>
      </c>
      <c r="AB57" s="8">
        <v>-1356.81240916609</v>
      </c>
      <c r="AC57" s="8">
        <v>-1522.9188798356399</v>
      </c>
      <c r="AD57" s="8">
        <v>-1638.0359052517299</v>
      </c>
      <c r="AE57" s="43">
        <f t="shared" si="1"/>
        <v>-0.33017121114523174</v>
      </c>
    </row>
    <row r="58" spans="1:31" x14ac:dyDescent="0.25">
      <c r="A58" s="24" t="s">
        <v>99</v>
      </c>
      <c r="B58" s="8" t="s">
        <v>103</v>
      </c>
      <c r="C58" s="8" t="s">
        <v>103</v>
      </c>
      <c r="D58" s="8" t="s">
        <v>103</v>
      </c>
      <c r="E58" s="8" t="s">
        <v>103</v>
      </c>
      <c r="F58" s="8" t="s">
        <v>103</v>
      </c>
      <c r="G58" s="8" t="s">
        <v>103</v>
      </c>
      <c r="H58" s="8" t="s">
        <v>103</v>
      </c>
      <c r="I58" s="8" t="s">
        <v>103</v>
      </c>
      <c r="J58" s="8" t="s">
        <v>103</v>
      </c>
      <c r="K58" s="8" t="s">
        <v>103</v>
      </c>
      <c r="L58" s="8" t="s">
        <v>103</v>
      </c>
      <c r="M58" s="8" t="s">
        <v>103</v>
      </c>
      <c r="N58" s="8" t="s">
        <v>103</v>
      </c>
      <c r="O58" s="8" t="s">
        <v>103</v>
      </c>
      <c r="P58" s="8" t="s">
        <v>103</v>
      </c>
      <c r="Q58" s="8" t="s">
        <v>103</v>
      </c>
      <c r="R58" s="8" t="s">
        <v>103</v>
      </c>
      <c r="S58" s="8" t="s">
        <v>103</v>
      </c>
      <c r="T58" s="8" t="s">
        <v>103</v>
      </c>
      <c r="U58" s="8" t="s">
        <v>103</v>
      </c>
      <c r="V58" s="8" t="s">
        <v>103</v>
      </c>
      <c r="W58" s="8" t="s">
        <v>103</v>
      </c>
      <c r="X58" s="8" t="s">
        <v>103</v>
      </c>
      <c r="Y58" s="8" t="s">
        <v>103</v>
      </c>
      <c r="Z58" s="8" t="s">
        <v>103</v>
      </c>
      <c r="AA58" s="8" t="s">
        <v>103</v>
      </c>
      <c r="AB58" s="8" t="s">
        <v>103</v>
      </c>
      <c r="AC58" s="8" t="s">
        <v>103</v>
      </c>
      <c r="AD58" s="8" t="s">
        <v>103</v>
      </c>
      <c r="AE58" s="43"/>
    </row>
    <row r="59" spans="1:31" x14ac:dyDescent="0.25">
      <c r="A59" s="24" t="s">
        <v>100</v>
      </c>
      <c r="B59" s="8">
        <v>37595.888783400253</v>
      </c>
      <c r="C59" s="8">
        <v>29671.596512458811</v>
      </c>
      <c r="D59" s="8">
        <v>24725.499940788432</v>
      </c>
      <c r="E59" s="8">
        <v>17473.156626415501</v>
      </c>
      <c r="F59" s="8">
        <v>17565.487345279671</v>
      </c>
      <c r="G59" s="8">
        <v>15367.315290754908</v>
      </c>
      <c r="H59" s="8">
        <v>11980.492772041292</v>
      </c>
      <c r="I59" s="8">
        <v>12327.971586902269</v>
      </c>
      <c r="J59" s="8">
        <v>11320.295441899456</v>
      </c>
      <c r="K59" s="8">
        <v>12538.868818043062</v>
      </c>
      <c r="L59" s="8">
        <v>13413.878648142299</v>
      </c>
      <c r="M59" s="8">
        <v>13052.710611299337</v>
      </c>
      <c r="N59" s="8">
        <v>13165.603268234801</v>
      </c>
      <c r="O59" s="8">
        <v>10408.792793401499</v>
      </c>
      <c r="P59" s="8">
        <v>11074.169067885196</v>
      </c>
      <c r="Q59" s="8">
        <v>15963.747105972121</v>
      </c>
      <c r="R59" s="8">
        <v>15639.708900321722</v>
      </c>
      <c r="S59" s="8">
        <v>15173.142888601084</v>
      </c>
      <c r="T59" s="8">
        <v>12194.482248581686</v>
      </c>
      <c r="U59" s="8">
        <v>9621.9795870886046</v>
      </c>
      <c r="V59" s="8">
        <v>8779.3410515950236</v>
      </c>
      <c r="W59" s="8">
        <v>10650.391202198209</v>
      </c>
      <c r="X59" s="8">
        <v>10408.258496416516</v>
      </c>
      <c r="Y59" s="8">
        <v>10737.845417469322</v>
      </c>
      <c r="Z59" s="8">
        <v>10044.166860722864</v>
      </c>
      <c r="AA59" s="8">
        <v>8385.5118012904168</v>
      </c>
      <c r="AB59" s="8">
        <v>6996.6032570523521</v>
      </c>
      <c r="AC59" s="8">
        <v>8262.2686086807316</v>
      </c>
      <c r="AD59" s="8">
        <v>9302.4646798358299</v>
      </c>
      <c r="AE59" s="43">
        <f t="shared" si="1"/>
        <v>-0.41727561717914408</v>
      </c>
    </row>
    <row r="60" spans="1:31" x14ac:dyDescent="0.25">
      <c r="A60" s="24" t="s">
        <v>101</v>
      </c>
      <c r="B60" s="8">
        <v>29040.446570036991</v>
      </c>
      <c r="C60" s="8">
        <v>22200.74818565922</v>
      </c>
      <c r="D60" s="8">
        <v>18050.610585981991</v>
      </c>
      <c r="E60" s="8">
        <v>13454.24616258133</v>
      </c>
      <c r="F60" s="8">
        <v>12355.291447003265</v>
      </c>
      <c r="G60" s="8">
        <v>11180.321192362722</v>
      </c>
      <c r="H60" s="8">
        <v>7391.1306271033718</v>
      </c>
      <c r="I60" s="8">
        <v>8355.818102493904</v>
      </c>
      <c r="J60" s="8">
        <v>8180.1656383756326</v>
      </c>
      <c r="K60" s="8">
        <v>8470.6962478110345</v>
      </c>
      <c r="L60" s="8">
        <v>9399.0213642158524</v>
      </c>
      <c r="M60" s="8">
        <v>8499.6206002084455</v>
      </c>
      <c r="N60" s="8">
        <v>9312.4704365508187</v>
      </c>
      <c r="O60" s="8">
        <v>7291.0468519459364</v>
      </c>
      <c r="P60" s="8">
        <v>7685.7652594863948</v>
      </c>
      <c r="Q60" s="8">
        <v>11890.966151154002</v>
      </c>
      <c r="R60" s="8">
        <v>11692.33484922475</v>
      </c>
      <c r="S60" s="8">
        <v>12792.951129274228</v>
      </c>
      <c r="T60" s="8">
        <v>7895.4249187387095</v>
      </c>
      <c r="U60" s="8">
        <v>6675.9956280294336</v>
      </c>
      <c r="V60" s="8">
        <v>6452.8985242933086</v>
      </c>
      <c r="W60" s="8">
        <v>6584.6025811076897</v>
      </c>
      <c r="X60" s="8">
        <v>6512.4598656423041</v>
      </c>
      <c r="Y60" s="8">
        <v>7193.388780940707</v>
      </c>
      <c r="Z60" s="8">
        <v>7282.2000561668465</v>
      </c>
      <c r="AA60" s="8">
        <v>5407.2764491137714</v>
      </c>
      <c r="AB60" s="8">
        <v>4915.9495922328024</v>
      </c>
      <c r="AC60" s="8">
        <v>5598.5994228402706</v>
      </c>
      <c r="AD60" s="8">
        <v>6306.9512203674058</v>
      </c>
      <c r="AE60" s="43">
        <f t="shared" si="1"/>
        <v>-0.46960144867998599</v>
      </c>
    </row>
    <row r="61" spans="1:31" x14ac:dyDescent="0.25">
      <c r="A61" s="25" t="s">
        <v>102</v>
      </c>
      <c r="B61" s="8">
        <v>8555.4422133632597</v>
      </c>
      <c r="C61" s="8">
        <v>7470.8483267995916</v>
      </c>
      <c r="D61" s="8">
        <v>6674.8893548064416</v>
      </c>
      <c r="E61" s="8">
        <v>4018.9104638341701</v>
      </c>
      <c r="F61" s="8">
        <v>5210.1958982764063</v>
      </c>
      <c r="G61" s="8">
        <v>4186.9940983921861</v>
      </c>
      <c r="H61" s="8">
        <v>4589.3621449379207</v>
      </c>
      <c r="I61" s="8">
        <v>3972.1534844083658</v>
      </c>
      <c r="J61" s="8">
        <v>3140.1298035238224</v>
      </c>
      <c r="K61" s="8">
        <v>4068.1725702320282</v>
      </c>
      <c r="L61" s="8">
        <v>4014.8572839264475</v>
      </c>
      <c r="M61" s="8">
        <v>4553.0900110908915</v>
      </c>
      <c r="N61" s="8">
        <v>3853.1328316839817</v>
      </c>
      <c r="O61" s="8">
        <v>3117.7459414555633</v>
      </c>
      <c r="P61" s="8">
        <v>3388.4038083987998</v>
      </c>
      <c r="Q61" s="8">
        <v>4072.7809548181194</v>
      </c>
      <c r="R61" s="8">
        <v>3947.3740510969737</v>
      </c>
      <c r="S61" s="8">
        <v>2380.1917593268558</v>
      </c>
      <c r="T61" s="8">
        <v>4299.0573298429763</v>
      </c>
      <c r="U61" s="8">
        <v>2945.98395905917</v>
      </c>
      <c r="V61" s="8">
        <v>2326.4425273017141</v>
      </c>
      <c r="W61" s="8">
        <v>4065.788621090519</v>
      </c>
      <c r="X61" s="8">
        <v>3895.7986307742121</v>
      </c>
      <c r="Y61" s="8">
        <v>3544.456636528615</v>
      </c>
      <c r="Z61" s="8">
        <v>2761.9668045560179</v>
      </c>
      <c r="AA61" s="8">
        <v>2978.2353521766454</v>
      </c>
      <c r="AB61" s="8">
        <v>2080.6536648195497</v>
      </c>
      <c r="AC61" s="8">
        <v>2663.6691858404606</v>
      </c>
      <c r="AD61" s="8">
        <v>2995.5134594684246</v>
      </c>
      <c r="AE61" s="43">
        <f t="shared" si="1"/>
        <v>-0.26450415755241696</v>
      </c>
    </row>
    <row r="62" spans="1:31" x14ac:dyDescent="0.25">
      <c r="A62" s="15" t="s">
        <v>57</v>
      </c>
      <c r="B62" s="16">
        <v>7296.9671827677803</v>
      </c>
      <c r="C62" s="16">
        <v>7261.01408148675</v>
      </c>
      <c r="D62" s="16">
        <v>7237.2634835567496</v>
      </c>
      <c r="E62" s="16">
        <v>7098.7656960721597</v>
      </c>
      <c r="F62" s="16">
        <v>6809.5983634588501</v>
      </c>
      <c r="G62" s="16">
        <v>6654.2333358757296</v>
      </c>
      <c r="H62" s="16">
        <v>6162.0799564448998</v>
      </c>
      <c r="I62" s="16">
        <v>5965.58126800845</v>
      </c>
      <c r="J62" s="16">
        <v>5654.3199351011399</v>
      </c>
      <c r="K62" s="16">
        <v>5609.5999177925896</v>
      </c>
      <c r="L62" s="16">
        <v>5462.0401728266697</v>
      </c>
      <c r="M62" s="16">
        <v>5465.0000045399902</v>
      </c>
      <c r="N62" s="16">
        <v>5525.9826273736498</v>
      </c>
      <c r="O62" s="16">
        <v>5112.6652738271996</v>
      </c>
      <c r="P62" s="16">
        <v>4965.1154432415296</v>
      </c>
      <c r="Q62" s="16">
        <v>4996.7810096483599</v>
      </c>
      <c r="R62" s="16">
        <v>4918.0487168470099</v>
      </c>
      <c r="S62" s="16">
        <v>4928.4510920826597</v>
      </c>
      <c r="T62" s="16">
        <v>5201.1961113173502</v>
      </c>
      <c r="U62" s="16">
        <v>4915.3534902505098</v>
      </c>
      <c r="V62" s="16">
        <v>4860.7597514802401</v>
      </c>
      <c r="W62" s="16">
        <v>4636.5675984051704</v>
      </c>
      <c r="X62" s="16">
        <v>4204.5314341887197</v>
      </c>
      <c r="Y62" s="16">
        <v>3951.2878610492899</v>
      </c>
      <c r="Z62" s="16">
        <v>4173.0950501666102</v>
      </c>
      <c r="AA62" s="16">
        <v>3394.31159497513</v>
      </c>
      <c r="AB62" s="16">
        <v>3386.6406738143701</v>
      </c>
      <c r="AC62" s="16">
        <v>3515.96485363286</v>
      </c>
      <c r="AD62" s="16">
        <v>4275.1778627526401</v>
      </c>
      <c r="AE62" s="43">
        <f t="shared" si="1"/>
        <v>-0.14441360257781266</v>
      </c>
    </row>
    <row r="63" spans="1:31" x14ac:dyDescent="0.25">
      <c r="A63" s="17" t="s">
        <v>58</v>
      </c>
      <c r="B63" s="8">
        <v>6051.2764780215703</v>
      </c>
      <c r="C63" s="8">
        <v>6002.65492689852</v>
      </c>
      <c r="D63" s="8">
        <v>5993.3358728253597</v>
      </c>
      <c r="E63" s="8">
        <v>5877.6692319324402</v>
      </c>
      <c r="F63" s="8">
        <v>5607.4561241814499</v>
      </c>
      <c r="G63" s="8">
        <v>5488.8068336483902</v>
      </c>
      <c r="H63" s="8">
        <v>5031.7372371607798</v>
      </c>
      <c r="I63" s="8">
        <v>4892.1737950024599</v>
      </c>
      <c r="J63" s="8">
        <v>4604.7109716591804</v>
      </c>
      <c r="K63" s="8">
        <v>4567.5781427462498</v>
      </c>
      <c r="L63" s="8">
        <v>4426.0554147148096</v>
      </c>
      <c r="M63" s="8">
        <v>4377.7186116217699</v>
      </c>
      <c r="N63" s="8">
        <v>4448.6759021258504</v>
      </c>
      <c r="O63" s="8">
        <v>4067.1779515286198</v>
      </c>
      <c r="P63" s="8">
        <v>3907.7276731351599</v>
      </c>
      <c r="Q63" s="8">
        <v>3931.7619650704</v>
      </c>
      <c r="R63" s="8">
        <v>3825.6038313183199</v>
      </c>
      <c r="S63" s="8">
        <v>3817.7572464918499</v>
      </c>
      <c r="T63" s="8">
        <v>4057.8672313259599</v>
      </c>
      <c r="U63" s="8">
        <v>3778.7600719421798</v>
      </c>
      <c r="V63" s="8">
        <v>3744.8055362950399</v>
      </c>
      <c r="W63" s="8">
        <v>3417.02707913412</v>
      </c>
      <c r="X63" s="8">
        <v>3107.8163379223502</v>
      </c>
      <c r="Y63" s="8">
        <v>2951.8256256915702</v>
      </c>
      <c r="Z63" s="8">
        <v>2952.6707200832602</v>
      </c>
      <c r="AA63" s="8">
        <v>2197.2493881464802</v>
      </c>
      <c r="AB63" s="8">
        <v>2086.89385279828</v>
      </c>
      <c r="AC63" s="8">
        <v>2242.6104637294702</v>
      </c>
      <c r="AD63" s="8">
        <v>3034.7890966834102</v>
      </c>
      <c r="AE63" s="43">
        <f t="shared" si="1"/>
        <v>-0.22813508965081231</v>
      </c>
    </row>
    <row r="64" spans="1:31" x14ac:dyDescent="0.25">
      <c r="A64" s="17" t="s">
        <v>59</v>
      </c>
      <c r="B64" s="8">
        <v>7.5611886979830798</v>
      </c>
      <c r="C64" s="8">
        <v>10.410798737921001</v>
      </c>
      <c r="D64" s="8">
        <v>13.2570755678803</v>
      </c>
      <c r="E64" s="8">
        <v>16.073232570272701</v>
      </c>
      <c r="F64" s="8">
        <v>18.898875904713101</v>
      </c>
      <c r="G64" s="8">
        <v>21.7216775167986</v>
      </c>
      <c r="H64" s="8">
        <v>24.551432143803201</v>
      </c>
      <c r="I64" s="8">
        <v>27.405519622484999</v>
      </c>
      <c r="J64" s="8">
        <v>30.2347721365274</v>
      </c>
      <c r="K64" s="8">
        <v>33.076917594508501</v>
      </c>
      <c r="L64" s="8">
        <v>35.908616064934002</v>
      </c>
      <c r="M64" s="8">
        <v>38.753072498868598</v>
      </c>
      <c r="N64" s="8">
        <v>41.442137444144599</v>
      </c>
      <c r="O64" s="8">
        <v>44.032593831765901</v>
      </c>
      <c r="P64" s="8">
        <v>46.560468945105697</v>
      </c>
      <c r="Q64" s="8">
        <v>49.073287789863201</v>
      </c>
      <c r="R64" s="8">
        <v>52.519808253985801</v>
      </c>
      <c r="S64" s="8">
        <v>55.186690875868202</v>
      </c>
      <c r="T64" s="8">
        <v>59.163980558697901</v>
      </c>
      <c r="U64" s="8">
        <v>61.764399263160001</v>
      </c>
      <c r="V64" s="8">
        <v>69.667022093040003</v>
      </c>
      <c r="W64" s="8">
        <v>80.647631722080007</v>
      </c>
      <c r="X64" s="8">
        <v>81.638101560240003</v>
      </c>
      <c r="Y64" s="8">
        <v>82.753991484119993</v>
      </c>
      <c r="Z64" s="8">
        <v>83.942222647319994</v>
      </c>
      <c r="AA64" s="8">
        <v>85.136329991159997</v>
      </c>
      <c r="AB64" s="8">
        <v>87.182120765519997</v>
      </c>
      <c r="AC64" s="8">
        <v>88.558814983017101</v>
      </c>
      <c r="AD64" s="8">
        <v>89.862254397384902</v>
      </c>
      <c r="AE64" s="43">
        <f t="shared" si="1"/>
        <v>0.83118471259117976</v>
      </c>
    </row>
    <row r="65" spans="1:31" x14ac:dyDescent="0.25">
      <c r="A65" s="17" t="s">
        <v>60</v>
      </c>
      <c r="B65" s="8">
        <v>44.384074971944202</v>
      </c>
      <c r="C65" s="8">
        <v>44.416404806107401</v>
      </c>
      <c r="D65" s="8">
        <v>44.445927325509899</v>
      </c>
      <c r="E65" s="8">
        <v>44.464529345528398</v>
      </c>
      <c r="F65" s="8">
        <v>44.489391992218202</v>
      </c>
      <c r="G65" s="8">
        <v>44.519738869932702</v>
      </c>
      <c r="H65" s="8">
        <v>45.851078463071403</v>
      </c>
      <c r="I65" s="8">
        <v>3.12070431539086</v>
      </c>
      <c r="J65" s="8">
        <v>3.1504471632876698</v>
      </c>
      <c r="K65" s="8">
        <v>3.1850722108358802</v>
      </c>
      <c r="L65" s="8">
        <v>3.2207719218562798</v>
      </c>
      <c r="M65" s="8">
        <v>3.2626348353838202</v>
      </c>
      <c r="N65" s="8">
        <v>3.2878442121757501</v>
      </c>
      <c r="O65" s="8">
        <v>3.30778269188189</v>
      </c>
      <c r="P65" s="8">
        <v>3.32278101704923</v>
      </c>
      <c r="Q65" s="8">
        <v>3.3439999999999999</v>
      </c>
      <c r="R65" s="8">
        <v>3.36527100591716</v>
      </c>
      <c r="S65" s="8">
        <v>3.3909188923076901</v>
      </c>
      <c r="T65" s="8">
        <v>3.4548921846153799</v>
      </c>
      <c r="U65" s="8">
        <v>3.5287104898320001</v>
      </c>
      <c r="V65" s="8">
        <v>3.5777777542320002</v>
      </c>
      <c r="W65" s="8">
        <v>3.6149547737160002</v>
      </c>
      <c r="X65" s="8">
        <v>3.6593516589080002</v>
      </c>
      <c r="Y65" s="8">
        <v>3.7093703924639998</v>
      </c>
      <c r="Z65" s="8">
        <v>3.7626317309239998</v>
      </c>
      <c r="AA65" s="8">
        <v>3.8161564837880002</v>
      </c>
      <c r="AB65" s="8">
        <v>3.869032215576</v>
      </c>
      <c r="AC65" s="8">
        <v>3.91538324497041</v>
      </c>
      <c r="AD65" s="8">
        <v>3.9759511976331399</v>
      </c>
      <c r="AE65" s="43">
        <f t="shared" si="1"/>
        <v>0.1889806213017764</v>
      </c>
    </row>
    <row r="66" spans="1:31" x14ac:dyDescent="0.25">
      <c r="A66" s="17" t="s">
        <v>61</v>
      </c>
      <c r="B66" s="8">
        <v>1193.74544107629</v>
      </c>
      <c r="C66" s="8">
        <v>1203.5319510442</v>
      </c>
      <c r="D66" s="8">
        <v>1186.2246078380001</v>
      </c>
      <c r="E66" s="8">
        <v>1160.5587022239199</v>
      </c>
      <c r="F66" s="8">
        <v>1138.7539713804699</v>
      </c>
      <c r="G66" s="8">
        <v>1099.1850858406001</v>
      </c>
      <c r="H66" s="8">
        <v>1059.94020867724</v>
      </c>
      <c r="I66" s="8">
        <v>1042.88124906811</v>
      </c>
      <c r="J66" s="8">
        <v>1016.22374414214</v>
      </c>
      <c r="K66" s="8">
        <v>1005.759785241</v>
      </c>
      <c r="L66" s="8">
        <v>996.85537012506597</v>
      </c>
      <c r="M66" s="8">
        <v>1045.26568558397</v>
      </c>
      <c r="N66" s="8">
        <v>1032.57674359148</v>
      </c>
      <c r="O66" s="8">
        <v>998.14694577493196</v>
      </c>
      <c r="P66" s="8">
        <v>1007.50452014421</v>
      </c>
      <c r="Q66" s="8">
        <v>1012.60175678809</v>
      </c>
      <c r="R66" s="8">
        <v>1036.55980626879</v>
      </c>
      <c r="S66" s="8">
        <v>1052.11623582263</v>
      </c>
      <c r="T66" s="8">
        <v>1080.71000724807</v>
      </c>
      <c r="U66" s="8">
        <v>1071.3003085553401</v>
      </c>
      <c r="V66" s="8">
        <v>1042.7094153379301</v>
      </c>
      <c r="W66" s="8">
        <v>1135.2779327752601</v>
      </c>
      <c r="X66" s="8">
        <v>1011.4176430472201</v>
      </c>
      <c r="Y66" s="8">
        <v>912.99887348113998</v>
      </c>
      <c r="Z66" s="8">
        <v>1132.71947570511</v>
      </c>
      <c r="AA66" s="8">
        <v>1108.1097203536999</v>
      </c>
      <c r="AB66" s="8">
        <v>1208.6956680349899</v>
      </c>
      <c r="AC66" s="8">
        <v>1180.8801916754101</v>
      </c>
      <c r="AD66" s="8">
        <v>1146.55056047421</v>
      </c>
      <c r="AE66" s="43">
        <f t="shared" si="1"/>
        <v>0.13228182035847658</v>
      </c>
    </row>
    <row r="67" spans="1:31" x14ac:dyDescent="0.25">
      <c r="A67" s="17" t="s">
        <v>62</v>
      </c>
      <c r="B67" s="8" t="s">
        <v>90</v>
      </c>
      <c r="C67" s="8" t="s">
        <v>90</v>
      </c>
      <c r="D67" s="8" t="s">
        <v>90</v>
      </c>
      <c r="E67" s="8" t="s">
        <v>90</v>
      </c>
      <c r="F67" s="8" t="s">
        <v>90</v>
      </c>
      <c r="G67" s="8" t="s">
        <v>90</v>
      </c>
      <c r="H67" s="8" t="s">
        <v>90</v>
      </c>
      <c r="I67" s="8" t="s">
        <v>90</v>
      </c>
      <c r="J67" s="8" t="s">
        <v>90</v>
      </c>
      <c r="K67" s="8" t="s">
        <v>90</v>
      </c>
      <c r="L67" s="8" t="s">
        <v>90</v>
      </c>
      <c r="M67" s="8" t="s">
        <v>90</v>
      </c>
      <c r="N67" s="8" t="s">
        <v>90</v>
      </c>
      <c r="O67" s="8" t="s">
        <v>90</v>
      </c>
      <c r="P67" s="8" t="s">
        <v>90</v>
      </c>
      <c r="Q67" s="8" t="s">
        <v>90</v>
      </c>
      <c r="R67" s="8" t="s">
        <v>90</v>
      </c>
      <c r="S67" s="8" t="s">
        <v>90</v>
      </c>
      <c r="T67" s="8" t="s">
        <v>90</v>
      </c>
      <c r="U67" s="8" t="s">
        <v>90</v>
      </c>
      <c r="V67" s="8" t="s">
        <v>90</v>
      </c>
      <c r="W67" s="8" t="s">
        <v>90</v>
      </c>
      <c r="X67" s="8" t="s">
        <v>90</v>
      </c>
      <c r="Y67" s="8" t="s">
        <v>90</v>
      </c>
      <c r="Z67" s="8" t="s">
        <v>90</v>
      </c>
      <c r="AA67" s="8" t="s">
        <v>90</v>
      </c>
      <c r="AB67" s="8" t="s">
        <v>90</v>
      </c>
      <c r="AC67" s="8" t="s">
        <v>90</v>
      </c>
      <c r="AD67" s="8" t="s">
        <v>90</v>
      </c>
      <c r="AE67" s="43"/>
    </row>
    <row r="68" spans="1:31" x14ac:dyDescent="0.25">
      <c r="A68" s="15" t="s">
        <v>95</v>
      </c>
      <c r="B68" s="16">
        <v>176540.89965571</v>
      </c>
      <c r="C68" s="16">
        <v>163757.51397714199</v>
      </c>
      <c r="D68" s="16">
        <v>153869.49382008199</v>
      </c>
      <c r="E68" s="16">
        <v>144026.501574322</v>
      </c>
      <c r="F68" s="16">
        <v>143212.66316540999</v>
      </c>
      <c r="G68" s="16">
        <v>134137.05335287299</v>
      </c>
      <c r="H68" s="16">
        <v>136478.353261526</v>
      </c>
      <c r="I68" s="16">
        <v>138383.56929809999</v>
      </c>
      <c r="J68" s="16">
        <v>132124.20560266901</v>
      </c>
      <c r="K68" s="16">
        <v>134563.35218234599</v>
      </c>
      <c r="L68" s="16">
        <v>149403.696083385</v>
      </c>
      <c r="M68" s="16">
        <v>155560.67359584899</v>
      </c>
      <c r="N68" s="16">
        <v>152354.18770601999</v>
      </c>
      <c r="O68" s="16">
        <v>151400.350911669</v>
      </c>
      <c r="P68" s="16">
        <v>154909.80406553199</v>
      </c>
      <c r="Q68" s="16">
        <v>159458.49835081</v>
      </c>
      <c r="R68" s="16">
        <v>161195.08839760299</v>
      </c>
      <c r="S68" s="16">
        <v>164299.313194332</v>
      </c>
      <c r="T68" s="16">
        <v>163289.57445609299</v>
      </c>
      <c r="U68" s="16">
        <v>154868.71974387701</v>
      </c>
      <c r="V68" s="16">
        <v>144156.90050044499</v>
      </c>
      <c r="W68" s="16">
        <v>147196.40807231501</v>
      </c>
      <c r="X68" s="16">
        <v>146370.49943033099</v>
      </c>
      <c r="Y68" s="16">
        <v>139141.01724373599</v>
      </c>
      <c r="Z68" s="16">
        <v>140885.17733202601</v>
      </c>
      <c r="AA68" s="16">
        <v>134722.708701228</v>
      </c>
      <c r="AB68" s="16">
        <v>129294.87964569101</v>
      </c>
      <c r="AC68" s="16">
        <v>130935.182404416</v>
      </c>
      <c r="AD68" s="16">
        <v>131684.87562938</v>
      </c>
      <c r="AE68" s="43">
        <f t="shared" si="1"/>
        <v>-0.17417461602032525</v>
      </c>
    </row>
    <row r="70" spans="1:31" x14ac:dyDescent="0.25">
      <c r="A70" s="52" t="s">
        <v>108</v>
      </c>
    </row>
    <row r="71" spans="1:31" x14ac:dyDescent="0.25">
      <c r="A71" s="52" t="s">
        <v>111</v>
      </c>
    </row>
    <row r="72" spans="1:31" x14ac:dyDescent="0.25">
      <c r="A72" s="52" t="s">
        <v>112</v>
      </c>
    </row>
    <row r="73" spans="1:31" x14ac:dyDescent="0.25">
      <c r="A73" s="52" t="s">
        <v>109</v>
      </c>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row>
    <row r="74" spans="1:31" x14ac:dyDescent="0.25">
      <c r="A74" s="52" t="s">
        <v>110</v>
      </c>
    </row>
    <row r="75" spans="1:31" x14ac:dyDescent="0.25">
      <c r="A75" s="52" t="s">
        <v>113</v>
      </c>
    </row>
  </sheetData>
  <mergeCells count="1">
    <mergeCell ref="B6:Z6"/>
  </mergeCells>
  <phoneticPr fontId="15" type="noConversion"/>
  <dataValidations count="1">
    <dataValidation allowBlank="1" showInputMessage="1" showErrorMessage="1" sqref="A40 A45 A4:AE4 V1:AC3 B3:T3 A1:A3 C1:T2"/>
  </dataValidation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E75"/>
  <sheetViews>
    <sheetView topLeftCell="A52" zoomScale="80" zoomScaleNormal="80" workbookViewId="0">
      <pane xSplit="1" topLeftCell="B1" activePane="topRight" state="frozen"/>
      <selection activeCell="A70" sqref="A70:A75"/>
      <selection pane="topRight" activeCell="A70" sqref="A70:A75"/>
    </sheetView>
  </sheetViews>
  <sheetFormatPr defaultColWidth="9.08984375" defaultRowHeight="12.5" x14ac:dyDescent="0.25"/>
  <cols>
    <col min="1" max="1" width="60.36328125" bestFit="1" customWidth="1"/>
    <col min="2" max="30" width="11.08984375" customWidth="1"/>
    <col min="31" max="31" width="14.453125" style="44" customWidth="1"/>
  </cols>
  <sheetData>
    <row r="1" spans="1:31" ht="18" x14ac:dyDescent="0.25">
      <c r="A1" s="1" t="s">
        <v>105</v>
      </c>
      <c r="C1" s="2"/>
      <c r="D1" s="2"/>
      <c r="E1" s="2"/>
      <c r="F1" s="2"/>
      <c r="G1" s="2"/>
      <c r="H1" s="2"/>
      <c r="I1" s="2"/>
      <c r="J1" s="2"/>
      <c r="K1" s="2"/>
      <c r="L1" s="2"/>
      <c r="M1" s="2"/>
      <c r="N1" s="2"/>
      <c r="O1" s="2"/>
      <c r="P1" s="2"/>
      <c r="Q1" s="2"/>
      <c r="R1" s="2"/>
      <c r="S1" s="2"/>
      <c r="T1" s="2"/>
      <c r="U1" s="3"/>
      <c r="V1" s="3"/>
      <c r="W1" s="3"/>
      <c r="X1" s="3"/>
      <c r="Y1" s="3"/>
      <c r="Z1" s="3"/>
      <c r="AA1" s="3"/>
      <c r="AB1" s="3"/>
      <c r="AC1" s="3"/>
      <c r="AE1" s="45"/>
    </row>
    <row r="2" spans="1:31" x14ac:dyDescent="0.25">
      <c r="A2" s="2" t="s">
        <v>106</v>
      </c>
      <c r="C2" s="2"/>
      <c r="D2" s="2"/>
      <c r="E2" s="2"/>
      <c r="F2" s="2"/>
      <c r="G2" s="2"/>
      <c r="H2" s="2"/>
      <c r="I2" s="2"/>
      <c r="J2" s="2"/>
      <c r="K2" s="2"/>
      <c r="L2" s="2"/>
      <c r="M2" s="2"/>
      <c r="N2" s="2"/>
      <c r="O2" s="2"/>
      <c r="P2" s="2"/>
      <c r="Q2" s="2"/>
      <c r="R2" s="2"/>
      <c r="S2" s="2"/>
      <c r="T2" s="2"/>
      <c r="U2" s="5"/>
      <c r="V2" s="5"/>
      <c r="W2" s="5"/>
      <c r="X2" s="5"/>
      <c r="Y2" s="5"/>
      <c r="Z2" s="5"/>
      <c r="AA2" s="5"/>
      <c r="AB2" s="5"/>
      <c r="AC2" s="5"/>
      <c r="AE2" s="41"/>
    </row>
    <row r="3" spans="1:31" x14ac:dyDescent="0.25">
      <c r="A3" s="2" t="s">
        <v>92</v>
      </c>
      <c r="B3" s="2"/>
      <c r="C3" s="2"/>
      <c r="D3" s="2"/>
      <c r="E3" s="2"/>
      <c r="F3" s="2"/>
      <c r="G3" s="2"/>
      <c r="H3" s="2"/>
      <c r="I3" s="2"/>
      <c r="J3" s="2"/>
      <c r="K3" s="2"/>
      <c r="L3" s="2"/>
      <c r="M3" s="2"/>
      <c r="N3" s="2"/>
      <c r="O3" s="2"/>
      <c r="P3" s="2"/>
      <c r="Q3" s="2"/>
      <c r="R3" s="2"/>
      <c r="S3" s="2"/>
      <c r="T3" s="2"/>
      <c r="U3" s="3"/>
      <c r="V3" s="3"/>
      <c r="W3" s="3"/>
      <c r="X3" s="3"/>
      <c r="Y3" s="3"/>
      <c r="Z3" s="3"/>
      <c r="AA3" s="3"/>
      <c r="AB3" s="3"/>
      <c r="AC3" s="3"/>
      <c r="AE3" s="41"/>
    </row>
    <row r="4" spans="1:31"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46"/>
    </row>
    <row r="5" spans="1:31" s="39" customFormat="1" ht="44.4" customHeight="1" x14ac:dyDescent="0.25">
      <c r="A5" s="38" t="s">
        <v>2</v>
      </c>
      <c r="B5" s="27" t="s">
        <v>3</v>
      </c>
      <c r="C5" s="27" t="s">
        <v>4</v>
      </c>
      <c r="D5" s="27" t="s">
        <v>5</v>
      </c>
      <c r="E5" s="27" t="s">
        <v>6</v>
      </c>
      <c r="F5" s="27" t="s">
        <v>7</v>
      </c>
      <c r="G5" s="27" t="s">
        <v>8</v>
      </c>
      <c r="H5" s="27" t="s">
        <v>9</v>
      </c>
      <c r="I5" s="27" t="s">
        <v>10</v>
      </c>
      <c r="J5" s="27" t="s">
        <v>11</v>
      </c>
      <c r="K5" s="27" t="s">
        <v>12</v>
      </c>
      <c r="L5" s="27" t="s">
        <v>13</v>
      </c>
      <c r="M5" s="27" t="s">
        <v>14</v>
      </c>
      <c r="N5" s="27" t="s">
        <v>15</v>
      </c>
      <c r="O5" s="27" t="s">
        <v>16</v>
      </c>
      <c r="P5" s="27" t="s">
        <v>17</v>
      </c>
      <c r="Q5" s="27" t="s">
        <v>18</v>
      </c>
      <c r="R5" s="27" t="s">
        <v>19</v>
      </c>
      <c r="S5" s="27" t="s">
        <v>20</v>
      </c>
      <c r="T5" s="27" t="s">
        <v>21</v>
      </c>
      <c r="U5" s="27" t="s">
        <v>22</v>
      </c>
      <c r="V5" s="27" t="s">
        <v>23</v>
      </c>
      <c r="W5" s="27" t="s">
        <v>1</v>
      </c>
      <c r="X5" s="27" t="s">
        <v>24</v>
      </c>
      <c r="Y5" s="27" t="s">
        <v>25</v>
      </c>
      <c r="Z5" s="27" t="s">
        <v>65</v>
      </c>
      <c r="AA5" s="27" t="s">
        <v>66</v>
      </c>
      <c r="AB5" s="27" t="s">
        <v>70</v>
      </c>
      <c r="AC5" s="27" t="s">
        <v>88</v>
      </c>
      <c r="AD5" s="27" t="s">
        <v>89</v>
      </c>
      <c r="AE5" s="27" t="s">
        <v>78</v>
      </c>
    </row>
    <row r="6" spans="1:31" x14ac:dyDescent="0.25">
      <c r="A6" s="28"/>
      <c r="B6" s="56"/>
      <c r="C6" s="56"/>
      <c r="D6" s="56"/>
      <c r="E6" s="56"/>
      <c r="F6" s="56"/>
      <c r="G6" s="56"/>
      <c r="H6" s="56"/>
      <c r="I6" s="56"/>
      <c r="J6" s="56"/>
      <c r="K6" s="56"/>
      <c r="L6" s="56"/>
      <c r="M6" s="56"/>
      <c r="N6" s="56"/>
      <c r="O6" s="56"/>
      <c r="P6" s="56"/>
      <c r="Q6" s="56"/>
      <c r="R6" s="56"/>
      <c r="S6" s="56"/>
      <c r="T6" s="56"/>
      <c r="U6" s="56"/>
      <c r="V6" s="56"/>
      <c r="W6" s="56"/>
      <c r="X6" s="56"/>
      <c r="Y6" s="56"/>
      <c r="Z6" s="56"/>
      <c r="AA6" s="26"/>
      <c r="AB6" s="26"/>
      <c r="AC6" s="26"/>
      <c r="AD6" s="26"/>
      <c r="AE6" s="37" t="s">
        <v>26</v>
      </c>
    </row>
    <row r="7" spans="1:31" s="50" customFormat="1" ht="13" x14ac:dyDescent="0.3">
      <c r="A7" s="15" t="s">
        <v>95</v>
      </c>
      <c r="B7" s="16">
        <f>B68</f>
        <v>184207.79313769899</v>
      </c>
      <c r="C7" s="16">
        <f t="shared" ref="C7:AD7" si="0">C68</f>
        <v>179328.876755281</v>
      </c>
      <c r="D7" s="16">
        <f t="shared" si="0"/>
        <v>151344.47649255599</v>
      </c>
      <c r="E7" s="16">
        <f t="shared" si="0"/>
        <v>145239.27710258399</v>
      </c>
      <c r="F7" s="16">
        <f t="shared" si="0"/>
        <v>137387.78523057199</v>
      </c>
      <c r="G7" s="16">
        <f t="shared" si="0"/>
        <v>133578.97290167399</v>
      </c>
      <c r="H7" s="16">
        <f t="shared" si="0"/>
        <v>136419.53991176101</v>
      </c>
      <c r="I7" s="16">
        <f t="shared" si="0"/>
        <v>134704.575894596</v>
      </c>
      <c r="J7" s="16">
        <f t="shared" si="0"/>
        <v>136741.662660881</v>
      </c>
      <c r="K7" s="16">
        <f t="shared" si="0"/>
        <v>149618.54776674599</v>
      </c>
      <c r="L7" s="16">
        <f t="shared" si="0"/>
        <v>151020.634420255</v>
      </c>
      <c r="M7" s="16">
        <f t="shared" si="0"/>
        <v>169305.31775034801</v>
      </c>
      <c r="N7" s="16">
        <f t="shared" si="0"/>
        <v>171495.23755834799</v>
      </c>
      <c r="O7" s="16">
        <f t="shared" si="0"/>
        <v>167361.24439804</v>
      </c>
      <c r="P7" s="16">
        <f t="shared" si="0"/>
        <v>167989.566859538</v>
      </c>
      <c r="Q7" s="16">
        <f t="shared" si="0"/>
        <v>187315.27471292199</v>
      </c>
      <c r="R7" s="16">
        <f t="shared" si="0"/>
        <v>183426.351067907</v>
      </c>
      <c r="S7" s="16">
        <f t="shared" si="0"/>
        <v>184831.95122211601</v>
      </c>
      <c r="T7" s="16">
        <f t="shared" si="0"/>
        <v>180597.45599228801</v>
      </c>
      <c r="U7" s="16">
        <f t="shared" si="0"/>
        <v>174872.258704765</v>
      </c>
      <c r="V7" s="16">
        <f t="shared" si="0"/>
        <v>176812.27330828999</v>
      </c>
      <c r="W7" s="16">
        <f t="shared" si="0"/>
        <v>164217.227987285</v>
      </c>
      <c r="X7" s="16">
        <f t="shared" si="0"/>
        <v>164315.976817991</v>
      </c>
      <c r="Y7" s="16">
        <f t="shared" si="0"/>
        <v>162483.06502165401</v>
      </c>
      <c r="Z7" s="16">
        <f t="shared" si="0"/>
        <v>159333.39545175299</v>
      </c>
      <c r="AA7" s="16">
        <f t="shared" si="0"/>
        <v>160200.36213812299</v>
      </c>
      <c r="AB7" s="16">
        <f t="shared" si="0"/>
        <v>160203.93229408801</v>
      </c>
      <c r="AC7" s="16">
        <f t="shared" si="0"/>
        <v>165005.88256278299</v>
      </c>
      <c r="AD7" s="16">
        <f t="shared" si="0"/>
        <v>171743.05326015601</v>
      </c>
      <c r="AE7" s="43">
        <f>AD7/Q7-1</f>
        <v>-8.3133751247098542E-2</v>
      </c>
    </row>
    <row r="8" spans="1:31" x14ac:dyDescent="0.25">
      <c r="A8" s="15" t="s">
        <v>27</v>
      </c>
      <c r="B8" s="16">
        <v>48630.457877241097</v>
      </c>
      <c r="C8" s="16">
        <v>49946.743837461501</v>
      </c>
      <c r="D8" s="16">
        <v>51818.847161999198</v>
      </c>
      <c r="E8" s="16">
        <v>54294.577505253401</v>
      </c>
      <c r="F8" s="16">
        <v>56151.753557409203</v>
      </c>
      <c r="G8" s="16">
        <v>60001.4565064985</v>
      </c>
      <c r="H8" s="16">
        <v>60643.997055272601</v>
      </c>
      <c r="I8" s="16">
        <v>64201.620590192397</v>
      </c>
      <c r="J8" s="16">
        <v>69428.156806214203</v>
      </c>
      <c r="K8" s="16">
        <v>71387.044939457905</v>
      </c>
      <c r="L8" s="16">
        <v>73922.2434965172</v>
      </c>
      <c r="M8" s="16">
        <v>77760.006913303601</v>
      </c>
      <c r="N8" s="16">
        <v>81345.479475985907</v>
      </c>
      <c r="O8" s="16">
        <v>83193.816989882806</v>
      </c>
      <c r="P8" s="16">
        <v>87662.384789342002</v>
      </c>
      <c r="Q8" s="16">
        <v>92231.216168506202</v>
      </c>
      <c r="R8" s="16">
        <v>94574.195667118896</v>
      </c>
      <c r="S8" s="16">
        <v>96498.762402452194</v>
      </c>
      <c r="T8" s="16">
        <v>97619.447816025102</v>
      </c>
      <c r="U8" s="16">
        <v>98847.974371392804</v>
      </c>
      <c r="V8" s="16">
        <v>99463.903197032196</v>
      </c>
      <c r="W8" s="16">
        <v>96592.453276403394</v>
      </c>
      <c r="X8" s="16">
        <v>99569.057874913196</v>
      </c>
      <c r="Y8" s="16">
        <v>99729.701283058297</v>
      </c>
      <c r="Z8" s="16">
        <v>97711.108488925805</v>
      </c>
      <c r="AA8" s="16">
        <v>106590.435141732</v>
      </c>
      <c r="AB8" s="16">
        <v>112015.627236913</v>
      </c>
      <c r="AC8" s="16">
        <v>115324.54291761</v>
      </c>
      <c r="AD8" s="16">
        <v>119281.49926378101</v>
      </c>
      <c r="AE8" s="43">
        <f t="shared" ref="AE8:AE68" si="1">AD8/Q8-1</f>
        <v>0.29328771991745195</v>
      </c>
    </row>
    <row r="9" spans="1:31" x14ac:dyDescent="0.25">
      <c r="A9" s="17" t="s">
        <v>107</v>
      </c>
      <c r="B9" s="7">
        <v>45465.668254666904</v>
      </c>
      <c r="C9" s="7">
        <v>46389.772110531201</v>
      </c>
      <c r="D9" s="7">
        <v>48021.154460118298</v>
      </c>
      <c r="E9" s="7">
        <v>50381.800582620301</v>
      </c>
      <c r="F9" s="7">
        <v>51746.743598364701</v>
      </c>
      <c r="G9" s="7">
        <v>54749.996663701997</v>
      </c>
      <c r="H9" s="7">
        <v>56127.237235513297</v>
      </c>
      <c r="I9" s="7">
        <v>58043.984476844103</v>
      </c>
      <c r="J9" s="7">
        <v>62489.4454741023</v>
      </c>
      <c r="K9" s="7">
        <v>64620.3865044087</v>
      </c>
      <c r="L9" s="7">
        <v>65713.040877161999</v>
      </c>
      <c r="M9" s="7">
        <v>69484.943410130596</v>
      </c>
      <c r="N9" s="7">
        <v>73050.356631102302</v>
      </c>
      <c r="O9" s="7">
        <v>74581.400489858104</v>
      </c>
      <c r="P9" s="7">
        <v>79263.606972158901</v>
      </c>
      <c r="Q9" s="7">
        <v>82369.404993681994</v>
      </c>
      <c r="R9" s="7">
        <v>85114.3378990692</v>
      </c>
      <c r="S9" s="7">
        <v>86187.780243277506</v>
      </c>
      <c r="T9" s="7">
        <v>86482.622013336397</v>
      </c>
      <c r="U9" s="7">
        <v>87472.447185541401</v>
      </c>
      <c r="V9" s="7">
        <v>86478.796726596003</v>
      </c>
      <c r="W9" s="7">
        <v>84601.953142003797</v>
      </c>
      <c r="X9" s="7">
        <v>86503.467007252199</v>
      </c>
      <c r="Y9" s="7">
        <v>86107.747595495603</v>
      </c>
      <c r="Z9" s="7">
        <v>84286.609997855398</v>
      </c>
      <c r="AA9" s="7">
        <v>90133.6768437633</v>
      </c>
      <c r="AB9" s="7">
        <v>94144.821679472196</v>
      </c>
      <c r="AC9" s="7">
        <v>97259.619560253894</v>
      </c>
      <c r="AD9" s="7">
        <v>100220.686843442</v>
      </c>
      <c r="AE9" s="43">
        <f t="shared" si="1"/>
        <v>0.21672223868958707</v>
      </c>
    </row>
    <row r="10" spans="1:31" x14ac:dyDescent="0.25">
      <c r="A10" s="18" t="s">
        <v>28</v>
      </c>
      <c r="B10" s="8">
        <v>25084.992953645102</v>
      </c>
      <c r="C10" s="8">
        <v>25828.1569408291</v>
      </c>
      <c r="D10" s="8">
        <v>27062.447771564501</v>
      </c>
      <c r="E10" s="8">
        <v>28810.534808495599</v>
      </c>
      <c r="F10" s="8">
        <v>29514.756604045899</v>
      </c>
      <c r="G10" s="8">
        <v>31444.7065952144</v>
      </c>
      <c r="H10" s="8">
        <v>32466.5968442755</v>
      </c>
      <c r="I10" s="8">
        <v>33701.291065057201</v>
      </c>
      <c r="J10" s="8">
        <v>38078.642138537303</v>
      </c>
      <c r="K10" s="8">
        <v>39780.529820046402</v>
      </c>
      <c r="L10" s="8">
        <v>40146.417246204503</v>
      </c>
      <c r="M10" s="8">
        <v>43721.961258566902</v>
      </c>
      <c r="N10" s="8">
        <v>46612.134577039898</v>
      </c>
      <c r="O10" s="8">
        <v>47191.664670759303</v>
      </c>
      <c r="P10" s="8">
        <v>50833.410333300802</v>
      </c>
      <c r="Q10" s="8">
        <v>52855.3061942575</v>
      </c>
      <c r="R10" s="8">
        <v>54630.219555371303</v>
      </c>
      <c r="S10" s="8">
        <v>54850.300281605101</v>
      </c>
      <c r="T10" s="8">
        <v>54410.025936817401</v>
      </c>
      <c r="U10" s="8">
        <v>55770.897110865801</v>
      </c>
      <c r="V10" s="8">
        <v>54362.2391987632</v>
      </c>
      <c r="W10" s="8">
        <v>52147.765891634997</v>
      </c>
      <c r="X10" s="8">
        <v>52985.6179069102</v>
      </c>
      <c r="Y10" s="8">
        <v>51632.968611312601</v>
      </c>
      <c r="Z10" s="8">
        <v>49937.290701683502</v>
      </c>
      <c r="AA10" s="8">
        <v>55305.183836672302</v>
      </c>
      <c r="AB10" s="8">
        <v>58487.550016259898</v>
      </c>
      <c r="AC10" s="8">
        <v>61800.343720850498</v>
      </c>
      <c r="AD10" s="8">
        <v>64635.214916110897</v>
      </c>
      <c r="AE10" s="43">
        <f t="shared" si="1"/>
        <v>0.22287088222626239</v>
      </c>
    </row>
    <row r="11" spans="1:31" x14ac:dyDescent="0.25">
      <c r="A11" s="18" t="s">
        <v>29</v>
      </c>
      <c r="B11" s="8">
        <v>7426.6068521571497</v>
      </c>
      <c r="C11" s="8">
        <v>7370.4747865639802</v>
      </c>
      <c r="D11" s="8">
        <v>7472.2991871651502</v>
      </c>
      <c r="E11" s="8">
        <v>7557.6964317205502</v>
      </c>
      <c r="F11" s="8">
        <v>7817.7682384111404</v>
      </c>
      <c r="G11" s="8">
        <v>7959.3475242664299</v>
      </c>
      <c r="H11" s="8">
        <v>7860.1375459987203</v>
      </c>
      <c r="I11" s="8">
        <v>8136.03587275053</v>
      </c>
      <c r="J11" s="8">
        <v>8017.3296954693797</v>
      </c>
      <c r="K11" s="8">
        <v>8322.2135730755199</v>
      </c>
      <c r="L11" s="8">
        <v>8496.8328304436309</v>
      </c>
      <c r="M11" s="8">
        <v>8182.6193716069802</v>
      </c>
      <c r="N11" s="8">
        <v>8383.6794370859207</v>
      </c>
      <c r="O11" s="8">
        <v>8696.4248489246293</v>
      </c>
      <c r="P11" s="8">
        <v>8589.3949439926892</v>
      </c>
      <c r="Q11" s="8">
        <v>9053.7507371522897</v>
      </c>
      <c r="R11" s="8">
        <v>9435.8336526166695</v>
      </c>
      <c r="S11" s="8">
        <v>9521.6028066861709</v>
      </c>
      <c r="T11" s="8">
        <v>9885.9686113843309</v>
      </c>
      <c r="U11" s="8">
        <v>9237.6158668100798</v>
      </c>
      <c r="V11" s="8">
        <v>9463.2540743228892</v>
      </c>
      <c r="W11" s="8">
        <v>9358.9413088794608</v>
      </c>
      <c r="X11" s="8">
        <v>9595.4941286287794</v>
      </c>
      <c r="Y11" s="8">
        <v>10438.293608223699</v>
      </c>
      <c r="Z11" s="8">
        <v>10286.427712721999</v>
      </c>
      <c r="AA11" s="8">
        <v>10536.6432246898</v>
      </c>
      <c r="AB11" s="8">
        <v>10153.789762071499</v>
      </c>
      <c r="AC11" s="8">
        <v>9499.6207275177203</v>
      </c>
      <c r="AD11" s="8">
        <v>9526.0038496224406</v>
      </c>
      <c r="AE11" s="43">
        <f t="shared" si="1"/>
        <v>5.2161046419386015E-2</v>
      </c>
    </row>
    <row r="12" spans="1:31" x14ac:dyDescent="0.25">
      <c r="A12" s="18" t="s">
        <v>30</v>
      </c>
      <c r="B12" s="8">
        <v>11262.602141331699</v>
      </c>
      <c r="C12" s="8">
        <v>11499.5260272244</v>
      </c>
      <c r="D12" s="8">
        <v>11784.6522792838</v>
      </c>
      <c r="E12" s="8">
        <v>12284.340975601401</v>
      </c>
      <c r="F12" s="8">
        <v>12681.108180609101</v>
      </c>
      <c r="G12" s="8">
        <v>13592.747517755</v>
      </c>
      <c r="H12" s="8">
        <v>14034.4851170784</v>
      </c>
      <c r="I12" s="8">
        <v>14384.912156355</v>
      </c>
      <c r="J12" s="8">
        <v>14546.1296695166</v>
      </c>
      <c r="K12" s="8">
        <v>14628.3287250105</v>
      </c>
      <c r="L12" s="8">
        <v>15107.574488141399</v>
      </c>
      <c r="M12" s="8">
        <v>15394.9576903129</v>
      </c>
      <c r="N12" s="8">
        <v>15825.896986081099</v>
      </c>
      <c r="O12" s="8">
        <v>16330.5976737441</v>
      </c>
      <c r="P12" s="8">
        <v>17377.991649082898</v>
      </c>
      <c r="Q12" s="8">
        <v>17890.851351327001</v>
      </c>
      <c r="R12" s="8">
        <v>18227.330457069798</v>
      </c>
      <c r="S12" s="8">
        <v>18949.905781221001</v>
      </c>
      <c r="T12" s="8">
        <v>19234.2468538547</v>
      </c>
      <c r="U12" s="8">
        <v>19686.4994648744</v>
      </c>
      <c r="V12" s="8">
        <v>19882.835656356499</v>
      </c>
      <c r="W12" s="8">
        <v>20290.317179477701</v>
      </c>
      <c r="X12" s="8">
        <v>21071.215817992201</v>
      </c>
      <c r="Y12" s="8">
        <v>21031.476617848501</v>
      </c>
      <c r="Z12" s="8">
        <v>21029.6300214447</v>
      </c>
      <c r="AA12" s="8">
        <v>21190.941701854899</v>
      </c>
      <c r="AB12" s="8">
        <v>22283.802671853198</v>
      </c>
      <c r="AC12" s="8">
        <v>22510.618642438701</v>
      </c>
      <c r="AD12" s="8">
        <v>22583.006113170901</v>
      </c>
      <c r="AE12" s="43">
        <f t="shared" si="1"/>
        <v>0.26226559428072571</v>
      </c>
    </row>
    <row r="13" spans="1:31" x14ac:dyDescent="0.25">
      <c r="A13" s="18" t="s">
        <v>31</v>
      </c>
      <c r="B13" s="8">
        <v>1691.4663075329699</v>
      </c>
      <c r="C13" s="8">
        <v>1691.6143559137299</v>
      </c>
      <c r="D13" s="8">
        <v>1701.75522210488</v>
      </c>
      <c r="E13" s="8">
        <v>1729.2283668027501</v>
      </c>
      <c r="F13" s="8">
        <v>1733.11057529861</v>
      </c>
      <c r="G13" s="8">
        <v>1753.19502646612</v>
      </c>
      <c r="H13" s="8">
        <v>1766.01772816068</v>
      </c>
      <c r="I13" s="8">
        <v>1821.7453826814501</v>
      </c>
      <c r="J13" s="8">
        <v>1847.3439705789499</v>
      </c>
      <c r="K13" s="8">
        <v>1889.3143862763</v>
      </c>
      <c r="L13" s="8">
        <v>1962.2163123724099</v>
      </c>
      <c r="M13" s="8">
        <v>2185.4050896437898</v>
      </c>
      <c r="N13" s="8">
        <v>2228.6456308953402</v>
      </c>
      <c r="O13" s="8">
        <v>2362.7132964302</v>
      </c>
      <c r="P13" s="8">
        <v>2462.8100457826199</v>
      </c>
      <c r="Q13" s="8">
        <v>2569.49671094523</v>
      </c>
      <c r="R13" s="8">
        <v>2820.9542340113899</v>
      </c>
      <c r="S13" s="8">
        <v>2865.97137376516</v>
      </c>
      <c r="T13" s="8">
        <v>2952.3806112800198</v>
      </c>
      <c r="U13" s="8">
        <v>2777.4347429911099</v>
      </c>
      <c r="V13" s="8">
        <v>2770.4677971534102</v>
      </c>
      <c r="W13" s="8">
        <v>2804.9287620116202</v>
      </c>
      <c r="X13" s="8">
        <v>2851.1391537210802</v>
      </c>
      <c r="Y13" s="8">
        <v>3005.0087581108201</v>
      </c>
      <c r="Z13" s="8">
        <v>3033.2615620052802</v>
      </c>
      <c r="AA13" s="8">
        <v>3100.90808054636</v>
      </c>
      <c r="AB13" s="8">
        <v>3219.6792292875798</v>
      </c>
      <c r="AC13" s="8">
        <v>3449.0364694469899</v>
      </c>
      <c r="AD13" s="8">
        <v>3476.4619645377302</v>
      </c>
      <c r="AE13" s="43">
        <f t="shared" si="1"/>
        <v>0.35297389162987436</v>
      </c>
    </row>
    <row r="14" spans="1:31" x14ac:dyDescent="0.25">
      <c r="A14" s="18" t="s">
        <v>32</v>
      </c>
      <c r="B14" s="8" t="s">
        <v>96</v>
      </c>
      <c r="C14" s="8" t="s">
        <v>96</v>
      </c>
      <c r="D14" s="8" t="s">
        <v>96</v>
      </c>
      <c r="E14" s="8" t="s">
        <v>96</v>
      </c>
      <c r="F14" s="8" t="s">
        <v>96</v>
      </c>
      <c r="G14" s="8" t="s">
        <v>96</v>
      </c>
      <c r="H14" s="8" t="s">
        <v>96</v>
      </c>
      <c r="I14" s="8" t="s">
        <v>96</v>
      </c>
      <c r="J14" s="8" t="s">
        <v>96</v>
      </c>
      <c r="K14" s="8" t="s">
        <v>96</v>
      </c>
      <c r="L14" s="8" t="s">
        <v>96</v>
      </c>
      <c r="M14" s="8" t="s">
        <v>96</v>
      </c>
      <c r="N14" s="8" t="s">
        <v>96</v>
      </c>
      <c r="O14" s="8" t="s">
        <v>96</v>
      </c>
      <c r="P14" s="8" t="s">
        <v>96</v>
      </c>
      <c r="Q14" s="8" t="s">
        <v>96</v>
      </c>
      <c r="R14" s="8" t="s">
        <v>96</v>
      </c>
      <c r="S14" s="8" t="s">
        <v>96</v>
      </c>
      <c r="T14" s="8" t="s">
        <v>96</v>
      </c>
      <c r="U14" s="8" t="s">
        <v>96</v>
      </c>
      <c r="V14" s="8" t="s">
        <v>96</v>
      </c>
      <c r="W14" s="8" t="s">
        <v>96</v>
      </c>
      <c r="X14" s="8" t="s">
        <v>96</v>
      </c>
      <c r="Y14" s="8" t="s">
        <v>96</v>
      </c>
      <c r="Z14" s="8" t="s">
        <v>96</v>
      </c>
      <c r="AA14" s="8" t="s">
        <v>96</v>
      </c>
      <c r="AB14" s="8" t="s">
        <v>96</v>
      </c>
      <c r="AC14" s="8" t="s">
        <v>96</v>
      </c>
      <c r="AD14" s="8" t="s">
        <v>96</v>
      </c>
      <c r="AE14" s="43"/>
    </row>
    <row r="15" spans="1:31" x14ac:dyDescent="0.25">
      <c r="A15" s="17" t="s">
        <v>33</v>
      </c>
      <c r="B15" s="7">
        <v>3164.7896225741802</v>
      </c>
      <c r="C15" s="7">
        <v>3556.9717269302801</v>
      </c>
      <c r="D15" s="7">
        <v>3797.6927018808401</v>
      </c>
      <c r="E15" s="7">
        <v>3912.7769226331302</v>
      </c>
      <c r="F15" s="7">
        <v>4405.0099590444397</v>
      </c>
      <c r="G15" s="7">
        <v>5251.4598427964402</v>
      </c>
      <c r="H15" s="7">
        <v>4516.7598197593297</v>
      </c>
      <c r="I15" s="7">
        <v>6157.6361133482897</v>
      </c>
      <c r="J15" s="7">
        <v>6938.7113321119004</v>
      </c>
      <c r="K15" s="7">
        <v>6766.6584350492303</v>
      </c>
      <c r="L15" s="7">
        <v>8209.2026193552501</v>
      </c>
      <c r="M15" s="7">
        <v>8275.0635031730308</v>
      </c>
      <c r="N15" s="7">
        <v>8295.12284488361</v>
      </c>
      <c r="O15" s="7">
        <v>8612.4165000246994</v>
      </c>
      <c r="P15" s="7">
        <v>8398.7778171830905</v>
      </c>
      <c r="Q15" s="7">
        <v>9861.81117482423</v>
      </c>
      <c r="R15" s="7">
        <v>9459.8577680497092</v>
      </c>
      <c r="S15" s="7">
        <v>10310.9821591747</v>
      </c>
      <c r="T15" s="7">
        <v>11136.8258026887</v>
      </c>
      <c r="U15" s="7">
        <v>11375.527185851501</v>
      </c>
      <c r="V15" s="7">
        <v>12985.1064704362</v>
      </c>
      <c r="W15" s="7">
        <v>11990.500134399599</v>
      </c>
      <c r="X15" s="7">
        <v>13065.5908676609</v>
      </c>
      <c r="Y15" s="7">
        <v>13621.9536875627</v>
      </c>
      <c r="Z15" s="7">
        <v>13424.498491070401</v>
      </c>
      <c r="AA15" s="7">
        <v>16456.758297969001</v>
      </c>
      <c r="AB15" s="7">
        <v>17870.805557440999</v>
      </c>
      <c r="AC15" s="7">
        <v>18064.923357356201</v>
      </c>
      <c r="AD15" s="7">
        <v>19060.812420338701</v>
      </c>
      <c r="AE15" s="43">
        <f>AD15/Q15-1</f>
        <v>0.93279024333767246</v>
      </c>
    </row>
    <row r="16" spans="1:31" x14ac:dyDescent="0.25">
      <c r="A16" s="18" t="s">
        <v>34</v>
      </c>
      <c r="B16" s="8">
        <v>2726.9518027794902</v>
      </c>
      <c r="C16" s="8">
        <v>3116.4477266106101</v>
      </c>
      <c r="D16" s="8">
        <v>3341.7608846090902</v>
      </c>
      <c r="E16" s="8">
        <v>3425.63867060759</v>
      </c>
      <c r="F16" s="8">
        <v>3851.3722314383199</v>
      </c>
      <c r="G16" s="8">
        <v>4653.7441890288001</v>
      </c>
      <c r="H16" s="8">
        <v>3895.2813466749099</v>
      </c>
      <c r="I16" s="8">
        <v>5505.7407016211901</v>
      </c>
      <c r="J16" s="8">
        <v>6314.92734754718</v>
      </c>
      <c r="K16" s="8">
        <v>6077.3248388045104</v>
      </c>
      <c r="L16" s="8">
        <v>7552.5094662635502</v>
      </c>
      <c r="M16" s="8">
        <v>7517.8459354699598</v>
      </c>
      <c r="N16" s="8">
        <v>7515.7214800965903</v>
      </c>
      <c r="O16" s="8">
        <v>7847.2990152565599</v>
      </c>
      <c r="P16" s="8">
        <v>7678.1523816065801</v>
      </c>
      <c r="Q16" s="8">
        <v>9058.2399007406893</v>
      </c>
      <c r="R16" s="8">
        <v>8633.7625280162192</v>
      </c>
      <c r="S16" s="8">
        <v>9459.7053895578993</v>
      </c>
      <c r="T16" s="8">
        <v>10205.079719231</v>
      </c>
      <c r="U16" s="8">
        <v>9730.5612962657597</v>
      </c>
      <c r="V16" s="8">
        <v>11071.961499614201</v>
      </c>
      <c r="W16" s="8">
        <v>10109.674828245799</v>
      </c>
      <c r="X16" s="8">
        <v>11112.9249493479</v>
      </c>
      <c r="Y16" s="8">
        <v>11818.4643425266</v>
      </c>
      <c r="Z16" s="8">
        <v>11136.4231959913</v>
      </c>
      <c r="AA16" s="8">
        <v>12219.521866536999</v>
      </c>
      <c r="AB16" s="8">
        <v>12658.9215322076</v>
      </c>
      <c r="AC16" s="8">
        <v>12736.9022906724</v>
      </c>
      <c r="AD16" s="8">
        <v>14228.950799968001</v>
      </c>
      <c r="AE16" s="43">
        <f t="shared" si="1"/>
        <v>0.57082953817600979</v>
      </c>
    </row>
    <row r="17" spans="1:31" x14ac:dyDescent="0.25">
      <c r="A17" s="18" t="s">
        <v>35</v>
      </c>
      <c r="B17" s="8">
        <v>437.83781979469302</v>
      </c>
      <c r="C17" s="8">
        <v>440.52400031966999</v>
      </c>
      <c r="D17" s="8">
        <v>455.93181727175698</v>
      </c>
      <c r="E17" s="8">
        <v>487.13825202554301</v>
      </c>
      <c r="F17" s="8">
        <v>553.63772760611801</v>
      </c>
      <c r="G17" s="8">
        <v>597.71565376764295</v>
      </c>
      <c r="H17" s="8">
        <v>621.47847308442101</v>
      </c>
      <c r="I17" s="8">
        <v>651.89541172710096</v>
      </c>
      <c r="J17" s="8">
        <v>623.78398456472303</v>
      </c>
      <c r="K17" s="8">
        <v>689.33359624471996</v>
      </c>
      <c r="L17" s="8">
        <v>656.69315309169099</v>
      </c>
      <c r="M17" s="8">
        <v>757.21756770307195</v>
      </c>
      <c r="N17" s="8">
        <v>779.40136478702198</v>
      </c>
      <c r="O17" s="8">
        <v>765.11748476813796</v>
      </c>
      <c r="P17" s="8">
        <v>720.62543557650497</v>
      </c>
      <c r="Q17" s="8">
        <v>803.57127408354302</v>
      </c>
      <c r="R17" s="8">
        <v>826.09524003349702</v>
      </c>
      <c r="S17" s="8">
        <v>851.27676961679401</v>
      </c>
      <c r="T17" s="8">
        <v>931.74608345769502</v>
      </c>
      <c r="U17" s="8">
        <v>1644.9658895857001</v>
      </c>
      <c r="V17" s="8">
        <v>1913.14497082203</v>
      </c>
      <c r="W17" s="8">
        <v>1880.8253061538201</v>
      </c>
      <c r="X17" s="8">
        <v>1952.66591831301</v>
      </c>
      <c r="Y17" s="8">
        <v>1803.4893450360801</v>
      </c>
      <c r="Z17" s="8">
        <v>2288.0752950791298</v>
      </c>
      <c r="AA17" s="8">
        <v>4237.2364314320303</v>
      </c>
      <c r="AB17" s="8">
        <v>5211.8840252333703</v>
      </c>
      <c r="AC17" s="8">
        <v>5328.0210666838002</v>
      </c>
      <c r="AD17" s="8">
        <v>4831.8616203707197</v>
      </c>
      <c r="AE17" s="43">
        <f t="shared" si="1"/>
        <v>5.0129845058005111</v>
      </c>
    </row>
    <row r="18" spans="1:31" ht="13.5" x14ac:dyDescent="0.25">
      <c r="A18" s="20" t="s">
        <v>36</v>
      </c>
      <c r="B18" s="8" t="s">
        <v>90</v>
      </c>
      <c r="C18" s="8" t="s">
        <v>90</v>
      </c>
      <c r="D18" s="8" t="s">
        <v>90</v>
      </c>
      <c r="E18" s="8" t="s">
        <v>90</v>
      </c>
      <c r="F18" s="8" t="s">
        <v>90</v>
      </c>
      <c r="G18" s="8" t="s">
        <v>90</v>
      </c>
      <c r="H18" s="8" t="s">
        <v>90</v>
      </c>
      <c r="I18" s="8" t="s">
        <v>90</v>
      </c>
      <c r="J18" s="8" t="s">
        <v>90</v>
      </c>
      <c r="K18" s="8" t="s">
        <v>90</v>
      </c>
      <c r="L18" s="8" t="s">
        <v>90</v>
      </c>
      <c r="M18" s="8" t="s">
        <v>90</v>
      </c>
      <c r="N18" s="8" t="s">
        <v>90</v>
      </c>
      <c r="O18" s="8" t="s">
        <v>90</v>
      </c>
      <c r="P18" s="8" t="s">
        <v>90</v>
      </c>
      <c r="Q18" s="8" t="s">
        <v>90</v>
      </c>
      <c r="R18" s="8" t="s">
        <v>90</v>
      </c>
      <c r="S18" s="8" t="s">
        <v>90</v>
      </c>
      <c r="T18" s="8" t="s">
        <v>90</v>
      </c>
      <c r="U18" s="8" t="s">
        <v>90</v>
      </c>
      <c r="V18" s="8" t="s">
        <v>90</v>
      </c>
      <c r="W18" s="8" t="s">
        <v>90</v>
      </c>
      <c r="X18" s="8" t="s">
        <v>90</v>
      </c>
      <c r="Y18" s="8" t="s">
        <v>90</v>
      </c>
      <c r="Z18" s="8" t="s">
        <v>90</v>
      </c>
      <c r="AA18" s="8" t="s">
        <v>90</v>
      </c>
      <c r="AB18" s="8" t="s">
        <v>90</v>
      </c>
      <c r="AC18" s="8" t="s">
        <v>90</v>
      </c>
      <c r="AD18" s="8" t="s">
        <v>90</v>
      </c>
      <c r="AE18" s="43"/>
    </row>
    <row r="19" spans="1:31" x14ac:dyDescent="0.25">
      <c r="A19" s="15" t="s">
        <v>37</v>
      </c>
      <c r="B19" s="16">
        <v>3451.32085764166</v>
      </c>
      <c r="C19" s="16">
        <v>3420.8125984736298</v>
      </c>
      <c r="D19" s="16">
        <v>3471.83683862414</v>
      </c>
      <c r="E19" s="16">
        <v>3515.2114450946401</v>
      </c>
      <c r="F19" s="16">
        <v>3293.8410969035499</v>
      </c>
      <c r="G19" s="16">
        <v>3116.8914142029698</v>
      </c>
      <c r="H19" s="16">
        <v>3044.3476433927099</v>
      </c>
      <c r="I19" s="16">
        <v>3090.7981520764802</v>
      </c>
      <c r="J19" s="16">
        <v>3487.0408120184802</v>
      </c>
      <c r="K19" s="16">
        <v>3460.28308336705</v>
      </c>
      <c r="L19" s="16">
        <v>3483.9448788397799</v>
      </c>
      <c r="M19" s="16">
        <v>4177.9646917615</v>
      </c>
      <c r="N19" s="16">
        <v>4403.1897908233996</v>
      </c>
      <c r="O19" s="16">
        <v>4942.4635581918501</v>
      </c>
      <c r="P19" s="16">
        <v>5205.8300004580797</v>
      </c>
      <c r="Q19" s="16">
        <v>5475.5366420741002</v>
      </c>
      <c r="R19" s="16">
        <v>5019.1357338932803</v>
      </c>
      <c r="S19" s="16">
        <v>5425.1939098749799</v>
      </c>
      <c r="T19" s="16">
        <v>5925.4888053730801</v>
      </c>
      <c r="U19" s="16">
        <v>5991.4288491427296</v>
      </c>
      <c r="V19" s="16">
        <v>6165.6182016492203</v>
      </c>
      <c r="W19" s="16">
        <v>5853.7898873157101</v>
      </c>
      <c r="X19" s="16">
        <v>5874.7162528935296</v>
      </c>
      <c r="Y19" s="16">
        <v>5446.0934079585304</v>
      </c>
      <c r="Z19" s="16">
        <v>5812.8797643097396</v>
      </c>
      <c r="AA19" s="16">
        <v>5905.469442132</v>
      </c>
      <c r="AB19" s="16">
        <v>5812.6693893187403</v>
      </c>
      <c r="AC19" s="16">
        <v>5530.0222388362699</v>
      </c>
      <c r="AD19" s="16">
        <v>5904.6490767332698</v>
      </c>
      <c r="AE19" s="43">
        <f t="shared" si="1"/>
        <v>7.8369018912568977E-2</v>
      </c>
    </row>
    <row r="20" spans="1:31" x14ac:dyDescent="0.25">
      <c r="A20" s="20" t="s">
        <v>38</v>
      </c>
      <c r="B20" s="8">
        <v>897.96201893315401</v>
      </c>
      <c r="C20" s="8">
        <v>840.653619879796</v>
      </c>
      <c r="D20" s="8">
        <v>807.86496938769596</v>
      </c>
      <c r="E20" s="8">
        <v>855.67704176671702</v>
      </c>
      <c r="F20" s="8">
        <v>983.69289906289305</v>
      </c>
      <c r="G20" s="8">
        <v>990.74985240624801</v>
      </c>
      <c r="H20" s="8">
        <v>984.64912973537503</v>
      </c>
      <c r="I20" s="8">
        <v>1071.7491794754999</v>
      </c>
      <c r="J20" s="8">
        <v>1140.45504255182</v>
      </c>
      <c r="K20" s="8">
        <v>1134.1464229253199</v>
      </c>
      <c r="L20" s="8">
        <v>1114.5465664426999</v>
      </c>
      <c r="M20" s="8">
        <v>1158.4562027163099</v>
      </c>
      <c r="N20" s="8">
        <v>1154.688687412</v>
      </c>
      <c r="O20" s="8">
        <v>1183.83433853313</v>
      </c>
      <c r="P20" s="8">
        <v>1181.68507595202</v>
      </c>
      <c r="Q20" s="8">
        <v>1218.6074298244901</v>
      </c>
      <c r="R20" s="8">
        <v>1269.5597996773899</v>
      </c>
      <c r="S20" s="8">
        <v>1277.41521154662</v>
      </c>
      <c r="T20" s="8">
        <v>1337.1997196398099</v>
      </c>
      <c r="U20" s="8">
        <v>1236.4662221721601</v>
      </c>
      <c r="V20" s="8">
        <v>1226.0736813352401</v>
      </c>
      <c r="W20" s="8">
        <v>1278.50242568473</v>
      </c>
      <c r="X20" s="8">
        <v>1305.08487931323</v>
      </c>
      <c r="Y20" s="8">
        <v>1179.9124522719001</v>
      </c>
      <c r="Z20" s="8">
        <v>1336.0317351331601</v>
      </c>
      <c r="AA20" s="8">
        <v>1346.65324529381</v>
      </c>
      <c r="AB20" s="8">
        <v>1294.2801484827901</v>
      </c>
      <c r="AC20" s="8">
        <v>1197.3231195493599</v>
      </c>
      <c r="AD20" s="8">
        <v>1269.3554837310301</v>
      </c>
      <c r="AE20" s="43">
        <f t="shared" si="1"/>
        <v>4.1644300424008573E-2</v>
      </c>
    </row>
    <row r="21" spans="1:31" x14ac:dyDescent="0.25">
      <c r="A21" s="20" t="s">
        <v>39</v>
      </c>
      <c r="B21" s="32">
        <v>441.02756567449899</v>
      </c>
      <c r="C21" s="32">
        <v>470.592990938247</v>
      </c>
      <c r="D21" s="32">
        <v>548.33250344037799</v>
      </c>
      <c r="E21" s="32">
        <v>871.36140333293201</v>
      </c>
      <c r="F21" s="32">
        <v>789.26257763291198</v>
      </c>
      <c r="G21" s="32">
        <v>775.54685137306399</v>
      </c>
      <c r="H21" s="32">
        <v>599.43814672219401</v>
      </c>
      <c r="I21" s="32">
        <v>548.32668239150598</v>
      </c>
      <c r="J21" s="32">
        <v>627.66560022030296</v>
      </c>
      <c r="K21" s="32">
        <v>619.10717732987496</v>
      </c>
      <c r="L21" s="32">
        <v>605.27104019073397</v>
      </c>
      <c r="M21" s="32">
        <v>944.40754433122402</v>
      </c>
      <c r="N21" s="32">
        <v>1016.6028485878099</v>
      </c>
      <c r="O21" s="32">
        <v>1401.27398333008</v>
      </c>
      <c r="P21" s="32">
        <v>1504.5925612600699</v>
      </c>
      <c r="Q21" s="32">
        <v>1579.07371580937</v>
      </c>
      <c r="R21" s="32">
        <v>1351.2866682546401</v>
      </c>
      <c r="S21" s="32">
        <v>1600.80674148756</v>
      </c>
      <c r="T21" s="32">
        <v>1897.8941544637601</v>
      </c>
      <c r="U21" s="32">
        <v>1895.2446886630801</v>
      </c>
      <c r="V21" s="32">
        <v>1928.6569146398899</v>
      </c>
      <c r="W21" s="32">
        <v>1435.5758969916401</v>
      </c>
      <c r="X21" s="32">
        <v>1435.66670734589</v>
      </c>
      <c r="Y21" s="32">
        <v>1047.5792560750999</v>
      </c>
      <c r="Z21" s="32">
        <v>1110.5776782155899</v>
      </c>
      <c r="AA21" s="32">
        <v>1069.4862282184099</v>
      </c>
      <c r="AB21" s="32">
        <v>1036.33560363726</v>
      </c>
      <c r="AC21" s="32">
        <v>953.90336341623401</v>
      </c>
      <c r="AD21" s="32">
        <v>1214.07057613965</v>
      </c>
      <c r="AE21" s="43">
        <f t="shared" si="1"/>
        <v>-0.2311501584855612</v>
      </c>
    </row>
    <row r="22" spans="1:31" x14ac:dyDescent="0.25">
      <c r="A22" s="20" t="s">
        <v>40</v>
      </c>
      <c r="B22" s="31" t="s">
        <v>91</v>
      </c>
      <c r="C22" s="31" t="s">
        <v>91</v>
      </c>
      <c r="D22" s="31" t="s">
        <v>91</v>
      </c>
      <c r="E22" s="31" t="s">
        <v>91</v>
      </c>
      <c r="F22" s="31" t="s">
        <v>91</v>
      </c>
      <c r="G22" s="31" t="s">
        <v>91</v>
      </c>
      <c r="H22" s="31" t="s">
        <v>91</v>
      </c>
      <c r="I22" s="31" t="s">
        <v>91</v>
      </c>
      <c r="J22" s="31" t="s">
        <v>91</v>
      </c>
      <c r="K22" s="31" t="s">
        <v>91</v>
      </c>
      <c r="L22" s="31" t="s">
        <v>91</v>
      </c>
      <c r="M22" s="31" t="s">
        <v>91</v>
      </c>
      <c r="N22" s="31" t="s">
        <v>91</v>
      </c>
      <c r="O22" s="31" t="s">
        <v>91</v>
      </c>
      <c r="P22" s="31" t="s">
        <v>91</v>
      </c>
      <c r="Q22" s="31" t="s">
        <v>91</v>
      </c>
      <c r="R22" s="31" t="s">
        <v>91</v>
      </c>
      <c r="S22" s="31" t="s">
        <v>91</v>
      </c>
      <c r="T22" s="31" t="s">
        <v>91</v>
      </c>
      <c r="U22" s="31" t="s">
        <v>91</v>
      </c>
      <c r="V22" s="31" t="s">
        <v>91</v>
      </c>
      <c r="W22" s="31" t="s">
        <v>91</v>
      </c>
      <c r="X22" s="31" t="s">
        <v>91</v>
      </c>
      <c r="Y22" s="31" t="s">
        <v>91</v>
      </c>
      <c r="Z22" s="31" t="s">
        <v>91</v>
      </c>
      <c r="AA22" s="31" t="s">
        <v>91</v>
      </c>
      <c r="AB22" s="31" t="s">
        <v>91</v>
      </c>
      <c r="AC22" s="31" t="s">
        <v>91</v>
      </c>
      <c r="AD22" s="31" t="s">
        <v>91</v>
      </c>
      <c r="AE22" s="43"/>
    </row>
    <row r="23" spans="1:31" x14ac:dyDescent="0.25">
      <c r="A23" s="21" t="s">
        <v>41</v>
      </c>
      <c r="B23" s="31">
        <v>75.179097447592696</v>
      </c>
      <c r="C23" s="31">
        <v>69.568717024748395</v>
      </c>
      <c r="D23" s="31">
        <v>69.194691664400295</v>
      </c>
      <c r="E23" s="31">
        <v>71.438843838664596</v>
      </c>
      <c r="F23" s="31">
        <v>72.934945293043199</v>
      </c>
      <c r="G23" s="31">
        <v>72.186894538835503</v>
      </c>
      <c r="H23" s="31">
        <v>74.805072070488905</v>
      </c>
      <c r="I23" s="31">
        <v>75.179097447592696</v>
      </c>
      <c r="J23" s="31">
        <v>75.179097447592696</v>
      </c>
      <c r="K23" s="31">
        <v>72.934945293043199</v>
      </c>
      <c r="L23" s="31">
        <v>76.301173524867494</v>
      </c>
      <c r="M23" s="31">
        <v>78.919351056520796</v>
      </c>
      <c r="N23" s="31">
        <v>80.415452456862695</v>
      </c>
      <c r="O23" s="31">
        <v>82.659491404400001</v>
      </c>
      <c r="P23" s="31">
        <v>78.270085389599998</v>
      </c>
      <c r="Q23" s="31">
        <v>71.147472199999996</v>
      </c>
      <c r="R23" s="31">
        <v>67.986043199999997</v>
      </c>
      <c r="S23" s="31">
        <v>64.553037700000004</v>
      </c>
      <c r="T23" s="31">
        <v>62.0977076</v>
      </c>
      <c r="U23" s="31">
        <v>57.858328800000002</v>
      </c>
      <c r="V23" s="31">
        <v>55.996288900000003</v>
      </c>
      <c r="W23" s="31">
        <v>52.3669127</v>
      </c>
      <c r="X23" s="31">
        <v>54.584091100000002</v>
      </c>
      <c r="Y23" s="31">
        <v>54.662082300000002</v>
      </c>
      <c r="Z23" s="31">
        <v>52.441561419999999</v>
      </c>
      <c r="AA23" s="31">
        <v>50.972819999999999</v>
      </c>
      <c r="AB23" s="31">
        <v>48.243127999999999</v>
      </c>
      <c r="AC23" s="31">
        <v>50.610717999999999</v>
      </c>
      <c r="AD23" s="31">
        <v>49.649754999999999</v>
      </c>
      <c r="AE23" s="43">
        <f t="shared" si="1"/>
        <v>-0.3021571467721097</v>
      </c>
    </row>
    <row r="24" spans="1:31" x14ac:dyDescent="0.25">
      <c r="A24" s="20" t="s">
        <v>42</v>
      </c>
      <c r="B24" s="31" t="s">
        <v>90</v>
      </c>
      <c r="C24" s="31" t="s">
        <v>90</v>
      </c>
      <c r="D24" s="31" t="s">
        <v>90</v>
      </c>
      <c r="E24" s="31" t="s">
        <v>90</v>
      </c>
      <c r="F24" s="31" t="s">
        <v>90</v>
      </c>
      <c r="G24" s="31" t="s">
        <v>90</v>
      </c>
      <c r="H24" s="31" t="s">
        <v>90</v>
      </c>
      <c r="I24" s="31" t="s">
        <v>90</v>
      </c>
      <c r="J24" s="31" t="s">
        <v>90</v>
      </c>
      <c r="K24" s="31" t="s">
        <v>90</v>
      </c>
      <c r="L24" s="31" t="s">
        <v>90</v>
      </c>
      <c r="M24" s="31" t="s">
        <v>90</v>
      </c>
      <c r="N24" s="31" t="s">
        <v>90</v>
      </c>
      <c r="O24" s="31" t="s">
        <v>90</v>
      </c>
      <c r="P24" s="31" t="s">
        <v>90</v>
      </c>
      <c r="Q24" s="31" t="s">
        <v>90</v>
      </c>
      <c r="R24" s="31" t="s">
        <v>90</v>
      </c>
      <c r="S24" s="31" t="s">
        <v>90</v>
      </c>
      <c r="T24" s="31" t="s">
        <v>90</v>
      </c>
      <c r="U24" s="31" t="s">
        <v>90</v>
      </c>
      <c r="V24" s="31" t="s">
        <v>90</v>
      </c>
      <c r="W24" s="31" t="s">
        <v>90</v>
      </c>
      <c r="X24" s="31" t="s">
        <v>90</v>
      </c>
      <c r="Y24" s="31" t="s">
        <v>90</v>
      </c>
      <c r="Z24" s="31" t="s">
        <v>90</v>
      </c>
      <c r="AA24" s="31" t="s">
        <v>90</v>
      </c>
      <c r="AB24" s="31" t="s">
        <v>90</v>
      </c>
      <c r="AC24" s="31" t="s">
        <v>90</v>
      </c>
      <c r="AD24" s="31" t="s">
        <v>90</v>
      </c>
      <c r="AE24" s="43"/>
    </row>
    <row r="25" spans="1:31" x14ac:dyDescent="0.25">
      <c r="A25" s="21" t="s">
        <v>43</v>
      </c>
      <c r="B25" s="31" t="s">
        <v>90</v>
      </c>
      <c r="C25" s="31" t="s">
        <v>90</v>
      </c>
      <c r="D25" s="31" t="s">
        <v>90</v>
      </c>
      <c r="E25" s="31" t="s">
        <v>90</v>
      </c>
      <c r="F25" s="31">
        <v>0.102547763938138</v>
      </c>
      <c r="G25" s="31">
        <v>16.996786777676402</v>
      </c>
      <c r="H25" s="31">
        <v>75.155711376968796</v>
      </c>
      <c r="I25" s="31">
        <v>128.89019545030899</v>
      </c>
      <c r="J25" s="31">
        <v>183.486467436347</v>
      </c>
      <c r="K25" s="31">
        <v>253.627963155153</v>
      </c>
      <c r="L25" s="31">
        <v>299.227254835726</v>
      </c>
      <c r="M25" s="31">
        <v>429.91785999017702</v>
      </c>
      <c r="N25" s="31">
        <v>549.55354234754896</v>
      </c>
      <c r="O25" s="31">
        <v>680.80580493844104</v>
      </c>
      <c r="P25" s="31">
        <v>818.89759786782804</v>
      </c>
      <c r="Q25" s="31">
        <v>969.214490398007</v>
      </c>
      <c r="R25" s="31">
        <v>1010.67192392965</v>
      </c>
      <c r="S25" s="31">
        <v>1201.9829073625799</v>
      </c>
      <c r="T25" s="31">
        <v>1359.06766052789</v>
      </c>
      <c r="U25" s="31">
        <v>1619.64343380482</v>
      </c>
      <c r="V25" s="31">
        <v>1753.00220914992</v>
      </c>
      <c r="W25" s="31">
        <v>1833.6233573181401</v>
      </c>
      <c r="X25" s="31">
        <v>1820.5280231411</v>
      </c>
      <c r="Y25" s="31">
        <v>1984.6199009756499</v>
      </c>
      <c r="Z25" s="31">
        <v>2164.22701082607</v>
      </c>
      <c r="AA25" s="31">
        <v>2364.29884222491</v>
      </c>
      <c r="AB25" s="31">
        <v>2399.1405545072598</v>
      </c>
      <c r="AC25" s="31">
        <v>2342.3252985941599</v>
      </c>
      <c r="AD25" s="31">
        <v>2404.9354273372601</v>
      </c>
      <c r="AE25" s="43">
        <f t="shared" si="1"/>
        <v>1.4813242591427578</v>
      </c>
    </row>
    <row r="26" spans="1:31" x14ac:dyDescent="0.25">
      <c r="A26" s="21" t="s">
        <v>44</v>
      </c>
      <c r="B26" s="31">
        <v>37.2882962781771</v>
      </c>
      <c r="C26" s="31">
        <v>40.816380630007203</v>
      </c>
      <c r="D26" s="31">
        <v>44.433568973463103</v>
      </c>
      <c r="E26" s="31">
        <v>48.277985305428103</v>
      </c>
      <c r="F26" s="31">
        <v>52.378071025422997</v>
      </c>
      <c r="G26" s="31">
        <v>56.742311950869698</v>
      </c>
      <c r="H26" s="31">
        <v>50.970475795921899</v>
      </c>
      <c r="I26" s="31">
        <v>47.714699923450901</v>
      </c>
      <c r="J26" s="31">
        <v>43.509151116149702</v>
      </c>
      <c r="K26" s="31">
        <v>38.355666759954502</v>
      </c>
      <c r="L26" s="31">
        <v>38.961264101845103</v>
      </c>
      <c r="M26" s="31">
        <v>40.771469184808801</v>
      </c>
      <c r="N26" s="31">
        <v>42.278271054688901</v>
      </c>
      <c r="O26" s="31">
        <v>43.583903616533398</v>
      </c>
      <c r="P26" s="31">
        <v>44.266380847284601</v>
      </c>
      <c r="Q26" s="31">
        <v>38.013982754348802</v>
      </c>
      <c r="R26" s="31">
        <v>36.397348932141902</v>
      </c>
      <c r="S26" s="31">
        <v>34.700624920206103</v>
      </c>
      <c r="T26" s="31">
        <v>32.361901809344999</v>
      </c>
      <c r="U26" s="31">
        <v>29.360479397190002</v>
      </c>
      <c r="V26" s="31">
        <v>28.854304679746701</v>
      </c>
      <c r="W26" s="31">
        <v>28.244357510125401</v>
      </c>
      <c r="X26" s="31">
        <v>29.651503081528901</v>
      </c>
      <c r="Y26" s="31">
        <v>28.548733495322502</v>
      </c>
      <c r="Z26" s="31">
        <v>31.155817371997799</v>
      </c>
      <c r="AA26" s="31">
        <v>34.264076116382299</v>
      </c>
      <c r="AB26" s="31">
        <v>37.311988233203003</v>
      </c>
      <c r="AC26" s="31">
        <v>38.0824261423462</v>
      </c>
      <c r="AD26" s="31">
        <v>45.869090932191902</v>
      </c>
      <c r="AE26" s="43">
        <f t="shared" si="1"/>
        <v>0.20663733733462797</v>
      </c>
    </row>
    <row r="27" spans="1:31" x14ac:dyDescent="0.25">
      <c r="A27" s="20" t="s">
        <v>45</v>
      </c>
      <c r="B27" s="51">
        <v>1999.863879308233</v>
      </c>
      <c r="C27" s="51">
        <v>1999.1808900008309</v>
      </c>
      <c r="D27" s="51">
        <v>2002.0111051581994</v>
      </c>
      <c r="E27" s="51">
        <v>1668.4561708509002</v>
      </c>
      <c r="F27" s="51">
        <v>1395.4700561253412</v>
      </c>
      <c r="G27" s="51">
        <v>1204.6687171562787</v>
      </c>
      <c r="H27" s="51">
        <v>1259.3291076917681</v>
      </c>
      <c r="I27" s="51">
        <v>1218.9382973881145</v>
      </c>
      <c r="J27" s="51">
        <v>1416.7454532462607</v>
      </c>
      <c r="K27" s="51">
        <v>1342.110907903708</v>
      </c>
      <c r="L27" s="51">
        <v>1349.6375797439071</v>
      </c>
      <c r="M27" s="51">
        <v>1525.4922644824533</v>
      </c>
      <c r="N27" s="51">
        <v>1559.6509889644938</v>
      </c>
      <c r="O27" s="51">
        <v>1550.306036369258</v>
      </c>
      <c r="P27" s="51">
        <v>1578.1182991412818</v>
      </c>
      <c r="Q27" s="51">
        <v>1599.4795510878776</v>
      </c>
      <c r="R27" s="51">
        <v>1283.2339498994727</v>
      </c>
      <c r="S27" s="51">
        <v>1245.7353868579996</v>
      </c>
      <c r="T27" s="51">
        <v>1236.8676613322868</v>
      </c>
      <c r="U27" s="51">
        <v>1152.8556963054803</v>
      </c>
      <c r="V27" s="51">
        <v>1173.0348029444192</v>
      </c>
      <c r="W27" s="51">
        <v>1225.4769371110749</v>
      </c>
      <c r="X27" s="51">
        <v>1229.2010489117815</v>
      </c>
      <c r="Y27" s="51">
        <v>1150.77098284055</v>
      </c>
      <c r="Z27" s="51">
        <v>1118.4459613429176</v>
      </c>
      <c r="AA27" s="51">
        <v>1039.7942302784866</v>
      </c>
      <c r="AB27" s="51">
        <v>997.35796645822995</v>
      </c>
      <c r="AC27" s="51">
        <v>947.77731313415791</v>
      </c>
      <c r="AD27" s="51">
        <v>920.76874359313433</v>
      </c>
      <c r="AE27" s="43">
        <f t="shared" si="1"/>
        <v>-0.4243322817307178</v>
      </c>
    </row>
    <row r="28" spans="1:31" x14ac:dyDescent="0.25">
      <c r="A28" s="15" t="s">
        <v>46</v>
      </c>
      <c r="B28" s="16">
        <v>19886.420849634302</v>
      </c>
      <c r="C28" s="16">
        <v>20542.8619647739</v>
      </c>
      <c r="D28" s="16">
        <v>20002.797954977799</v>
      </c>
      <c r="E28" s="16">
        <v>19499.4354269348</v>
      </c>
      <c r="F28" s="16">
        <v>18875.6786916688</v>
      </c>
      <c r="G28" s="16">
        <v>18786.0958529784</v>
      </c>
      <c r="H28" s="16">
        <v>19023.600475163999</v>
      </c>
      <c r="I28" s="16">
        <v>19402.836885148601</v>
      </c>
      <c r="J28" s="16">
        <v>20322.769240342601</v>
      </c>
      <c r="K28" s="16">
        <v>20190.1702545638</v>
      </c>
      <c r="L28" s="16">
        <v>21832.157642943799</v>
      </c>
      <c r="M28" s="16">
        <v>20909.921440096001</v>
      </c>
      <c r="N28" s="16">
        <v>21109.987530744598</v>
      </c>
      <c r="O28" s="16">
        <v>19415.710162265899</v>
      </c>
      <c r="P28" s="16">
        <v>20768.581389211002</v>
      </c>
      <c r="Q28" s="16">
        <v>20956.704585745101</v>
      </c>
      <c r="R28" s="16">
        <v>20543.271070552899</v>
      </c>
      <c r="S28" s="16">
        <v>20498.2537237529</v>
      </c>
      <c r="T28" s="16">
        <v>20548.800006423</v>
      </c>
      <c r="U28" s="16">
        <v>21514.120849200699</v>
      </c>
      <c r="V28" s="16">
        <v>19639.1946517094</v>
      </c>
      <c r="W28" s="16">
        <v>21936.606172502299</v>
      </c>
      <c r="X28" s="16">
        <v>21259.0579284462</v>
      </c>
      <c r="Y28" s="16">
        <v>22014.2024989856</v>
      </c>
      <c r="Z28" s="16">
        <v>22243.708570417901</v>
      </c>
      <c r="AA28" s="16">
        <v>20009.377607034101</v>
      </c>
      <c r="AB28" s="16">
        <v>19630.9407038967</v>
      </c>
      <c r="AC28" s="16">
        <v>19971.117594158899</v>
      </c>
      <c r="AD28" s="16">
        <v>21173.156269245599</v>
      </c>
      <c r="AE28" s="43">
        <f>AD28/Q28-1</f>
        <v>1.0328517187178754E-2</v>
      </c>
    </row>
    <row r="29" spans="1:31" x14ac:dyDescent="0.25">
      <c r="A29" s="22" t="s">
        <v>47</v>
      </c>
      <c r="B29" s="8">
        <v>15333.706565049601</v>
      </c>
      <c r="C29" s="8">
        <v>15960.3246157372</v>
      </c>
      <c r="D29" s="8">
        <v>15674.020631465501</v>
      </c>
      <c r="E29" s="8">
        <v>15217.3220819743</v>
      </c>
      <c r="F29" s="8">
        <v>14526.967765252301</v>
      </c>
      <c r="G29" s="8">
        <v>14695.195547912301</v>
      </c>
      <c r="H29" s="8">
        <v>14854.250646725201</v>
      </c>
      <c r="I29" s="8">
        <v>15084.829612907801</v>
      </c>
      <c r="J29" s="8">
        <v>15793.4613459963</v>
      </c>
      <c r="K29" s="8">
        <v>15564.349087553601</v>
      </c>
      <c r="L29" s="8">
        <v>16774.439774283201</v>
      </c>
      <c r="M29" s="8">
        <v>15890.562154417799</v>
      </c>
      <c r="N29" s="8">
        <v>15888.928773948201</v>
      </c>
      <c r="O29" s="8">
        <v>14663.558052022199</v>
      </c>
      <c r="P29" s="8">
        <v>15688.3493515923</v>
      </c>
      <c r="Q29" s="8">
        <v>15861.7813334038</v>
      </c>
      <c r="R29" s="8">
        <v>15488.4396915947</v>
      </c>
      <c r="S29" s="8">
        <v>15634.1769650845</v>
      </c>
      <c r="T29" s="8">
        <v>15777.5399842517</v>
      </c>
      <c r="U29" s="8">
        <v>16366.0489544708</v>
      </c>
      <c r="V29" s="8">
        <v>15025.3091410293</v>
      </c>
      <c r="W29" s="8">
        <v>16622.079213318</v>
      </c>
      <c r="X29" s="8">
        <v>16052.107372329399</v>
      </c>
      <c r="Y29" s="8">
        <v>16755.6378837093</v>
      </c>
      <c r="Z29" s="8">
        <v>16867.558085891302</v>
      </c>
      <c r="AA29" s="8">
        <v>14883.1469943051</v>
      </c>
      <c r="AB29" s="8">
        <v>14551.696578138901</v>
      </c>
      <c r="AC29" s="8">
        <v>14687.5458056479</v>
      </c>
      <c r="AD29" s="8">
        <v>15960.6686427317</v>
      </c>
      <c r="AE29" s="43">
        <f t="shared" si="1"/>
        <v>6.2343129847370893E-3</v>
      </c>
    </row>
    <row r="30" spans="1:31" x14ac:dyDescent="0.25">
      <c r="A30" s="22" t="s">
        <v>48</v>
      </c>
      <c r="B30" s="8">
        <v>1876.1827042955599</v>
      </c>
      <c r="C30" s="8">
        <v>1947.6235825880999</v>
      </c>
      <c r="D30" s="8">
        <v>1902.6443677156799</v>
      </c>
      <c r="E30" s="8">
        <v>1913.1150859322699</v>
      </c>
      <c r="F30" s="8">
        <v>1901.18157194165</v>
      </c>
      <c r="G30" s="8">
        <v>1720.49118235833</v>
      </c>
      <c r="H30" s="8">
        <v>1708.98695938839</v>
      </c>
      <c r="I30" s="8">
        <v>1720.64213363777</v>
      </c>
      <c r="J30" s="8">
        <v>1891.18635833244</v>
      </c>
      <c r="K30" s="8">
        <v>1876.28968005058</v>
      </c>
      <c r="L30" s="8">
        <v>1997.9009147146</v>
      </c>
      <c r="M30" s="8">
        <v>2186.3261410633299</v>
      </c>
      <c r="N30" s="8">
        <v>2252.27309495893</v>
      </c>
      <c r="O30" s="8">
        <v>2151.6904325318301</v>
      </c>
      <c r="P30" s="8">
        <v>2298.0269723473002</v>
      </c>
      <c r="Q30" s="8">
        <v>2380.6207989992899</v>
      </c>
      <c r="R30" s="8">
        <v>2389.5752328707799</v>
      </c>
      <c r="S30" s="8">
        <v>2395.8017421252398</v>
      </c>
      <c r="T30" s="8">
        <v>2256.0307155253599</v>
      </c>
      <c r="U30" s="8">
        <v>2353.5482013017299</v>
      </c>
      <c r="V30" s="8">
        <v>2225.591343991</v>
      </c>
      <c r="W30" s="8">
        <v>2442.2021030855899</v>
      </c>
      <c r="X30" s="8">
        <v>2334.85069354696</v>
      </c>
      <c r="Y30" s="8">
        <v>2378.6653814023798</v>
      </c>
      <c r="Z30" s="8">
        <v>2492.5713541396899</v>
      </c>
      <c r="AA30" s="8">
        <v>2336.7952316308902</v>
      </c>
      <c r="AB30" s="8">
        <v>2204.5251726214001</v>
      </c>
      <c r="AC30" s="8">
        <v>2332.9617309611699</v>
      </c>
      <c r="AD30" s="8">
        <v>2504.3392205179498</v>
      </c>
      <c r="AE30" s="43">
        <f t="shared" si="1"/>
        <v>5.1968974466939821E-2</v>
      </c>
    </row>
    <row r="31" spans="1:31" x14ac:dyDescent="0.25">
      <c r="A31" s="22" t="s">
        <v>49</v>
      </c>
      <c r="B31" s="8">
        <v>18.035150000000002</v>
      </c>
      <c r="C31" s="8">
        <v>16.0925975</v>
      </c>
      <c r="D31" s="8">
        <v>4.7868624999999998</v>
      </c>
      <c r="E31" s="8" t="s">
        <v>90</v>
      </c>
      <c r="F31" s="8" t="s">
        <v>90</v>
      </c>
      <c r="G31" s="8" t="s">
        <v>90</v>
      </c>
      <c r="H31" s="8" t="s">
        <v>90</v>
      </c>
      <c r="I31" s="8" t="s">
        <v>90</v>
      </c>
      <c r="J31" s="8" t="s">
        <v>90</v>
      </c>
      <c r="K31" s="8" t="s">
        <v>90</v>
      </c>
      <c r="L31" s="8" t="s">
        <v>90</v>
      </c>
      <c r="M31" s="8" t="s">
        <v>90</v>
      </c>
      <c r="N31" s="8" t="s">
        <v>90</v>
      </c>
      <c r="O31" s="8" t="s">
        <v>90</v>
      </c>
      <c r="P31" s="8" t="s">
        <v>90</v>
      </c>
      <c r="Q31" s="8" t="s">
        <v>90</v>
      </c>
      <c r="R31" s="8" t="s">
        <v>90</v>
      </c>
      <c r="S31" s="8" t="s">
        <v>90</v>
      </c>
      <c r="T31" s="8" t="s">
        <v>90</v>
      </c>
      <c r="U31" s="8" t="s">
        <v>90</v>
      </c>
      <c r="V31" s="8">
        <v>0.103285</v>
      </c>
      <c r="W31" s="8">
        <v>1.4658525</v>
      </c>
      <c r="X31" s="8">
        <v>1.1599699999999999</v>
      </c>
      <c r="Y31" s="8">
        <v>0.54228597499999998</v>
      </c>
      <c r="Z31" s="8">
        <v>5.1980559749999999</v>
      </c>
      <c r="AA31" s="8">
        <v>2.3834999999999999E-2</v>
      </c>
      <c r="AB31" s="8">
        <v>6.5541482999999996</v>
      </c>
      <c r="AC31" s="8">
        <v>0.46847692499999999</v>
      </c>
      <c r="AD31" s="8">
        <v>4.0638674999999997</v>
      </c>
      <c r="AE31" s="43"/>
    </row>
    <row r="32" spans="1:31" x14ac:dyDescent="0.25">
      <c r="A32" s="22" t="s">
        <v>50</v>
      </c>
      <c r="B32" s="8">
        <v>2462.43986295791</v>
      </c>
      <c r="C32" s="8">
        <v>2402.8603791076298</v>
      </c>
      <c r="D32" s="8">
        <v>2230.7232825875799</v>
      </c>
      <c r="E32" s="8">
        <v>2155.2676201259501</v>
      </c>
      <c r="F32" s="8">
        <v>2221.4596930277698</v>
      </c>
      <c r="G32" s="8">
        <v>2128.0991416527099</v>
      </c>
      <c r="H32" s="8">
        <v>2202.3393053177601</v>
      </c>
      <c r="I32" s="8">
        <v>2310.7035353290298</v>
      </c>
      <c r="J32" s="8">
        <v>2349.07227292885</v>
      </c>
      <c r="K32" s="8">
        <v>2457.4255935703</v>
      </c>
      <c r="L32" s="8">
        <v>2735.08102901348</v>
      </c>
      <c r="M32" s="8">
        <v>2507.9666483922401</v>
      </c>
      <c r="N32" s="8">
        <v>2687.5819265326199</v>
      </c>
      <c r="O32" s="8">
        <v>2288.3487336837802</v>
      </c>
      <c r="P32" s="8">
        <v>2458.6655938408999</v>
      </c>
      <c r="Q32" s="8">
        <v>2421.88725880844</v>
      </c>
      <c r="R32" s="8">
        <v>2380.2595490695198</v>
      </c>
      <c r="S32" s="8">
        <v>2203.3866423972499</v>
      </c>
      <c r="T32" s="8">
        <v>2245.7029455454499</v>
      </c>
      <c r="U32" s="8">
        <v>2485.3716313159398</v>
      </c>
      <c r="V32" s="8">
        <v>2085.3649496059702</v>
      </c>
      <c r="W32" s="8">
        <v>2515.6665102010702</v>
      </c>
      <c r="X32" s="8">
        <v>2510.15399881024</v>
      </c>
      <c r="Y32" s="8">
        <v>2526.1468992882101</v>
      </c>
      <c r="Z32" s="8">
        <v>2595.1323994589202</v>
      </c>
      <c r="AA32" s="8">
        <v>2481.5541032001202</v>
      </c>
      <c r="AB32" s="8">
        <v>2551.2779462506501</v>
      </c>
      <c r="AC32" s="8">
        <v>2614.31484342154</v>
      </c>
      <c r="AD32" s="8">
        <v>2411.4239553106299</v>
      </c>
      <c r="AE32" s="43">
        <f t="shared" si="1"/>
        <v>-4.3203098987184552E-3</v>
      </c>
    </row>
    <row r="33" spans="1:31" x14ac:dyDescent="0.25">
      <c r="A33" s="22" t="s">
        <v>51</v>
      </c>
      <c r="B33" s="8" t="s">
        <v>91</v>
      </c>
      <c r="C33" s="8" t="s">
        <v>91</v>
      </c>
      <c r="D33" s="8" t="s">
        <v>91</v>
      </c>
      <c r="E33" s="8" t="s">
        <v>91</v>
      </c>
      <c r="F33" s="8" t="s">
        <v>91</v>
      </c>
      <c r="G33" s="8" t="s">
        <v>91</v>
      </c>
      <c r="H33" s="8" t="s">
        <v>91</v>
      </c>
      <c r="I33" s="8" t="s">
        <v>91</v>
      </c>
      <c r="J33" s="8" t="s">
        <v>91</v>
      </c>
      <c r="K33" s="8" t="s">
        <v>91</v>
      </c>
      <c r="L33" s="8" t="s">
        <v>91</v>
      </c>
      <c r="M33" s="8" t="s">
        <v>91</v>
      </c>
      <c r="N33" s="8" t="s">
        <v>91</v>
      </c>
      <c r="O33" s="8" t="s">
        <v>91</v>
      </c>
      <c r="P33" s="8" t="s">
        <v>91</v>
      </c>
      <c r="Q33" s="8" t="s">
        <v>91</v>
      </c>
      <c r="R33" s="8" t="s">
        <v>91</v>
      </c>
      <c r="S33" s="8" t="s">
        <v>91</v>
      </c>
      <c r="T33" s="8" t="s">
        <v>91</v>
      </c>
      <c r="U33" s="8" t="s">
        <v>91</v>
      </c>
      <c r="V33" s="8" t="s">
        <v>91</v>
      </c>
      <c r="W33" s="8" t="s">
        <v>91</v>
      </c>
      <c r="X33" s="8" t="s">
        <v>91</v>
      </c>
      <c r="Y33" s="8" t="s">
        <v>91</v>
      </c>
      <c r="Z33" s="8" t="s">
        <v>91</v>
      </c>
      <c r="AA33" s="8" t="s">
        <v>91</v>
      </c>
      <c r="AB33" s="8" t="s">
        <v>91</v>
      </c>
      <c r="AC33" s="8" t="s">
        <v>91</v>
      </c>
      <c r="AD33" s="8" t="s">
        <v>91</v>
      </c>
      <c r="AE33" s="43"/>
    </row>
    <row r="34" spans="1:31" x14ac:dyDescent="0.25">
      <c r="A34" s="22" t="s">
        <v>52</v>
      </c>
      <c r="B34" s="8">
        <v>82.4051703164169</v>
      </c>
      <c r="C34" s="8">
        <v>82.010218564164902</v>
      </c>
      <c r="D34" s="8">
        <v>58.4949859189813</v>
      </c>
      <c r="E34" s="8">
        <v>69.439480972167203</v>
      </c>
      <c r="F34" s="8">
        <v>73.941775049963098</v>
      </c>
      <c r="G34" s="8">
        <v>70.360074702704097</v>
      </c>
      <c r="H34" s="8">
        <v>70.670383358104502</v>
      </c>
      <c r="I34" s="8">
        <v>77.927352925338297</v>
      </c>
      <c r="J34" s="8">
        <v>67.051196806210001</v>
      </c>
      <c r="K34" s="8">
        <v>62.735672424498702</v>
      </c>
      <c r="L34" s="8">
        <v>60.008158372289003</v>
      </c>
      <c r="M34" s="8">
        <v>42.404589782601903</v>
      </c>
      <c r="N34" s="8">
        <v>46.833374538285597</v>
      </c>
      <c r="O34" s="8">
        <v>45.818793606529098</v>
      </c>
      <c r="P34" s="8">
        <v>49.827665102189997</v>
      </c>
      <c r="Q34" s="8">
        <v>40.719042139138303</v>
      </c>
      <c r="R34" s="8">
        <v>38.387228055587599</v>
      </c>
      <c r="S34" s="8">
        <v>49.509687061816798</v>
      </c>
      <c r="T34" s="8">
        <v>37.895848433797603</v>
      </c>
      <c r="U34" s="8">
        <v>36.470401089187703</v>
      </c>
      <c r="V34" s="8">
        <v>32.035842873340499</v>
      </c>
      <c r="W34" s="8">
        <v>36.836538179859602</v>
      </c>
      <c r="X34" s="8">
        <v>40.405716919463302</v>
      </c>
      <c r="Y34" s="8">
        <v>30.939792068595899</v>
      </c>
      <c r="Z34" s="8">
        <v>29.931389822204199</v>
      </c>
      <c r="AA34" s="8">
        <v>33.353832811051397</v>
      </c>
      <c r="AB34" s="8">
        <v>39.070695705583098</v>
      </c>
      <c r="AC34" s="8">
        <v>39.330069980410101</v>
      </c>
      <c r="AD34" s="8">
        <v>34.671934595856698</v>
      </c>
      <c r="AE34" s="43">
        <f t="shared" si="1"/>
        <v>-0.14850809905150619</v>
      </c>
    </row>
    <row r="35" spans="1:31" x14ac:dyDescent="0.25">
      <c r="A35" s="17" t="s">
        <v>53</v>
      </c>
      <c r="B35" s="8">
        <v>31.467891914242301</v>
      </c>
      <c r="C35" s="8">
        <v>38.030724825098503</v>
      </c>
      <c r="D35" s="8">
        <v>45.9622790959111</v>
      </c>
      <c r="E35" s="8">
        <v>55.548010441711298</v>
      </c>
      <c r="F35" s="8">
        <v>64.121196564180494</v>
      </c>
      <c r="G35" s="8">
        <v>61.113029198756898</v>
      </c>
      <c r="H35" s="8">
        <v>58.104861833333302</v>
      </c>
      <c r="I35" s="8">
        <v>54.446371520302101</v>
      </c>
      <c r="J35" s="8">
        <v>50.403432546037997</v>
      </c>
      <c r="K35" s="8">
        <v>46.360493571773802</v>
      </c>
      <c r="L35" s="8">
        <v>42.317554597509599</v>
      </c>
      <c r="M35" s="8">
        <v>38.526193640000002</v>
      </c>
      <c r="N35" s="8">
        <v>52.736337499999998</v>
      </c>
      <c r="O35" s="8">
        <v>52.814466421597601</v>
      </c>
      <c r="P35" s="8">
        <v>52.819871587224</v>
      </c>
      <c r="Q35" s="8">
        <v>52.825276752850499</v>
      </c>
      <c r="R35" s="8">
        <v>52.830681918476898</v>
      </c>
      <c r="S35" s="8">
        <v>52.836087084103397</v>
      </c>
      <c r="T35" s="8">
        <v>52.914260666666699</v>
      </c>
      <c r="U35" s="8">
        <v>64.425261023085099</v>
      </c>
      <c r="V35" s="8">
        <v>75.572777858612099</v>
      </c>
      <c r="W35" s="8">
        <v>61.120787471688502</v>
      </c>
      <c r="X35" s="8">
        <v>46.420644070875298</v>
      </c>
      <c r="Y35" s="8">
        <v>31.824318148333301</v>
      </c>
      <c r="Z35" s="8">
        <v>33.447497196634203</v>
      </c>
      <c r="AA35" s="8">
        <v>32.851455119999997</v>
      </c>
      <c r="AB35" s="8">
        <v>31.972898546831502</v>
      </c>
      <c r="AC35" s="8">
        <v>38.353692022806001</v>
      </c>
      <c r="AD35" s="8">
        <v>38.353692022806001</v>
      </c>
      <c r="AE35" s="43">
        <f t="shared" si="1"/>
        <v>-0.27395189613017212</v>
      </c>
    </row>
    <row r="36" spans="1:31" x14ac:dyDescent="0.25">
      <c r="A36" s="17" t="s">
        <v>54</v>
      </c>
      <c r="B36" s="8">
        <v>82.183505100648503</v>
      </c>
      <c r="C36" s="8">
        <v>95.919846451720602</v>
      </c>
      <c r="D36" s="8">
        <v>86.165545694140803</v>
      </c>
      <c r="E36" s="8">
        <v>88.743147488409903</v>
      </c>
      <c r="F36" s="8">
        <v>88.006689832904499</v>
      </c>
      <c r="G36" s="8">
        <v>110.83687715357399</v>
      </c>
      <c r="H36" s="8">
        <v>129.24831854121101</v>
      </c>
      <c r="I36" s="8">
        <v>154.287878828397</v>
      </c>
      <c r="J36" s="8">
        <v>171.594633732776</v>
      </c>
      <c r="K36" s="8">
        <v>183.00972739311101</v>
      </c>
      <c r="L36" s="8">
        <v>222.41021196265399</v>
      </c>
      <c r="M36" s="8">
        <v>244.13571280006599</v>
      </c>
      <c r="N36" s="8">
        <v>181.63402326666699</v>
      </c>
      <c r="O36" s="8">
        <v>213.47968399999999</v>
      </c>
      <c r="P36" s="8">
        <v>220.89193474113301</v>
      </c>
      <c r="Q36" s="8">
        <v>198.87087564157801</v>
      </c>
      <c r="R36" s="8">
        <v>193.778687043887</v>
      </c>
      <c r="S36" s="8">
        <v>162.54259999999999</v>
      </c>
      <c r="T36" s="8">
        <v>178.716252</v>
      </c>
      <c r="U36" s="8">
        <v>208.25640000000001</v>
      </c>
      <c r="V36" s="8">
        <v>195.21731135120899</v>
      </c>
      <c r="W36" s="8">
        <v>257.235167746147</v>
      </c>
      <c r="X36" s="8">
        <v>273.95953276931402</v>
      </c>
      <c r="Y36" s="8">
        <v>290.44593839375699</v>
      </c>
      <c r="Z36" s="8">
        <v>219.869787934133</v>
      </c>
      <c r="AA36" s="8">
        <v>241.65215496693301</v>
      </c>
      <c r="AB36" s="8">
        <v>245.843264333333</v>
      </c>
      <c r="AC36" s="8">
        <v>258.14297520000002</v>
      </c>
      <c r="AD36" s="8">
        <v>219.634956566667</v>
      </c>
      <c r="AE36" s="43">
        <f t="shared" si="1"/>
        <v>0.1044098632245769</v>
      </c>
    </row>
    <row r="37" spans="1:31" x14ac:dyDescent="0.25">
      <c r="A37" s="17" t="s">
        <v>55</v>
      </c>
      <c r="B37" s="8" t="s">
        <v>96</v>
      </c>
      <c r="C37" s="8" t="s">
        <v>96</v>
      </c>
      <c r="D37" s="8" t="s">
        <v>96</v>
      </c>
      <c r="E37" s="8" t="s">
        <v>96</v>
      </c>
      <c r="F37" s="8" t="s">
        <v>96</v>
      </c>
      <c r="G37" s="8" t="s">
        <v>96</v>
      </c>
      <c r="H37" s="8" t="s">
        <v>96</v>
      </c>
      <c r="I37" s="8" t="s">
        <v>96</v>
      </c>
      <c r="J37" s="8" t="s">
        <v>96</v>
      </c>
      <c r="K37" s="8" t="s">
        <v>96</v>
      </c>
      <c r="L37" s="8" t="s">
        <v>96</v>
      </c>
      <c r="M37" s="8" t="s">
        <v>96</v>
      </c>
      <c r="N37" s="8" t="s">
        <v>96</v>
      </c>
      <c r="O37" s="8" t="s">
        <v>96</v>
      </c>
      <c r="P37" s="8" t="s">
        <v>96</v>
      </c>
      <c r="Q37" s="8" t="s">
        <v>96</v>
      </c>
      <c r="R37" s="8" t="s">
        <v>96</v>
      </c>
      <c r="S37" s="8" t="s">
        <v>96</v>
      </c>
      <c r="T37" s="8" t="s">
        <v>96</v>
      </c>
      <c r="U37" s="8" t="s">
        <v>96</v>
      </c>
      <c r="V37" s="8" t="s">
        <v>96</v>
      </c>
      <c r="W37" s="8" t="s">
        <v>96</v>
      </c>
      <c r="X37" s="8" t="s">
        <v>96</v>
      </c>
      <c r="Y37" s="8" t="s">
        <v>96</v>
      </c>
      <c r="Z37" s="8" t="s">
        <v>96</v>
      </c>
      <c r="AA37" s="8" t="s">
        <v>96</v>
      </c>
      <c r="AB37" s="8" t="s">
        <v>96</v>
      </c>
      <c r="AC37" s="8" t="s">
        <v>96</v>
      </c>
      <c r="AD37" s="8" t="s">
        <v>96</v>
      </c>
      <c r="AE37" s="43"/>
    </row>
    <row r="38" spans="1:31" x14ac:dyDescent="0.25">
      <c r="A38" s="17" t="s">
        <v>56</v>
      </c>
      <c r="B38" s="8" t="s">
        <v>90</v>
      </c>
      <c r="C38" s="8" t="s">
        <v>90</v>
      </c>
      <c r="D38" s="8" t="s">
        <v>90</v>
      </c>
      <c r="E38" s="8" t="s">
        <v>90</v>
      </c>
      <c r="F38" s="8" t="s">
        <v>90</v>
      </c>
      <c r="G38" s="8" t="s">
        <v>90</v>
      </c>
      <c r="H38" s="8" t="s">
        <v>90</v>
      </c>
      <c r="I38" s="8" t="s">
        <v>90</v>
      </c>
      <c r="J38" s="8" t="s">
        <v>90</v>
      </c>
      <c r="K38" s="8" t="s">
        <v>90</v>
      </c>
      <c r="L38" s="8" t="s">
        <v>90</v>
      </c>
      <c r="M38" s="8" t="s">
        <v>90</v>
      </c>
      <c r="N38" s="8" t="s">
        <v>90</v>
      </c>
      <c r="O38" s="8" t="s">
        <v>90</v>
      </c>
      <c r="P38" s="8" t="s">
        <v>90</v>
      </c>
      <c r="Q38" s="8" t="s">
        <v>90</v>
      </c>
      <c r="R38" s="8" t="s">
        <v>90</v>
      </c>
      <c r="S38" s="8" t="s">
        <v>90</v>
      </c>
      <c r="T38" s="8" t="s">
        <v>90</v>
      </c>
      <c r="U38" s="8" t="s">
        <v>90</v>
      </c>
      <c r="V38" s="8" t="s">
        <v>90</v>
      </c>
      <c r="W38" s="8" t="s">
        <v>90</v>
      </c>
      <c r="X38" s="8" t="s">
        <v>90</v>
      </c>
      <c r="Y38" s="8" t="s">
        <v>90</v>
      </c>
      <c r="Z38" s="8" t="s">
        <v>90</v>
      </c>
      <c r="AA38" s="8" t="s">
        <v>90</v>
      </c>
      <c r="AB38" s="8" t="s">
        <v>90</v>
      </c>
      <c r="AC38" s="8" t="s">
        <v>90</v>
      </c>
      <c r="AD38" s="8" t="s">
        <v>90</v>
      </c>
      <c r="AE38" s="43"/>
    </row>
    <row r="39" spans="1:31" x14ac:dyDescent="0.25">
      <c r="A39" s="15" t="s">
        <v>71</v>
      </c>
      <c r="B39" s="16">
        <v>108916.050812093</v>
      </c>
      <c r="C39" s="16">
        <v>102097.98247182299</v>
      </c>
      <c r="D39" s="16">
        <v>72733.757150671197</v>
      </c>
      <c r="E39" s="16">
        <v>64599.476008111298</v>
      </c>
      <c r="F39" s="16">
        <v>55713.4270592553</v>
      </c>
      <c r="G39" s="16">
        <v>48402.362173451998</v>
      </c>
      <c r="H39" s="16">
        <v>50635.251248144799</v>
      </c>
      <c r="I39" s="16">
        <v>44899.183834429699</v>
      </c>
      <c r="J39" s="16">
        <v>40448.574373449701</v>
      </c>
      <c r="K39" s="16">
        <v>51571.532394375798</v>
      </c>
      <c r="L39" s="16">
        <v>48775.750054812503</v>
      </c>
      <c r="M39" s="16">
        <v>63386.563582894603</v>
      </c>
      <c r="N39" s="16">
        <v>61685.814646453298</v>
      </c>
      <c r="O39" s="16">
        <v>57091.372909530102</v>
      </c>
      <c r="P39" s="16">
        <v>51687.824392337199</v>
      </c>
      <c r="Q39" s="16">
        <v>66093.252984447405</v>
      </c>
      <c r="R39" s="16">
        <v>60789.727158272297</v>
      </c>
      <c r="S39" s="16">
        <v>59614.676659003599</v>
      </c>
      <c r="T39" s="16">
        <v>53569.052347075303</v>
      </c>
      <c r="U39" s="16">
        <v>45353.270026016202</v>
      </c>
      <c r="V39" s="16">
        <v>48386.072086452099</v>
      </c>
      <c r="W39" s="16">
        <v>36593.402063697104</v>
      </c>
      <c r="X39" s="16">
        <v>34819.9303556999</v>
      </c>
      <c r="Y39" s="16">
        <v>32276.538605740701</v>
      </c>
      <c r="Z39" s="16">
        <v>30704.365633935398</v>
      </c>
      <c r="AA39" s="16">
        <v>24815.177051304901</v>
      </c>
      <c r="AB39" s="16">
        <v>19848.041826862602</v>
      </c>
      <c r="AC39" s="16">
        <v>21445.280420111601</v>
      </c>
      <c r="AD39" s="16">
        <v>22802.5488342768</v>
      </c>
      <c r="AE39" s="43">
        <f>AD39/Q39-1</f>
        <v>-0.65499430267651482</v>
      </c>
    </row>
    <row r="40" spans="1:31" x14ac:dyDescent="0.25">
      <c r="A40" s="23" t="s">
        <v>72</v>
      </c>
      <c r="B40" s="8">
        <v>-3249.7536154756499</v>
      </c>
      <c r="C40" s="8">
        <v>-3173.35423153177</v>
      </c>
      <c r="D40" s="8">
        <v>-3358.6419740023998</v>
      </c>
      <c r="E40" s="8">
        <v>-3311.7454432859899</v>
      </c>
      <c r="F40" s="8">
        <v>-3222.4034810816802</v>
      </c>
      <c r="G40" s="8">
        <v>-4329.7346445847998</v>
      </c>
      <c r="H40" s="8">
        <v>-3435.1241749742398</v>
      </c>
      <c r="I40" s="8">
        <v>-5231.2301162674303</v>
      </c>
      <c r="J40" s="8">
        <v>-7214.3261742750401</v>
      </c>
      <c r="K40" s="8">
        <v>-5754.6670851317103</v>
      </c>
      <c r="L40" s="8">
        <v>-6721.2831974401797</v>
      </c>
      <c r="M40" s="8">
        <v>-6070.7383105413901</v>
      </c>
      <c r="N40" s="8">
        <v>-5673.0429997635401</v>
      </c>
      <c r="O40" s="8">
        <v>-4746.1395450085301</v>
      </c>
      <c r="P40" s="8">
        <v>-4990.8894377905699</v>
      </c>
      <c r="Q40" s="8">
        <v>-4672.8009438224199</v>
      </c>
      <c r="R40" s="8">
        <v>-5054.6248188127502</v>
      </c>
      <c r="S40" s="8">
        <v>-4189.0932530290702</v>
      </c>
      <c r="T40" s="8">
        <v>-1357.38427743787</v>
      </c>
      <c r="U40" s="8">
        <v>-1418.9572128566199</v>
      </c>
      <c r="V40" s="8">
        <v>-1445.7651413505901</v>
      </c>
      <c r="W40" s="8">
        <v>1197.8721671860101</v>
      </c>
      <c r="X40" s="8">
        <v>258.30079600157802</v>
      </c>
      <c r="Y40" s="8">
        <v>-2456.4672119738798</v>
      </c>
      <c r="Z40" s="8">
        <v>-3908.1329703976398</v>
      </c>
      <c r="AA40" s="8">
        <v>-4053.4867210738098</v>
      </c>
      <c r="AB40" s="8">
        <v>-9018.4759750335907</v>
      </c>
      <c r="AC40" s="8">
        <v>-7918.4067395579696</v>
      </c>
      <c r="AD40" s="8">
        <v>-7967.3820832348702</v>
      </c>
      <c r="AE40" s="43">
        <f t="shared" si="1"/>
        <v>0.70505488657033055</v>
      </c>
    </row>
    <row r="41" spans="1:31" x14ac:dyDescent="0.25">
      <c r="A41" s="18" t="s">
        <v>79</v>
      </c>
      <c r="B41" s="8">
        <v>-2730.8893770432701</v>
      </c>
      <c r="C41" s="8">
        <v>-2384.0755826273598</v>
      </c>
      <c r="D41" s="8">
        <v>-2397.9979516979402</v>
      </c>
      <c r="E41" s="8">
        <v>-1631.2935614513499</v>
      </c>
      <c r="F41" s="8">
        <v>-1899.1241722996799</v>
      </c>
      <c r="G41" s="8">
        <v>-2068.2771192293499</v>
      </c>
      <c r="H41" s="8">
        <v>-815.46311392411803</v>
      </c>
      <c r="I41" s="8">
        <v>-1379.3477807356201</v>
      </c>
      <c r="J41" s="8">
        <v>-2931.3286845601201</v>
      </c>
      <c r="K41" s="8">
        <v>-1678.57758486223</v>
      </c>
      <c r="L41" s="8">
        <v>-1754.96117915118</v>
      </c>
      <c r="M41" s="8">
        <v>-1859.1767481777599</v>
      </c>
      <c r="N41" s="8">
        <v>-1719.6229716227499</v>
      </c>
      <c r="O41" s="8">
        <v>-1354.6457045966299</v>
      </c>
      <c r="P41" s="8">
        <v>-1140.56365286817</v>
      </c>
      <c r="Q41" s="8">
        <v>-1418.5150386206899</v>
      </c>
      <c r="R41" s="8">
        <v>-1834.3081153665501</v>
      </c>
      <c r="S41" s="8">
        <v>-979.34035529367804</v>
      </c>
      <c r="T41" s="8">
        <v>2246.7484268805601</v>
      </c>
      <c r="U41" s="8">
        <v>1612.7652696303601</v>
      </c>
      <c r="V41" s="8">
        <v>2105.39346938278</v>
      </c>
      <c r="W41" s="8">
        <v>5430.5464683252703</v>
      </c>
      <c r="X41" s="8">
        <v>5772.9077863190896</v>
      </c>
      <c r="Y41" s="8">
        <v>2445.00485558744</v>
      </c>
      <c r="Z41" s="8">
        <v>1999.2462182985601</v>
      </c>
      <c r="AA41" s="8">
        <v>1565.4958722587401</v>
      </c>
      <c r="AB41" s="8">
        <v>-1620.4294841819999</v>
      </c>
      <c r="AC41" s="8">
        <v>-1196.4340958149901</v>
      </c>
      <c r="AD41" s="8">
        <v>-2056.5378943126302</v>
      </c>
      <c r="AE41" s="43">
        <f t="shared" si="1"/>
        <v>0.44978222882453855</v>
      </c>
    </row>
    <row r="42" spans="1:31" x14ac:dyDescent="0.25">
      <c r="A42" s="18" t="s">
        <v>80</v>
      </c>
      <c r="B42" s="8">
        <v>-518.86423843238299</v>
      </c>
      <c r="C42" s="8">
        <v>-789.27864890441003</v>
      </c>
      <c r="D42" s="8">
        <v>-960.64402230446206</v>
      </c>
      <c r="E42" s="8">
        <v>-1680.4518818346401</v>
      </c>
      <c r="F42" s="8">
        <v>-1323.27930878199</v>
      </c>
      <c r="G42" s="8">
        <v>-2261.4575253554499</v>
      </c>
      <c r="H42" s="8">
        <v>-2619.6610610501202</v>
      </c>
      <c r="I42" s="8">
        <v>-3851.88233553181</v>
      </c>
      <c r="J42" s="8">
        <v>-4282.9974897149104</v>
      </c>
      <c r="K42" s="8">
        <v>-4076.0895002694901</v>
      </c>
      <c r="L42" s="8">
        <v>-4966.32201828899</v>
      </c>
      <c r="M42" s="8">
        <v>-4211.5615623636304</v>
      </c>
      <c r="N42" s="8">
        <v>-3953.4200281407798</v>
      </c>
      <c r="O42" s="8">
        <v>-3391.4938404118998</v>
      </c>
      <c r="P42" s="8">
        <v>-3850.3257849224001</v>
      </c>
      <c r="Q42" s="8">
        <v>-3254.2859052017302</v>
      </c>
      <c r="R42" s="8">
        <v>-3220.3167034461999</v>
      </c>
      <c r="S42" s="8">
        <v>-3209.75289773539</v>
      </c>
      <c r="T42" s="8">
        <v>-3604.1327043184201</v>
      </c>
      <c r="U42" s="8">
        <v>-3031.72248248697</v>
      </c>
      <c r="V42" s="8">
        <v>-3551.1586107333701</v>
      </c>
      <c r="W42" s="8">
        <v>-4232.67430113926</v>
      </c>
      <c r="X42" s="8">
        <v>-5514.6069903175203</v>
      </c>
      <c r="Y42" s="8">
        <v>-4901.4720675613198</v>
      </c>
      <c r="Z42" s="8">
        <v>-5907.3791886962099</v>
      </c>
      <c r="AA42" s="8">
        <v>-5618.9825933325501</v>
      </c>
      <c r="AB42" s="8">
        <v>-7398.0464908515896</v>
      </c>
      <c r="AC42" s="8">
        <v>-6721.9726437429799</v>
      </c>
      <c r="AD42" s="8">
        <v>-5910.8441889222404</v>
      </c>
      <c r="AE42" s="43">
        <f t="shared" si="1"/>
        <v>0.81632602700156198</v>
      </c>
    </row>
    <row r="43" spans="1:31" x14ac:dyDescent="0.25">
      <c r="A43" s="29" t="s">
        <v>97</v>
      </c>
      <c r="B43" s="8">
        <v>-152.14646610049516</v>
      </c>
      <c r="C43" s="8">
        <v>-190.64154140646656</v>
      </c>
      <c r="D43" s="8">
        <v>-166.2303309381175</v>
      </c>
      <c r="E43" s="8">
        <v>-402.44844605105504</v>
      </c>
      <c r="F43" s="8">
        <v>-345.04989070736588</v>
      </c>
      <c r="G43" s="8">
        <v>-492.29676860543441</v>
      </c>
      <c r="H43" s="8">
        <v>-533.43461870708597</v>
      </c>
      <c r="I43" s="8">
        <v>-1052.3977556797345</v>
      </c>
      <c r="J43" s="8">
        <v>-1043.9864107699877</v>
      </c>
      <c r="K43" s="8">
        <v>-1138.0538296369136</v>
      </c>
      <c r="L43" s="8">
        <v>-1464.2815351749709</v>
      </c>
      <c r="M43" s="8">
        <v>-1115.9821974469742</v>
      </c>
      <c r="N43" s="8">
        <v>-1170.7270923403721</v>
      </c>
      <c r="O43" s="8">
        <v>-979.81193481468881</v>
      </c>
      <c r="P43" s="8">
        <v>-1206.9675145100232</v>
      </c>
      <c r="Q43" s="8">
        <v>-930.18520369596217</v>
      </c>
      <c r="R43" s="8">
        <v>-944.38151656093032</v>
      </c>
      <c r="S43" s="8">
        <v>-989.02977904513091</v>
      </c>
      <c r="T43" s="8">
        <v>-1185.1463298138324</v>
      </c>
      <c r="U43" s="8">
        <v>-804.7822940497349</v>
      </c>
      <c r="V43" s="8">
        <v>-1014.012712010438</v>
      </c>
      <c r="W43" s="8">
        <v>-1663.5826814027555</v>
      </c>
      <c r="X43" s="8">
        <v>-1464.5080175987864</v>
      </c>
      <c r="Y43" s="8">
        <v>-1051.5300956032188</v>
      </c>
      <c r="Z43" s="8">
        <v>-1743.4679124893164</v>
      </c>
      <c r="AA43" s="8">
        <v>-1561.3025964698058</v>
      </c>
      <c r="AB43" s="8">
        <v>-2168.2452307835756</v>
      </c>
      <c r="AC43" s="8">
        <v>-2002.4622152150623</v>
      </c>
      <c r="AD43" s="8">
        <v>-1291.8117862625104</v>
      </c>
      <c r="AE43" s="43">
        <f t="shared" si="1"/>
        <v>0.38876836691196015</v>
      </c>
    </row>
    <row r="44" spans="1:31" x14ac:dyDescent="0.25">
      <c r="A44" s="29" t="s">
        <v>98</v>
      </c>
      <c r="B44" s="8">
        <v>-366.71777233188783</v>
      </c>
      <c r="C44" s="8">
        <v>-598.63710749794348</v>
      </c>
      <c r="D44" s="8">
        <v>-794.41369136634455</v>
      </c>
      <c r="E44" s="8">
        <v>-1278.003435783585</v>
      </c>
      <c r="F44" s="8">
        <v>-978.22941807462416</v>
      </c>
      <c r="G44" s="8">
        <v>-1769.1607567500155</v>
      </c>
      <c r="H44" s="8">
        <v>-2086.2264423430343</v>
      </c>
      <c r="I44" s="8">
        <v>-2799.4845798520755</v>
      </c>
      <c r="J44" s="8">
        <v>-3239.0110789449227</v>
      </c>
      <c r="K44" s="8">
        <v>-2938.0356706325765</v>
      </c>
      <c r="L44" s="8">
        <v>-3502.040483114019</v>
      </c>
      <c r="M44" s="8">
        <v>-3095.5793649166562</v>
      </c>
      <c r="N44" s="8">
        <v>-2782.6929358004077</v>
      </c>
      <c r="O44" s="8">
        <v>-2411.681905597211</v>
      </c>
      <c r="P44" s="8">
        <v>-2643.3582704123769</v>
      </c>
      <c r="Q44" s="8">
        <v>-2324.100701505768</v>
      </c>
      <c r="R44" s="8">
        <v>-2275.9351868852696</v>
      </c>
      <c r="S44" s="8">
        <v>-2220.7231186902591</v>
      </c>
      <c r="T44" s="8">
        <v>-2418.9863745045877</v>
      </c>
      <c r="U44" s="8">
        <v>-2226.9401884372351</v>
      </c>
      <c r="V44" s="8">
        <v>-2537.1458987229321</v>
      </c>
      <c r="W44" s="8">
        <v>-2569.0916197365045</v>
      </c>
      <c r="X44" s="8">
        <v>-4050.0989727187339</v>
      </c>
      <c r="Y44" s="8">
        <v>-3849.941971958101</v>
      </c>
      <c r="Z44" s="8">
        <v>-4163.9112762068935</v>
      </c>
      <c r="AA44" s="8">
        <v>-4057.6799968627442</v>
      </c>
      <c r="AB44" s="8">
        <v>-5229.801260068014</v>
      </c>
      <c r="AC44" s="8">
        <v>-4719.5104285279176</v>
      </c>
      <c r="AD44" s="8">
        <v>-4619.03240265973</v>
      </c>
      <c r="AE44" s="43">
        <f t="shared" si="1"/>
        <v>0.98744933886345465</v>
      </c>
    </row>
    <row r="45" spans="1:31" x14ac:dyDescent="0.25">
      <c r="A45" s="23" t="s">
        <v>73</v>
      </c>
      <c r="B45" s="8">
        <v>7924.3556348971897</v>
      </c>
      <c r="C45" s="8">
        <v>7990.2345710049303</v>
      </c>
      <c r="D45" s="8">
        <v>5126.74478147022</v>
      </c>
      <c r="E45" s="8">
        <v>3161.4962152584499</v>
      </c>
      <c r="F45" s="8">
        <v>4236.0041653379603</v>
      </c>
      <c r="G45" s="8">
        <v>2118.3095094637301</v>
      </c>
      <c r="H45" s="8">
        <v>3351.2110033289</v>
      </c>
      <c r="I45" s="8">
        <v>1884.4149129693601</v>
      </c>
      <c r="J45" s="8">
        <v>1329.0470877216401</v>
      </c>
      <c r="K45" s="8">
        <v>1735.63167752047</v>
      </c>
      <c r="L45" s="8">
        <v>697.87899857932496</v>
      </c>
      <c r="M45" s="8">
        <v>2014.66420163883</v>
      </c>
      <c r="N45" s="8">
        <v>1797.7861870843101</v>
      </c>
      <c r="O45" s="8">
        <v>2226.77189298233</v>
      </c>
      <c r="P45" s="8">
        <v>2297.76397814752</v>
      </c>
      <c r="Q45" s="8">
        <v>1310.49006171061</v>
      </c>
      <c r="R45" s="8">
        <v>1444.87534183764</v>
      </c>
      <c r="S45" s="8">
        <v>1445.07370959014</v>
      </c>
      <c r="T45" s="8">
        <v>2233.59448129671</v>
      </c>
      <c r="U45" s="8">
        <v>2998.6723474867899</v>
      </c>
      <c r="V45" s="8">
        <v>2666.6058058234498</v>
      </c>
      <c r="W45" s="8">
        <v>2430.4451329180802</v>
      </c>
      <c r="X45" s="8">
        <v>1012.37734167104</v>
      </c>
      <c r="Y45" s="8">
        <v>3095.3631461916202</v>
      </c>
      <c r="Z45" s="8">
        <v>1991.7567608960601</v>
      </c>
      <c r="AA45" s="8">
        <v>1200.3681731439499</v>
      </c>
      <c r="AB45" s="8">
        <v>1718.4077838344799</v>
      </c>
      <c r="AC45" s="8">
        <v>699.62376357095104</v>
      </c>
      <c r="AD45" s="8">
        <v>1806.8440302147101</v>
      </c>
      <c r="AE45" s="43">
        <f t="shared" si="1"/>
        <v>0.37875446980208216</v>
      </c>
    </row>
    <row r="46" spans="1:31" x14ac:dyDescent="0.25">
      <c r="A46" s="18" t="s">
        <v>81</v>
      </c>
      <c r="B46" s="8">
        <v>2855.5300054169002</v>
      </c>
      <c r="C46" s="8">
        <v>2583.7400490248701</v>
      </c>
      <c r="D46" s="8">
        <v>2201.2729946691502</v>
      </c>
      <c r="E46" s="8">
        <v>1974.3803716822699</v>
      </c>
      <c r="F46" s="8">
        <v>2261.7463511792698</v>
      </c>
      <c r="G46" s="8">
        <v>923.16392882140099</v>
      </c>
      <c r="H46" s="8">
        <v>1049.7884428438899</v>
      </c>
      <c r="I46" s="8">
        <v>557.21832373360496</v>
      </c>
      <c r="J46" s="8">
        <v>-205.16094250292801</v>
      </c>
      <c r="K46" s="8">
        <v>-718.71098157494703</v>
      </c>
      <c r="L46" s="8">
        <v>-224.611855835022</v>
      </c>
      <c r="M46" s="8">
        <v>-343.34195136607798</v>
      </c>
      <c r="N46" s="8">
        <v>158.74267396192101</v>
      </c>
      <c r="O46" s="8">
        <v>530.91247637193806</v>
      </c>
      <c r="P46" s="8">
        <v>480.26115659072201</v>
      </c>
      <c r="Q46" s="8">
        <v>788.58503489646</v>
      </c>
      <c r="R46" s="8">
        <v>609.27382468342796</v>
      </c>
      <c r="S46" s="8">
        <v>564.21811125026204</v>
      </c>
      <c r="T46" s="8">
        <v>1060.7442341434701</v>
      </c>
      <c r="U46" s="8">
        <v>2004.3461300045899</v>
      </c>
      <c r="V46" s="8">
        <v>1732.1969427236299</v>
      </c>
      <c r="W46" s="8">
        <v>1478.73001262298</v>
      </c>
      <c r="X46" s="8">
        <v>1760.23840226319</v>
      </c>
      <c r="Y46" s="8">
        <v>1288.05758062477</v>
      </c>
      <c r="Z46" s="8">
        <v>676.99583526053596</v>
      </c>
      <c r="AA46" s="8">
        <v>934.48769077587394</v>
      </c>
      <c r="AB46" s="8">
        <v>1004.83454897065</v>
      </c>
      <c r="AC46" s="8">
        <v>982.67837605735701</v>
      </c>
      <c r="AD46" s="8">
        <v>840.94140690590098</v>
      </c>
      <c r="AE46" s="43">
        <f t="shared" si="1"/>
        <v>6.6392804444120879E-2</v>
      </c>
    </row>
    <row r="47" spans="1:31" x14ac:dyDescent="0.25">
      <c r="A47" s="18" t="s">
        <v>82</v>
      </c>
      <c r="B47" s="8">
        <v>5068.8256294802904</v>
      </c>
      <c r="C47" s="8">
        <v>5406.4945219800602</v>
      </c>
      <c r="D47" s="8">
        <v>2925.4717868010698</v>
      </c>
      <c r="E47" s="8">
        <v>1187.1158435761799</v>
      </c>
      <c r="F47" s="8">
        <v>1974.2578141586901</v>
      </c>
      <c r="G47" s="8">
        <v>1195.1455806423301</v>
      </c>
      <c r="H47" s="8">
        <v>2301.4225604850099</v>
      </c>
      <c r="I47" s="8">
        <v>1327.19658923575</v>
      </c>
      <c r="J47" s="8">
        <v>1534.2080302245699</v>
      </c>
      <c r="K47" s="8">
        <v>2454.34265909541</v>
      </c>
      <c r="L47" s="8">
        <v>922.49085441434704</v>
      </c>
      <c r="M47" s="8">
        <v>2358.0061530049102</v>
      </c>
      <c r="N47" s="8">
        <v>1639.0435131223901</v>
      </c>
      <c r="O47" s="8">
        <v>1695.8594166103901</v>
      </c>
      <c r="P47" s="8">
        <v>1817.5028215568</v>
      </c>
      <c r="Q47" s="8">
        <v>521.90502681415296</v>
      </c>
      <c r="R47" s="8">
        <v>835.60151715420795</v>
      </c>
      <c r="S47" s="8">
        <v>880.85559833987702</v>
      </c>
      <c r="T47" s="8">
        <v>1172.8502471532499</v>
      </c>
      <c r="U47" s="8">
        <v>994.32621748220095</v>
      </c>
      <c r="V47" s="8">
        <v>934.40886309982</v>
      </c>
      <c r="W47" s="8">
        <v>951.71512029510097</v>
      </c>
      <c r="X47" s="8">
        <v>-747.86106059215399</v>
      </c>
      <c r="Y47" s="8">
        <v>1807.30556556684</v>
      </c>
      <c r="Z47" s="8">
        <v>1314.7609256355199</v>
      </c>
      <c r="AA47" s="8">
        <v>265.880482368076</v>
      </c>
      <c r="AB47" s="8">
        <v>713.57323486382302</v>
      </c>
      <c r="AC47" s="8">
        <v>-283.05461248640597</v>
      </c>
      <c r="AD47" s="8">
        <v>965.902623308805</v>
      </c>
      <c r="AE47" s="43">
        <f t="shared" si="1"/>
        <v>0.85072488993817785</v>
      </c>
    </row>
    <row r="48" spans="1:31" x14ac:dyDescent="0.25">
      <c r="A48" s="17" t="s">
        <v>74</v>
      </c>
      <c r="B48" s="8">
        <v>101413.02911679</v>
      </c>
      <c r="C48" s="8">
        <v>94360.841054668199</v>
      </c>
      <c r="D48" s="8">
        <v>68542.138508701304</v>
      </c>
      <c r="E48" s="8">
        <v>62628.494423026699</v>
      </c>
      <c r="F48" s="8">
        <v>52571.126400118599</v>
      </c>
      <c r="G48" s="8">
        <v>48896.965866376602</v>
      </c>
      <c r="H48" s="8">
        <v>48400.696458935701</v>
      </c>
      <c r="I48" s="8">
        <v>46108.773783293698</v>
      </c>
      <c r="J48" s="8">
        <v>44543.978263924197</v>
      </c>
      <c r="K48" s="8">
        <v>53243.591888442003</v>
      </c>
      <c r="L48" s="8">
        <v>52979.133265278702</v>
      </c>
      <c r="M48" s="8">
        <v>65305.413510672101</v>
      </c>
      <c r="N48" s="8">
        <v>63967.882356413204</v>
      </c>
      <c r="O48" s="8">
        <v>58113.297754039697</v>
      </c>
      <c r="P48" s="8">
        <v>52350.370295593399</v>
      </c>
      <c r="Q48" s="8">
        <v>67089.810208143797</v>
      </c>
      <c r="R48" s="8">
        <v>62113.668412224797</v>
      </c>
      <c r="S48" s="8">
        <v>60375.936962031403</v>
      </c>
      <c r="T48" s="8">
        <v>50337.619389329899</v>
      </c>
      <c r="U48" s="8">
        <v>41113.488565380998</v>
      </c>
      <c r="V48" s="8">
        <v>45178.430965142703</v>
      </c>
      <c r="W48" s="8">
        <v>30217.579790093601</v>
      </c>
      <c r="X48" s="8">
        <v>31896.559960126498</v>
      </c>
      <c r="Y48" s="8">
        <v>29389.618505935901</v>
      </c>
      <c r="Z48" s="8">
        <v>30507.954064575399</v>
      </c>
      <c r="AA48" s="8">
        <v>25598.449798906498</v>
      </c>
      <c r="AB48" s="8">
        <v>25500.974549550301</v>
      </c>
      <c r="AC48" s="8">
        <v>26921.946763105901</v>
      </c>
      <c r="AD48" s="8">
        <v>27273.130857663698</v>
      </c>
      <c r="AE48" s="43">
        <f t="shared" si="1"/>
        <v>-0.5934832611234141</v>
      </c>
    </row>
    <row r="49" spans="1:31" x14ac:dyDescent="0.25">
      <c r="A49" s="18" t="s">
        <v>83</v>
      </c>
      <c r="B49" s="8">
        <v>12677.1833982976</v>
      </c>
      <c r="C49" s="8">
        <v>12352.276053534601</v>
      </c>
      <c r="D49" s="8">
        <v>10895.4701090937</v>
      </c>
      <c r="E49" s="8">
        <v>8083.3448916235302</v>
      </c>
      <c r="F49" s="8">
        <v>7555.8756330533897</v>
      </c>
      <c r="G49" s="8">
        <v>6506.4226018518602</v>
      </c>
      <c r="H49" s="8">
        <v>8455.4022734748996</v>
      </c>
      <c r="I49" s="8">
        <v>6121.0598142706503</v>
      </c>
      <c r="J49" s="8">
        <v>3709.3797016723202</v>
      </c>
      <c r="K49" s="8">
        <v>1692.25990813056</v>
      </c>
      <c r="L49" s="8">
        <v>1602.6120593369801</v>
      </c>
      <c r="M49" s="8">
        <v>3216.56636177564</v>
      </c>
      <c r="N49" s="8">
        <v>6439.0686067599199</v>
      </c>
      <c r="O49" s="8">
        <v>8388.7629831675004</v>
      </c>
      <c r="P49" s="8">
        <v>9123.7855647296001</v>
      </c>
      <c r="Q49" s="8">
        <v>10602.1342698102</v>
      </c>
      <c r="R49" s="8">
        <v>8971.3280521227607</v>
      </c>
      <c r="S49" s="8">
        <v>7608.2295499464199</v>
      </c>
      <c r="T49" s="8">
        <v>11467.8633293573</v>
      </c>
      <c r="U49" s="8">
        <v>11731.7651913135</v>
      </c>
      <c r="V49" s="8">
        <v>9116.1442823601501</v>
      </c>
      <c r="W49" s="8">
        <v>8061.4210324382802</v>
      </c>
      <c r="X49" s="8">
        <v>8620.9993356205996</v>
      </c>
      <c r="Y49" s="8">
        <v>4702.96429291811</v>
      </c>
      <c r="Z49" s="8">
        <v>5126.4356463970598</v>
      </c>
      <c r="AA49" s="8">
        <v>5798.6870537012301</v>
      </c>
      <c r="AB49" s="8">
        <v>5222.18041267848</v>
      </c>
      <c r="AC49" s="8">
        <v>4654.0983280809096</v>
      </c>
      <c r="AD49" s="8">
        <v>4378.6014167147396</v>
      </c>
      <c r="AE49" s="43">
        <f t="shared" si="1"/>
        <v>-0.58700754911368191</v>
      </c>
    </row>
    <row r="50" spans="1:31" x14ac:dyDescent="0.25">
      <c r="A50" s="18" t="s">
        <v>104</v>
      </c>
      <c r="B50" s="8">
        <v>88735.845718492303</v>
      </c>
      <c r="C50" s="8">
        <v>82008.565001133698</v>
      </c>
      <c r="D50" s="8">
        <v>57646.668399607603</v>
      </c>
      <c r="E50" s="8">
        <v>54545.1495314032</v>
      </c>
      <c r="F50" s="8">
        <v>45015.250767065198</v>
      </c>
      <c r="G50" s="8">
        <v>42390.543264524698</v>
      </c>
      <c r="H50" s="8">
        <v>39945.2941854608</v>
      </c>
      <c r="I50" s="8">
        <v>39987.713969023098</v>
      </c>
      <c r="J50" s="8">
        <v>40834.5985622519</v>
      </c>
      <c r="K50" s="8">
        <v>51551.331980311501</v>
      </c>
      <c r="L50" s="8">
        <v>51376.521205941703</v>
      </c>
      <c r="M50" s="8">
        <v>62088.847148896399</v>
      </c>
      <c r="N50" s="8">
        <v>57528.8137496532</v>
      </c>
      <c r="O50" s="8">
        <v>49724.534770872197</v>
      </c>
      <c r="P50" s="8">
        <v>43226.584730863797</v>
      </c>
      <c r="Q50" s="8">
        <v>56487.675938333603</v>
      </c>
      <c r="R50" s="8">
        <v>53142.340360102098</v>
      </c>
      <c r="S50" s="8">
        <v>52767.707412085001</v>
      </c>
      <c r="T50" s="8">
        <v>38869.756059972598</v>
      </c>
      <c r="U50" s="8">
        <v>29381.7233740675</v>
      </c>
      <c r="V50" s="8">
        <v>36062.286682782498</v>
      </c>
      <c r="W50" s="8">
        <v>22156.158757655299</v>
      </c>
      <c r="X50" s="8">
        <v>23275.560624505899</v>
      </c>
      <c r="Y50" s="8">
        <v>24686.654213017799</v>
      </c>
      <c r="Z50" s="8">
        <v>25381.518418178399</v>
      </c>
      <c r="AA50" s="8">
        <v>19799.762745205298</v>
      </c>
      <c r="AB50" s="8">
        <v>20278.7941368719</v>
      </c>
      <c r="AC50" s="8">
        <v>22267.848435024898</v>
      </c>
      <c r="AD50" s="8">
        <v>22894.529440949002</v>
      </c>
      <c r="AE50" s="43">
        <f t="shared" si="1"/>
        <v>-0.59469868319697783</v>
      </c>
    </row>
    <row r="51" spans="1:31" x14ac:dyDescent="0.25">
      <c r="A51" s="17" t="s">
        <v>75</v>
      </c>
      <c r="B51" s="8">
        <v>2096.3035149576299</v>
      </c>
      <c r="C51" s="8">
        <v>2176.60551973886</v>
      </c>
      <c r="D51" s="8">
        <v>1885.86845805194</v>
      </c>
      <c r="E51" s="8">
        <v>1767.51763087005</v>
      </c>
      <c r="F51" s="8">
        <v>1816.3690602275401</v>
      </c>
      <c r="G51" s="8">
        <v>1820.9979331086799</v>
      </c>
      <c r="H51" s="8">
        <v>2317.3463841401799</v>
      </c>
      <c r="I51" s="8">
        <v>2320.4983235290101</v>
      </c>
      <c r="J51" s="8">
        <v>2162.8810709495901</v>
      </c>
      <c r="K51" s="8">
        <v>2504.00721041115</v>
      </c>
      <c r="L51" s="8">
        <v>2230.0582253354901</v>
      </c>
      <c r="M51" s="8">
        <v>2217.7477716888802</v>
      </c>
      <c r="N51" s="8">
        <v>1967.46321881373</v>
      </c>
      <c r="O51" s="8">
        <v>1815.24521069037</v>
      </c>
      <c r="P51" s="8">
        <v>2166.3706006330399</v>
      </c>
      <c r="Q51" s="8">
        <v>2125.3845280208002</v>
      </c>
      <c r="R51" s="8">
        <v>2082.48351375525</v>
      </c>
      <c r="S51" s="8">
        <v>1953.20890689628</v>
      </c>
      <c r="T51" s="8">
        <v>2215.30890546723</v>
      </c>
      <c r="U51" s="8">
        <v>2417.96862777363</v>
      </c>
      <c r="V51" s="8">
        <v>1852.5608365426899</v>
      </c>
      <c r="W51" s="8">
        <v>2691.0107079049999</v>
      </c>
      <c r="X51" s="8">
        <v>1493.0218162266499</v>
      </c>
      <c r="Y51" s="8">
        <v>2110.6142339298499</v>
      </c>
      <c r="Z51" s="8">
        <v>2244.2105736891899</v>
      </c>
      <c r="AA51" s="8">
        <v>2253.6248964644001</v>
      </c>
      <c r="AB51" s="8">
        <v>1915.9101969794101</v>
      </c>
      <c r="AC51" s="8">
        <v>2027.2948019338601</v>
      </c>
      <c r="AD51" s="8">
        <v>2077.2577424617898</v>
      </c>
      <c r="AE51" s="43">
        <f t="shared" si="1"/>
        <v>-2.2643801591906265E-2</v>
      </c>
    </row>
    <row r="52" spans="1:31" x14ac:dyDescent="0.25">
      <c r="A52" s="18" t="s">
        <v>84</v>
      </c>
      <c r="B52" s="8">
        <v>1919.26629150846</v>
      </c>
      <c r="C52" s="8">
        <v>2076.9095987717501</v>
      </c>
      <c r="D52" s="8">
        <v>1855.4250697570501</v>
      </c>
      <c r="E52" s="8">
        <v>1715.6581919881</v>
      </c>
      <c r="F52" s="8">
        <v>1779.1281536666399</v>
      </c>
      <c r="G52" s="8">
        <v>1787.8695136884201</v>
      </c>
      <c r="H52" s="8">
        <v>2272.8440696778798</v>
      </c>
      <c r="I52" s="8">
        <v>2273.1264142774498</v>
      </c>
      <c r="J52" s="8">
        <v>2135.4853043033499</v>
      </c>
      <c r="K52" s="8">
        <v>2487.6042432638401</v>
      </c>
      <c r="L52" s="8">
        <v>2219.55769917421</v>
      </c>
      <c r="M52" s="8">
        <v>2188.8198818536498</v>
      </c>
      <c r="N52" s="8">
        <v>1947.6525634714601</v>
      </c>
      <c r="O52" s="8">
        <v>1799.3320653307701</v>
      </c>
      <c r="P52" s="8">
        <v>2153.3444611571899</v>
      </c>
      <c r="Q52" s="8">
        <v>2109.1738580237102</v>
      </c>
      <c r="R52" s="8">
        <v>2042.1198043285201</v>
      </c>
      <c r="S52" s="8">
        <v>1938.80634385445</v>
      </c>
      <c r="T52" s="8">
        <v>2211.19120853304</v>
      </c>
      <c r="U52" s="8">
        <v>2422.7117874391301</v>
      </c>
      <c r="V52" s="8">
        <v>1838.20896038713</v>
      </c>
      <c r="W52" s="8">
        <v>2394.5571543610299</v>
      </c>
      <c r="X52" s="8">
        <v>1485.57518424867</v>
      </c>
      <c r="Y52" s="8">
        <v>2097.8851286753502</v>
      </c>
      <c r="Z52" s="8">
        <v>2235.8919003895899</v>
      </c>
      <c r="AA52" s="8">
        <v>2253.87489866838</v>
      </c>
      <c r="AB52" s="8">
        <v>1920.4659849776299</v>
      </c>
      <c r="AC52" s="8">
        <v>2032.3411711849501</v>
      </c>
      <c r="AD52" s="8">
        <v>2066.0582491858299</v>
      </c>
      <c r="AE52" s="43">
        <f t="shared" si="1"/>
        <v>-2.0441941603751679E-2</v>
      </c>
    </row>
    <row r="53" spans="1:31" x14ac:dyDescent="0.25">
      <c r="A53" s="18" t="s">
        <v>85</v>
      </c>
      <c r="B53" s="8">
        <v>177.03722344917</v>
      </c>
      <c r="C53" s="8">
        <v>99.695920967107099</v>
      </c>
      <c r="D53" s="8">
        <v>30.443388294896099</v>
      </c>
      <c r="E53" s="8">
        <v>51.859438881954802</v>
      </c>
      <c r="F53" s="8">
        <v>37.240906560899603</v>
      </c>
      <c r="G53" s="8">
        <v>33.128419420265402</v>
      </c>
      <c r="H53" s="8">
        <v>44.502314462299204</v>
      </c>
      <c r="I53" s="8">
        <v>47.371909251556303</v>
      </c>
      <c r="J53" s="8">
        <v>27.395766646237501</v>
      </c>
      <c r="K53" s="8">
        <v>16.4029671473102</v>
      </c>
      <c r="L53" s="8">
        <v>10.500526161280799</v>
      </c>
      <c r="M53" s="8">
        <v>28.927889835235199</v>
      </c>
      <c r="N53" s="8">
        <v>19.810655342277801</v>
      </c>
      <c r="O53" s="8">
        <v>15.9131453595986</v>
      </c>
      <c r="P53" s="8">
        <v>13.0261394758541</v>
      </c>
      <c r="Q53" s="8">
        <v>16.210669997090399</v>
      </c>
      <c r="R53" s="8">
        <v>40.363709426728299</v>
      </c>
      <c r="S53" s="8">
        <v>14.4025630418303</v>
      </c>
      <c r="T53" s="8">
        <v>4.1176969341897998</v>
      </c>
      <c r="U53" s="8">
        <v>-4.7431596654978998</v>
      </c>
      <c r="V53" s="8">
        <v>14.3518761555606</v>
      </c>
      <c r="W53" s="8">
        <v>296.45355354397202</v>
      </c>
      <c r="X53" s="8">
        <v>7.4466319779751604</v>
      </c>
      <c r="Y53" s="8">
        <v>12.7291052544956</v>
      </c>
      <c r="Z53" s="8">
        <v>8.3186732995950408</v>
      </c>
      <c r="AA53" s="8">
        <v>-0.25000220397342299</v>
      </c>
      <c r="AB53" s="8">
        <v>-4.5557879982131499</v>
      </c>
      <c r="AC53" s="8">
        <v>-5.0463692510897902</v>
      </c>
      <c r="AD53" s="8">
        <v>11.199493275956399</v>
      </c>
      <c r="AE53" s="43">
        <f t="shared" si="1"/>
        <v>-0.30912829155324484</v>
      </c>
    </row>
    <row r="54" spans="1:31" x14ac:dyDescent="0.25">
      <c r="A54" s="17" t="s">
        <v>76</v>
      </c>
      <c r="B54" s="8">
        <v>1744.83294008094</v>
      </c>
      <c r="C54" s="8">
        <v>1650.68488329053</v>
      </c>
      <c r="D54" s="8">
        <v>1522.0660486121001</v>
      </c>
      <c r="E54" s="8">
        <v>1375.1195316422099</v>
      </c>
      <c r="F54" s="8">
        <v>1497.1081489609601</v>
      </c>
      <c r="G54" s="8">
        <v>1181.5340033775799</v>
      </c>
      <c r="H54" s="8">
        <v>1070.3756047824199</v>
      </c>
      <c r="I54" s="8">
        <v>1014.97158598363</v>
      </c>
      <c r="J54" s="8">
        <v>1020.08871530312</v>
      </c>
      <c r="K54" s="8">
        <v>1115.54528387204</v>
      </c>
      <c r="L54" s="8">
        <v>1066.3078432059301</v>
      </c>
      <c r="M54" s="8">
        <v>1140.4961967203401</v>
      </c>
      <c r="N54" s="8">
        <v>1027.8900399352899</v>
      </c>
      <c r="O54" s="8">
        <v>1184.8732542944099</v>
      </c>
      <c r="P54" s="8">
        <v>1354.2240524049901</v>
      </c>
      <c r="Q54" s="8">
        <v>1592.27513632505</v>
      </c>
      <c r="R54" s="8">
        <v>1486.9014654883299</v>
      </c>
      <c r="S54" s="8">
        <v>1302.48908573888</v>
      </c>
      <c r="T54" s="8">
        <v>1403.6500163498699</v>
      </c>
      <c r="U54" s="8">
        <v>1175.45617652601</v>
      </c>
      <c r="V54" s="8">
        <v>1010.37750224268</v>
      </c>
      <c r="W54" s="8">
        <v>966.98326639776599</v>
      </c>
      <c r="X54" s="8">
        <v>894.48959685309296</v>
      </c>
      <c r="Y54" s="8">
        <v>846.74786301402298</v>
      </c>
      <c r="Z54" s="8">
        <v>730.20104304220001</v>
      </c>
      <c r="AA54" s="8">
        <v>692.01283218454</v>
      </c>
      <c r="AB54" s="8">
        <v>665.94472447251098</v>
      </c>
      <c r="AC54" s="8">
        <v>631.23411756397797</v>
      </c>
      <c r="AD54" s="8">
        <v>535.015031155202</v>
      </c>
      <c r="AE54" s="43">
        <f t="shared" si="1"/>
        <v>-0.66399335205973908</v>
      </c>
    </row>
    <row r="55" spans="1:31" x14ac:dyDescent="0.25">
      <c r="A55" s="18" t="s">
        <v>86</v>
      </c>
      <c r="B55" s="8">
        <v>-0.51795788619238403</v>
      </c>
      <c r="C55" s="8">
        <v>1.2837382550546701</v>
      </c>
      <c r="D55" s="8">
        <v>3.3016690558875701</v>
      </c>
      <c r="E55" s="8">
        <v>4.1033556706880896</v>
      </c>
      <c r="F55" s="8">
        <v>5.5355708777408896</v>
      </c>
      <c r="G55" s="8">
        <v>6.2843177896308902</v>
      </c>
      <c r="H55" s="8">
        <v>7.6737522622091996</v>
      </c>
      <c r="I55" s="8">
        <v>8.0612507514097196</v>
      </c>
      <c r="J55" s="8">
        <v>8.5337931471624202</v>
      </c>
      <c r="K55" s="8">
        <v>8.7913684757669905</v>
      </c>
      <c r="L55" s="8">
        <v>8.8167769483337803</v>
      </c>
      <c r="M55" s="8">
        <v>8.7817047524973795</v>
      </c>
      <c r="N55" s="8">
        <v>8.99504211633813</v>
      </c>
      <c r="O55" s="8">
        <v>9.5321116373008099</v>
      </c>
      <c r="P55" s="8">
        <v>9.7164162589092395</v>
      </c>
      <c r="Q55" s="8">
        <v>10.3195078272469</v>
      </c>
      <c r="R55" s="8">
        <v>10.0063273649201</v>
      </c>
      <c r="S55" s="8">
        <v>9.8210191078559301</v>
      </c>
      <c r="T55" s="8">
        <v>10.5114139071507</v>
      </c>
      <c r="U55" s="8">
        <v>7.1026795068419597</v>
      </c>
      <c r="V55" s="8">
        <v>6.1075817633076301</v>
      </c>
      <c r="W55" s="8">
        <v>4.2889199256499202</v>
      </c>
      <c r="X55" s="8">
        <v>2.8811835604009799</v>
      </c>
      <c r="Y55" s="8">
        <v>1.9571214700300801</v>
      </c>
      <c r="Z55" s="8">
        <v>-1.22091599817722</v>
      </c>
      <c r="AA55" s="8">
        <v>-2.4286698773291802</v>
      </c>
      <c r="AB55" s="8">
        <v>-3.57344754430085</v>
      </c>
      <c r="AC55" s="8">
        <v>-4.3986066256787204</v>
      </c>
      <c r="AD55" s="8">
        <v>-6.3388132254660396</v>
      </c>
      <c r="AE55" s="43">
        <f t="shared" si="1"/>
        <v>-1.6142553822895978</v>
      </c>
    </row>
    <row r="56" spans="1:31" x14ac:dyDescent="0.25">
      <c r="A56" s="18" t="s">
        <v>87</v>
      </c>
      <c r="B56" s="8">
        <v>1745.3508979671301</v>
      </c>
      <c r="C56" s="8">
        <v>1649.4011450354801</v>
      </c>
      <c r="D56" s="8">
        <v>1518.7643795562201</v>
      </c>
      <c r="E56" s="8">
        <v>1371.0161759715199</v>
      </c>
      <c r="F56" s="8">
        <v>1491.5725780832199</v>
      </c>
      <c r="G56" s="8">
        <v>1175.2496855879499</v>
      </c>
      <c r="H56" s="8">
        <v>1062.70185252021</v>
      </c>
      <c r="I56" s="8">
        <v>1006.9103352322199</v>
      </c>
      <c r="J56" s="8">
        <v>1011.55492215596</v>
      </c>
      <c r="K56" s="8">
        <v>1106.75391539627</v>
      </c>
      <c r="L56" s="8">
        <v>1057.4910662575901</v>
      </c>
      <c r="M56" s="8">
        <v>1131.7144919678401</v>
      </c>
      <c r="N56" s="8">
        <v>1018.8949978189499</v>
      </c>
      <c r="O56" s="8">
        <v>1175.3411426571099</v>
      </c>
      <c r="P56" s="8">
        <v>1344.5076361460799</v>
      </c>
      <c r="Q56" s="8">
        <v>1581.9556284978</v>
      </c>
      <c r="R56" s="8">
        <v>1476.8951381234101</v>
      </c>
      <c r="S56" s="8">
        <v>1292.6680666310299</v>
      </c>
      <c r="T56" s="8">
        <v>1393.13860244272</v>
      </c>
      <c r="U56" s="8">
        <v>1168.3534970191699</v>
      </c>
      <c r="V56" s="8">
        <v>1004.2699204793699</v>
      </c>
      <c r="W56" s="8">
        <v>962.69434647211597</v>
      </c>
      <c r="X56" s="8">
        <v>891.60841329269203</v>
      </c>
      <c r="Y56" s="8">
        <v>844.79074154399302</v>
      </c>
      <c r="Z56" s="8">
        <v>731.42195904037703</v>
      </c>
      <c r="AA56" s="8">
        <v>694.44150206186896</v>
      </c>
      <c r="AB56" s="8">
        <v>669.51817201681195</v>
      </c>
      <c r="AC56" s="8">
        <v>635.63272418965698</v>
      </c>
      <c r="AD56" s="8">
        <v>541.35384438066797</v>
      </c>
      <c r="AE56" s="43">
        <f t="shared" si="1"/>
        <v>-0.6577945457959975</v>
      </c>
    </row>
    <row r="57" spans="1:31" x14ac:dyDescent="0.25">
      <c r="A57" s="17" t="s">
        <v>77</v>
      </c>
      <c r="B57" s="8">
        <v>-1012.71677915693</v>
      </c>
      <c r="C57" s="8">
        <v>-907.02932534787601</v>
      </c>
      <c r="D57" s="8">
        <v>-984.418672161995</v>
      </c>
      <c r="E57" s="8">
        <v>-1021.40634940015</v>
      </c>
      <c r="F57" s="8">
        <v>-1184.7772343080901</v>
      </c>
      <c r="G57" s="8">
        <v>-1285.7104942897499</v>
      </c>
      <c r="H57" s="8">
        <v>-1069.2540280681901</v>
      </c>
      <c r="I57" s="8">
        <v>-1198.2446550785401</v>
      </c>
      <c r="J57" s="8">
        <v>-1393.0945901738301</v>
      </c>
      <c r="K57" s="8">
        <v>-1272.5765807381299</v>
      </c>
      <c r="L57" s="8">
        <v>-1476.34508014673</v>
      </c>
      <c r="M57" s="8">
        <v>-1221.01978728412</v>
      </c>
      <c r="N57" s="8">
        <v>-1402.16415602966</v>
      </c>
      <c r="O57" s="8">
        <v>-1502.6756574682599</v>
      </c>
      <c r="P57" s="8">
        <v>-1490.0150966512099</v>
      </c>
      <c r="Q57" s="8">
        <v>-1351.90600593042</v>
      </c>
      <c r="R57" s="8">
        <v>-1283.5767562210001</v>
      </c>
      <c r="S57" s="8">
        <v>-1272.9387522239899</v>
      </c>
      <c r="T57" s="8">
        <v>-1263.73616793054</v>
      </c>
      <c r="U57" s="8">
        <v>-933.35847829459101</v>
      </c>
      <c r="V57" s="8">
        <v>-876.13788194876395</v>
      </c>
      <c r="W57" s="8">
        <v>-910.48900080328599</v>
      </c>
      <c r="X57" s="8">
        <v>-734.81915517894799</v>
      </c>
      <c r="Y57" s="8">
        <v>-709.33793135682504</v>
      </c>
      <c r="Z57" s="8">
        <v>-861.623837869814</v>
      </c>
      <c r="AA57" s="8">
        <v>-875.79192832068804</v>
      </c>
      <c r="AB57" s="8">
        <v>-934.71945294055104</v>
      </c>
      <c r="AC57" s="8">
        <v>-916.41228650510698</v>
      </c>
      <c r="AD57" s="8">
        <v>-922.31674398381494</v>
      </c>
      <c r="AE57" s="43">
        <f t="shared" si="1"/>
        <v>-0.31776562872131742</v>
      </c>
    </row>
    <row r="58" spans="1:31" x14ac:dyDescent="0.25">
      <c r="A58" s="24" t="s">
        <v>99</v>
      </c>
      <c r="B58" s="8" t="s">
        <v>103</v>
      </c>
      <c r="C58" s="8" t="s">
        <v>103</v>
      </c>
      <c r="D58" s="8" t="s">
        <v>103</v>
      </c>
      <c r="E58" s="8" t="s">
        <v>103</v>
      </c>
      <c r="F58" s="8" t="s">
        <v>103</v>
      </c>
      <c r="G58" s="8" t="s">
        <v>103</v>
      </c>
      <c r="H58" s="8" t="s">
        <v>103</v>
      </c>
      <c r="I58" s="8" t="s">
        <v>103</v>
      </c>
      <c r="J58" s="8" t="s">
        <v>103</v>
      </c>
      <c r="K58" s="8" t="s">
        <v>103</v>
      </c>
      <c r="L58" s="8" t="s">
        <v>103</v>
      </c>
      <c r="M58" s="8" t="s">
        <v>103</v>
      </c>
      <c r="N58" s="8" t="s">
        <v>103</v>
      </c>
      <c r="O58" s="8" t="s">
        <v>103</v>
      </c>
      <c r="P58" s="8" t="s">
        <v>103</v>
      </c>
      <c r="Q58" s="8" t="s">
        <v>103</v>
      </c>
      <c r="R58" s="8" t="s">
        <v>103</v>
      </c>
      <c r="S58" s="8" t="s">
        <v>103</v>
      </c>
      <c r="T58" s="8" t="s">
        <v>103</v>
      </c>
      <c r="U58" s="8" t="s">
        <v>103</v>
      </c>
      <c r="V58" s="8" t="s">
        <v>103</v>
      </c>
      <c r="W58" s="8" t="s">
        <v>103</v>
      </c>
      <c r="X58" s="8" t="s">
        <v>103</v>
      </c>
      <c r="Y58" s="8" t="s">
        <v>103</v>
      </c>
      <c r="Z58" s="8" t="s">
        <v>103</v>
      </c>
      <c r="AA58" s="8" t="s">
        <v>103</v>
      </c>
      <c r="AB58" s="8" t="s">
        <v>103</v>
      </c>
      <c r="AC58" s="8" t="s">
        <v>103</v>
      </c>
      <c r="AD58" s="8" t="s">
        <v>103</v>
      </c>
      <c r="AE58" s="43"/>
    </row>
    <row r="59" spans="1:31" x14ac:dyDescent="0.25">
      <c r="A59" s="24" t="s">
        <v>100</v>
      </c>
      <c r="B59" s="8">
        <v>95283.881019385997</v>
      </c>
      <c r="C59" s="8">
        <v>88761.533280302247</v>
      </c>
      <c r="D59" s="8">
        <v>61736.021116529097</v>
      </c>
      <c r="E59" s="8">
        <v>56775.679972687249</v>
      </c>
      <c r="F59" s="8">
        <v>48137.971837914563</v>
      </c>
      <c r="G59" s="8">
        <v>44474.768517602206</v>
      </c>
      <c r="H59" s="8">
        <v>43041.910662607865</v>
      </c>
      <c r="I59" s="8">
        <v>42062.593066405461</v>
      </c>
      <c r="J59" s="8">
        <v>43087.097380297062</v>
      </c>
      <c r="K59" s="8">
        <v>54798.17556282907</v>
      </c>
      <c r="L59" s="8">
        <v>53044.349774749411</v>
      </c>
      <c r="M59" s="8">
        <v>65265.946192449861</v>
      </c>
      <c r="N59" s="8">
        <v>59869.282712038716</v>
      </c>
      <c r="O59" s="8">
        <v>52277.383340453394</v>
      </c>
      <c r="P59" s="8">
        <v>46057.606718752679</v>
      </c>
      <c r="Q59" s="8">
        <v>58186.345995897704</v>
      </c>
      <c r="R59" s="8">
        <v>55071.978356861066</v>
      </c>
      <c r="S59" s="8">
        <v>54572.059741069039</v>
      </c>
      <c r="T59" s="8">
        <v>41088.02680133166</v>
      </c>
      <c r="U59" s="8">
        <v>31213.092982094458</v>
      </c>
      <c r="V59" s="8">
        <v>37644.332735037642</v>
      </c>
      <c r="W59" s="8">
        <v>23989.80138436245</v>
      </c>
      <c r="X59" s="8">
        <v>23035.573176246315</v>
      </c>
      <c r="Y59" s="8">
        <v>26967.465189848983</v>
      </c>
      <c r="Z59" s="8">
        <v>27001.871371695172</v>
      </c>
      <c r="AA59" s="8">
        <v>20340.250816928939</v>
      </c>
      <c r="AB59" s="8">
        <v>21258.558633818753</v>
      </c>
      <c r="AC59" s="8">
        <v>22276.562011853766</v>
      </c>
      <c r="AD59" s="8">
        <v>24089.28054669097</v>
      </c>
      <c r="AE59" s="43">
        <f t="shared" si="1"/>
        <v>-0.58599770900909753</v>
      </c>
    </row>
    <row r="60" spans="1:31" x14ac:dyDescent="0.25">
      <c r="A60" s="24" t="s">
        <v>101</v>
      </c>
      <c r="B60" s="8">
        <v>69592.70981358533</v>
      </c>
      <c r="C60" s="8">
        <v>63275.499514638708</v>
      </c>
      <c r="D60" s="8">
        <v>45045.656626326141</v>
      </c>
      <c r="E60" s="8">
        <v>37934.112811088497</v>
      </c>
      <c r="F60" s="8">
        <v>33924.905971517888</v>
      </c>
      <c r="G60" s="8">
        <v>30378.837014024066</v>
      </c>
      <c r="H60" s="8">
        <v>27006.265874665674</v>
      </c>
      <c r="I60" s="8">
        <v>29519.194156966794</v>
      </c>
      <c r="J60" s="8">
        <v>28572.925483801337</v>
      </c>
      <c r="K60" s="8">
        <v>37790.737149909037</v>
      </c>
      <c r="L60" s="8">
        <v>39486.474834645298</v>
      </c>
      <c r="M60" s="8">
        <v>41469.4044697192</v>
      </c>
      <c r="N60" s="8">
        <v>44003.289894823858</v>
      </c>
      <c r="O60" s="8">
        <v>31957.927850930006</v>
      </c>
      <c r="P60" s="8">
        <v>29824.061485301569</v>
      </c>
      <c r="Q60" s="8">
        <v>40726.887453606294</v>
      </c>
      <c r="R60" s="8">
        <v>39102.282155822119</v>
      </c>
      <c r="S60" s="8">
        <v>34186.844824486063</v>
      </c>
      <c r="T60" s="8">
        <v>25749.70065623066</v>
      </c>
      <c r="U60" s="8">
        <v>18181.817528610976</v>
      </c>
      <c r="V60" s="8">
        <v>14079.653841223022</v>
      </c>
      <c r="W60" s="8">
        <v>11120.307687987244</v>
      </c>
      <c r="X60" s="8">
        <v>9929.7688965265224</v>
      </c>
      <c r="Y60" s="8">
        <v>10825.371276813305</v>
      </c>
      <c r="Z60" s="8">
        <v>12211.721075689113</v>
      </c>
      <c r="AA60" s="8">
        <v>10552.667870929239</v>
      </c>
      <c r="AB60" s="8">
        <v>12155.282917812843</v>
      </c>
      <c r="AC60" s="8">
        <v>12610.419181163801</v>
      </c>
      <c r="AD60" s="8">
        <v>10820.328718872383</v>
      </c>
      <c r="AE60" s="43">
        <f t="shared" si="1"/>
        <v>-0.73431977262690962</v>
      </c>
    </row>
    <row r="61" spans="1:31" x14ac:dyDescent="0.25">
      <c r="A61" s="25" t="s">
        <v>102</v>
      </c>
      <c r="B61" s="8">
        <v>25691.171205800667</v>
      </c>
      <c r="C61" s="8">
        <v>25486.033765663546</v>
      </c>
      <c r="D61" s="8">
        <v>16690.364490202959</v>
      </c>
      <c r="E61" s="8">
        <v>18841.567161598752</v>
      </c>
      <c r="F61" s="8">
        <v>14213.065866396675</v>
      </c>
      <c r="G61" s="8">
        <v>14095.931503578138</v>
      </c>
      <c r="H61" s="8">
        <v>16035.644787942192</v>
      </c>
      <c r="I61" s="8">
        <v>12543.398909438667</v>
      </c>
      <c r="J61" s="8">
        <v>14514.171896495724</v>
      </c>
      <c r="K61" s="8">
        <v>17007.438412920033</v>
      </c>
      <c r="L61" s="8">
        <v>13557.87494010411</v>
      </c>
      <c r="M61" s="8">
        <v>23796.541722730661</v>
      </c>
      <c r="N61" s="8">
        <v>15865.992817214857</v>
      </c>
      <c r="O61" s="8">
        <v>20319.455489523389</v>
      </c>
      <c r="P61" s="8">
        <v>16233.545233451106</v>
      </c>
      <c r="Q61" s="8">
        <v>17459.458542291413</v>
      </c>
      <c r="R61" s="8">
        <v>15969.696201038949</v>
      </c>
      <c r="S61" s="8">
        <v>20385.21491658298</v>
      </c>
      <c r="T61" s="8">
        <v>15338.326145100998</v>
      </c>
      <c r="U61" s="8">
        <v>13031.275453483482</v>
      </c>
      <c r="V61" s="8">
        <v>23564.67889381462</v>
      </c>
      <c r="W61" s="8">
        <v>12869.493696375204</v>
      </c>
      <c r="X61" s="8">
        <v>13105.804279719792</v>
      </c>
      <c r="Y61" s="8">
        <v>16142.09391303568</v>
      </c>
      <c r="Z61" s="8">
        <v>14790.150296006059</v>
      </c>
      <c r="AA61" s="8">
        <v>9787.5829459997003</v>
      </c>
      <c r="AB61" s="8">
        <v>9103.27571600591</v>
      </c>
      <c r="AC61" s="8">
        <v>9666.1428306899652</v>
      </c>
      <c r="AD61" s="8">
        <v>13268.951827818588</v>
      </c>
      <c r="AE61" s="43">
        <f t="shared" si="1"/>
        <v>-0.24001355507802913</v>
      </c>
    </row>
    <row r="62" spans="1:31" x14ac:dyDescent="0.25">
      <c r="A62" s="15" t="s">
        <v>57</v>
      </c>
      <c r="B62" s="16">
        <v>3323.5427410891598</v>
      </c>
      <c r="C62" s="16">
        <v>3320.47588274891</v>
      </c>
      <c r="D62" s="16">
        <v>3317.2373862834802</v>
      </c>
      <c r="E62" s="16">
        <v>3330.5767171898901</v>
      </c>
      <c r="F62" s="16">
        <v>3353.0848253351801</v>
      </c>
      <c r="G62" s="16">
        <v>3272.1669545422701</v>
      </c>
      <c r="H62" s="16">
        <v>3072.3434897871002</v>
      </c>
      <c r="I62" s="16">
        <v>3110.1364327484498</v>
      </c>
      <c r="J62" s="16">
        <v>3055.1214288564502</v>
      </c>
      <c r="K62" s="16">
        <v>3009.51709498116</v>
      </c>
      <c r="L62" s="16">
        <v>3006.53834714191</v>
      </c>
      <c r="M62" s="16">
        <v>3070.8611222923</v>
      </c>
      <c r="N62" s="16">
        <v>2950.7661143407499</v>
      </c>
      <c r="O62" s="16">
        <v>2717.88077816954</v>
      </c>
      <c r="P62" s="16">
        <v>2664.9462881900099</v>
      </c>
      <c r="Q62" s="16">
        <v>2558.5643321493999</v>
      </c>
      <c r="R62" s="16">
        <v>2500.0214380696202</v>
      </c>
      <c r="S62" s="16">
        <v>2795.0645270324799</v>
      </c>
      <c r="T62" s="16">
        <v>2934.66701739174</v>
      </c>
      <c r="U62" s="16">
        <v>3165.4646090123701</v>
      </c>
      <c r="V62" s="16">
        <v>3157.48517144687</v>
      </c>
      <c r="W62" s="16">
        <v>3240.9765873659098</v>
      </c>
      <c r="X62" s="16">
        <v>2793.2144060383998</v>
      </c>
      <c r="Y62" s="16">
        <v>3016.5292259110802</v>
      </c>
      <c r="Z62" s="16">
        <v>2861.3329941642</v>
      </c>
      <c r="AA62" s="16">
        <v>2879.9028959201</v>
      </c>
      <c r="AB62" s="16">
        <v>2896.6531370968501</v>
      </c>
      <c r="AC62" s="16">
        <v>2734.9193920657399</v>
      </c>
      <c r="AD62" s="16">
        <v>2581.1998161196698</v>
      </c>
      <c r="AE62" s="43">
        <f t="shared" si="1"/>
        <v>8.8469473625680806E-3</v>
      </c>
    </row>
    <row r="63" spans="1:31" x14ac:dyDescent="0.25">
      <c r="A63" s="17" t="s">
        <v>58</v>
      </c>
      <c r="B63" s="8">
        <v>2417.5679842751902</v>
      </c>
      <c r="C63" s="8">
        <v>2421.02857905068</v>
      </c>
      <c r="D63" s="8">
        <v>2445.3650076588401</v>
      </c>
      <c r="E63" s="8">
        <v>2486.33754122655</v>
      </c>
      <c r="F63" s="8">
        <v>2535.13235550941</v>
      </c>
      <c r="G63" s="8">
        <v>2493.39958592937</v>
      </c>
      <c r="H63" s="8">
        <v>2360.34268046528</v>
      </c>
      <c r="I63" s="8">
        <v>2432.88412679454</v>
      </c>
      <c r="J63" s="8">
        <v>2410.2691498553099</v>
      </c>
      <c r="K63" s="8">
        <v>2377.2354091438201</v>
      </c>
      <c r="L63" s="8">
        <v>2352.0313930060001</v>
      </c>
      <c r="M63" s="8">
        <v>2377.0566908994701</v>
      </c>
      <c r="N63" s="8">
        <v>2263.2658608730799</v>
      </c>
      <c r="O63" s="8">
        <v>2051.4834517560598</v>
      </c>
      <c r="P63" s="8">
        <v>1984.5295638943501</v>
      </c>
      <c r="Q63" s="8">
        <v>1870.4308122438799</v>
      </c>
      <c r="R63" s="8">
        <v>1801.40499884826</v>
      </c>
      <c r="S63" s="8">
        <v>2079.9350942052802</v>
      </c>
      <c r="T63" s="8">
        <v>2213.5063065496702</v>
      </c>
      <c r="U63" s="8">
        <v>2380.8694802453801</v>
      </c>
      <c r="V63" s="8">
        <v>2397.7807672509898</v>
      </c>
      <c r="W63" s="8">
        <v>2524.2074841093199</v>
      </c>
      <c r="X63" s="8">
        <v>2022.31138424601</v>
      </c>
      <c r="Y63" s="8">
        <v>2179.8378620232502</v>
      </c>
      <c r="Z63" s="8">
        <v>2047.7538546440001</v>
      </c>
      <c r="AA63" s="8">
        <v>2143.44725465894</v>
      </c>
      <c r="AB63" s="8">
        <v>2127.8406811250502</v>
      </c>
      <c r="AC63" s="8">
        <v>1983.3268129395201</v>
      </c>
      <c r="AD63" s="8">
        <v>1810.32518794783</v>
      </c>
      <c r="AE63" s="43">
        <f t="shared" si="1"/>
        <v>-3.2134641871058411E-2</v>
      </c>
    </row>
    <row r="64" spans="1:31" x14ac:dyDescent="0.25">
      <c r="A64" s="17" t="s">
        <v>59</v>
      </c>
      <c r="B64" s="8">
        <v>3.7576186050503599</v>
      </c>
      <c r="C64" s="8">
        <v>5.2258468700887999</v>
      </c>
      <c r="D64" s="8">
        <v>6.7270832097139603</v>
      </c>
      <c r="E64" s="8">
        <v>8.3011251082083</v>
      </c>
      <c r="F64" s="8">
        <v>9.9001372709561295</v>
      </c>
      <c r="G64" s="8">
        <v>11.517587962338199</v>
      </c>
      <c r="H64" s="8">
        <v>13.130188022874799</v>
      </c>
      <c r="I64" s="8">
        <v>14.721904528756101</v>
      </c>
      <c r="J64" s="8">
        <v>16.323672540538201</v>
      </c>
      <c r="K64" s="8">
        <v>17.9205820594124</v>
      </c>
      <c r="L64" s="8">
        <v>19.5483822402608</v>
      </c>
      <c r="M64" s="8">
        <v>21.194180752737999</v>
      </c>
      <c r="N64" s="8">
        <v>23.005267509952201</v>
      </c>
      <c r="O64" s="8">
        <v>24.894490497801801</v>
      </c>
      <c r="P64" s="8">
        <v>26.812855909262101</v>
      </c>
      <c r="Q64" s="8">
        <v>28.729637749809601</v>
      </c>
      <c r="R64" s="8">
        <v>31.218841637908501</v>
      </c>
      <c r="S64" s="8">
        <v>33.197000412505901</v>
      </c>
      <c r="T64" s="8">
        <v>35.9536421083561</v>
      </c>
      <c r="U64" s="8">
        <v>37.90377470304</v>
      </c>
      <c r="V64" s="8">
        <v>42.952527259379998</v>
      </c>
      <c r="W64" s="8">
        <v>50.015944071</v>
      </c>
      <c r="X64" s="8">
        <v>51.037394565600003</v>
      </c>
      <c r="Y64" s="8">
        <v>51.966416925179999</v>
      </c>
      <c r="Z64" s="8">
        <v>52.732457201339997</v>
      </c>
      <c r="AA64" s="8">
        <v>53.401555651499997</v>
      </c>
      <c r="AB64" s="8">
        <v>54.601966345139999</v>
      </c>
      <c r="AC64" s="8">
        <v>55.464187040450902</v>
      </c>
      <c r="AD64" s="8">
        <v>56.4793503139256</v>
      </c>
      <c r="AE64" s="43">
        <f t="shared" si="1"/>
        <v>0.96589148828720983</v>
      </c>
    </row>
    <row r="65" spans="1:31" x14ac:dyDescent="0.25">
      <c r="A65" s="17" t="s">
        <v>60</v>
      </c>
      <c r="B65" s="8">
        <v>27.867211356203001</v>
      </c>
      <c r="C65" s="8">
        <v>27.946151553125599</v>
      </c>
      <c r="D65" s="8">
        <v>28.025832918466499</v>
      </c>
      <c r="E65" s="8">
        <v>28.119262381928699</v>
      </c>
      <c r="F65" s="8">
        <v>28.2093559474669</v>
      </c>
      <c r="G65" s="8">
        <v>28.300003789214301</v>
      </c>
      <c r="H65" s="8">
        <v>4.22836198600789</v>
      </c>
      <c r="I65" s="8">
        <v>4.2952143532693903</v>
      </c>
      <c r="J65" s="8">
        <v>4.3580242164464202</v>
      </c>
      <c r="K65" s="8">
        <v>4.42132691181867</v>
      </c>
      <c r="L65" s="8">
        <v>4.4923997147883803</v>
      </c>
      <c r="M65" s="8">
        <v>4.5717789803939999</v>
      </c>
      <c r="N65" s="8">
        <v>4.6763029286251303</v>
      </c>
      <c r="O65" s="8">
        <v>4.7915078946146101</v>
      </c>
      <c r="P65" s="8">
        <v>4.90268187727224</v>
      </c>
      <c r="Q65" s="8">
        <v>5.016</v>
      </c>
      <c r="R65" s="8">
        <v>5.12030003827019</v>
      </c>
      <c r="S65" s="8">
        <v>5.2879671488710303</v>
      </c>
      <c r="T65" s="8">
        <v>5.4951594948335298</v>
      </c>
      <c r="U65" s="8">
        <v>5.6658314701560002</v>
      </c>
      <c r="V65" s="8">
        <v>5.7766224261680001</v>
      </c>
      <c r="W65" s="8">
        <v>5.871091757916</v>
      </c>
      <c r="X65" s="8">
        <v>5.990994130792</v>
      </c>
      <c r="Y65" s="8">
        <v>6.10004683882</v>
      </c>
      <c r="Z65" s="8">
        <v>6.1899680446560001</v>
      </c>
      <c r="AA65" s="8">
        <v>6.2685097581039999</v>
      </c>
      <c r="AB65" s="8">
        <v>6.3533071107439998</v>
      </c>
      <c r="AC65" s="8">
        <v>6.3540261584385798</v>
      </c>
      <c r="AD65" s="8">
        <v>6.4648836616915402</v>
      </c>
      <c r="AE65" s="43">
        <f t="shared" si="1"/>
        <v>0.28885240464344908</v>
      </c>
    </row>
    <row r="66" spans="1:31" x14ac:dyDescent="0.25">
      <c r="A66" s="17" t="s">
        <v>61</v>
      </c>
      <c r="B66" s="8">
        <v>874.34992685271504</v>
      </c>
      <c r="C66" s="8">
        <v>866.27530527501801</v>
      </c>
      <c r="D66" s="8">
        <v>837.119462496457</v>
      </c>
      <c r="E66" s="8">
        <v>807.81878847319899</v>
      </c>
      <c r="F66" s="8">
        <v>779.84297660734603</v>
      </c>
      <c r="G66" s="8">
        <v>738.94977686135098</v>
      </c>
      <c r="H66" s="8">
        <v>694.64225931293504</v>
      </c>
      <c r="I66" s="8">
        <v>658.235187071886</v>
      </c>
      <c r="J66" s="8">
        <v>624.17058224415405</v>
      </c>
      <c r="K66" s="8">
        <v>609.93977686610901</v>
      </c>
      <c r="L66" s="8">
        <v>630.46617218086305</v>
      </c>
      <c r="M66" s="8">
        <v>668.03847165969898</v>
      </c>
      <c r="N66" s="8">
        <v>659.81868302908697</v>
      </c>
      <c r="O66" s="8">
        <v>636.71132802106297</v>
      </c>
      <c r="P66" s="8">
        <v>648.70118650912605</v>
      </c>
      <c r="Q66" s="8">
        <v>654.38788215571003</v>
      </c>
      <c r="R66" s="8">
        <v>662.27729754518202</v>
      </c>
      <c r="S66" s="8">
        <v>676.64446526582003</v>
      </c>
      <c r="T66" s="8">
        <v>679.711909238884</v>
      </c>
      <c r="U66" s="8">
        <v>741.025522593799</v>
      </c>
      <c r="V66" s="8">
        <v>710.97525451033698</v>
      </c>
      <c r="W66" s="8">
        <v>660.88206742766704</v>
      </c>
      <c r="X66" s="8">
        <v>713.87463309599798</v>
      </c>
      <c r="Y66" s="8">
        <v>778.62490012383205</v>
      </c>
      <c r="Z66" s="8">
        <v>754.65671427420602</v>
      </c>
      <c r="AA66" s="8">
        <v>676.78557585155204</v>
      </c>
      <c r="AB66" s="8">
        <v>707.85718251591595</v>
      </c>
      <c r="AC66" s="8">
        <v>689.77436592733204</v>
      </c>
      <c r="AD66" s="8">
        <v>707.93039419622505</v>
      </c>
      <c r="AE66" s="43">
        <f t="shared" si="1"/>
        <v>8.1820757230609553E-2</v>
      </c>
    </row>
    <row r="67" spans="1:31" x14ac:dyDescent="0.25">
      <c r="A67" s="17" t="s">
        <v>62</v>
      </c>
      <c r="B67" s="8" t="s">
        <v>90</v>
      </c>
      <c r="C67" s="8" t="s">
        <v>90</v>
      </c>
      <c r="D67" s="8" t="s">
        <v>90</v>
      </c>
      <c r="E67" s="8" t="s">
        <v>90</v>
      </c>
      <c r="F67" s="8" t="s">
        <v>90</v>
      </c>
      <c r="G67" s="8" t="s">
        <v>90</v>
      </c>
      <c r="H67" s="8" t="s">
        <v>90</v>
      </c>
      <c r="I67" s="8" t="s">
        <v>90</v>
      </c>
      <c r="J67" s="8" t="s">
        <v>90</v>
      </c>
      <c r="K67" s="8" t="s">
        <v>90</v>
      </c>
      <c r="L67" s="8" t="s">
        <v>90</v>
      </c>
      <c r="M67" s="8" t="s">
        <v>90</v>
      </c>
      <c r="N67" s="8" t="s">
        <v>90</v>
      </c>
      <c r="O67" s="8" t="s">
        <v>90</v>
      </c>
      <c r="P67" s="8" t="s">
        <v>90</v>
      </c>
      <c r="Q67" s="8" t="s">
        <v>90</v>
      </c>
      <c r="R67" s="8" t="s">
        <v>90</v>
      </c>
      <c r="S67" s="8" t="s">
        <v>90</v>
      </c>
      <c r="T67" s="8" t="s">
        <v>90</v>
      </c>
      <c r="U67" s="8" t="s">
        <v>90</v>
      </c>
      <c r="V67" s="8" t="s">
        <v>90</v>
      </c>
      <c r="W67" s="8" t="s">
        <v>90</v>
      </c>
      <c r="X67" s="8" t="s">
        <v>90</v>
      </c>
      <c r="Y67" s="8" t="s">
        <v>90</v>
      </c>
      <c r="Z67" s="8" t="s">
        <v>90</v>
      </c>
      <c r="AA67" s="8" t="s">
        <v>90</v>
      </c>
      <c r="AB67" s="8" t="s">
        <v>90</v>
      </c>
      <c r="AC67" s="8" t="s">
        <v>90</v>
      </c>
      <c r="AD67" s="8" t="s">
        <v>90</v>
      </c>
      <c r="AE67" s="43"/>
    </row>
    <row r="68" spans="1:31" x14ac:dyDescent="0.25">
      <c r="A68" s="15" t="s">
        <v>95</v>
      </c>
      <c r="B68" s="16">
        <v>184207.79313769899</v>
      </c>
      <c r="C68" s="16">
        <v>179328.876755281</v>
      </c>
      <c r="D68" s="16">
        <v>151344.47649255599</v>
      </c>
      <c r="E68" s="16">
        <v>145239.27710258399</v>
      </c>
      <c r="F68" s="16">
        <v>137387.78523057199</v>
      </c>
      <c r="G68" s="16">
        <v>133578.97290167399</v>
      </c>
      <c r="H68" s="16">
        <v>136419.53991176101</v>
      </c>
      <c r="I68" s="16">
        <v>134704.575894596</v>
      </c>
      <c r="J68" s="16">
        <v>136741.662660881</v>
      </c>
      <c r="K68" s="16">
        <v>149618.54776674599</v>
      </c>
      <c r="L68" s="16">
        <v>151020.634420255</v>
      </c>
      <c r="M68" s="16">
        <v>169305.31775034801</v>
      </c>
      <c r="N68" s="16">
        <v>171495.23755834799</v>
      </c>
      <c r="O68" s="16">
        <v>167361.24439804</v>
      </c>
      <c r="P68" s="16">
        <v>167989.566859538</v>
      </c>
      <c r="Q68" s="16">
        <v>187315.27471292199</v>
      </c>
      <c r="R68" s="16">
        <v>183426.351067907</v>
      </c>
      <c r="S68" s="16">
        <v>184831.95122211601</v>
      </c>
      <c r="T68" s="16">
        <v>180597.45599228801</v>
      </c>
      <c r="U68" s="16">
        <v>174872.258704765</v>
      </c>
      <c r="V68" s="16">
        <v>176812.27330828999</v>
      </c>
      <c r="W68" s="16">
        <v>164217.227987285</v>
      </c>
      <c r="X68" s="16">
        <v>164315.976817991</v>
      </c>
      <c r="Y68" s="16">
        <v>162483.06502165401</v>
      </c>
      <c r="Z68" s="16">
        <v>159333.39545175299</v>
      </c>
      <c r="AA68" s="16">
        <v>160200.36213812299</v>
      </c>
      <c r="AB68" s="16">
        <v>160203.93229408801</v>
      </c>
      <c r="AC68" s="16">
        <v>165005.88256278299</v>
      </c>
      <c r="AD68" s="16">
        <v>171743.05326015601</v>
      </c>
      <c r="AE68" s="43">
        <f t="shared" si="1"/>
        <v>-8.3133751247098542E-2</v>
      </c>
    </row>
    <row r="70" spans="1:31" s="53" customFormat="1" ht="10.5" x14ac:dyDescent="0.2">
      <c r="A70" s="52" t="s">
        <v>108</v>
      </c>
      <c r="AE70" s="54"/>
    </row>
    <row r="71" spans="1:31" s="53" customFormat="1" ht="10.5" x14ac:dyDescent="0.2">
      <c r="A71" s="52" t="s">
        <v>111</v>
      </c>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4"/>
    </row>
    <row r="72" spans="1:31" s="53" customFormat="1" ht="10.5" x14ac:dyDescent="0.2">
      <c r="A72" s="52" t="s">
        <v>112</v>
      </c>
      <c r="AE72" s="54"/>
    </row>
    <row r="73" spans="1:31" s="53" customFormat="1" ht="10.5" x14ac:dyDescent="0.2">
      <c r="A73" s="52" t="s">
        <v>109</v>
      </c>
      <c r="AE73" s="54"/>
    </row>
    <row r="74" spans="1:31" s="53" customFormat="1" ht="10.5" x14ac:dyDescent="0.2">
      <c r="A74" s="52" t="s">
        <v>110</v>
      </c>
      <c r="AE74" s="54"/>
    </row>
    <row r="75" spans="1:31" s="53" customFormat="1" ht="10.5" x14ac:dyDescent="0.2">
      <c r="A75" s="52" t="s">
        <v>113</v>
      </c>
      <c r="AE75" s="54"/>
    </row>
  </sheetData>
  <mergeCells count="1">
    <mergeCell ref="B6:Z6"/>
  </mergeCells>
  <phoneticPr fontId="15" type="noConversion"/>
  <dataValidations count="1">
    <dataValidation allowBlank="1" showInputMessage="1" showErrorMessage="1" sqref="A45 A40 AE1:AE4 A4:AD4 B3:AC3 A1:A3 C1:AC2"/>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G75"/>
  <sheetViews>
    <sheetView topLeftCell="A50" zoomScale="80" zoomScaleNormal="80" workbookViewId="0">
      <pane xSplit="1" topLeftCell="H1" activePane="topRight" state="frozen"/>
      <selection activeCell="A70" sqref="A70:A75"/>
      <selection pane="topRight" activeCell="A70" sqref="A70:A75"/>
    </sheetView>
  </sheetViews>
  <sheetFormatPr defaultColWidth="9.08984375" defaultRowHeight="12.5" x14ac:dyDescent="0.25"/>
  <cols>
    <col min="1" max="1" width="60.36328125" bestFit="1" customWidth="1" collapsed="1"/>
    <col min="2" max="24" width="11.08984375" customWidth="1" collapsed="1"/>
    <col min="25" max="25" width="11.08984375" customWidth="1"/>
    <col min="26" max="26" width="11.08984375" customWidth="1" collapsed="1"/>
    <col min="27" max="30" width="11.08984375" customWidth="1"/>
    <col min="31" max="31" width="14.453125" style="44" customWidth="1" collapsed="1"/>
    <col min="32" max="32" width="9.08984375" customWidth="1"/>
    <col min="34" max="16384" width="9.08984375" collapsed="1"/>
  </cols>
  <sheetData>
    <row r="1" spans="1:31" ht="18" x14ac:dyDescent="0.25">
      <c r="A1" s="1" t="s">
        <v>105</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E1" s="48"/>
    </row>
    <row r="2" spans="1:31" x14ac:dyDescent="0.25">
      <c r="A2" s="14" t="s">
        <v>106</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E2" s="41"/>
    </row>
    <row r="3" spans="1:31" x14ac:dyDescent="0.25">
      <c r="A3" s="14" t="s">
        <v>94</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E3" s="41"/>
    </row>
    <row r="4" spans="1:31"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49"/>
    </row>
    <row r="5" spans="1:31" s="39" customFormat="1" ht="44.4" customHeight="1" x14ac:dyDescent="0.25">
      <c r="A5" s="38" t="s">
        <v>2</v>
      </c>
      <c r="B5" s="27" t="s">
        <v>3</v>
      </c>
      <c r="C5" s="27" t="s">
        <v>4</v>
      </c>
      <c r="D5" s="27" t="s">
        <v>5</v>
      </c>
      <c r="E5" s="27" t="s">
        <v>6</v>
      </c>
      <c r="F5" s="27" t="s">
        <v>7</v>
      </c>
      <c r="G5" s="27" t="s">
        <v>8</v>
      </c>
      <c r="H5" s="27" t="s">
        <v>9</v>
      </c>
      <c r="I5" s="27" t="s">
        <v>10</v>
      </c>
      <c r="J5" s="27" t="s">
        <v>11</v>
      </c>
      <c r="K5" s="27" t="s">
        <v>12</v>
      </c>
      <c r="L5" s="27" t="s">
        <v>13</v>
      </c>
      <c r="M5" s="27" t="s">
        <v>14</v>
      </c>
      <c r="N5" s="27" t="s">
        <v>15</v>
      </c>
      <c r="O5" s="27" t="s">
        <v>16</v>
      </c>
      <c r="P5" s="27" t="s">
        <v>17</v>
      </c>
      <c r="Q5" s="27" t="s">
        <v>18</v>
      </c>
      <c r="R5" s="27" t="s">
        <v>19</v>
      </c>
      <c r="S5" s="27" t="s">
        <v>20</v>
      </c>
      <c r="T5" s="27" t="s">
        <v>21</v>
      </c>
      <c r="U5" s="27" t="s">
        <v>22</v>
      </c>
      <c r="V5" s="27" t="s">
        <v>23</v>
      </c>
      <c r="W5" s="27" t="s">
        <v>1</v>
      </c>
      <c r="X5" s="27" t="s">
        <v>24</v>
      </c>
      <c r="Y5" s="27" t="s">
        <v>25</v>
      </c>
      <c r="Z5" s="27" t="s">
        <v>65</v>
      </c>
      <c r="AA5" s="27" t="s">
        <v>66</v>
      </c>
      <c r="AB5" s="27" t="s">
        <v>70</v>
      </c>
      <c r="AC5" s="27" t="s">
        <v>88</v>
      </c>
      <c r="AD5" s="27" t="s">
        <v>89</v>
      </c>
      <c r="AE5" s="27" t="s">
        <v>78</v>
      </c>
    </row>
    <row r="6" spans="1:31" x14ac:dyDescent="0.25">
      <c r="A6" s="28"/>
      <c r="B6" s="56"/>
      <c r="C6" s="56"/>
      <c r="D6" s="56"/>
      <c r="E6" s="56"/>
      <c r="F6" s="56"/>
      <c r="G6" s="56"/>
      <c r="H6" s="56"/>
      <c r="I6" s="56"/>
      <c r="J6" s="56"/>
      <c r="K6" s="56"/>
      <c r="L6" s="56"/>
      <c r="M6" s="56"/>
      <c r="N6" s="56"/>
      <c r="O6" s="56"/>
      <c r="P6" s="56"/>
      <c r="Q6" s="56"/>
      <c r="R6" s="56"/>
      <c r="S6" s="56"/>
      <c r="T6" s="56"/>
      <c r="U6" s="56"/>
      <c r="V6" s="56"/>
      <c r="W6" s="56"/>
      <c r="X6" s="56"/>
      <c r="Y6" s="56"/>
      <c r="Z6" s="56"/>
      <c r="AA6" s="26"/>
      <c r="AB6" s="26"/>
      <c r="AC6" s="26"/>
      <c r="AD6" s="26"/>
      <c r="AE6" s="37" t="s">
        <v>26</v>
      </c>
    </row>
    <row r="7" spans="1:31" s="50" customFormat="1" ht="13" x14ac:dyDescent="0.3">
      <c r="A7" s="15" t="s">
        <v>95</v>
      </c>
      <c r="B7" s="16">
        <f>B68</f>
        <v>109501.18285588099</v>
      </c>
      <c r="C7" s="16">
        <f t="shared" ref="C7:AD7" si="0">C68</f>
        <v>110378.252677964</v>
      </c>
      <c r="D7" s="16">
        <f t="shared" si="0"/>
        <v>105426.560912452</v>
      </c>
      <c r="E7" s="16">
        <f t="shared" si="0"/>
        <v>104853.815935878</v>
      </c>
      <c r="F7" s="16">
        <f t="shared" si="0"/>
        <v>102115.788354114</v>
      </c>
      <c r="G7" s="16">
        <f t="shared" si="0"/>
        <v>102353.35287934401</v>
      </c>
      <c r="H7" s="16">
        <f t="shared" si="0"/>
        <v>101859.522325584</v>
      </c>
      <c r="I7" s="16">
        <f t="shared" si="0"/>
        <v>104833.91306827401</v>
      </c>
      <c r="J7" s="16">
        <f t="shared" si="0"/>
        <v>108432.986534404</v>
      </c>
      <c r="K7" s="16">
        <f t="shared" si="0"/>
        <v>110589.514072882</v>
      </c>
      <c r="L7" s="16">
        <f t="shared" si="0"/>
        <v>113478.591885081</v>
      </c>
      <c r="M7" s="16">
        <f t="shared" si="0"/>
        <v>117117.802911552</v>
      </c>
      <c r="N7" s="16">
        <f t="shared" si="0"/>
        <v>110979.30914596299</v>
      </c>
      <c r="O7" s="16">
        <f t="shared" si="0"/>
        <v>119558.942682725</v>
      </c>
      <c r="P7" s="16">
        <f t="shared" si="0"/>
        <v>125866.006992833</v>
      </c>
      <c r="Q7" s="16">
        <f t="shared" si="0"/>
        <v>123819.471848008</v>
      </c>
      <c r="R7" s="16">
        <f t="shared" si="0"/>
        <v>127479.834729451</v>
      </c>
      <c r="S7" s="16">
        <f t="shared" si="0"/>
        <v>132077.56800848001</v>
      </c>
      <c r="T7" s="16">
        <f t="shared" si="0"/>
        <v>129590.948821207</v>
      </c>
      <c r="U7" s="16">
        <f t="shared" si="0"/>
        <v>136904.17227081599</v>
      </c>
      <c r="V7" s="16">
        <f t="shared" si="0"/>
        <v>135480.56876183901</v>
      </c>
      <c r="W7" s="16">
        <f t="shared" si="0"/>
        <v>137062.27138690901</v>
      </c>
      <c r="X7" s="16">
        <f t="shared" si="0"/>
        <v>127994.898862302</v>
      </c>
      <c r="Y7" s="16">
        <f t="shared" si="0"/>
        <v>116566.286574192</v>
      </c>
      <c r="Z7" s="16">
        <f t="shared" si="0"/>
        <v>116191.446071331</v>
      </c>
      <c r="AA7" s="16">
        <f t="shared" si="0"/>
        <v>118641.895717798</v>
      </c>
      <c r="AB7" s="16">
        <f t="shared" si="0"/>
        <v>109503.742191841</v>
      </c>
      <c r="AC7" s="16">
        <f t="shared" si="0"/>
        <v>108276.365616697</v>
      </c>
      <c r="AD7" s="16">
        <f t="shared" si="0"/>
        <v>102188.731963121</v>
      </c>
      <c r="AE7" s="43">
        <f>AD7/Q7-1</f>
        <v>-0.17469578542088571</v>
      </c>
    </row>
    <row r="8" spans="1:31" x14ac:dyDescent="0.25">
      <c r="A8" s="15" t="s">
        <v>27</v>
      </c>
      <c r="B8" s="16">
        <v>79111.900481605306</v>
      </c>
      <c r="C8" s="16">
        <v>80515.009303642903</v>
      </c>
      <c r="D8" s="16">
        <v>82168.041729028904</v>
      </c>
      <c r="E8" s="16">
        <v>80571.521947873902</v>
      </c>
      <c r="F8" s="16">
        <v>80356.540191387903</v>
      </c>
      <c r="G8" s="16">
        <v>84325.490846030501</v>
      </c>
      <c r="H8" s="16">
        <v>87042.404978949198</v>
      </c>
      <c r="I8" s="16">
        <v>89602.067707248003</v>
      </c>
      <c r="J8" s="16">
        <v>96203.023598571206</v>
      </c>
      <c r="K8" s="16">
        <v>98099.437957217699</v>
      </c>
      <c r="L8" s="16">
        <v>100081.346656161</v>
      </c>
      <c r="M8" s="16">
        <v>99705.162381512404</v>
      </c>
      <c r="N8" s="16">
        <v>97920.675024325901</v>
      </c>
      <c r="O8" s="16">
        <v>100765.08233879101</v>
      </c>
      <c r="P8" s="16">
        <v>105784.860301083</v>
      </c>
      <c r="Q8" s="16">
        <v>104629.46408068801</v>
      </c>
      <c r="R8" s="16">
        <v>104834.784603224</v>
      </c>
      <c r="S8" s="16">
        <v>103545.359875154</v>
      </c>
      <c r="T8" s="16">
        <v>104759.61124121</v>
      </c>
      <c r="U8" s="16">
        <v>107667.18703216899</v>
      </c>
      <c r="V8" s="16">
        <v>107114.079653376</v>
      </c>
      <c r="W8" s="16">
        <v>107505.632351971</v>
      </c>
      <c r="X8" s="16">
        <v>110037.282108003</v>
      </c>
      <c r="Y8" s="16">
        <v>102126.002645453</v>
      </c>
      <c r="Z8" s="16">
        <v>100755.793678135</v>
      </c>
      <c r="AA8" s="16">
        <v>104596.152897408</v>
      </c>
      <c r="AB8" s="16">
        <v>102784.488653319</v>
      </c>
      <c r="AC8" s="16">
        <v>99864.400711438793</v>
      </c>
      <c r="AD8" s="16">
        <v>91497.602030172202</v>
      </c>
      <c r="AE8" s="43">
        <f t="shared" ref="AE8:AE68" si="1">AD8/Q8-1</f>
        <v>-0.12550826065962439</v>
      </c>
    </row>
    <row r="9" spans="1:31" x14ac:dyDescent="0.25">
      <c r="A9" s="17" t="s">
        <v>107</v>
      </c>
      <c r="B9" s="7">
        <v>75310.957351220699</v>
      </c>
      <c r="C9" s="7">
        <v>77056.505034883405</v>
      </c>
      <c r="D9" s="7">
        <v>78572.628627395796</v>
      </c>
      <c r="E9" s="7">
        <v>76970.101958573898</v>
      </c>
      <c r="F9" s="7">
        <v>77118.880528091395</v>
      </c>
      <c r="G9" s="7">
        <v>80380.767130934604</v>
      </c>
      <c r="H9" s="7">
        <v>83486.118240138501</v>
      </c>
      <c r="I9" s="7">
        <v>86292.475034564603</v>
      </c>
      <c r="J9" s="7">
        <v>93300.338513946394</v>
      </c>
      <c r="K9" s="7">
        <v>95580.336874721601</v>
      </c>
      <c r="L9" s="7">
        <v>97110.586123022498</v>
      </c>
      <c r="M9" s="7">
        <v>96829.662197871294</v>
      </c>
      <c r="N9" s="7">
        <v>95363.587425549107</v>
      </c>
      <c r="O9" s="7">
        <v>98546.393606782905</v>
      </c>
      <c r="P9" s="7">
        <v>103274.370321026</v>
      </c>
      <c r="Q9" s="7">
        <v>102197.01749524599</v>
      </c>
      <c r="R9" s="7">
        <v>102541.89304254</v>
      </c>
      <c r="S9" s="7">
        <v>101191.640988236</v>
      </c>
      <c r="T9" s="7">
        <v>102112.951857867</v>
      </c>
      <c r="U9" s="7">
        <v>104633.98766404401</v>
      </c>
      <c r="V9" s="7">
        <v>104508.949282877</v>
      </c>
      <c r="W9" s="7">
        <v>105055.46033372699</v>
      </c>
      <c r="X9" s="7">
        <v>107332.24327419999</v>
      </c>
      <c r="Y9" s="7">
        <v>99306.540958969301</v>
      </c>
      <c r="Z9" s="7">
        <v>98186.262530648994</v>
      </c>
      <c r="AA9" s="7">
        <v>102081.550948656</v>
      </c>
      <c r="AB9" s="7">
        <v>99526.791698805901</v>
      </c>
      <c r="AC9" s="7">
        <v>96440.9709900288</v>
      </c>
      <c r="AD9" s="7">
        <v>87628.385464333798</v>
      </c>
      <c r="AE9" s="43">
        <f t="shared" si="1"/>
        <v>-0.14255437573400709</v>
      </c>
    </row>
    <row r="10" spans="1:31" x14ac:dyDescent="0.25">
      <c r="A10" s="18" t="s">
        <v>28</v>
      </c>
      <c r="B10" s="8">
        <v>46953.350239570602</v>
      </c>
      <c r="C10" s="8">
        <v>49097.817123013403</v>
      </c>
      <c r="D10" s="8">
        <v>50424.624607768397</v>
      </c>
      <c r="E10" s="8">
        <v>48148.1930986675</v>
      </c>
      <c r="F10" s="8">
        <v>48337.188207504798</v>
      </c>
      <c r="G10" s="8">
        <v>50644.509128722901</v>
      </c>
      <c r="H10" s="8">
        <v>52893.154741305203</v>
      </c>
      <c r="I10" s="8">
        <v>55540.064257443497</v>
      </c>
      <c r="J10" s="8">
        <v>62238.815506678198</v>
      </c>
      <c r="K10" s="8">
        <v>64664.6831739072</v>
      </c>
      <c r="L10" s="8">
        <v>65622.193061189406</v>
      </c>
      <c r="M10" s="8">
        <v>65238.516690218101</v>
      </c>
      <c r="N10" s="8">
        <v>63502.7974031263</v>
      </c>
      <c r="O10" s="8">
        <v>64630.457278969901</v>
      </c>
      <c r="P10" s="8">
        <v>68470.116222113196</v>
      </c>
      <c r="Q10" s="8">
        <v>66774.282344731502</v>
      </c>
      <c r="R10" s="8">
        <v>67201.257731913996</v>
      </c>
      <c r="S10" s="8">
        <v>66035.154679807194</v>
      </c>
      <c r="T10" s="8">
        <v>66462.601836221598</v>
      </c>
      <c r="U10" s="8">
        <v>69289.276542350301</v>
      </c>
      <c r="V10" s="8">
        <v>68456.514797513097</v>
      </c>
      <c r="W10" s="8">
        <v>67775.255624219499</v>
      </c>
      <c r="X10" s="8">
        <v>69950.296855817403</v>
      </c>
      <c r="Y10" s="8">
        <v>62291.318191443301</v>
      </c>
      <c r="Z10" s="8">
        <v>60566.9018578225</v>
      </c>
      <c r="AA10" s="8">
        <v>64328.495603351301</v>
      </c>
      <c r="AB10" s="8">
        <v>62405.363474240898</v>
      </c>
      <c r="AC10" s="8">
        <v>59110.753866409301</v>
      </c>
      <c r="AD10" s="8">
        <v>49514.022845116502</v>
      </c>
      <c r="AE10" s="43">
        <f t="shared" si="1"/>
        <v>-0.25848663427794727</v>
      </c>
    </row>
    <row r="11" spans="1:31" x14ac:dyDescent="0.25">
      <c r="A11" s="18" t="s">
        <v>29</v>
      </c>
      <c r="B11" s="8">
        <v>6024.5943592677204</v>
      </c>
      <c r="C11" s="8">
        <v>5902.1709569734803</v>
      </c>
      <c r="D11" s="8">
        <v>5555.0280656697196</v>
      </c>
      <c r="E11" s="8">
        <v>5787.3607597590399</v>
      </c>
      <c r="F11" s="8">
        <v>5635.9986339909601</v>
      </c>
      <c r="G11" s="8">
        <v>5763.0657897508199</v>
      </c>
      <c r="H11" s="8">
        <v>5897.8797051577403</v>
      </c>
      <c r="I11" s="8">
        <v>5549.0923260667896</v>
      </c>
      <c r="J11" s="8">
        <v>5774.1477109528196</v>
      </c>
      <c r="K11" s="8">
        <v>5437.1843407745901</v>
      </c>
      <c r="L11" s="8">
        <v>5487.2018251227501</v>
      </c>
      <c r="M11" s="8">
        <v>5494.02562880392</v>
      </c>
      <c r="N11" s="8">
        <v>5251.1878575820401</v>
      </c>
      <c r="O11" s="8">
        <v>6431.4729797074897</v>
      </c>
      <c r="P11" s="8">
        <v>6695.3298233632304</v>
      </c>
      <c r="Q11" s="8">
        <v>7067.5507515667196</v>
      </c>
      <c r="R11" s="8">
        <v>6806.6386722508796</v>
      </c>
      <c r="S11" s="8">
        <v>6476.7963269092697</v>
      </c>
      <c r="T11" s="8">
        <v>6707.9877131777403</v>
      </c>
      <c r="U11" s="8">
        <v>6111.1378230250502</v>
      </c>
      <c r="V11" s="8">
        <v>6165.6820399005701</v>
      </c>
      <c r="W11" s="8">
        <v>6289.5681480272096</v>
      </c>
      <c r="X11" s="8">
        <v>6792.4099491481602</v>
      </c>
      <c r="Y11" s="8">
        <v>6398.22375851384</v>
      </c>
      <c r="Z11" s="8">
        <v>6009.7450593494896</v>
      </c>
      <c r="AA11" s="8">
        <v>5695.2041379058701</v>
      </c>
      <c r="AB11" s="8">
        <v>5333.8898306520796</v>
      </c>
      <c r="AC11" s="8">
        <v>4794.0081491102501</v>
      </c>
      <c r="AD11" s="8">
        <v>4823.2398402908602</v>
      </c>
      <c r="AE11" s="43">
        <f t="shared" si="1"/>
        <v>-0.31755143898731042</v>
      </c>
    </row>
    <row r="12" spans="1:31" x14ac:dyDescent="0.25">
      <c r="A12" s="18" t="s">
        <v>30</v>
      </c>
      <c r="B12" s="8">
        <v>15910.158720753599</v>
      </c>
      <c r="C12" s="8">
        <v>15550.2450553407</v>
      </c>
      <c r="D12" s="8">
        <v>15835.0841124567</v>
      </c>
      <c r="E12" s="8">
        <v>16040.413736041201</v>
      </c>
      <c r="F12" s="8">
        <v>16232.274088592099</v>
      </c>
      <c r="G12" s="8">
        <v>16660.149367244801</v>
      </c>
      <c r="H12" s="8">
        <v>17127.547483490202</v>
      </c>
      <c r="I12" s="8">
        <v>17570.897552594499</v>
      </c>
      <c r="J12" s="8">
        <v>17550.9571006755</v>
      </c>
      <c r="K12" s="8">
        <v>17818.2532116886</v>
      </c>
      <c r="L12" s="8">
        <v>18150.187125340901</v>
      </c>
      <c r="M12" s="8">
        <v>18074.093793331798</v>
      </c>
      <c r="N12" s="8">
        <v>18548.752450289699</v>
      </c>
      <c r="O12" s="8">
        <v>19393.1567278398</v>
      </c>
      <c r="P12" s="8">
        <v>20109.332931292702</v>
      </c>
      <c r="Q12" s="8">
        <v>20240.983026650902</v>
      </c>
      <c r="R12" s="8">
        <v>20486.206130184299</v>
      </c>
      <c r="S12" s="8">
        <v>20773.953087967599</v>
      </c>
      <c r="T12" s="8">
        <v>20905.418791940701</v>
      </c>
      <c r="U12" s="8">
        <v>21054.044870497099</v>
      </c>
      <c r="V12" s="8">
        <v>21423.4276542888</v>
      </c>
      <c r="W12" s="8">
        <v>22263.7170281172</v>
      </c>
      <c r="X12" s="8">
        <v>21825.539224072701</v>
      </c>
      <c r="Y12" s="8">
        <v>21698.2097760057</v>
      </c>
      <c r="Z12" s="8">
        <v>22463.100287092198</v>
      </c>
      <c r="AA12" s="8">
        <v>22755.854461015599</v>
      </c>
      <c r="AB12" s="8">
        <v>22220.135515457601</v>
      </c>
      <c r="AC12" s="8">
        <v>22726.798590434999</v>
      </c>
      <c r="AD12" s="8">
        <v>23450.926855515601</v>
      </c>
      <c r="AE12" s="43">
        <f t="shared" si="1"/>
        <v>0.15858636038764673</v>
      </c>
    </row>
    <row r="13" spans="1:31" x14ac:dyDescent="0.25">
      <c r="A13" s="18" t="s">
        <v>31</v>
      </c>
      <c r="B13" s="8">
        <v>6422.8540316287799</v>
      </c>
      <c r="C13" s="8">
        <v>6506.2718995557698</v>
      </c>
      <c r="D13" s="8">
        <v>6757.8918415008802</v>
      </c>
      <c r="E13" s="8">
        <v>6994.1343641061403</v>
      </c>
      <c r="F13" s="8">
        <v>6913.4195980034701</v>
      </c>
      <c r="G13" s="8">
        <v>7313.0428452161404</v>
      </c>
      <c r="H13" s="8">
        <v>7567.53631018542</v>
      </c>
      <c r="I13" s="8">
        <v>7632.4208984597999</v>
      </c>
      <c r="J13" s="8">
        <v>7736.4181956399098</v>
      </c>
      <c r="K13" s="8">
        <v>7660.21614835127</v>
      </c>
      <c r="L13" s="8">
        <v>7851.0041113694597</v>
      </c>
      <c r="M13" s="8">
        <v>8023.0260855174602</v>
      </c>
      <c r="N13" s="8">
        <v>8060.8497145511501</v>
      </c>
      <c r="O13" s="8">
        <v>8091.3066202657001</v>
      </c>
      <c r="P13" s="8">
        <v>7999.5913442565798</v>
      </c>
      <c r="Q13" s="8">
        <v>8114.2013722965803</v>
      </c>
      <c r="R13" s="8">
        <v>8047.79050819038</v>
      </c>
      <c r="S13" s="8">
        <v>7905.73689355228</v>
      </c>
      <c r="T13" s="8">
        <v>8036.9435165266495</v>
      </c>
      <c r="U13" s="8">
        <v>8179.5284281714403</v>
      </c>
      <c r="V13" s="8">
        <v>8463.3247911742801</v>
      </c>
      <c r="W13" s="8">
        <v>8726.9195333633306</v>
      </c>
      <c r="X13" s="8">
        <v>8763.9972451620506</v>
      </c>
      <c r="Y13" s="8">
        <v>8918.7892330065606</v>
      </c>
      <c r="Z13" s="8">
        <v>9146.5153263848297</v>
      </c>
      <c r="AA13" s="8">
        <v>9301.9967463827506</v>
      </c>
      <c r="AB13" s="8">
        <v>9567.4028784553302</v>
      </c>
      <c r="AC13" s="8">
        <v>9809.41038407423</v>
      </c>
      <c r="AD13" s="8">
        <v>9840.1959234108599</v>
      </c>
      <c r="AE13" s="43">
        <f t="shared" si="1"/>
        <v>0.21271280708008455</v>
      </c>
    </row>
    <row r="14" spans="1:31" x14ac:dyDescent="0.25">
      <c r="A14" s="18" t="s">
        <v>32</v>
      </c>
      <c r="B14" s="8" t="s">
        <v>96</v>
      </c>
      <c r="C14" s="8" t="s">
        <v>96</v>
      </c>
      <c r="D14" s="8" t="s">
        <v>96</v>
      </c>
      <c r="E14" s="8" t="s">
        <v>96</v>
      </c>
      <c r="F14" s="8" t="s">
        <v>96</v>
      </c>
      <c r="G14" s="8" t="s">
        <v>96</v>
      </c>
      <c r="H14" s="8" t="s">
        <v>96</v>
      </c>
      <c r="I14" s="8" t="s">
        <v>96</v>
      </c>
      <c r="J14" s="8" t="s">
        <v>96</v>
      </c>
      <c r="K14" s="8" t="s">
        <v>96</v>
      </c>
      <c r="L14" s="8" t="s">
        <v>96</v>
      </c>
      <c r="M14" s="8" t="s">
        <v>96</v>
      </c>
      <c r="N14" s="8" t="s">
        <v>96</v>
      </c>
      <c r="O14" s="8" t="s">
        <v>96</v>
      </c>
      <c r="P14" s="8" t="s">
        <v>96</v>
      </c>
      <c r="Q14" s="8" t="s">
        <v>96</v>
      </c>
      <c r="R14" s="8" t="s">
        <v>96</v>
      </c>
      <c r="S14" s="8" t="s">
        <v>96</v>
      </c>
      <c r="T14" s="8" t="s">
        <v>96</v>
      </c>
      <c r="U14" s="8" t="s">
        <v>96</v>
      </c>
      <c r="V14" s="8" t="s">
        <v>96</v>
      </c>
      <c r="W14" s="8" t="s">
        <v>96</v>
      </c>
      <c r="X14" s="8" t="s">
        <v>96</v>
      </c>
      <c r="Y14" s="8" t="s">
        <v>96</v>
      </c>
      <c r="Z14" s="8" t="s">
        <v>96</v>
      </c>
      <c r="AA14" s="8" t="s">
        <v>96</v>
      </c>
      <c r="AB14" s="8" t="s">
        <v>96</v>
      </c>
      <c r="AC14" s="8" t="s">
        <v>96</v>
      </c>
      <c r="AD14" s="8" t="s">
        <v>96</v>
      </c>
      <c r="AE14" s="43"/>
    </row>
    <row r="15" spans="1:31" x14ac:dyDescent="0.25">
      <c r="A15" s="17" t="s">
        <v>33</v>
      </c>
      <c r="B15" s="7">
        <v>3800.9431303845499</v>
      </c>
      <c r="C15" s="7">
        <v>3458.5042687595801</v>
      </c>
      <c r="D15" s="7">
        <v>3595.4131016330798</v>
      </c>
      <c r="E15" s="7">
        <v>3601.41998930002</v>
      </c>
      <c r="F15" s="7">
        <v>3237.6596632965202</v>
      </c>
      <c r="G15" s="7">
        <v>3944.7237150958599</v>
      </c>
      <c r="H15" s="7">
        <v>3556.2867388107002</v>
      </c>
      <c r="I15" s="7">
        <v>3309.59267268349</v>
      </c>
      <c r="J15" s="7">
        <v>2902.6850846248399</v>
      </c>
      <c r="K15" s="7">
        <v>2519.1010824960299</v>
      </c>
      <c r="L15" s="7">
        <v>2970.7605331386299</v>
      </c>
      <c r="M15" s="7">
        <v>2875.5001836411702</v>
      </c>
      <c r="N15" s="7">
        <v>2557.0875987767199</v>
      </c>
      <c r="O15" s="7">
        <v>2218.6887320084502</v>
      </c>
      <c r="P15" s="7">
        <v>2510.4899800573999</v>
      </c>
      <c r="Q15" s="7">
        <v>2432.4465854426699</v>
      </c>
      <c r="R15" s="7">
        <v>2292.89156068481</v>
      </c>
      <c r="S15" s="7">
        <v>2353.7188869179499</v>
      </c>
      <c r="T15" s="7">
        <v>2646.6593833433899</v>
      </c>
      <c r="U15" s="7">
        <v>3033.1993681250101</v>
      </c>
      <c r="V15" s="7">
        <v>2605.1303704987899</v>
      </c>
      <c r="W15" s="7">
        <v>2450.1720182440199</v>
      </c>
      <c r="X15" s="7">
        <v>2705.0388338030598</v>
      </c>
      <c r="Y15" s="7">
        <v>2819.4616864837099</v>
      </c>
      <c r="Z15" s="7">
        <v>2569.5311474861101</v>
      </c>
      <c r="AA15" s="7">
        <v>2514.60194875252</v>
      </c>
      <c r="AB15" s="7">
        <v>3257.69695451291</v>
      </c>
      <c r="AC15" s="7">
        <v>3423.4297214100102</v>
      </c>
      <c r="AD15" s="7">
        <v>3869.2165658384201</v>
      </c>
      <c r="AE15" s="43">
        <f>AD15/Q15-1</f>
        <v>0.59066866626971759</v>
      </c>
    </row>
    <row r="16" spans="1:31" x14ac:dyDescent="0.25">
      <c r="A16" s="18" t="s">
        <v>34</v>
      </c>
      <c r="B16" s="8" t="s">
        <v>91</v>
      </c>
      <c r="C16" s="8" t="s">
        <v>91</v>
      </c>
      <c r="D16" s="8" t="s">
        <v>91</v>
      </c>
      <c r="E16" s="8" t="s">
        <v>91</v>
      </c>
      <c r="F16" s="8" t="s">
        <v>91</v>
      </c>
      <c r="G16" s="8" t="s">
        <v>91</v>
      </c>
      <c r="H16" s="8" t="s">
        <v>91</v>
      </c>
      <c r="I16" s="8" t="s">
        <v>91</v>
      </c>
      <c r="J16" s="8" t="s">
        <v>91</v>
      </c>
      <c r="K16" s="8" t="s">
        <v>91</v>
      </c>
      <c r="L16" s="8" t="s">
        <v>91</v>
      </c>
      <c r="M16" s="8" t="s">
        <v>91</v>
      </c>
      <c r="N16" s="8" t="s">
        <v>91</v>
      </c>
      <c r="O16" s="8" t="s">
        <v>91</v>
      </c>
      <c r="P16" s="8" t="s">
        <v>91</v>
      </c>
      <c r="Q16" s="8" t="s">
        <v>91</v>
      </c>
      <c r="R16" s="8" t="s">
        <v>91</v>
      </c>
      <c r="S16" s="8" t="s">
        <v>91</v>
      </c>
      <c r="T16" s="8" t="s">
        <v>91</v>
      </c>
      <c r="U16" s="8" t="s">
        <v>91</v>
      </c>
      <c r="V16" s="8" t="s">
        <v>91</v>
      </c>
      <c r="W16" s="8" t="s">
        <v>91</v>
      </c>
      <c r="X16" s="8" t="s">
        <v>91</v>
      </c>
      <c r="Y16" s="8" t="s">
        <v>91</v>
      </c>
      <c r="Z16" s="8" t="s">
        <v>91</v>
      </c>
      <c r="AA16" s="8" t="s">
        <v>91</v>
      </c>
      <c r="AB16" s="8" t="s">
        <v>91</v>
      </c>
      <c r="AC16" s="8" t="s">
        <v>91</v>
      </c>
      <c r="AD16" s="8" t="s">
        <v>91</v>
      </c>
      <c r="AE16" s="43"/>
    </row>
    <row r="17" spans="1:31" x14ac:dyDescent="0.25">
      <c r="A17" s="18" t="s">
        <v>35</v>
      </c>
      <c r="B17" s="8" t="s">
        <v>91</v>
      </c>
      <c r="C17" s="8" t="s">
        <v>91</v>
      </c>
      <c r="D17" s="8" t="s">
        <v>91</v>
      </c>
      <c r="E17" s="8" t="s">
        <v>91</v>
      </c>
      <c r="F17" s="8" t="s">
        <v>91</v>
      </c>
      <c r="G17" s="8" t="s">
        <v>91</v>
      </c>
      <c r="H17" s="8" t="s">
        <v>91</v>
      </c>
      <c r="I17" s="8" t="s">
        <v>91</v>
      </c>
      <c r="J17" s="8" t="s">
        <v>91</v>
      </c>
      <c r="K17" s="8" t="s">
        <v>91</v>
      </c>
      <c r="L17" s="8" t="s">
        <v>91</v>
      </c>
      <c r="M17" s="8" t="s">
        <v>91</v>
      </c>
      <c r="N17" s="8" t="s">
        <v>91</v>
      </c>
      <c r="O17" s="8" t="s">
        <v>91</v>
      </c>
      <c r="P17" s="8" t="s">
        <v>91</v>
      </c>
      <c r="Q17" s="8" t="s">
        <v>91</v>
      </c>
      <c r="R17" s="8" t="s">
        <v>91</v>
      </c>
      <c r="S17" s="8" t="s">
        <v>91</v>
      </c>
      <c r="T17" s="8" t="s">
        <v>91</v>
      </c>
      <c r="U17" s="8" t="s">
        <v>91</v>
      </c>
      <c r="V17" s="8" t="s">
        <v>91</v>
      </c>
      <c r="W17" s="8" t="s">
        <v>91</v>
      </c>
      <c r="X17" s="8" t="s">
        <v>91</v>
      </c>
      <c r="Y17" s="8" t="s">
        <v>91</v>
      </c>
      <c r="Z17" s="8" t="s">
        <v>91</v>
      </c>
      <c r="AA17" s="8" t="s">
        <v>91</v>
      </c>
      <c r="AB17" s="8" t="s">
        <v>91</v>
      </c>
      <c r="AC17" s="8" t="s">
        <v>91</v>
      </c>
      <c r="AD17" s="8" t="s">
        <v>91</v>
      </c>
      <c r="AE17" s="43"/>
    </row>
    <row r="18" spans="1:31" ht="13.5" x14ac:dyDescent="0.25">
      <c r="A18" s="20" t="s">
        <v>36</v>
      </c>
      <c r="B18" s="8" t="s">
        <v>90</v>
      </c>
      <c r="C18" s="8" t="s">
        <v>90</v>
      </c>
      <c r="D18" s="8" t="s">
        <v>90</v>
      </c>
      <c r="E18" s="8" t="s">
        <v>90</v>
      </c>
      <c r="F18" s="8" t="s">
        <v>90</v>
      </c>
      <c r="G18" s="8" t="s">
        <v>90</v>
      </c>
      <c r="H18" s="8" t="s">
        <v>90</v>
      </c>
      <c r="I18" s="8" t="s">
        <v>90</v>
      </c>
      <c r="J18" s="8" t="s">
        <v>90</v>
      </c>
      <c r="K18" s="8" t="s">
        <v>90</v>
      </c>
      <c r="L18" s="8" t="s">
        <v>90</v>
      </c>
      <c r="M18" s="8" t="s">
        <v>90</v>
      </c>
      <c r="N18" s="8" t="s">
        <v>90</v>
      </c>
      <c r="O18" s="8" t="s">
        <v>90</v>
      </c>
      <c r="P18" s="8" t="s">
        <v>90</v>
      </c>
      <c r="Q18" s="8" t="s">
        <v>90</v>
      </c>
      <c r="R18" s="8" t="s">
        <v>90</v>
      </c>
      <c r="S18" s="8" t="s">
        <v>90</v>
      </c>
      <c r="T18" s="8" t="s">
        <v>90</v>
      </c>
      <c r="U18" s="8" t="s">
        <v>90</v>
      </c>
      <c r="V18" s="8" t="s">
        <v>90</v>
      </c>
      <c r="W18" s="8" t="s">
        <v>90</v>
      </c>
      <c r="X18" s="8" t="s">
        <v>90</v>
      </c>
      <c r="Y18" s="8" t="s">
        <v>90</v>
      </c>
      <c r="Z18" s="8" t="s">
        <v>90</v>
      </c>
      <c r="AA18" s="8" t="s">
        <v>90</v>
      </c>
      <c r="AB18" s="8" t="s">
        <v>90</v>
      </c>
      <c r="AC18" s="8" t="s">
        <v>90</v>
      </c>
      <c r="AD18" s="8" t="s">
        <v>90</v>
      </c>
      <c r="AE18" s="43"/>
    </row>
    <row r="19" spans="1:31" x14ac:dyDescent="0.25">
      <c r="A19" s="15" t="s">
        <v>37</v>
      </c>
      <c r="B19" s="16">
        <v>2705.0401954161598</v>
      </c>
      <c r="C19" s="16">
        <v>2681.7635370478201</v>
      </c>
      <c r="D19" s="16">
        <v>2642.77498159782</v>
      </c>
      <c r="E19" s="16">
        <v>2453.72093422945</v>
      </c>
      <c r="F19" s="16">
        <v>1987.16325254205</v>
      </c>
      <c r="G19" s="16">
        <v>1824.8533011081699</v>
      </c>
      <c r="H19" s="16">
        <v>1706.0707203649999</v>
      </c>
      <c r="I19" s="16">
        <v>1719.7369988410401</v>
      </c>
      <c r="J19" s="16">
        <v>2023.44213382865</v>
      </c>
      <c r="K19" s="16">
        <v>1995.4261436633899</v>
      </c>
      <c r="L19" s="16">
        <v>2114.9269382098501</v>
      </c>
      <c r="M19" s="16">
        <v>2468.0243321595599</v>
      </c>
      <c r="N19" s="16">
        <v>2639.4644952559302</v>
      </c>
      <c r="O19" s="16">
        <v>2827.6007962386798</v>
      </c>
      <c r="P19" s="16">
        <v>2994.5751813079</v>
      </c>
      <c r="Q19" s="16">
        <v>3186.6777734115599</v>
      </c>
      <c r="R19" s="16">
        <v>2941.0473062559699</v>
      </c>
      <c r="S19" s="16">
        <v>3199.77185976278</v>
      </c>
      <c r="T19" s="16">
        <v>3355.3584236984998</v>
      </c>
      <c r="U19" s="16">
        <v>3699.2901399790098</v>
      </c>
      <c r="V19" s="16">
        <v>3784.1048565088399</v>
      </c>
      <c r="W19" s="16">
        <v>3989.0625004584699</v>
      </c>
      <c r="X19" s="16">
        <v>3895.70940876144</v>
      </c>
      <c r="Y19" s="16">
        <v>3842.2618185656402</v>
      </c>
      <c r="Z19" s="16">
        <v>3820.5747550230999</v>
      </c>
      <c r="AA19" s="16">
        <v>3789.1082348345199</v>
      </c>
      <c r="AB19" s="16">
        <v>3809.8446176805601</v>
      </c>
      <c r="AC19" s="16">
        <v>3649.6951204674801</v>
      </c>
      <c r="AD19" s="16">
        <v>3855.6300329819701</v>
      </c>
      <c r="AE19" s="43">
        <f t="shared" si="1"/>
        <v>0.20992152553103938</v>
      </c>
    </row>
    <row r="20" spans="1:31" x14ac:dyDescent="0.25">
      <c r="A20" s="20" t="s">
        <v>38</v>
      </c>
      <c r="B20" s="8">
        <v>361.01338088629598</v>
      </c>
      <c r="C20" s="8">
        <v>336.81901717038102</v>
      </c>
      <c r="D20" s="8">
        <v>318.92180585518901</v>
      </c>
      <c r="E20" s="8">
        <v>327.69675227197399</v>
      </c>
      <c r="F20" s="8">
        <v>374.174545955589</v>
      </c>
      <c r="G20" s="8">
        <v>358.59302976828798</v>
      </c>
      <c r="H20" s="8">
        <v>356.26005341152597</v>
      </c>
      <c r="I20" s="8">
        <v>356.43376189311999</v>
      </c>
      <c r="J20" s="8">
        <v>381.40008460116502</v>
      </c>
      <c r="K20" s="8">
        <v>382.41723916385001</v>
      </c>
      <c r="L20" s="8">
        <v>381.64135337296602</v>
      </c>
      <c r="M20" s="8">
        <v>384.82800029513197</v>
      </c>
      <c r="N20" s="8">
        <v>386.707299686765</v>
      </c>
      <c r="O20" s="8">
        <v>395.233103264411</v>
      </c>
      <c r="P20" s="8">
        <v>393.32335193719899</v>
      </c>
      <c r="Q20" s="8">
        <v>402.80040578700499</v>
      </c>
      <c r="R20" s="8">
        <v>418.79134906247799</v>
      </c>
      <c r="S20" s="8">
        <v>459.80019815792502</v>
      </c>
      <c r="T20" s="8">
        <v>446.74668539905099</v>
      </c>
      <c r="U20" s="8">
        <v>411.60822910721703</v>
      </c>
      <c r="V20" s="8">
        <v>380.12519772720901</v>
      </c>
      <c r="W20" s="8">
        <v>441.272650762338</v>
      </c>
      <c r="X20" s="8">
        <v>416.39233254151702</v>
      </c>
      <c r="Y20" s="8">
        <v>377.06320941568202</v>
      </c>
      <c r="Z20" s="8">
        <v>107.848614662706</v>
      </c>
      <c r="AA20" s="8">
        <v>117.51064181010101</v>
      </c>
      <c r="AB20" s="8">
        <v>101.927303979082</v>
      </c>
      <c r="AC20" s="8">
        <v>99.208636976143296</v>
      </c>
      <c r="AD20" s="8">
        <v>104.614117308403</v>
      </c>
      <c r="AE20" s="43">
        <f t="shared" si="1"/>
        <v>-0.74028298927851277</v>
      </c>
    </row>
    <row r="21" spans="1:31" x14ac:dyDescent="0.25">
      <c r="A21" s="20" t="s">
        <v>39</v>
      </c>
      <c r="B21" s="32">
        <v>395.06955985452601</v>
      </c>
      <c r="C21" s="32">
        <v>394.409695322321</v>
      </c>
      <c r="D21" s="32">
        <v>372.047409117857</v>
      </c>
      <c r="E21" s="32">
        <v>495.841104845068</v>
      </c>
      <c r="F21" s="32">
        <v>287.390530340981</v>
      </c>
      <c r="G21" s="32">
        <v>255.317631779647</v>
      </c>
      <c r="H21" s="32">
        <v>31.020853093949899</v>
      </c>
      <c r="I21" s="32">
        <v>34.945414901896797</v>
      </c>
      <c r="J21" s="32">
        <v>39.620811425560802</v>
      </c>
      <c r="K21" s="32">
        <v>44.1104738336766</v>
      </c>
      <c r="L21" s="32">
        <v>47.494769369726399</v>
      </c>
      <c r="M21" s="32">
        <v>52.974585588118501</v>
      </c>
      <c r="N21" s="32">
        <v>47.880665864127302</v>
      </c>
      <c r="O21" s="32">
        <v>66.920413583687406</v>
      </c>
      <c r="P21" s="32">
        <v>66.692084080389506</v>
      </c>
      <c r="Q21" s="32">
        <v>51.252508631066497</v>
      </c>
      <c r="R21" s="32">
        <v>60.885448159907298</v>
      </c>
      <c r="S21" s="32">
        <v>57.199799223833402</v>
      </c>
      <c r="T21" s="32">
        <v>71.983220767853894</v>
      </c>
      <c r="U21" s="32">
        <v>72.057151576801104</v>
      </c>
      <c r="V21" s="32">
        <v>73.355362563887297</v>
      </c>
      <c r="W21" s="32">
        <v>74.383353204379304</v>
      </c>
      <c r="X21" s="32">
        <v>74.449905665901795</v>
      </c>
      <c r="Y21" s="32">
        <v>75.907645283659306</v>
      </c>
      <c r="Z21" s="32">
        <v>77.232279978371594</v>
      </c>
      <c r="AA21" s="32">
        <v>78.626482627696106</v>
      </c>
      <c r="AB21" s="32">
        <v>82.5851902137629</v>
      </c>
      <c r="AC21" s="32">
        <v>84.458261101232793</v>
      </c>
      <c r="AD21" s="32">
        <v>84.458261101232793</v>
      </c>
      <c r="AE21" s="43">
        <f t="shared" si="1"/>
        <v>0.64788540809178596</v>
      </c>
    </row>
    <row r="22" spans="1:31" x14ac:dyDescent="0.25">
      <c r="A22" s="20" t="s">
        <v>40</v>
      </c>
      <c r="B22" s="31" t="s">
        <v>91</v>
      </c>
      <c r="C22" s="31" t="s">
        <v>91</v>
      </c>
      <c r="D22" s="31" t="s">
        <v>91</v>
      </c>
      <c r="E22" s="31" t="s">
        <v>91</v>
      </c>
      <c r="F22" s="31" t="s">
        <v>91</v>
      </c>
      <c r="G22" s="31" t="s">
        <v>91</v>
      </c>
      <c r="H22" s="31" t="s">
        <v>91</v>
      </c>
      <c r="I22" s="31" t="s">
        <v>91</v>
      </c>
      <c r="J22" s="31" t="s">
        <v>91</v>
      </c>
      <c r="K22" s="31" t="s">
        <v>91</v>
      </c>
      <c r="L22" s="31" t="s">
        <v>91</v>
      </c>
      <c r="M22" s="31" t="s">
        <v>91</v>
      </c>
      <c r="N22" s="31" t="s">
        <v>91</v>
      </c>
      <c r="O22" s="31" t="s">
        <v>91</v>
      </c>
      <c r="P22" s="31" t="s">
        <v>91</v>
      </c>
      <c r="Q22" s="31" t="s">
        <v>91</v>
      </c>
      <c r="R22" s="31" t="s">
        <v>91</v>
      </c>
      <c r="S22" s="31" t="s">
        <v>91</v>
      </c>
      <c r="T22" s="31" t="s">
        <v>91</v>
      </c>
      <c r="U22" s="31" t="s">
        <v>91</v>
      </c>
      <c r="V22" s="31" t="s">
        <v>91</v>
      </c>
      <c r="W22" s="31" t="s">
        <v>91</v>
      </c>
      <c r="X22" s="31" t="s">
        <v>91</v>
      </c>
      <c r="Y22" s="31" t="s">
        <v>91</v>
      </c>
      <c r="Z22" s="31" t="s">
        <v>91</v>
      </c>
      <c r="AA22" s="31" t="s">
        <v>91</v>
      </c>
      <c r="AB22" s="31" t="s">
        <v>91</v>
      </c>
      <c r="AC22" s="31" t="s">
        <v>91</v>
      </c>
      <c r="AD22" s="31" t="s">
        <v>91</v>
      </c>
      <c r="AE22" s="43"/>
    </row>
    <row r="23" spans="1:31" x14ac:dyDescent="0.25">
      <c r="A23" s="21" t="s">
        <v>41</v>
      </c>
      <c r="B23" s="31">
        <v>58.785613246717503</v>
      </c>
      <c r="C23" s="31">
        <v>54.3986271688877</v>
      </c>
      <c r="D23" s="31">
        <v>54.106161431420503</v>
      </c>
      <c r="E23" s="31">
        <v>55.860955855666198</v>
      </c>
      <c r="F23" s="31">
        <v>57.030818801279402</v>
      </c>
      <c r="G23" s="31">
        <v>56.445887355491202</v>
      </c>
      <c r="H23" s="31">
        <v>58.493147496805001</v>
      </c>
      <c r="I23" s="31">
        <v>58.785613246717503</v>
      </c>
      <c r="J23" s="31">
        <v>58.785613246717503</v>
      </c>
      <c r="K23" s="31">
        <v>57.030818801279402</v>
      </c>
      <c r="L23" s="31">
        <v>59.663010442418198</v>
      </c>
      <c r="M23" s="31">
        <v>61.710270583731997</v>
      </c>
      <c r="N23" s="31">
        <v>62.880133529345201</v>
      </c>
      <c r="O23" s="31">
        <v>64.634989738800002</v>
      </c>
      <c r="P23" s="31">
        <v>61.298219808799999</v>
      </c>
      <c r="Q23" s="31">
        <v>56.228869799999998</v>
      </c>
      <c r="R23" s="31">
        <v>54.394683899999997</v>
      </c>
      <c r="S23" s="31">
        <v>49.979824899999997</v>
      </c>
      <c r="T23" s="31">
        <v>52.288921500000001</v>
      </c>
      <c r="U23" s="31">
        <v>47.828103400000003</v>
      </c>
      <c r="V23" s="31">
        <v>55.717748899999997</v>
      </c>
      <c r="W23" s="31">
        <v>55.322222099999998</v>
      </c>
      <c r="X23" s="31">
        <v>33.760440699999997</v>
      </c>
      <c r="Y23" s="31">
        <v>31.696459300000001</v>
      </c>
      <c r="Z23" s="31">
        <v>29.807261749999999</v>
      </c>
      <c r="AA23" s="31">
        <v>26.865182999999998</v>
      </c>
      <c r="AB23" s="31">
        <v>25.848511999999999</v>
      </c>
      <c r="AC23" s="31">
        <v>27.923635000000001</v>
      </c>
      <c r="AD23" s="31">
        <v>25.416775000000001</v>
      </c>
      <c r="AE23" s="43">
        <f t="shared" si="1"/>
        <v>-0.54797642046861839</v>
      </c>
    </row>
    <row r="24" spans="1:31" x14ac:dyDescent="0.25">
      <c r="A24" s="20" t="s">
        <v>42</v>
      </c>
      <c r="B24" s="31" t="s">
        <v>90</v>
      </c>
      <c r="C24" s="31" t="s">
        <v>90</v>
      </c>
      <c r="D24" s="31" t="s">
        <v>90</v>
      </c>
      <c r="E24" s="31" t="s">
        <v>90</v>
      </c>
      <c r="F24" s="31" t="s">
        <v>90</v>
      </c>
      <c r="G24" s="31" t="s">
        <v>90</v>
      </c>
      <c r="H24" s="31" t="s">
        <v>90</v>
      </c>
      <c r="I24" s="31" t="s">
        <v>90</v>
      </c>
      <c r="J24" s="31" t="s">
        <v>90</v>
      </c>
      <c r="K24" s="31" t="s">
        <v>90</v>
      </c>
      <c r="L24" s="31" t="s">
        <v>90</v>
      </c>
      <c r="M24" s="31" t="s">
        <v>90</v>
      </c>
      <c r="N24" s="31" t="s">
        <v>90</v>
      </c>
      <c r="O24" s="31" t="s">
        <v>90</v>
      </c>
      <c r="P24" s="31" t="s">
        <v>90</v>
      </c>
      <c r="Q24" s="31" t="s">
        <v>90</v>
      </c>
      <c r="R24" s="31" t="s">
        <v>90</v>
      </c>
      <c r="S24" s="31" t="s">
        <v>90</v>
      </c>
      <c r="T24" s="31" t="s">
        <v>90</v>
      </c>
      <c r="U24" s="31" t="s">
        <v>90</v>
      </c>
      <c r="V24" s="31" t="s">
        <v>90</v>
      </c>
      <c r="W24" s="31" t="s">
        <v>90</v>
      </c>
      <c r="X24" s="31" t="s">
        <v>90</v>
      </c>
      <c r="Y24" s="31" t="s">
        <v>90</v>
      </c>
      <c r="Z24" s="31" t="s">
        <v>90</v>
      </c>
      <c r="AA24" s="31" t="s">
        <v>90</v>
      </c>
      <c r="AB24" s="31" t="s">
        <v>90</v>
      </c>
      <c r="AC24" s="31" t="s">
        <v>90</v>
      </c>
      <c r="AD24" s="31" t="s">
        <v>90</v>
      </c>
      <c r="AE24" s="43"/>
    </row>
    <row r="25" spans="1:31" x14ac:dyDescent="0.25">
      <c r="A25" s="21" t="s">
        <v>43</v>
      </c>
      <c r="B25" s="31" t="s">
        <v>90</v>
      </c>
      <c r="C25" s="31" t="s">
        <v>90</v>
      </c>
      <c r="D25" s="31" t="s">
        <v>90</v>
      </c>
      <c r="E25" s="31" t="s">
        <v>90</v>
      </c>
      <c r="F25" s="31">
        <v>0.145897080593414</v>
      </c>
      <c r="G25" s="31">
        <v>23.732986336998099</v>
      </c>
      <c r="H25" s="31">
        <v>103.286479275087</v>
      </c>
      <c r="I25" s="31">
        <v>175.25283862570899</v>
      </c>
      <c r="J25" s="31">
        <v>247.509611965934</v>
      </c>
      <c r="K25" s="31">
        <v>340.45179074389398</v>
      </c>
      <c r="L25" s="31">
        <v>399.43030314216099</v>
      </c>
      <c r="M25" s="31">
        <v>570.84447789519902</v>
      </c>
      <c r="N25" s="31">
        <v>723.55758067332704</v>
      </c>
      <c r="O25" s="31">
        <v>884.54922495146297</v>
      </c>
      <c r="P25" s="31">
        <v>1055.15619755996</v>
      </c>
      <c r="Q25" s="31">
        <v>1236.9694209256199</v>
      </c>
      <c r="R25" s="31">
        <v>1276.26064195505</v>
      </c>
      <c r="S25" s="31">
        <v>1502.5907015396399</v>
      </c>
      <c r="T25" s="31">
        <v>1698.96128885335</v>
      </c>
      <c r="U25" s="31">
        <v>2009.69513565646</v>
      </c>
      <c r="V25" s="31">
        <v>2153.8223573657201</v>
      </c>
      <c r="W25" s="31">
        <v>2269.2275270802902</v>
      </c>
      <c r="X25" s="31">
        <v>2244.6411679084899</v>
      </c>
      <c r="Y25" s="31">
        <v>2445.9721330461098</v>
      </c>
      <c r="Z25" s="31">
        <v>2716.5702143992098</v>
      </c>
      <c r="AA25" s="31">
        <v>2995.1499473337699</v>
      </c>
      <c r="AB25" s="31">
        <v>3067.4813349462802</v>
      </c>
      <c r="AC25" s="31">
        <v>3012.6155587892899</v>
      </c>
      <c r="AD25" s="31">
        <v>3106.7458042762701</v>
      </c>
      <c r="AE25" s="43">
        <f t="shared" si="1"/>
        <v>1.5115785012304532</v>
      </c>
    </row>
    <row r="26" spans="1:31" x14ac:dyDescent="0.25">
      <c r="A26" s="21" t="s">
        <v>44</v>
      </c>
      <c r="B26" s="31">
        <v>56.612257611163898</v>
      </c>
      <c r="C26" s="31">
        <v>61.331011933616203</v>
      </c>
      <c r="D26" s="31">
        <v>65.860080697916501</v>
      </c>
      <c r="E26" s="31">
        <v>70.283256964593903</v>
      </c>
      <c r="F26" s="31">
        <v>74.519495659930996</v>
      </c>
      <c r="G26" s="31">
        <v>79.230535269665694</v>
      </c>
      <c r="H26" s="31">
        <v>70.048714801336104</v>
      </c>
      <c r="I26" s="31">
        <v>64.8779884035674</v>
      </c>
      <c r="J26" s="31">
        <v>58.690612229816097</v>
      </c>
      <c r="K26" s="31">
        <v>51.485866428751798</v>
      </c>
      <c r="L26" s="31">
        <v>52.008329052597198</v>
      </c>
      <c r="M26" s="31">
        <v>54.136313481729204</v>
      </c>
      <c r="N26" s="31">
        <v>55.664755409829802</v>
      </c>
      <c r="O26" s="31">
        <v>56.627173100925198</v>
      </c>
      <c r="P26" s="31">
        <v>57.037590800334399</v>
      </c>
      <c r="Q26" s="31">
        <v>48.5157152524759</v>
      </c>
      <c r="R26" s="31">
        <v>45.962000935954499</v>
      </c>
      <c r="S26" s="31">
        <v>43.379016476303299</v>
      </c>
      <c r="T26" s="31">
        <v>40.455394535982499</v>
      </c>
      <c r="U26" s="31">
        <v>36.431236279247102</v>
      </c>
      <c r="V26" s="31">
        <v>35.451778783335101</v>
      </c>
      <c r="W26" s="31">
        <v>34.9542196279696</v>
      </c>
      <c r="X26" s="31">
        <v>36.559165067027699</v>
      </c>
      <c r="Y26" s="31">
        <v>35.185279825617997</v>
      </c>
      <c r="Z26" s="31">
        <v>39.107249403437102</v>
      </c>
      <c r="AA26" s="31">
        <v>43.406545713505103</v>
      </c>
      <c r="AB26" s="31">
        <v>47.706178472979097</v>
      </c>
      <c r="AC26" s="31">
        <v>48.980263152062697</v>
      </c>
      <c r="AD26" s="31">
        <v>59.254649492744903</v>
      </c>
      <c r="AE26" s="43">
        <f t="shared" si="1"/>
        <v>0.22134960155453887</v>
      </c>
    </row>
    <row r="27" spans="1:31" x14ac:dyDescent="0.25">
      <c r="A27" s="20" t="s">
        <v>45</v>
      </c>
      <c r="B27" s="51">
        <v>1833.5593838174534</v>
      </c>
      <c r="C27" s="51">
        <v>1834.8051854526079</v>
      </c>
      <c r="D27" s="51">
        <v>1831.8395244954304</v>
      </c>
      <c r="E27" s="51">
        <v>1504.0388642921453</v>
      </c>
      <c r="F27" s="51">
        <v>1193.901964703671</v>
      </c>
      <c r="G27" s="51">
        <v>1051.5332305980828</v>
      </c>
      <c r="H27" s="51">
        <v>1086.9614722862916</v>
      </c>
      <c r="I27" s="51">
        <v>1029.4413817700258</v>
      </c>
      <c r="J27" s="51">
        <v>1237.4354003594578</v>
      </c>
      <c r="K27" s="51">
        <v>1119.9299546919401</v>
      </c>
      <c r="L27" s="51">
        <v>1174.6891728299775</v>
      </c>
      <c r="M27" s="51">
        <v>1343.5306843156509</v>
      </c>
      <c r="N27" s="51">
        <v>1362.7740600925306</v>
      </c>
      <c r="O27" s="51">
        <v>1359.6358915993947</v>
      </c>
      <c r="P27" s="51">
        <v>1361.067737121208</v>
      </c>
      <c r="Q27" s="51">
        <v>1390.9108530153887</v>
      </c>
      <c r="R27" s="51">
        <v>1084.7531822425826</v>
      </c>
      <c r="S27" s="51">
        <v>1086.822319465083</v>
      </c>
      <c r="T27" s="51">
        <v>1044.9229126422576</v>
      </c>
      <c r="U27" s="51">
        <v>1121.6702839592883</v>
      </c>
      <c r="V27" s="51">
        <v>1085.6324111686965</v>
      </c>
      <c r="W27" s="51">
        <v>1113.9025276834946</v>
      </c>
      <c r="X27" s="51">
        <v>1089.9063968785006</v>
      </c>
      <c r="Y27" s="51">
        <v>876.43709169457327</v>
      </c>
      <c r="Z27" s="51">
        <v>850.00913482938392</v>
      </c>
      <c r="AA27" s="51">
        <v>527.54943434945574</v>
      </c>
      <c r="AB27" s="51">
        <v>484.29609806845764</v>
      </c>
      <c r="AC27" s="51">
        <v>376.50876544875229</v>
      </c>
      <c r="AD27" s="51">
        <v>475.14042580331613</v>
      </c>
      <c r="AE27" s="43">
        <f t="shared" si="1"/>
        <v>-0.65839620506717034</v>
      </c>
    </row>
    <row r="28" spans="1:31" x14ac:dyDescent="0.25">
      <c r="A28" s="15" t="s">
        <v>46</v>
      </c>
      <c r="B28" s="16">
        <v>15702.1774876254</v>
      </c>
      <c r="C28" s="16">
        <v>15362.510912604401</v>
      </c>
      <c r="D28" s="16">
        <v>15025.481853950099</v>
      </c>
      <c r="E28" s="16">
        <v>14677.312710075301</v>
      </c>
      <c r="F28" s="16">
        <v>15244.517353965901</v>
      </c>
      <c r="G28" s="16">
        <v>14876.985771232299</v>
      </c>
      <c r="H28" s="16">
        <v>15413.915338814901</v>
      </c>
      <c r="I28" s="16">
        <v>15650.863675529799</v>
      </c>
      <c r="J28" s="16">
        <v>15031.389086207801</v>
      </c>
      <c r="K28" s="16">
        <v>15247.4257913538</v>
      </c>
      <c r="L28" s="16">
        <v>16277.4308658394</v>
      </c>
      <c r="M28" s="16">
        <v>16610.547235466001</v>
      </c>
      <c r="N28" s="16">
        <v>16702.308205204801</v>
      </c>
      <c r="O28" s="16">
        <v>15896.062377480701</v>
      </c>
      <c r="P28" s="16">
        <v>15976.4911167676</v>
      </c>
      <c r="Q28" s="16">
        <v>16807.720253206098</v>
      </c>
      <c r="R28" s="16">
        <v>15910.962388108999</v>
      </c>
      <c r="S28" s="16">
        <v>15069.090162684501</v>
      </c>
      <c r="T28" s="16">
        <v>14338.941097679201</v>
      </c>
      <c r="U28" s="16">
        <v>13979.487137365801</v>
      </c>
      <c r="V28" s="16">
        <v>13932.418469341201</v>
      </c>
      <c r="W28" s="16">
        <v>14616.141787074001</v>
      </c>
      <c r="X28" s="16">
        <v>15412.4146309676</v>
      </c>
      <c r="Y28" s="16">
        <v>15186.403035973</v>
      </c>
      <c r="Z28" s="16">
        <v>15385.241209481201</v>
      </c>
      <c r="AA28" s="16">
        <v>15138.251472645899</v>
      </c>
      <c r="AB28" s="16">
        <v>14176.9725870723</v>
      </c>
      <c r="AC28" s="16">
        <v>15379.7728694372</v>
      </c>
      <c r="AD28" s="16">
        <v>15684.5607839893</v>
      </c>
      <c r="AE28" s="43">
        <f>AD28/Q28-1</f>
        <v>-6.6824022074174705E-2</v>
      </c>
    </row>
    <row r="29" spans="1:31" x14ac:dyDescent="0.25">
      <c r="A29" s="22" t="s">
        <v>47</v>
      </c>
      <c r="B29" s="8">
        <v>12020.3188252785</v>
      </c>
      <c r="C29" s="8">
        <v>11742.397533510401</v>
      </c>
      <c r="D29" s="8">
        <v>11386.122928811201</v>
      </c>
      <c r="E29" s="8">
        <v>10984.632121648499</v>
      </c>
      <c r="F29" s="8">
        <v>11339.007714568899</v>
      </c>
      <c r="G29" s="8">
        <v>11128.508567978</v>
      </c>
      <c r="H29" s="8">
        <v>11529.0672482714</v>
      </c>
      <c r="I29" s="8">
        <v>11626.7383231562</v>
      </c>
      <c r="J29" s="8">
        <v>11110.826237506701</v>
      </c>
      <c r="K29" s="8">
        <v>11209.6575454418</v>
      </c>
      <c r="L29" s="8">
        <v>11770.172338149499</v>
      </c>
      <c r="M29" s="8">
        <v>11888.825390416299</v>
      </c>
      <c r="N29" s="8">
        <v>11867.718872674401</v>
      </c>
      <c r="O29" s="8">
        <v>11468.428734549499</v>
      </c>
      <c r="P29" s="8">
        <v>11251.0977108856</v>
      </c>
      <c r="Q29" s="8">
        <v>11861.927070595601</v>
      </c>
      <c r="R29" s="8">
        <v>11028.948848645899</v>
      </c>
      <c r="S29" s="8">
        <v>10592.0283769367</v>
      </c>
      <c r="T29" s="8">
        <v>10006.4383634279</v>
      </c>
      <c r="U29" s="8">
        <v>9695.0492274509506</v>
      </c>
      <c r="V29" s="8">
        <v>9300.7586880284507</v>
      </c>
      <c r="W29" s="8">
        <v>9727.0708217027404</v>
      </c>
      <c r="X29" s="8">
        <v>10446.268068502801</v>
      </c>
      <c r="Y29" s="8">
        <v>10214.9224516959</v>
      </c>
      <c r="Z29" s="8">
        <v>10183.4911412847</v>
      </c>
      <c r="AA29" s="8">
        <v>10078.5770858696</v>
      </c>
      <c r="AB29" s="8">
        <v>9425.7037958267592</v>
      </c>
      <c r="AC29" s="8">
        <v>9997.7882568077293</v>
      </c>
      <c r="AD29" s="8">
        <v>10314.871367649501</v>
      </c>
      <c r="AE29" s="43">
        <f t="shared" si="1"/>
        <v>-0.13042195367910148</v>
      </c>
    </row>
    <row r="30" spans="1:31" x14ac:dyDescent="0.25">
      <c r="A30" s="22" t="s">
        <v>48</v>
      </c>
      <c r="B30" s="8">
        <v>1097.3264086798099</v>
      </c>
      <c r="C30" s="8">
        <v>1069.9417945765799</v>
      </c>
      <c r="D30" s="8">
        <v>1093.8151069042201</v>
      </c>
      <c r="E30" s="8">
        <v>1054.8355619348299</v>
      </c>
      <c r="F30" s="8">
        <v>1110.09582242548</v>
      </c>
      <c r="G30" s="8">
        <v>1134.73765210847</v>
      </c>
      <c r="H30" s="8">
        <v>1176.9090463878199</v>
      </c>
      <c r="I30" s="8">
        <v>1203.39950282465</v>
      </c>
      <c r="J30" s="8">
        <v>1171.28402444367</v>
      </c>
      <c r="K30" s="8">
        <v>1204.2270818969</v>
      </c>
      <c r="L30" s="8">
        <v>1320.4725619045801</v>
      </c>
      <c r="M30" s="8">
        <v>1357.9605885716301</v>
      </c>
      <c r="N30" s="8">
        <v>1428.5466988737601</v>
      </c>
      <c r="O30" s="8">
        <v>1335.20763454848</v>
      </c>
      <c r="P30" s="8">
        <v>1314.4501543628801</v>
      </c>
      <c r="Q30" s="8">
        <v>1582.42988923798</v>
      </c>
      <c r="R30" s="8">
        <v>1544.4495545521499</v>
      </c>
      <c r="S30" s="8">
        <v>1391.7262735259701</v>
      </c>
      <c r="T30" s="8">
        <v>1269.45534222778</v>
      </c>
      <c r="U30" s="8">
        <v>1270.0562567449499</v>
      </c>
      <c r="V30" s="8">
        <v>1350.6523472517899</v>
      </c>
      <c r="W30" s="8">
        <v>1367.5742126094301</v>
      </c>
      <c r="X30" s="8">
        <v>1467.38169987333</v>
      </c>
      <c r="Y30" s="8">
        <v>1420.3872037695201</v>
      </c>
      <c r="Z30" s="8">
        <v>1442.70642023507</v>
      </c>
      <c r="AA30" s="8">
        <v>1463.64265139283</v>
      </c>
      <c r="AB30" s="8">
        <v>1405.97322293555</v>
      </c>
      <c r="AC30" s="8">
        <v>1439.0542608164601</v>
      </c>
      <c r="AD30" s="8">
        <v>1459.8979520093301</v>
      </c>
      <c r="AE30" s="43">
        <f t="shared" si="1"/>
        <v>-7.7432774786411085E-2</v>
      </c>
    </row>
    <row r="31" spans="1:31" x14ac:dyDescent="0.25">
      <c r="A31" s="22" t="s">
        <v>49</v>
      </c>
      <c r="B31" s="8" t="s">
        <v>90</v>
      </c>
      <c r="C31" s="8" t="s">
        <v>90</v>
      </c>
      <c r="D31" s="8" t="s">
        <v>90</v>
      </c>
      <c r="E31" s="8" t="s">
        <v>90</v>
      </c>
      <c r="F31" s="8" t="s">
        <v>90</v>
      </c>
      <c r="G31" s="8" t="s">
        <v>90</v>
      </c>
      <c r="H31" s="8" t="s">
        <v>90</v>
      </c>
      <c r="I31" s="8">
        <v>3.1104674999999999</v>
      </c>
      <c r="J31" s="8">
        <v>2.5424000000000002</v>
      </c>
      <c r="K31" s="8">
        <v>2.7211625000000002</v>
      </c>
      <c r="L31" s="19"/>
      <c r="M31" s="8">
        <v>7.309042475</v>
      </c>
      <c r="N31" s="8">
        <v>6.2129899999999996</v>
      </c>
      <c r="O31" s="8">
        <v>3.4926219999999999</v>
      </c>
      <c r="P31" s="8">
        <v>2.8113382499999999</v>
      </c>
      <c r="Q31" s="8">
        <v>2.0498099999999999</v>
      </c>
      <c r="R31" s="8">
        <v>4.2217743749999999</v>
      </c>
      <c r="S31" s="8">
        <v>0.73443579999999997</v>
      </c>
      <c r="T31" s="19"/>
      <c r="U31" s="19"/>
      <c r="V31" s="8">
        <v>9.1367500000000004E-2</v>
      </c>
      <c r="W31" s="8">
        <v>0.95340000000000003</v>
      </c>
      <c r="X31" s="8">
        <v>3.201835</v>
      </c>
      <c r="Y31" s="8">
        <v>1.8286609250000001</v>
      </c>
      <c r="Z31" s="8">
        <v>2.6417125000000001</v>
      </c>
      <c r="AA31" s="8">
        <v>0.98120750000000001</v>
      </c>
      <c r="AB31" s="8">
        <v>0.75225032499472899</v>
      </c>
      <c r="AC31" s="19"/>
      <c r="AD31" s="19"/>
      <c r="AE31" s="43">
        <f t="shared" si="1"/>
        <v>-1</v>
      </c>
    </row>
    <row r="32" spans="1:31" x14ac:dyDescent="0.25">
      <c r="A32" s="22" t="s">
        <v>50</v>
      </c>
      <c r="B32" s="8">
        <v>2399.3458169886599</v>
      </c>
      <c r="C32" s="8">
        <v>2355.28874238242</v>
      </c>
      <c r="D32" s="8">
        <v>2331.5681348868202</v>
      </c>
      <c r="E32" s="8">
        <v>2378.5861084913499</v>
      </c>
      <c r="F32" s="8">
        <v>2494.3295512261302</v>
      </c>
      <c r="G32" s="8">
        <v>2367.5028435590498</v>
      </c>
      <c r="H32" s="8">
        <v>2466.2508603389902</v>
      </c>
      <c r="I32" s="8">
        <v>2533.83398125655</v>
      </c>
      <c r="J32" s="8">
        <v>2447.3430618306002</v>
      </c>
      <c r="K32" s="8">
        <v>2498.3443454513499</v>
      </c>
      <c r="L32" s="8">
        <v>2785.3564458154501</v>
      </c>
      <c r="M32" s="8">
        <v>2904.5157724605101</v>
      </c>
      <c r="N32" s="8">
        <v>2934.8913430886801</v>
      </c>
      <c r="O32" s="8">
        <v>2678.1650412779099</v>
      </c>
      <c r="P32" s="8">
        <v>2905.5692110976102</v>
      </c>
      <c r="Q32" s="8">
        <v>2906.14261036381</v>
      </c>
      <c r="R32" s="8">
        <v>2853.9006943591899</v>
      </c>
      <c r="S32" s="8">
        <v>2601.1743195819299</v>
      </c>
      <c r="T32" s="8">
        <v>2569.3664071466101</v>
      </c>
      <c r="U32" s="8">
        <v>2506.1435400605201</v>
      </c>
      <c r="V32" s="8">
        <v>2670.4575657482801</v>
      </c>
      <c r="W32" s="8">
        <v>2907.00724011887</v>
      </c>
      <c r="X32" s="8">
        <v>2980.7451584777</v>
      </c>
      <c r="Y32" s="8">
        <v>3044.8226716917102</v>
      </c>
      <c r="Z32" s="8">
        <v>3157.50073956079</v>
      </c>
      <c r="AA32" s="8">
        <v>2996.2371547326902</v>
      </c>
      <c r="AB32" s="8">
        <v>2791.4547495317902</v>
      </c>
      <c r="AC32" s="8">
        <v>3240.8781246735498</v>
      </c>
      <c r="AD32" s="8">
        <v>3224.48931393557</v>
      </c>
      <c r="AE32" s="43">
        <f t="shared" si="1"/>
        <v>0.10954269843347686</v>
      </c>
    </row>
    <row r="33" spans="1:31" x14ac:dyDescent="0.25">
      <c r="A33" s="22" t="s">
        <v>51</v>
      </c>
      <c r="B33" s="8" t="s">
        <v>91</v>
      </c>
      <c r="C33" s="8" t="s">
        <v>91</v>
      </c>
      <c r="D33" s="8" t="s">
        <v>91</v>
      </c>
      <c r="E33" s="8" t="s">
        <v>91</v>
      </c>
      <c r="F33" s="8" t="s">
        <v>91</v>
      </c>
      <c r="G33" s="8" t="s">
        <v>91</v>
      </c>
      <c r="H33" s="8" t="s">
        <v>91</v>
      </c>
      <c r="I33" s="8" t="s">
        <v>91</v>
      </c>
      <c r="J33" s="8" t="s">
        <v>91</v>
      </c>
      <c r="K33" s="8" t="s">
        <v>91</v>
      </c>
      <c r="L33" s="8" t="s">
        <v>91</v>
      </c>
      <c r="M33" s="8" t="s">
        <v>91</v>
      </c>
      <c r="N33" s="8" t="s">
        <v>91</v>
      </c>
      <c r="O33" s="8" t="s">
        <v>91</v>
      </c>
      <c r="P33" s="8" t="s">
        <v>91</v>
      </c>
      <c r="Q33" s="8" t="s">
        <v>91</v>
      </c>
      <c r="R33" s="8" t="s">
        <v>91</v>
      </c>
      <c r="S33" s="8" t="s">
        <v>91</v>
      </c>
      <c r="T33" s="8" t="s">
        <v>91</v>
      </c>
      <c r="U33" s="8" t="s">
        <v>91</v>
      </c>
      <c r="V33" s="8" t="s">
        <v>91</v>
      </c>
      <c r="W33" s="8" t="s">
        <v>91</v>
      </c>
      <c r="X33" s="8" t="s">
        <v>91</v>
      </c>
      <c r="Y33" s="8" t="s">
        <v>91</v>
      </c>
      <c r="Z33" s="8" t="s">
        <v>91</v>
      </c>
      <c r="AA33" s="8" t="s">
        <v>91</v>
      </c>
      <c r="AB33" s="8" t="s">
        <v>91</v>
      </c>
      <c r="AC33" s="8" t="s">
        <v>91</v>
      </c>
      <c r="AD33" s="8" t="s">
        <v>91</v>
      </c>
      <c r="AE33" s="43"/>
    </row>
    <row r="34" spans="1:31" x14ac:dyDescent="0.25">
      <c r="A34" s="22" t="s">
        <v>52</v>
      </c>
      <c r="B34" s="8">
        <v>54.6675682784904</v>
      </c>
      <c r="C34" s="8">
        <v>43.890417950286398</v>
      </c>
      <c r="D34" s="8">
        <v>46.122490794711297</v>
      </c>
      <c r="E34" s="8">
        <v>67.577680373003503</v>
      </c>
      <c r="F34" s="8">
        <v>72.601215110499794</v>
      </c>
      <c r="G34" s="8">
        <v>29.0454954122348</v>
      </c>
      <c r="H34" s="8">
        <v>69.134110877671702</v>
      </c>
      <c r="I34" s="8">
        <v>71.592347152245694</v>
      </c>
      <c r="J34" s="8">
        <v>53.077526056292797</v>
      </c>
      <c r="K34" s="8">
        <v>56.311786703788698</v>
      </c>
      <c r="L34" s="8">
        <v>75.093556351571706</v>
      </c>
      <c r="M34" s="8">
        <v>88.519972296169101</v>
      </c>
      <c r="N34" s="8">
        <v>83.1980169170605</v>
      </c>
      <c r="O34" s="8">
        <v>28.385978266399299</v>
      </c>
      <c r="P34" s="8">
        <v>96.006854567051803</v>
      </c>
      <c r="Q34" s="8">
        <v>49.396731146026497</v>
      </c>
      <c r="R34" s="8">
        <v>71.505303961779305</v>
      </c>
      <c r="S34" s="8">
        <v>19.894757486517701</v>
      </c>
      <c r="T34" s="8">
        <v>50.681860267009199</v>
      </c>
      <c r="U34" s="8">
        <v>43.710309206380003</v>
      </c>
      <c r="V34" s="8">
        <v>52.601467849657404</v>
      </c>
      <c r="W34" s="8">
        <v>69.379080626213806</v>
      </c>
      <c r="X34" s="8">
        <v>68.445061270834699</v>
      </c>
      <c r="Y34" s="8">
        <v>65.700435541878903</v>
      </c>
      <c r="Z34" s="8">
        <v>63.361647168791997</v>
      </c>
      <c r="AA34" s="8">
        <v>47.493824099822902</v>
      </c>
      <c r="AB34" s="8">
        <v>33.331628804012702</v>
      </c>
      <c r="AC34" s="8">
        <v>91.363842281770701</v>
      </c>
      <c r="AD34" s="8">
        <v>77.316781882477002</v>
      </c>
      <c r="AE34" s="43">
        <f t="shared" si="1"/>
        <v>0.56522061457697115</v>
      </c>
    </row>
    <row r="35" spans="1:31" x14ac:dyDescent="0.25">
      <c r="A35" s="17" t="s">
        <v>53</v>
      </c>
      <c r="B35" s="8">
        <v>72.077122440412296</v>
      </c>
      <c r="C35" s="8">
        <v>87.109273706244693</v>
      </c>
      <c r="D35" s="8">
        <v>105.276477593881</v>
      </c>
      <c r="E35" s="8">
        <v>127.232569656706</v>
      </c>
      <c r="F35" s="8">
        <v>164.56922638156701</v>
      </c>
      <c r="G35" s="8">
        <v>136.697232675576</v>
      </c>
      <c r="H35" s="8">
        <v>78.689000500000006</v>
      </c>
      <c r="I35" s="8">
        <v>100.13929480270301</v>
      </c>
      <c r="J35" s="8">
        <v>121.697250169382</v>
      </c>
      <c r="K35" s="8">
        <v>143.25520553606199</v>
      </c>
      <c r="L35" s="8">
        <v>164.813160902741</v>
      </c>
      <c r="M35" s="8">
        <v>186.115776861667</v>
      </c>
      <c r="N35" s="8">
        <v>220.94839744999999</v>
      </c>
      <c r="O35" s="8">
        <v>235.30646350504799</v>
      </c>
      <c r="P35" s="8">
        <v>249.830485800464</v>
      </c>
      <c r="Q35" s="8">
        <v>264.354508095879</v>
      </c>
      <c r="R35" s="8">
        <v>278.87853039129499</v>
      </c>
      <c r="S35" s="8">
        <v>293.40255268671098</v>
      </c>
      <c r="T35" s="8">
        <v>307.69511483333298</v>
      </c>
      <c r="U35" s="8">
        <v>331.60939248196098</v>
      </c>
      <c r="V35" s="8">
        <v>354.80100143506598</v>
      </c>
      <c r="W35" s="8">
        <v>281.623987922575</v>
      </c>
      <c r="X35" s="8">
        <v>207.75750328622399</v>
      </c>
      <c r="Y35" s="8">
        <v>134.15069928333301</v>
      </c>
      <c r="Z35" s="8">
        <v>175.22864687251101</v>
      </c>
      <c r="AA35" s="8">
        <v>218.81328351333801</v>
      </c>
      <c r="AB35" s="8">
        <v>189.38147004918801</v>
      </c>
      <c r="AC35" s="8">
        <v>270.39059625771199</v>
      </c>
      <c r="AD35" s="8">
        <v>270.39059625771199</v>
      </c>
      <c r="AE35" s="43">
        <f t="shared" si="1"/>
        <v>2.2833308973281286E-2</v>
      </c>
    </row>
    <row r="36" spans="1:31" x14ac:dyDescent="0.25">
      <c r="A36" s="17" t="s">
        <v>54</v>
      </c>
      <c r="B36" s="8">
        <v>58.441745959581397</v>
      </c>
      <c r="C36" s="8">
        <v>63.883150478458496</v>
      </c>
      <c r="D36" s="8">
        <v>62.576714959340599</v>
      </c>
      <c r="E36" s="8">
        <v>64.448667970944797</v>
      </c>
      <c r="F36" s="8">
        <v>63.913824253343599</v>
      </c>
      <c r="G36" s="8">
        <v>80.493979498980906</v>
      </c>
      <c r="H36" s="8">
        <v>93.865072439010902</v>
      </c>
      <c r="I36" s="8">
        <v>112.049758837452</v>
      </c>
      <c r="J36" s="8">
        <v>124.61858620108001</v>
      </c>
      <c r="K36" s="8">
        <v>132.90866382389899</v>
      </c>
      <c r="L36" s="8">
        <v>161.52280271556299</v>
      </c>
      <c r="M36" s="8">
        <v>177.300692384798</v>
      </c>
      <c r="N36" s="8">
        <v>160.79188620080799</v>
      </c>
      <c r="O36" s="8">
        <v>147.075903333333</v>
      </c>
      <c r="P36" s="8">
        <v>156.72536180399999</v>
      </c>
      <c r="Q36" s="8">
        <v>141.419633766787</v>
      </c>
      <c r="R36" s="8">
        <v>129.05768182368399</v>
      </c>
      <c r="S36" s="8">
        <v>170.12944666666701</v>
      </c>
      <c r="T36" s="8">
        <v>135.30400977655799</v>
      </c>
      <c r="U36" s="8">
        <v>132.91841142103701</v>
      </c>
      <c r="V36" s="8">
        <v>203.056031527969</v>
      </c>
      <c r="W36" s="8">
        <v>262.53304409417598</v>
      </c>
      <c r="X36" s="8">
        <v>238.61530455664499</v>
      </c>
      <c r="Y36" s="8">
        <v>304.59091306566802</v>
      </c>
      <c r="Z36" s="8">
        <v>360.310901859333</v>
      </c>
      <c r="AA36" s="8">
        <v>332.50626553759997</v>
      </c>
      <c r="AB36" s="8">
        <v>330.37546959999997</v>
      </c>
      <c r="AC36" s="8">
        <v>340.29778859999999</v>
      </c>
      <c r="AD36" s="8">
        <v>337.59477225466702</v>
      </c>
      <c r="AE36" s="43">
        <f t="shared" si="1"/>
        <v>1.3871846027503474</v>
      </c>
    </row>
    <row r="37" spans="1:31" x14ac:dyDescent="0.25">
      <c r="A37" s="17" t="s">
        <v>55</v>
      </c>
      <c r="B37" s="8" t="s">
        <v>96</v>
      </c>
      <c r="C37" s="8" t="s">
        <v>96</v>
      </c>
      <c r="D37" s="8" t="s">
        <v>96</v>
      </c>
      <c r="E37" s="8" t="s">
        <v>96</v>
      </c>
      <c r="F37" s="8" t="s">
        <v>96</v>
      </c>
      <c r="G37" s="8" t="s">
        <v>96</v>
      </c>
      <c r="H37" s="8" t="s">
        <v>96</v>
      </c>
      <c r="I37" s="8" t="s">
        <v>96</v>
      </c>
      <c r="J37" s="8" t="s">
        <v>96</v>
      </c>
      <c r="K37" s="8" t="s">
        <v>96</v>
      </c>
      <c r="L37" s="8" t="s">
        <v>96</v>
      </c>
      <c r="M37" s="8" t="s">
        <v>96</v>
      </c>
      <c r="N37" s="8" t="s">
        <v>96</v>
      </c>
      <c r="O37" s="8" t="s">
        <v>96</v>
      </c>
      <c r="P37" s="8" t="s">
        <v>96</v>
      </c>
      <c r="Q37" s="8" t="s">
        <v>96</v>
      </c>
      <c r="R37" s="8" t="s">
        <v>96</v>
      </c>
      <c r="S37" s="8" t="s">
        <v>96</v>
      </c>
      <c r="T37" s="8" t="s">
        <v>96</v>
      </c>
      <c r="U37" s="8" t="s">
        <v>96</v>
      </c>
      <c r="V37" s="8" t="s">
        <v>96</v>
      </c>
      <c r="W37" s="8" t="s">
        <v>96</v>
      </c>
      <c r="X37" s="8" t="s">
        <v>96</v>
      </c>
      <c r="Y37" s="8" t="s">
        <v>96</v>
      </c>
      <c r="Z37" s="8" t="s">
        <v>96</v>
      </c>
      <c r="AA37" s="8" t="s">
        <v>96</v>
      </c>
      <c r="AB37" s="8" t="s">
        <v>96</v>
      </c>
      <c r="AC37" s="8" t="s">
        <v>96</v>
      </c>
      <c r="AD37" s="8" t="s">
        <v>96</v>
      </c>
      <c r="AE37" s="43"/>
    </row>
    <row r="38" spans="1:31" x14ac:dyDescent="0.25">
      <c r="A38" s="17" t="s">
        <v>56</v>
      </c>
      <c r="B38" s="8" t="s">
        <v>90</v>
      </c>
      <c r="C38" s="8" t="s">
        <v>90</v>
      </c>
      <c r="D38" s="8" t="s">
        <v>90</v>
      </c>
      <c r="E38" s="8" t="s">
        <v>90</v>
      </c>
      <c r="F38" s="8" t="s">
        <v>90</v>
      </c>
      <c r="G38" s="8" t="s">
        <v>90</v>
      </c>
      <c r="H38" s="8" t="s">
        <v>90</v>
      </c>
      <c r="I38" s="8" t="s">
        <v>90</v>
      </c>
      <c r="J38" s="8" t="s">
        <v>90</v>
      </c>
      <c r="K38" s="8" t="s">
        <v>90</v>
      </c>
      <c r="L38" s="8" t="s">
        <v>90</v>
      </c>
      <c r="M38" s="8" t="s">
        <v>90</v>
      </c>
      <c r="N38" s="8" t="s">
        <v>90</v>
      </c>
      <c r="O38" s="8" t="s">
        <v>90</v>
      </c>
      <c r="P38" s="8" t="s">
        <v>90</v>
      </c>
      <c r="Q38" s="8" t="s">
        <v>90</v>
      </c>
      <c r="R38" s="8" t="s">
        <v>90</v>
      </c>
      <c r="S38" s="8" t="s">
        <v>90</v>
      </c>
      <c r="T38" s="8" t="s">
        <v>90</v>
      </c>
      <c r="U38" s="8" t="s">
        <v>90</v>
      </c>
      <c r="V38" s="8" t="s">
        <v>90</v>
      </c>
      <c r="W38" s="8" t="s">
        <v>90</v>
      </c>
      <c r="X38" s="8" t="s">
        <v>90</v>
      </c>
      <c r="Y38" s="8" t="s">
        <v>90</v>
      </c>
      <c r="Z38" s="8" t="s">
        <v>90</v>
      </c>
      <c r="AA38" s="8" t="s">
        <v>90</v>
      </c>
      <c r="AB38" s="8" t="s">
        <v>90</v>
      </c>
      <c r="AC38" s="8" t="s">
        <v>90</v>
      </c>
      <c r="AD38" s="8" t="s">
        <v>90</v>
      </c>
      <c r="AE38" s="43"/>
    </row>
    <row r="39" spans="1:31" x14ac:dyDescent="0.25">
      <c r="A39" s="15" t="s">
        <v>71</v>
      </c>
      <c r="B39" s="16">
        <v>6565.7113627756698</v>
      </c>
      <c r="C39" s="16">
        <v>6468.5689405921603</v>
      </c>
      <c r="D39" s="16">
        <v>302.62343751549997</v>
      </c>
      <c r="E39" s="16">
        <v>1927.9223391329299</v>
      </c>
      <c r="F39" s="16">
        <v>-452.72564357386801</v>
      </c>
      <c r="G39" s="16">
        <v>-3644.5212411843499</v>
      </c>
      <c r="H39" s="16">
        <v>-6647.9863783280698</v>
      </c>
      <c r="I39" s="16">
        <v>-6422.3512930266397</v>
      </c>
      <c r="J39" s="16">
        <v>-8804.8238750340806</v>
      </c>
      <c r="K39" s="16">
        <v>-8842.7152473622391</v>
      </c>
      <c r="L39" s="16">
        <v>-8665.0075480318792</v>
      </c>
      <c r="M39" s="16">
        <v>-5402.39850059324</v>
      </c>
      <c r="N39" s="16">
        <v>-10248.441569102801</v>
      </c>
      <c r="O39" s="16">
        <v>-3892.9583289791199</v>
      </c>
      <c r="P39" s="16">
        <v>-2812.0180285696902</v>
      </c>
      <c r="Q39" s="16">
        <v>-4721.3261456923301</v>
      </c>
      <c r="R39" s="16">
        <v>-104.330271014308</v>
      </c>
      <c r="S39" s="16">
        <v>6456.8207007877199</v>
      </c>
      <c r="T39" s="16">
        <v>3379.20653875178</v>
      </c>
      <c r="U39" s="16">
        <v>7802.8892678833399</v>
      </c>
      <c r="V39" s="16">
        <v>6887.4187528411203</v>
      </c>
      <c r="W39" s="16">
        <v>7677.3342166149196</v>
      </c>
      <c r="X39" s="16">
        <v>-4100.7334611817296</v>
      </c>
      <c r="Y39" s="16">
        <v>-6694.2773825890899</v>
      </c>
      <c r="Z39" s="16">
        <v>-5957.3969863992397</v>
      </c>
      <c r="AA39" s="16">
        <v>-7464.4438537913502</v>
      </c>
      <c r="AB39" s="16">
        <v>-13873.085990994099</v>
      </c>
      <c r="AC39" s="16">
        <v>-13412.617716938399</v>
      </c>
      <c r="AD39" s="16">
        <v>-11435.5065788626</v>
      </c>
      <c r="AE39" s="43">
        <f>AD39/Q39-1</f>
        <v>1.4220962979429395</v>
      </c>
    </row>
    <row r="40" spans="1:31" x14ac:dyDescent="0.25">
      <c r="A40" s="23" t="s">
        <v>72</v>
      </c>
      <c r="B40" s="8">
        <v>-2670.5205355528201</v>
      </c>
      <c r="C40" s="8">
        <v>-2431.17140751734</v>
      </c>
      <c r="D40" s="8">
        <v>-2810.6682838788902</v>
      </c>
      <c r="E40" s="8">
        <v>-1566.8987846232401</v>
      </c>
      <c r="F40" s="8">
        <v>-1797.9626614818701</v>
      </c>
      <c r="G40" s="8">
        <v>-2510.8717618737601</v>
      </c>
      <c r="H40" s="8">
        <v>-3420.2032287219599</v>
      </c>
      <c r="I40" s="8">
        <v>-4472.9563484415303</v>
      </c>
      <c r="J40" s="8">
        <v>-5067.33654625285</v>
      </c>
      <c r="K40" s="8">
        <v>-5720.4655996188403</v>
      </c>
      <c r="L40" s="8">
        <v>-5088.7803858585503</v>
      </c>
      <c r="M40" s="8">
        <v>-2643.5550003655699</v>
      </c>
      <c r="N40" s="8">
        <v>-7578.37564801598</v>
      </c>
      <c r="O40" s="8">
        <v>-5428.8832657867597</v>
      </c>
      <c r="P40" s="8">
        <v>-5019.1125455183501</v>
      </c>
      <c r="Q40" s="8">
        <v>-5506.7191730062104</v>
      </c>
      <c r="R40" s="8">
        <v>-3710.29281592098</v>
      </c>
      <c r="S40" s="8">
        <v>2523.9248156446001</v>
      </c>
      <c r="T40" s="8">
        <v>1177.7220061529999</v>
      </c>
      <c r="U40" s="8">
        <v>-24.754182955272</v>
      </c>
      <c r="V40" s="8">
        <v>-1728.89481578357</v>
      </c>
      <c r="W40" s="8">
        <v>1092.5615414190299</v>
      </c>
      <c r="X40" s="8">
        <v>-10215.434100578101</v>
      </c>
      <c r="Y40" s="8">
        <v>-10821.4492339638</v>
      </c>
      <c r="Z40" s="8">
        <v>-8422.2161461238193</v>
      </c>
      <c r="AA40" s="8">
        <v>-9249.4604313873406</v>
      </c>
      <c r="AB40" s="8">
        <v>-13953.4620034277</v>
      </c>
      <c r="AC40" s="8">
        <v>-12810.225761141999</v>
      </c>
      <c r="AD40" s="8">
        <v>-11700.1835583785</v>
      </c>
      <c r="AE40" s="43">
        <f t="shared" si="1"/>
        <v>1.1247104111886594</v>
      </c>
    </row>
    <row r="41" spans="1:31" x14ac:dyDescent="0.25">
      <c r="A41" s="18" t="s">
        <v>79</v>
      </c>
      <c r="B41" s="8">
        <v>-2142.2429671292598</v>
      </c>
      <c r="C41" s="8">
        <v>-1923.21091219455</v>
      </c>
      <c r="D41" s="8">
        <v>-2201.0671525822199</v>
      </c>
      <c r="E41" s="8">
        <v>-1156.1590258304</v>
      </c>
      <c r="F41" s="8">
        <v>-1236.67448207395</v>
      </c>
      <c r="G41" s="8">
        <v>-1595.8068215077401</v>
      </c>
      <c r="H41" s="8">
        <v>-1969.5542023117</v>
      </c>
      <c r="I41" s="8">
        <v>-3294.31841705016</v>
      </c>
      <c r="J41" s="8">
        <v>-3569.2600620676699</v>
      </c>
      <c r="K41" s="8">
        <v>-3851.7423978977199</v>
      </c>
      <c r="L41" s="8">
        <v>-2953.0015240560001</v>
      </c>
      <c r="M41" s="8">
        <v>-1077.9504452229201</v>
      </c>
      <c r="N41" s="8">
        <v>-5934.4384809195199</v>
      </c>
      <c r="O41" s="8">
        <v>-3376.9950457652099</v>
      </c>
      <c r="P41" s="8">
        <v>-2440.7962167927899</v>
      </c>
      <c r="Q41" s="8">
        <v>-2260.7583311613998</v>
      </c>
      <c r="R41" s="8">
        <v>-684.95060310288397</v>
      </c>
      <c r="S41" s="8">
        <v>6488.0596287580902</v>
      </c>
      <c r="T41" s="8">
        <v>6714.0604576584101</v>
      </c>
      <c r="U41" s="8">
        <v>4975.7567791845104</v>
      </c>
      <c r="V41" s="8">
        <v>4976.1842916396199</v>
      </c>
      <c r="W41" s="8">
        <v>8978.5949745653706</v>
      </c>
      <c r="X41" s="8">
        <v>-2376.7647654898801</v>
      </c>
      <c r="Y41" s="8">
        <v>-3352.4479944024501</v>
      </c>
      <c r="Z41" s="8">
        <v>-2710.4112168300599</v>
      </c>
      <c r="AA41" s="8">
        <v>-2909.37386176154</v>
      </c>
      <c r="AB41" s="8">
        <v>-6965.6774588530598</v>
      </c>
      <c r="AC41" s="8">
        <v>-5827.5989019498202</v>
      </c>
      <c r="AD41" s="8">
        <v>-5970.8819199729296</v>
      </c>
      <c r="AE41" s="43">
        <f t="shared" si="1"/>
        <v>1.6410969441857857</v>
      </c>
    </row>
    <row r="42" spans="1:31" x14ac:dyDescent="0.25">
      <c r="A42" s="18" t="s">
        <v>80</v>
      </c>
      <c r="B42" s="8">
        <v>-528.27756842356098</v>
      </c>
      <c r="C42" s="8">
        <v>-507.96049532278897</v>
      </c>
      <c r="D42" s="8">
        <v>-609.60113129667002</v>
      </c>
      <c r="E42" s="8">
        <v>-410.73975879283802</v>
      </c>
      <c r="F42" s="8">
        <v>-561.28817940791998</v>
      </c>
      <c r="G42" s="8">
        <v>-915.06494036602703</v>
      </c>
      <c r="H42" s="8">
        <v>-1450.6490264102499</v>
      </c>
      <c r="I42" s="8">
        <v>-1178.6379313913701</v>
      </c>
      <c r="J42" s="8">
        <v>-1498.0764841851701</v>
      </c>
      <c r="K42" s="8">
        <v>-1868.7232017211199</v>
      </c>
      <c r="L42" s="8">
        <v>-2135.7788618025502</v>
      </c>
      <c r="M42" s="8">
        <v>-1565.60455514265</v>
      </c>
      <c r="N42" s="8">
        <v>-1643.9371670964599</v>
      </c>
      <c r="O42" s="8">
        <v>-2051.8882200215598</v>
      </c>
      <c r="P42" s="8">
        <v>-2578.3163287255702</v>
      </c>
      <c r="Q42" s="8">
        <v>-3245.9608418448101</v>
      </c>
      <c r="R42" s="8">
        <v>-3025.34221281809</v>
      </c>
      <c r="S42" s="8">
        <v>-3964.1348131134901</v>
      </c>
      <c r="T42" s="8">
        <v>-5536.3384515054104</v>
      </c>
      <c r="U42" s="8">
        <v>-5000.5109621397796</v>
      </c>
      <c r="V42" s="8">
        <v>-6705.0791074231902</v>
      </c>
      <c r="W42" s="8">
        <v>-7886.03343314634</v>
      </c>
      <c r="X42" s="8">
        <v>-7838.6693350881997</v>
      </c>
      <c r="Y42" s="8">
        <v>-7469.0012395613103</v>
      </c>
      <c r="Z42" s="8">
        <v>-5711.8049292937603</v>
      </c>
      <c r="AA42" s="8">
        <v>-6340.0865696258097</v>
      </c>
      <c r="AB42" s="8">
        <v>-6987.7845445746298</v>
      </c>
      <c r="AC42" s="8">
        <v>-6982.6268591921598</v>
      </c>
      <c r="AD42" s="8">
        <v>-5729.30163840557</v>
      </c>
      <c r="AE42" s="43">
        <f t="shared" si="1"/>
        <v>0.76505568537585233</v>
      </c>
    </row>
    <row r="43" spans="1:31" x14ac:dyDescent="0.25">
      <c r="A43" s="29" t="s">
        <v>97</v>
      </c>
      <c r="B43" s="8">
        <v>-345.60892307382659</v>
      </c>
      <c r="C43" s="8">
        <v>-283.73593771449009</v>
      </c>
      <c r="D43" s="8">
        <v>-333.68818562683759</v>
      </c>
      <c r="E43" s="8">
        <v>-164.03824033726789</v>
      </c>
      <c r="F43" s="8">
        <v>-261.21943952042949</v>
      </c>
      <c r="G43" s="8">
        <v>-498.58871112549343</v>
      </c>
      <c r="H43" s="8">
        <v>-968.67942942289972</v>
      </c>
      <c r="I43" s="8">
        <v>-654.37937980752849</v>
      </c>
      <c r="J43" s="8">
        <v>-964.10078519304739</v>
      </c>
      <c r="K43" s="8">
        <v>-1242.5971094256449</v>
      </c>
      <c r="L43" s="8">
        <v>-1441.6400616514829</v>
      </c>
      <c r="M43" s="8">
        <v>-865.15150434522343</v>
      </c>
      <c r="N43" s="8">
        <v>-900.48605435416903</v>
      </c>
      <c r="O43" s="8">
        <v>-1236.9128284192475</v>
      </c>
      <c r="P43" s="8">
        <v>-1793.6149443193513</v>
      </c>
      <c r="Q43" s="8">
        <v>-2429.3894435349216</v>
      </c>
      <c r="R43" s="8">
        <v>-2385.9401355334139</v>
      </c>
      <c r="S43" s="8">
        <v>-3338.2051253107725</v>
      </c>
      <c r="T43" s="8">
        <v>-4840.1614085193032</v>
      </c>
      <c r="U43" s="8">
        <v>-4353.7991155713125</v>
      </c>
      <c r="V43" s="8">
        <v>-6085.2092331910744</v>
      </c>
      <c r="W43" s="8">
        <v>-7214.2678283746127</v>
      </c>
      <c r="X43" s="8">
        <v>-6943.7966200121882</v>
      </c>
      <c r="Y43" s="8">
        <v>-6387.3723647912966</v>
      </c>
      <c r="Z43" s="8">
        <v>-4808.3617886901593</v>
      </c>
      <c r="AA43" s="8">
        <v>-5141.3719741707637</v>
      </c>
      <c r="AB43" s="8">
        <v>-5366.9686138571833</v>
      </c>
      <c r="AC43" s="8">
        <v>-5296.6696088324161</v>
      </c>
      <c r="AD43" s="8">
        <v>-3993.543710339844</v>
      </c>
      <c r="AE43" s="43">
        <f t="shared" si="1"/>
        <v>0.64384665495581261</v>
      </c>
    </row>
    <row r="44" spans="1:31" x14ac:dyDescent="0.25">
      <c r="A44" s="29" t="s">
        <v>98</v>
      </c>
      <c r="B44" s="8">
        <v>-182.66864534973439</v>
      </c>
      <c r="C44" s="8">
        <v>-224.22455760829891</v>
      </c>
      <c r="D44" s="8">
        <v>-275.91294566983242</v>
      </c>
      <c r="E44" s="8">
        <v>-246.70151845557012</v>
      </c>
      <c r="F44" s="8">
        <v>-300.06873988749049</v>
      </c>
      <c r="G44" s="8">
        <v>-416.4762292405336</v>
      </c>
      <c r="H44" s="8">
        <v>-481.9695969873502</v>
      </c>
      <c r="I44" s="8">
        <v>-524.25855158384161</v>
      </c>
      <c r="J44" s="8">
        <v>-533.97569899212272</v>
      </c>
      <c r="K44" s="8">
        <v>-626.12609229547502</v>
      </c>
      <c r="L44" s="8">
        <v>-694.13880015106713</v>
      </c>
      <c r="M44" s="8">
        <v>-700.45305079742661</v>
      </c>
      <c r="N44" s="8">
        <v>-743.45111274229089</v>
      </c>
      <c r="O44" s="8">
        <v>-814.97539160231224</v>
      </c>
      <c r="P44" s="8">
        <v>-784.70138440621906</v>
      </c>
      <c r="Q44" s="8">
        <v>-816.57139830988842</v>
      </c>
      <c r="R44" s="8">
        <v>-639.40207728467612</v>
      </c>
      <c r="S44" s="8">
        <v>-625.92968780271758</v>
      </c>
      <c r="T44" s="8">
        <v>-696.17704298610761</v>
      </c>
      <c r="U44" s="8">
        <v>-646.71184656846697</v>
      </c>
      <c r="V44" s="8">
        <v>-619.86987423211542</v>
      </c>
      <c r="W44" s="8">
        <v>-671.76560477172757</v>
      </c>
      <c r="X44" s="8">
        <v>-894.87271507601099</v>
      </c>
      <c r="Y44" s="8">
        <v>-1081.6288747700135</v>
      </c>
      <c r="Z44" s="8">
        <v>-903.44314060360102</v>
      </c>
      <c r="AA44" s="8">
        <v>-1198.7145954550463</v>
      </c>
      <c r="AB44" s="8">
        <v>-1620.815930717446</v>
      </c>
      <c r="AC44" s="8">
        <v>-1685.9572503597437</v>
      </c>
      <c r="AD44" s="8">
        <v>-1735.757928065726</v>
      </c>
      <c r="AE44" s="43">
        <f t="shared" si="1"/>
        <v>1.1256658409274909</v>
      </c>
    </row>
    <row r="45" spans="1:31" x14ac:dyDescent="0.25">
      <c r="A45" s="23" t="s">
        <v>73</v>
      </c>
      <c r="B45" s="8">
        <v>2058.4975678047899</v>
      </c>
      <c r="C45" s="8">
        <v>1514.5400085813801</v>
      </c>
      <c r="D45" s="8">
        <v>557.39449527923603</v>
      </c>
      <c r="E45" s="8">
        <v>1056.1511902432801</v>
      </c>
      <c r="F45" s="8">
        <v>589.62788776365198</v>
      </c>
      <c r="G45" s="8">
        <v>-236.36497784536499</v>
      </c>
      <c r="H45" s="8">
        <v>-413.68033478807502</v>
      </c>
      <c r="I45" s="8">
        <v>-290.47627006983299</v>
      </c>
      <c r="J45" s="8">
        <v>-1060.47354193408</v>
      </c>
      <c r="K45" s="8">
        <v>-1145.62069486774</v>
      </c>
      <c r="L45" s="8">
        <v>-1129.99450722302</v>
      </c>
      <c r="M45" s="8">
        <v>-743.25070365077397</v>
      </c>
      <c r="N45" s="8">
        <v>-761.20967736388502</v>
      </c>
      <c r="O45" s="8">
        <v>-685.00219057603795</v>
      </c>
      <c r="P45" s="8">
        <v>27.756519009278399</v>
      </c>
      <c r="Q45" s="8">
        <v>632.03373749516504</v>
      </c>
      <c r="R45" s="8">
        <v>284.81457582814699</v>
      </c>
      <c r="S45" s="8">
        <v>1068.81426500814</v>
      </c>
      <c r="T45" s="8">
        <v>973.74393191604304</v>
      </c>
      <c r="U45" s="8">
        <v>1124.8395415049199</v>
      </c>
      <c r="V45" s="8">
        <v>268.60756390014302</v>
      </c>
      <c r="W45" s="8">
        <v>284.90244143969301</v>
      </c>
      <c r="X45" s="8">
        <v>-17.271297710243498</v>
      </c>
      <c r="Y45" s="8">
        <v>-62.9327622189547</v>
      </c>
      <c r="Z45" s="8">
        <v>382.74750848807298</v>
      </c>
      <c r="AA45" s="8">
        <v>-19.738482736349098</v>
      </c>
      <c r="AB45" s="8">
        <v>-470.33409092946499</v>
      </c>
      <c r="AC45" s="8">
        <v>-394.95029633147499</v>
      </c>
      <c r="AD45" s="8">
        <v>-301.72442551767898</v>
      </c>
      <c r="AE45" s="43">
        <f t="shared" si="1"/>
        <v>-1.4773865817882659</v>
      </c>
    </row>
    <row r="46" spans="1:31" x14ac:dyDescent="0.25">
      <c r="A46" s="18" t="s">
        <v>81</v>
      </c>
      <c r="B46" s="8">
        <v>1390.9077366387601</v>
      </c>
      <c r="C46" s="8">
        <v>1111.2065929980099</v>
      </c>
      <c r="D46" s="8">
        <v>274.936068658473</v>
      </c>
      <c r="E46" s="8">
        <v>801.22330145709304</v>
      </c>
      <c r="F46" s="8">
        <v>361.67384913068599</v>
      </c>
      <c r="G46" s="8">
        <v>-420.84334756749399</v>
      </c>
      <c r="H46" s="8">
        <v>-549.29355204932403</v>
      </c>
      <c r="I46" s="8">
        <v>-440.886240223958</v>
      </c>
      <c r="J46" s="8">
        <v>-1193.03898863105</v>
      </c>
      <c r="K46" s="8">
        <v>-1280.8714096291401</v>
      </c>
      <c r="L46" s="8">
        <v>-1264.3996580304799</v>
      </c>
      <c r="M46" s="8">
        <v>-867.07357673018203</v>
      </c>
      <c r="N46" s="8">
        <v>-915.29314952764503</v>
      </c>
      <c r="O46" s="8">
        <v>-821.03115774347305</v>
      </c>
      <c r="P46" s="8">
        <v>-138.91711717326899</v>
      </c>
      <c r="Q46" s="8">
        <v>456.35981693736102</v>
      </c>
      <c r="R46" s="8">
        <v>29.398067090334699</v>
      </c>
      <c r="S46" s="8">
        <v>864.18628066299402</v>
      </c>
      <c r="T46" s="8">
        <v>798.30620232577803</v>
      </c>
      <c r="U46" s="8">
        <v>939.80385711247595</v>
      </c>
      <c r="V46" s="8">
        <v>17.221308405967299</v>
      </c>
      <c r="W46" s="8">
        <v>153.68396637734901</v>
      </c>
      <c r="X46" s="8">
        <v>-120.397491377927</v>
      </c>
      <c r="Y46" s="8">
        <v>-146.84699441807899</v>
      </c>
      <c r="Z46" s="8">
        <v>250.638443733141</v>
      </c>
      <c r="AA46" s="8">
        <v>-125.159263889408</v>
      </c>
      <c r="AB46" s="8">
        <v>-529.29620181563405</v>
      </c>
      <c r="AC46" s="8">
        <v>-477.27689282441798</v>
      </c>
      <c r="AD46" s="8">
        <v>-368.58798877044001</v>
      </c>
      <c r="AE46" s="43">
        <f t="shared" si="1"/>
        <v>-1.8076696831987547</v>
      </c>
    </row>
    <row r="47" spans="1:31" x14ac:dyDescent="0.25">
      <c r="A47" s="18" t="s">
        <v>82</v>
      </c>
      <c r="B47" s="8">
        <v>667.58983116603702</v>
      </c>
      <c r="C47" s="8">
        <v>403.33341558337099</v>
      </c>
      <c r="D47" s="8">
        <v>282.45842662076302</v>
      </c>
      <c r="E47" s="8">
        <v>254.92788878618799</v>
      </c>
      <c r="F47" s="8">
        <v>227.95403863296599</v>
      </c>
      <c r="G47" s="8">
        <v>184.478369722129</v>
      </c>
      <c r="H47" s="8">
        <v>135.61321726124899</v>
      </c>
      <c r="I47" s="8">
        <v>150.40997015412501</v>
      </c>
      <c r="J47" s="8">
        <v>132.56544669697001</v>
      </c>
      <c r="K47" s="8">
        <v>135.250714761399</v>
      </c>
      <c r="L47" s="8">
        <v>134.405150807464</v>
      </c>
      <c r="M47" s="8">
        <v>123.82287307940901</v>
      </c>
      <c r="N47" s="8">
        <v>154.08347216376001</v>
      </c>
      <c r="O47" s="8">
        <v>136.02896716743501</v>
      </c>
      <c r="P47" s="8">
        <v>166.673636182547</v>
      </c>
      <c r="Q47" s="8">
        <v>175.673920557804</v>
      </c>
      <c r="R47" s="8">
        <v>255.41650873781199</v>
      </c>
      <c r="S47" s="8">
        <v>204.627984345149</v>
      </c>
      <c r="T47" s="8">
        <v>175.437729590266</v>
      </c>
      <c r="U47" s="8">
        <v>185.03568439244</v>
      </c>
      <c r="V47" s="8">
        <v>251.386255494176</v>
      </c>
      <c r="W47" s="8">
        <v>131.218475062344</v>
      </c>
      <c r="X47" s="8">
        <v>103.126193667683</v>
      </c>
      <c r="Y47" s="8">
        <v>83.914232199124598</v>
      </c>
      <c r="Z47" s="8">
        <v>132.10906475493101</v>
      </c>
      <c r="AA47" s="8">
        <v>105.420781153059</v>
      </c>
      <c r="AB47" s="8">
        <v>58.962110886169803</v>
      </c>
      <c r="AC47" s="8">
        <v>82.3265964929424</v>
      </c>
      <c r="AD47" s="8">
        <v>66.863563252760699</v>
      </c>
      <c r="AE47" s="43">
        <f t="shared" si="1"/>
        <v>-0.61938822199416999</v>
      </c>
    </row>
    <row r="48" spans="1:31" x14ac:dyDescent="0.25">
      <c r="A48" s="17" t="s">
        <v>74</v>
      </c>
      <c r="B48" s="8">
        <v>7909.1623310199502</v>
      </c>
      <c r="C48" s="8">
        <v>8062.6340831367797</v>
      </c>
      <c r="D48" s="8">
        <v>3465.5395943027402</v>
      </c>
      <c r="E48" s="8">
        <v>3371.0552645371499</v>
      </c>
      <c r="F48" s="8">
        <v>1871.9459862311201</v>
      </c>
      <c r="G48" s="8">
        <v>437.80353469698298</v>
      </c>
      <c r="H48" s="8">
        <v>-1935.6318704172199</v>
      </c>
      <c r="I48" s="8">
        <v>-897.86600524310404</v>
      </c>
      <c r="J48" s="8">
        <v>-1553.1905311553201</v>
      </c>
      <c r="K48" s="8">
        <v>-1115.95579480629</v>
      </c>
      <c r="L48" s="8">
        <v>-1107.58873275317</v>
      </c>
      <c r="M48" s="8">
        <v>-718.770684971273</v>
      </c>
      <c r="N48" s="8">
        <v>-703.53484274518905</v>
      </c>
      <c r="O48" s="8">
        <v>3220.6592923202902</v>
      </c>
      <c r="P48" s="8">
        <v>3246.8490000754</v>
      </c>
      <c r="Q48" s="8">
        <v>1484.6489061745399</v>
      </c>
      <c r="R48" s="8">
        <v>4361.7013301147399</v>
      </c>
      <c r="S48" s="8">
        <v>3846.25118111241</v>
      </c>
      <c r="T48" s="8">
        <v>2149.2723793641399</v>
      </c>
      <c r="U48" s="8">
        <v>7464.3243664443999</v>
      </c>
      <c r="V48" s="8">
        <v>8695.4210116505001</v>
      </c>
      <c r="W48" s="8">
        <v>6689.2553933153704</v>
      </c>
      <c r="X48" s="8">
        <v>6733.3049791535304</v>
      </c>
      <c r="Y48" s="8">
        <v>4750.0797215304001</v>
      </c>
      <c r="Z48" s="8">
        <v>2324.5165233727898</v>
      </c>
      <c r="AA48" s="8">
        <v>2234.8702691902699</v>
      </c>
      <c r="AB48" s="8">
        <v>937.79514410044203</v>
      </c>
      <c r="AC48" s="8">
        <v>-26.425199036293598</v>
      </c>
      <c r="AD48" s="8">
        <v>986.57213187884895</v>
      </c>
      <c r="AE48" s="43">
        <f t="shared" si="1"/>
        <v>-0.33548455276141598</v>
      </c>
    </row>
    <row r="49" spans="1:31" x14ac:dyDescent="0.25">
      <c r="A49" s="18" t="s">
        <v>83</v>
      </c>
      <c r="B49" s="8">
        <v>-1096.0648313649499</v>
      </c>
      <c r="C49" s="8">
        <v>713.57042609984296</v>
      </c>
      <c r="D49" s="8">
        <v>-1976.7472984164899</v>
      </c>
      <c r="E49" s="8">
        <v>-2275.3148157785599</v>
      </c>
      <c r="F49" s="8">
        <v>-2059.8446578934099</v>
      </c>
      <c r="G49" s="8">
        <v>-2998.68605470796</v>
      </c>
      <c r="H49" s="8">
        <v>-5044.4738215529696</v>
      </c>
      <c r="I49" s="8">
        <v>-4190.5588245946601</v>
      </c>
      <c r="J49" s="8">
        <v>-4330.0034728688897</v>
      </c>
      <c r="K49" s="8">
        <v>-3212.1223743994901</v>
      </c>
      <c r="L49" s="8">
        <v>-2934.8762411846101</v>
      </c>
      <c r="M49" s="8">
        <v>-3750.77897238377</v>
      </c>
      <c r="N49" s="8">
        <v>-4097.8584749831198</v>
      </c>
      <c r="O49" s="8">
        <v>-3444.34895237916</v>
      </c>
      <c r="P49" s="8">
        <v>-4715.4085190690103</v>
      </c>
      <c r="Q49" s="8">
        <v>-4186.0424839421603</v>
      </c>
      <c r="R49" s="8">
        <v>-4160.7744958747999</v>
      </c>
      <c r="S49" s="8">
        <v>-3446.3528856236899</v>
      </c>
      <c r="T49" s="8">
        <v>-2774.6358060761299</v>
      </c>
      <c r="U49" s="8">
        <v>1446.3563976868099</v>
      </c>
      <c r="V49" s="8">
        <v>1532.72105563222</v>
      </c>
      <c r="W49" s="8">
        <v>2703.2355824266501</v>
      </c>
      <c r="X49" s="8">
        <v>3950.7144687601999</v>
      </c>
      <c r="Y49" s="8">
        <v>2375.6708224448498</v>
      </c>
      <c r="Z49" s="8">
        <v>-672.40581560746796</v>
      </c>
      <c r="AA49" s="8">
        <v>-456.63722650999</v>
      </c>
      <c r="AB49" s="8">
        <v>-1459.82125592956</v>
      </c>
      <c r="AC49" s="8">
        <v>-2414.5543611248299</v>
      </c>
      <c r="AD49" s="8">
        <v>-1218.8308134164799</v>
      </c>
      <c r="AE49" s="43">
        <f t="shared" si="1"/>
        <v>-0.70883458108894803</v>
      </c>
    </row>
    <row r="50" spans="1:31" x14ac:dyDescent="0.25">
      <c r="A50" s="18" t="s">
        <v>104</v>
      </c>
      <c r="B50" s="8">
        <v>9005.2271623848992</v>
      </c>
      <c r="C50" s="8">
        <v>7349.0636570369397</v>
      </c>
      <c r="D50" s="8">
        <v>5442.2868927192303</v>
      </c>
      <c r="E50" s="8">
        <v>5646.3700803157099</v>
      </c>
      <c r="F50" s="8">
        <v>3931.79064412452</v>
      </c>
      <c r="G50" s="8">
        <v>3436.48958940495</v>
      </c>
      <c r="H50" s="8">
        <v>3108.8419511357502</v>
      </c>
      <c r="I50" s="8">
        <v>3292.69281935156</v>
      </c>
      <c r="J50" s="8">
        <v>2776.8129417135601</v>
      </c>
      <c r="K50" s="8">
        <v>2096.1665795931999</v>
      </c>
      <c r="L50" s="8">
        <v>1827.2875084314401</v>
      </c>
      <c r="M50" s="8">
        <v>3032.0082874124901</v>
      </c>
      <c r="N50" s="8">
        <v>3394.3236322379398</v>
      </c>
      <c r="O50" s="8">
        <v>6665.0082446994502</v>
      </c>
      <c r="P50" s="8">
        <v>7962.2575191444103</v>
      </c>
      <c r="Q50" s="8">
        <v>5670.6913901166999</v>
      </c>
      <c r="R50" s="8">
        <v>8522.4758259895407</v>
      </c>
      <c r="S50" s="8">
        <v>7292.6040667361003</v>
      </c>
      <c r="T50" s="8">
        <v>4923.9081854402702</v>
      </c>
      <c r="U50" s="8">
        <v>6017.9679687575899</v>
      </c>
      <c r="V50" s="8">
        <v>7162.6999560182803</v>
      </c>
      <c r="W50" s="8">
        <v>3986.0198108887298</v>
      </c>
      <c r="X50" s="8">
        <v>2782.5905103933301</v>
      </c>
      <c r="Y50" s="8">
        <v>2374.4088990855498</v>
      </c>
      <c r="Z50" s="8">
        <v>2996.9223389802601</v>
      </c>
      <c r="AA50" s="8">
        <v>2691.5074957002598</v>
      </c>
      <c r="AB50" s="8">
        <v>2397.61640003001</v>
      </c>
      <c r="AC50" s="8">
        <v>2388.1291620885299</v>
      </c>
      <c r="AD50" s="8">
        <v>2205.40294529533</v>
      </c>
      <c r="AE50" s="43">
        <f t="shared" si="1"/>
        <v>-0.61108746825139004</v>
      </c>
    </row>
    <row r="51" spans="1:31" x14ac:dyDescent="0.25">
      <c r="A51" s="17" t="s">
        <v>75</v>
      </c>
      <c r="B51" s="8">
        <v>317.953926866752</v>
      </c>
      <c r="C51" s="8">
        <v>315.99459805559599</v>
      </c>
      <c r="D51" s="8">
        <v>246.20971830238301</v>
      </c>
      <c r="E51" s="8">
        <v>310.72574252294203</v>
      </c>
      <c r="F51" s="8">
        <v>267.31831195991299</v>
      </c>
      <c r="G51" s="8">
        <v>208.811011708054</v>
      </c>
      <c r="H51" s="8">
        <v>298.851526051782</v>
      </c>
      <c r="I51" s="8">
        <v>274.068713474633</v>
      </c>
      <c r="J51" s="8">
        <v>232.318647709472</v>
      </c>
      <c r="K51" s="8">
        <v>318.091472506017</v>
      </c>
      <c r="L51" s="8">
        <v>205.13835250724301</v>
      </c>
      <c r="M51" s="8">
        <v>252.519779411515</v>
      </c>
      <c r="N51" s="8">
        <v>232.998092624565</v>
      </c>
      <c r="O51" s="8">
        <v>214.43886768119299</v>
      </c>
      <c r="P51" s="8">
        <v>297.47703809180399</v>
      </c>
      <c r="Q51" s="8">
        <v>263.892542088021</v>
      </c>
      <c r="R51" s="8">
        <v>285.32084504662799</v>
      </c>
      <c r="S51" s="8">
        <v>183.479512850921</v>
      </c>
      <c r="T51" s="8">
        <v>141.091660451096</v>
      </c>
      <c r="U51" s="8">
        <v>192.42543087176199</v>
      </c>
      <c r="V51" s="8">
        <v>246.33882955977001</v>
      </c>
      <c r="W51" s="8">
        <v>312.79225628578098</v>
      </c>
      <c r="X51" s="8">
        <v>118.751646946005</v>
      </c>
      <c r="Y51" s="8">
        <v>213.17946969842299</v>
      </c>
      <c r="Z51" s="8">
        <v>320.75635516496101</v>
      </c>
      <c r="AA51" s="8">
        <v>278.51155874990297</v>
      </c>
      <c r="AB51" s="8">
        <v>240.54508729334</v>
      </c>
      <c r="AC51" s="8">
        <v>309.197635661319</v>
      </c>
      <c r="AD51" s="8">
        <v>296.02580975029298</v>
      </c>
      <c r="AE51" s="43">
        <f t="shared" si="1"/>
        <v>0.12176648649492328</v>
      </c>
    </row>
    <row r="52" spans="1:31" x14ac:dyDescent="0.25">
      <c r="A52" s="18" t="s">
        <v>84</v>
      </c>
      <c r="B52" s="8">
        <v>261.92428417412401</v>
      </c>
      <c r="C52" s="8">
        <v>273.927448069283</v>
      </c>
      <c r="D52" s="8">
        <v>236.60238401667999</v>
      </c>
      <c r="E52" s="8">
        <v>304.71771641251001</v>
      </c>
      <c r="F52" s="8">
        <v>258.08828339966101</v>
      </c>
      <c r="G52" s="8">
        <v>201.28715804901699</v>
      </c>
      <c r="H52" s="8">
        <v>299.726522741042</v>
      </c>
      <c r="I52" s="8">
        <v>263.87654155611301</v>
      </c>
      <c r="J52" s="8">
        <v>235.32039463401199</v>
      </c>
      <c r="K52" s="8">
        <v>311.72098945812098</v>
      </c>
      <c r="L52" s="8">
        <v>212.07343858280399</v>
      </c>
      <c r="M52" s="8">
        <v>247.358571946876</v>
      </c>
      <c r="N52" s="8">
        <v>239.45919191220199</v>
      </c>
      <c r="O52" s="8">
        <v>213.43962195586801</v>
      </c>
      <c r="P52" s="8">
        <v>290.469984278092</v>
      </c>
      <c r="Q52" s="8">
        <v>275.01402620487897</v>
      </c>
      <c r="R52" s="8">
        <v>280.64954920611098</v>
      </c>
      <c r="S52" s="8">
        <v>191.388549905415</v>
      </c>
      <c r="T52" s="8">
        <v>140.12637836329699</v>
      </c>
      <c r="U52" s="8">
        <v>202.06646332038201</v>
      </c>
      <c r="V52" s="8">
        <v>205.004449293693</v>
      </c>
      <c r="W52" s="8">
        <v>257.97533103771099</v>
      </c>
      <c r="X52" s="8">
        <v>115.58610435993999</v>
      </c>
      <c r="Y52" s="8">
        <v>208.727916767583</v>
      </c>
      <c r="Z52" s="8">
        <v>321.08534487958002</v>
      </c>
      <c r="AA52" s="8">
        <v>278.81739919082702</v>
      </c>
      <c r="AB52" s="8">
        <v>239.805461133222</v>
      </c>
      <c r="AC52" s="8">
        <v>308.17971704311901</v>
      </c>
      <c r="AD52" s="8">
        <v>298.11756082549198</v>
      </c>
      <c r="AE52" s="43">
        <f t="shared" si="1"/>
        <v>8.4008568360805835E-2</v>
      </c>
    </row>
    <row r="53" spans="1:31" x14ac:dyDescent="0.25">
      <c r="A53" s="18" t="s">
        <v>85</v>
      </c>
      <c r="B53" s="8">
        <v>56.029642692628201</v>
      </c>
      <c r="C53" s="8">
        <v>42.067149986313296</v>
      </c>
      <c r="D53" s="8">
        <v>9.6073342857027892</v>
      </c>
      <c r="E53" s="8">
        <v>6.00802611043233</v>
      </c>
      <c r="F53" s="8">
        <v>9.23002856025143</v>
      </c>
      <c r="G53" s="8">
        <v>7.5238536590373899</v>
      </c>
      <c r="H53" s="8">
        <v>-0.87499668925989804</v>
      </c>
      <c r="I53" s="8">
        <v>10.1921719185202</v>
      </c>
      <c r="J53" s="8">
        <v>-3.00174692454019</v>
      </c>
      <c r="K53" s="8">
        <v>6.3704830478963999</v>
      </c>
      <c r="L53" s="8">
        <v>-6.9350860755610002</v>
      </c>
      <c r="M53" s="8">
        <v>5.1612074646392001</v>
      </c>
      <c r="N53" s="8">
        <v>-6.4610992876373299</v>
      </c>
      <c r="O53" s="8">
        <v>0.99924572532520495</v>
      </c>
      <c r="P53" s="8">
        <v>7.0070538137116101</v>
      </c>
      <c r="Q53" s="8">
        <v>-11.1214841168582</v>
      </c>
      <c r="R53" s="8">
        <v>4.6712958405175202</v>
      </c>
      <c r="S53" s="8">
        <v>-7.9090370544948296</v>
      </c>
      <c r="T53" s="8">
        <v>0.96528208779918201</v>
      </c>
      <c r="U53" s="8">
        <v>-9.6410324486201606</v>
      </c>
      <c r="V53" s="8">
        <v>41.334380266077602</v>
      </c>
      <c r="W53" s="8">
        <v>54.81692524807</v>
      </c>
      <c r="X53" s="8">
        <v>3.16554258606519</v>
      </c>
      <c r="Y53" s="8">
        <v>4.4515529308399104</v>
      </c>
      <c r="Z53" s="8">
        <v>-0.328989714619006</v>
      </c>
      <c r="AA53" s="8">
        <v>-0.30584044092407198</v>
      </c>
      <c r="AB53" s="8">
        <v>0.73962616011804205</v>
      </c>
      <c r="AC53" s="8">
        <v>1.01791861820024</v>
      </c>
      <c r="AD53" s="8">
        <v>-2.09175107519884</v>
      </c>
      <c r="AE53" s="43">
        <f t="shared" si="1"/>
        <v>-0.81191799105048257</v>
      </c>
    </row>
    <row r="54" spans="1:31" x14ac:dyDescent="0.25">
      <c r="A54" s="17" t="s">
        <v>76</v>
      </c>
      <c r="B54" s="8">
        <v>688.29408209048904</v>
      </c>
      <c r="C54" s="8">
        <v>508.00477871197597</v>
      </c>
      <c r="D54" s="8">
        <v>421.81133302780802</v>
      </c>
      <c r="E54" s="8">
        <v>412.81969001779402</v>
      </c>
      <c r="F54" s="8">
        <v>297.68434399801703</v>
      </c>
      <c r="G54" s="8">
        <v>251.00524179016199</v>
      </c>
      <c r="H54" s="8">
        <v>298.41907608305701</v>
      </c>
      <c r="I54" s="8">
        <v>355.311389432905</v>
      </c>
      <c r="J54" s="8">
        <v>280.961433459028</v>
      </c>
      <c r="K54" s="8">
        <v>170.06163017049599</v>
      </c>
      <c r="L54" s="8">
        <v>161.07152521638599</v>
      </c>
      <c r="M54" s="8">
        <v>248.43113582912699</v>
      </c>
      <c r="N54" s="8">
        <v>217.63763582966601</v>
      </c>
      <c r="O54" s="8">
        <v>275.140681644805</v>
      </c>
      <c r="P54" s="8">
        <v>311.40351052949097</v>
      </c>
      <c r="Q54" s="8">
        <v>325.60589150376597</v>
      </c>
      <c r="R54" s="8">
        <v>266.16190226295703</v>
      </c>
      <c r="S54" s="8">
        <v>198.734125396092</v>
      </c>
      <c r="T54" s="8">
        <v>263.59109645573602</v>
      </c>
      <c r="U54" s="8">
        <v>249.83876265274799</v>
      </c>
      <c r="V54" s="8">
        <v>280.82710793826698</v>
      </c>
      <c r="W54" s="8">
        <v>250.201750597695</v>
      </c>
      <c r="X54" s="8">
        <v>143.18366593661301</v>
      </c>
      <c r="Y54" s="8">
        <v>97.652173045900796</v>
      </c>
      <c r="Z54" s="8">
        <v>132.80031856273999</v>
      </c>
      <c r="AA54" s="8">
        <v>73.224585762073701</v>
      </c>
      <c r="AB54" s="8">
        <v>67.347931245838893</v>
      </c>
      <c r="AC54" s="8">
        <v>84.1022902323582</v>
      </c>
      <c r="AD54" s="8">
        <v>51.994784126852402</v>
      </c>
      <c r="AE54" s="43">
        <f t="shared" si="1"/>
        <v>-0.84031374897204203</v>
      </c>
    </row>
    <row r="55" spans="1:31" x14ac:dyDescent="0.25">
      <c r="A55" s="18" t="s">
        <v>86</v>
      </c>
      <c r="B55" s="8">
        <v>-3.6303659008798301</v>
      </c>
      <c r="C55" s="8">
        <v>-0.32603918064194098</v>
      </c>
      <c r="D55" s="8">
        <v>3.1520175402333899</v>
      </c>
      <c r="E55" s="8">
        <v>2.35679398126315</v>
      </c>
      <c r="F55" s="8">
        <v>4.3669548348532103</v>
      </c>
      <c r="G55" s="8">
        <v>6.1676391682741603</v>
      </c>
      <c r="H55" s="8">
        <v>10.890331695613</v>
      </c>
      <c r="I55" s="8">
        <v>12.063222860788001</v>
      </c>
      <c r="J55" s="8">
        <v>12.2910917662957</v>
      </c>
      <c r="K55" s="8">
        <v>13.358208688784099</v>
      </c>
      <c r="L55" s="8">
        <v>13.593845122479699</v>
      </c>
      <c r="M55" s="8">
        <v>13.0698998814951</v>
      </c>
      <c r="N55" s="8">
        <v>13.6393987166656</v>
      </c>
      <c r="O55" s="8">
        <v>11.5645670361738</v>
      </c>
      <c r="P55" s="8">
        <v>12.6296860065004</v>
      </c>
      <c r="Q55" s="8">
        <v>15.089214001958601</v>
      </c>
      <c r="R55" s="8">
        <v>16.569100517617201</v>
      </c>
      <c r="S55" s="8">
        <v>16.900565812377199</v>
      </c>
      <c r="T55" s="8">
        <v>18.533862821092701</v>
      </c>
      <c r="U55" s="8">
        <v>18.8833601064396</v>
      </c>
      <c r="V55" s="8">
        <v>17.4652375535346</v>
      </c>
      <c r="W55" s="8">
        <v>9.2188096037421996</v>
      </c>
      <c r="X55" s="8">
        <v>-1.7866221623968901</v>
      </c>
      <c r="Y55" s="8">
        <v>-3.4844640875717801</v>
      </c>
      <c r="Z55" s="8">
        <v>-2.9043625254893999</v>
      </c>
      <c r="AA55" s="8">
        <v>-4.4663307503319398</v>
      </c>
      <c r="AB55" s="8">
        <v>-8.8950133109651794</v>
      </c>
      <c r="AC55" s="8">
        <v>-17.718416792551601</v>
      </c>
      <c r="AD55" s="8">
        <v>-27.102747038824699</v>
      </c>
      <c r="AE55" s="43">
        <f t="shared" si="1"/>
        <v>-2.7961669199805055</v>
      </c>
    </row>
    <row r="56" spans="1:31" x14ac:dyDescent="0.25">
      <c r="A56" s="18" t="s">
        <v>87</v>
      </c>
      <c r="B56" s="8">
        <v>691.92444799136899</v>
      </c>
      <c r="C56" s="8">
        <v>508.33081789261797</v>
      </c>
      <c r="D56" s="8">
        <v>418.65931548757499</v>
      </c>
      <c r="E56" s="8">
        <v>410.46289603653003</v>
      </c>
      <c r="F56" s="8">
        <v>293.31738916316402</v>
      </c>
      <c r="G56" s="8">
        <v>244.83760262188699</v>
      </c>
      <c r="H56" s="8">
        <v>287.52874438744402</v>
      </c>
      <c r="I56" s="8">
        <v>343.24816657211699</v>
      </c>
      <c r="J56" s="8">
        <v>268.67034169273199</v>
      </c>
      <c r="K56" s="8">
        <v>156.70342148171201</v>
      </c>
      <c r="L56" s="8">
        <v>147.477680093907</v>
      </c>
      <c r="M56" s="8">
        <v>235.361235947632</v>
      </c>
      <c r="N56" s="8">
        <v>203.99823711299999</v>
      </c>
      <c r="O56" s="8">
        <v>263.57611460863097</v>
      </c>
      <c r="P56" s="8">
        <v>298.77382452299099</v>
      </c>
      <c r="Q56" s="8">
        <v>310.51667750180701</v>
      </c>
      <c r="R56" s="8">
        <v>249.59280174534001</v>
      </c>
      <c r="S56" s="8">
        <v>181.83355958371499</v>
      </c>
      <c r="T56" s="8">
        <v>245.05723363464401</v>
      </c>
      <c r="U56" s="8">
        <v>230.95540254630799</v>
      </c>
      <c r="V56" s="8">
        <v>263.36187038473298</v>
      </c>
      <c r="W56" s="8">
        <v>240.98294099395301</v>
      </c>
      <c r="X56" s="8">
        <v>144.97028809900999</v>
      </c>
      <c r="Y56" s="8">
        <v>101.136637133473</v>
      </c>
      <c r="Z56" s="8">
        <v>135.70468108822999</v>
      </c>
      <c r="AA56" s="8">
        <v>77.690916512405707</v>
      </c>
      <c r="AB56" s="8">
        <v>76.242944556804105</v>
      </c>
      <c r="AC56" s="8">
        <v>101.82070702491001</v>
      </c>
      <c r="AD56" s="8">
        <v>79.097531165676997</v>
      </c>
      <c r="AE56" s="43">
        <f t="shared" si="1"/>
        <v>-0.74527123051155053</v>
      </c>
    </row>
    <row r="57" spans="1:31" x14ac:dyDescent="0.25">
      <c r="A57" s="17" t="s">
        <v>77</v>
      </c>
      <c r="B57" s="8">
        <v>-1737.67600945349</v>
      </c>
      <c r="C57" s="8">
        <v>-1501.4331203762399</v>
      </c>
      <c r="D57" s="8">
        <v>-1577.6634195177801</v>
      </c>
      <c r="E57" s="8">
        <v>-1655.930763565</v>
      </c>
      <c r="F57" s="8">
        <v>-1681.3395120447001</v>
      </c>
      <c r="G57" s="8">
        <v>-1794.9042896604201</v>
      </c>
      <c r="H57" s="8">
        <v>-1475.7415465356601</v>
      </c>
      <c r="I57" s="8">
        <v>-1390.4327721797099</v>
      </c>
      <c r="J57" s="8">
        <v>-1637.10333686033</v>
      </c>
      <c r="K57" s="8">
        <v>-1348.8262607458801</v>
      </c>
      <c r="L57" s="8">
        <v>-1704.8537999207699</v>
      </c>
      <c r="M57" s="8">
        <v>-1797.7730268462701</v>
      </c>
      <c r="N57" s="8">
        <v>-1655.9571294320201</v>
      </c>
      <c r="O57" s="8">
        <v>-1489.3117142625999</v>
      </c>
      <c r="P57" s="8">
        <v>-1676.3915507573099</v>
      </c>
      <c r="Q57" s="8">
        <v>-1920.78804994762</v>
      </c>
      <c r="R57" s="8">
        <v>-1592.0361083458099</v>
      </c>
      <c r="S57" s="8">
        <v>-1364.38319922445</v>
      </c>
      <c r="T57" s="8">
        <v>-1326.2145355882401</v>
      </c>
      <c r="U57" s="8">
        <v>-1203.78465063522</v>
      </c>
      <c r="V57" s="8">
        <v>-874.88094442399199</v>
      </c>
      <c r="W57" s="8">
        <v>-952.37916644264897</v>
      </c>
      <c r="X57" s="8">
        <v>-863.26835492954501</v>
      </c>
      <c r="Y57" s="8">
        <v>-870.80675068109304</v>
      </c>
      <c r="Z57" s="8">
        <v>-696.00154586398003</v>
      </c>
      <c r="AA57" s="8">
        <v>-781.851353369908</v>
      </c>
      <c r="AB57" s="8">
        <v>-694.97805927657896</v>
      </c>
      <c r="AC57" s="8">
        <v>-574.31638632233103</v>
      </c>
      <c r="AD57" s="8">
        <v>-768.19132072240802</v>
      </c>
      <c r="AE57" s="43">
        <f t="shared" si="1"/>
        <v>-0.6000645043874796</v>
      </c>
    </row>
    <row r="58" spans="1:31" x14ac:dyDescent="0.25">
      <c r="A58" s="24" t="s">
        <v>99</v>
      </c>
      <c r="B58" s="8" t="s">
        <v>103</v>
      </c>
      <c r="C58" s="8" t="s">
        <v>103</v>
      </c>
      <c r="D58" s="8" t="s">
        <v>103</v>
      </c>
      <c r="E58" s="8" t="s">
        <v>103</v>
      </c>
      <c r="F58" s="8" t="s">
        <v>103</v>
      </c>
      <c r="G58" s="8" t="s">
        <v>103</v>
      </c>
      <c r="H58" s="8" t="s">
        <v>103</v>
      </c>
      <c r="I58" s="8" t="s">
        <v>103</v>
      </c>
      <c r="J58" s="8" t="s">
        <v>103</v>
      </c>
      <c r="K58" s="8" t="s">
        <v>103</v>
      </c>
      <c r="L58" s="8" t="s">
        <v>103</v>
      </c>
      <c r="M58" s="8" t="s">
        <v>103</v>
      </c>
      <c r="N58" s="8" t="s">
        <v>103</v>
      </c>
      <c r="O58" s="8" t="s">
        <v>103</v>
      </c>
      <c r="P58" s="8" t="s">
        <v>103</v>
      </c>
      <c r="Q58" s="8" t="s">
        <v>103</v>
      </c>
      <c r="R58" s="8" t="s">
        <v>103</v>
      </c>
      <c r="S58" s="8" t="s">
        <v>103</v>
      </c>
      <c r="T58" s="8" t="s">
        <v>103</v>
      </c>
      <c r="U58" s="8" t="s">
        <v>103</v>
      </c>
      <c r="V58" s="8" t="s">
        <v>103</v>
      </c>
      <c r="W58" s="8" t="s">
        <v>103</v>
      </c>
      <c r="X58" s="8" t="s">
        <v>103</v>
      </c>
      <c r="Y58" s="8" t="s">
        <v>103</v>
      </c>
      <c r="Z58" s="8" t="s">
        <v>103</v>
      </c>
      <c r="AA58" s="8" t="s">
        <v>103</v>
      </c>
      <c r="AB58" s="8" t="s">
        <v>103</v>
      </c>
      <c r="AC58" s="8" t="s">
        <v>103</v>
      </c>
      <c r="AD58" s="8" t="s">
        <v>103</v>
      </c>
      <c r="AE58" s="43"/>
    </row>
    <row r="59" spans="1:31" x14ac:dyDescent="0.25">
      <c r="A59" s="24" t="s">
        <v>100</v>
      </c>
      <c r="B59" s="8">
        <v>10394.276074204934</v>
      </c>
      <c r="C59" s="8">
        <v>8284.7146436343282</v>
      </c>
      <c r="D59" s="8">
        <v>6123.8962859996855</v>
      </c>
      <c r="E59" s="8">
        <v>6299.7521442810175</v>
      </c>
      <c r="F59" s="8">
        <v>4438.5594842979435</v>
      </c>
      <c r="G59" s="8">
        <v>3872.5990409445353</v>
      </c>
      <c r="H59" s="8">
        <v>3536.6735252005165</v>
      </c>
      <c r="I59" s="8">
        <v>3790.4723561019364</v>
      </c>
      <c r="J59" s="8">
        <v>3174.8299762636584</v>
      </c>
      <c r="K59" s="8">
        <v>2393.2486237489788</v>
      </c>
      <c r="L59" s="8">
        <v>2104.5853820960324</v>
      </c>
      <c r="M59" s="8">
        <v>3384.4538894094285</v>
      </c>
      <c r="N59" s="8">
        <v>3730.0574605112179</v>
      </c>
      <c r="O59" s="8">
        <v>7051.8723101170744</v>
      </c>
      <c r="P59" s="8">
        <v>8408.266576998647</v>
      </c>
      <c r="Q59" s="8">
        <v>6125.5574346929116</v>
      </c>
      <c r="R59" s="8">
        <v>9002.6973866460066</v>
      </c>
      <c r="S59" s="8">
        <v>7629.7385727849814</v>
      </c>
      <c r="T59" s="8">
        <v>5285.882169982804</v>
      </c>
      <c r="U59" s="8">
        <v>6358.6975518168574</v>
      </c>
      <c r="V59" s="8">
        <v>7697.8423048748946</v>
      </c>
      <c r="W59" s="8">
        <v>4393.0930782356536</v>
      </c>
      <c r="X59" s="8">
        <v>2942.3682078868023</v>
      </c>
      <c r="Y59" s="8">
        <v>2399.5587460589477</v>
      </c>
      <c r="Z59" s="8">
        <v>3011.1829810338395</v>
      </c>
      <c r="AA59" s="8">
        <v>2511.8927855570955</v>
      </c>
      <c r="AB59" s="8">
        <v>2050.0679952782934</v>
      </c>
      <c r="AC59" s="8">
        <v>1977.4744575854497</v>
      </c>
      <c r="AD59" s="8">
        <v>1607.4072946413075</v>
      </c>
      <c r="AE59" s="43">
        <f t="shared" si="1"/>
        <v>-0.73759003784087596</v>
      </c>
    </row>
    <row r="60" spans="1:31" x14ac:dyDescent="0.25">
      <c r="A60" s="24" t="s">
        <v>101</v>
      </c>
      <c r="B60" s="8">
        <v>8258.0288082447769</v>
      </c>
      <c r="C60" s="8">
        <v>6340.5079745461571</v>
      </c>
      <c r="D60" s="8">
        <v>4461.0346891262488</v>
      </c>
      <c r="E60" s="8">
        <v>4163.921070645195</v>
      </c>
      <c r="F60" s="8">
        <v>2640.9970265434386</v>
      </c>
      <c r="G60" s="8">
        <v>2640.781387074725</v>
      </c>
      <c r="H60" s="8">
        <v>2095.3829815598474</v>
      </c>
      <c r="I60" s="8">
        <v>2406.0451675037039</v>
      </c>
      <c r="J60" s="8">
        <v>2273.41670063724</v>
      </c>
      <c r="K60" s="8">
        <v>1312.8400325958371</v>
      </c>
      <c r="L60" s="8">
        <v>1271.5285157265562</v>
      </c>
      <c r="M60" s="8">
        <v>2055.2468422384786</v>
      </c>
      <c r="N60" s="8">
        <v>2369.2507936034344</v>
      </c>
      <c r="O60" s="8">
        <v>5676.8155458068331</v>
      </c>
      <c r="P60" s="8">
        <v>6771.9403463079743</v>
      </c>
      <c r="Q60" s="8">
        <v>4424.2803592873915</v>
      </c>
      <c r="R60" s="8">
        <v>7084.9300825837909</v>
      </c>
      <c r="S60" s="8">
        <v>6137.7478462842573</v>
      </c>
      <c r="T60" s="8">
        <v>3621.811911509335</v>
      </c>
      <c r="U60" s="8">
        <v>4829.1162360081817</v>
      </c>
      <c r="V60" s="8">
        <v>6098.9013088597694</v>
      </c>
      <c r="W60" s="8">
        <v>2000.1863295821522</v>
      </c>
      <c r="X60" s="8">
        <v>1157.2873512135377</v>
      </c>
      <c r="Y60" s="8">
        <v>1284.8738428814524</v>
      </c>
      <c r="Z60" s="8">
        <v>1726.2204179352884</v>
      </c>
      <c r="AA60" s="8">
        <v>1651.3393437049785</v>
      </c>
      <c r="AB60" s="8">
        <v>1487.8822443663726</v>
      </c>
      <c r="AC60" s="8">
        <v>1130.1737648441119</v>
      </c>
      <c r="AD60" s="8">
        <v>893.83290386223825</v>
      </c>
      <c r="AE60" s="43">
        <f t="shared" si="1"/>
        <v>-0.79797100742363314</v>
      </c>
    </row>
    <row r="61" spans="1:31" x14ac:dyDescent="0.25">
      <c r="A61" s="25" t="s">
        <v>102</v>
      </c>
      <c r="B61" s="8">
        <v>2136.2472659601567</v>
      </c>
      <c r="C61" s="8">
        <v>1944.2066690881709</v>
      </c>
      <c r="D61" s="8">
        <v>1662.8615968734364</v>
      </c>
      <c r="E61" s="8">
        <v>2135.8310736358226</v>
      </c>
      <c r="F61" s="8">
        <v>1797.562457754505</v>
      </c>
      <c r="G61" s="8">
        <v>1231.8176538698103</v>
      </c>
      <c r="H61" s="8">
        <v>1441.2905436406693</v>
      </c>
      <c r="I61" s="8">
        <v>1384.4271885982325</v>
      </c>
      <c r="J61" s="8">
        <v>901.41327562641834</v>
      </c>
      <c r="K61" s="8">
        <v>1080.4085911531417</v>
      </c>
      <c r="L61" s="8">
        <v>833.05686636947621</v>
      </c>
      <c r="M61" s="8">
        <v>1329.2070471709499</v>
      </c>
      <c r="N61" s="8">
        <v>1360.8066669077834</v>
      </c>
      <c r="O61" s="8">
        <v>1375.0567643102411</v>
      </c>
      <c r="P61" s="8">
        <v>1636.326230690672</v>
      </c>
      <c r="Q61" s="8">
        <v>1701.2770754055202</v>
      </c>
      <c r="R61" s="8">
        <v>1917.7673040622158</v>
      </c>
      <c r="S61" s="8">
        <v>1491.9907265007246</v>
      </c>
      <c r="T61" s="8">
        <v>1664.0702584734688</v>
      </c>
      <c r="U61" s="8">
        <v>1529.5813158086758</v>
      </c>
      <c r="V61" s="8">
        <v>1598.9409960151249</v>
      </c>
      <c r="W61" s="8">
        <v>2392.9067486535009</v>
      </c>
      <c r="X61" s="8">
        <v>1785.0808566732644</v>
      </c>
      <c r="Y61" s="8">
        <v>1114.684903177495</v>
      </c>
      <c r="Z61" s="8">
        <v>1284.9625630985513</v>
      </c>
      <c r="AA61" s="8">
        <v>860.55344185211709</v>
      </c>
      <c r="AB61" s="8">
        <v>562.18575091192088</v>
      </c>
      <c r="AC61" s="8">
        <v>847.30069274133791</v>
      </c>
      <c r="AD61" s="8">
        <v>713.5743907790694</v>
      </c>
      <c r="AE61" s="43">
        <f t="shared" si="1"/>
        <v>-0.58056544633743434</v>
      </c>
    </row>
    <row r="62" spans="1:31" x14ac:dyDescent="0.25">
      <c r="A62" s="15" t="s">
        <v>57</v>
      </c>
      <c r="B62" s="16">
        <v>5416.3533284584501</v>
      </c>
      <c r="C62" s="16">
        <v>5350.39998407644</v>
      </c>
      <c r="D62" s="16">
        <v>5287.6389103600004</v>
      </c>
      <c r="E62" s="16">
        <v>5223.3380045659496</v>
      </c>
      <c r="F62" s="16">
        <v>4980.2931997916603</v>
      </c>
      <c r="G62" s="16">
        <v>4970.54420215764</v>
      </c>
      <c r="H62" s="16">
        <v>4345.11766578266</v>
      </c>
      <c r="I62" s="16">
        <v>4283.5959796814896</v>
      </c>
      <c r="J62" s="16">
        <v>3979.95559083018</v>
      </c>
      <c r="K62" s="16">
        <v>4089.9394280096799</v>
      </c>
      <c r="L62" s="16">
        <v>3669.89497290278</v>
      </c>
      <c r="M62" s="16">
        <v>3736.4674630068198</v>
      </c>
      <c r="N62" s="16">
        <v>3965.3029902788098</v>
      </c>
      <c r="O62" s="16">
        <v>3963.1554991933299</v>
      </c>
      <c r="P62" s="16">
        <v>3922.0984222441498</v>
      </c>
      <c r="Q62" s="16">
        <v>3916.9358863944799</v>
      </c>
      <c r="R62" s="16">
        <v>3897.3707028756398</v>
      </c>
      <c r="S62" s="16">
        <v>3806.5254100910101</v>
      </c>
      <c r="T62" s="16">
        <v>3757.8315198677701</v>
      </c>
      <c r="U62" s="16">
        <v>3755.31869341939</v>
      </c>
      <c r="V62" s="16">
        <v>3762.5470297720399</v>
      </c>
      <c r="W62" s="16">
        <v>3274.1005307904302</v>
      </c>
      <c r="X62" s="16">
        <v>2750.2261757515398</v>
      </c>
      <c r="Y62" s="16">
        <v>2105.8964567890398</v>
      </c>
      <c r="Z62" s="16">
        <v>2187.2334150912502</v>
      </c>
      <c r="AA62" s="16">
        <v>2582.8269667004702</v>
      </c>
      <c r="AB62" s="16">
        <v>2605.5223247630402</v>
      </c>
      <c r="AC62" s="16">
        <v>2795.1146322914401</v>
      </c>
      <c r="AD62" s="16">
        <v>2586.44569484061</v>
      </c>
      <c r="AE62" s="43">
        <f t="shared" si="1"/>
        <v>-0.33967627506371556</v>
      </c>
    </row>
    <row r="63" spans="1:31" x14ac:dyDescent="0.25">
      <c r="A63" s="17" t="s">
        <v>58</v>
      </c>
      <c r="B63" s="8">
        <v>3794.49064397947</v>
      </c>
      <c r="C63" s="8">
        <v>3788.7343513473902</v>
      </c>
      <c r="D63" s="8">
        <v>3741.8091036308601</v>
      </c>
      <c r="E63" s="8">
        <v>3701.1778363865701</v>
      </c>
      <c r="F63" s="8">
        <v>3477.7192651997102</v>
      </c>
      <c r="G63" s="8">
        <v>3503.98453215992</v>
      </c>
      <c r="H63" s="8">
        <v>2920.6711371422002</v>
      </c>
      <c r="I63" s="8">
        <v>2870.9882826366902</v>
      </c>
      <c r="J63" s="8">
        <v>2593.5062785928999</v>
      </c>
      <c r="K63" s="8">
        <v>2708.6461430557201</v>
      </c>
      <c r="L63" s="8">
        <v>2672.9295343299</v>
      </c>
      <c r="M63" s="8">
        <v>2704.4842603254901</v>
      </c>
      <c r="N63" s="8">
        <v>2948.2049544895899</v>
      </c>
      <c r="O63" s="8">
        <v>2984.1517897287499</v>
      </c>
      <c r="P63" s="8">
        <v>2931.2616564964501</v>
      </c>
      <c r="Q63" s="8">
        <v>2917.9999660754902</v>
      </c>
      <c r="R63" s="8">
        <v>2882.9816859341499</v>
      </c>
      <c r="S63" s="8">
        <v>2777.1118983361098</v>
      </c>
      <c r="T63" s="8">
        <v>2708.3362059245701</v>
      </c>
      <c r="U63" s="8">
        <v>2699.1759312538002</v>
      </c>
      <c r="V63" s="8">
        <v>2700.4284892288802</v>
      </c>
      <c r="W63" s="8">
        <v>2385.2796738184502</v>
      </c>
      <c r="X63" s="8">
        <v>2095.86182643247</v>
      </c>
      <c r="Y63" s="8">
        <v>1281.6031988509501</v>
      </c>
      <c r="Z63" s="8">
        <v>1377.9054438836499</v>
      </c>
      <c r="AA63" s="8">
        <v>1679.1558265582401</v>
      </c>
      <c r="AB63" s="8">
        <v>1652.91669170515</v>
      </c>
      <c r="AC63" s="8">
        <v>1913.5731502886399</v>
      </c>
      <c r="AD63" s="8">
        <v>1584.0644247826699</v>
      </c>
      <c r="AE63" s="43">
        <f t="shared" si="1"/>
        <v>-0.45714035531222852</v>
      </c>
    </row>
    <row r="64" spans="1:31" x14ac:dyDescent="0.25">
      <c r="A64" s="17" t="s">
        <v>59</v>
      </c>
      <c r="B64" s="8">
        <v>5.6748785003480702</v>
      </c>
      <c r="C64" s="8">
        <v>7.80161252471758</v>
      </c>
      <c r="D64" s="8">
        <v>9.9024212308567403</v>
      </c>
      <c r="E64" s="8">
        <v>11.965040491656101</v>
      </c>
      <c r="F64" s="8">
        <v>13.984614598741</v>
      </c>
      <c r="G64" s="8">
        <v>16.001270989099201</v>
      </c>
      <c r="H64" s="8">
        <v>18.026561156823199</v>
      </c>
      <c r="I64" s="8">
        <v>20.0478075295952</v>
      </c>
      <c r="J64" s="8">
        <v>22.089300370947001</v>
      </c>
      <c r="K64" s="8">
        <v>24.139076997749299</v>
      </c>
      <c r="L64" s="8">
        <v>26.202581909523399</v>
      </c>
      <c r="M64" s="8">
        <v>28.268736854905899</v>
      </c>
      <c r="N64" s="8">
        <v>30.3395696428761</v>
      </c>
      <c r="O64" s="8">
        <v>32.414392117861198</v>
      </c>
      <c r="P64" s="8">
        <v>34.4939872062875</v>
      </c>
      <c r="Q64" s="8">
        <v>36.580183668696897</v>
      </c>
      <c r="R64" s="8">
        <v>39.422948384460497</v>
      </c>
      <c r="S64" s="8">
        <v>41.615354629889403</v>
      </c>
      <c r="T64" s="8">
        <v>44.788624622393002</v>
      </c>
      <c r="U64" s="8">
        <v>47.037964581179999</v>
      </c>
      <c r="V64" s="8">
        <v>53.253512649180003</v>
      </c>
      <c r="W64" s="8">
        <v>61.870198929479997</v>
      </c>
      <c r="X64" s="8">
        <v>62.928261420299997</v>
      </c>
      <c r="Y64" s="8">
        <v>64.056932321220003</v>
      </c>
      <c r="Z64" s="8">
        <v>65.225165148179997</v>
      </c>
      <c r="AA64" s="8">
        <v>66.418378846560003</v>
      </c>
      <c r="AB64" s="8">
        <v>69.812713770659997</v>
      </c>
      <c r="AC64" s="8">
        <v>70.915127579715801</v>
      </c>
      <c r="AD64" s="8">
        <v>72.961204122771406</v>
      </c>
      <c r="AE64" s="43">
        <f t="shared" si="1"/>
        <v>0.99455543426391224</v>
      </c>
    </row>
    <row r="65" spans="1:31" x14ac:dyDescent="0.25">
      <c r="A65" s="17" t="s">
        <v>60</v>
      </c>
      <c r="B65" s="8">
        <v>12.231131967418801</v>
      </c>
      <c r="C65" s="8">
        <v>12.231131967418801</v>
      </c>
      <c r="D65" s="8">
        <v>12.231131967418801</v>
      </c>
      <c r="E65" s="8">
        <v>12.231131967418801</v>
      </c>
      <c r="F65" s="8">
        <v>12.231131967418801</v>
      </c>
      <c r="G65" s="8">
        <v>17.774464117168399</v>
      </c>
      <c r="H65" s="8">
        <v>14.2834525630594</v>
      </c>
      <c r="I65" s="8">
        <v>17.889250772986198</v>
      </c>
      <c r="J65" s="8">
        <v>17.889250772986198</v>
      </c>
      <c r="K65" s="8">
        <v>18.465679414157901</v>
      </c>
      <c r="L65" s="8">
        <v>17.217998372660698</v>
      </c>
      <c r="M65" s="8">
        <v>17.217998372660698</v>
      </c>
      <c r="N65" s="8">
        <v>17.217998372660698</v>
      </c>
      <c r="O65" s="8">
        <v>17.217998372660698</v>
      </c>
      <c r="P65" s="8">
        <v>17.217998372660698</v>
      </c>
      <c r="Q65" s="8">
        <v>17.217998372660698</v>
      </c>
      <c r="R65" s="8">
        <v>17.217998372660698</v>
      </c>
      <c r="S65" s="8">
        <v>17.217998372660698</v>
      </c>
      <c r="T65" s="8">
        <v>17.217998372660698</v>
      </c>
      <c r="U65" s="8">
        <v>17.217998372660698</v>
      </c>
      <c r="V65" s="8">
        <v>17.217998372660698</v>
      </c>
      <c r="W65" s="8">
        <v>17.217998372660698</v>
      </c>
      <c r="X65" s="8">
        <v>17.217998372660698</v>
      </c>
      <c r="Y65" s="8">
        <v>17.217998372660698</v>
      </c>
      <c r="Z65" s="8">
        <v>17.217998372660698</v>
      </c>
      <c r="AA65" s="8">
        <v>17.217998372660698</v>
      </c>
      <c r="AB65" s="8">
        <v>17.217998372660698</v>
      </c>
      <c r="AC65" s="8">
        <v>17.217998372660698</v>
      </c>
      <c r="AD65" s="8">
        <v>17.217998372660698</v>
      </c>
      <c r="AE65" s="43">
        <f t="shared" si="1"/>
        <v>0</v>
      </c>
    </row>
    <row r="66" spans="1:31" x14ac:dyDescent="0.25">
      <c r="A66" s="17" t="s">
        <v>61</v>
      </c>
      <c r="B66" s="8">
        <v>1603.95667401122</v>
      </c>
      <c r="C66" s="8">
        <v>1541.6328882369201</v>
      </c>
      <c r="D66" s="8">
        <v>1523.6962535308701</v>
      </c>
      <c r="E66" s="8">
        <v>1497.9639957203001</v>
      </c>
      <c r="F66" s="8">
        <v>1476.35818802579</v>
      </c>
      <c r="G66" s="8">
        <v>1432.7839348914499</v>
      </c>
      <c r="H66" s="8">
        <v>1392.1365149205701</v>
      </c>
      <c r="I66" s="8">
        <v>1374.67063874222</v>
      </c>
      <c r="J66" s="8">
        <v>1346.4707610933399</v>
      </c>
      <c r="K66" s="8">
        <v>1338.6885285420501</v>
      </c>
      <c r="L66" s="8">
        <v>953.544858290702</v>
      </c>
      <c r="M66" s="8">
        <v>986.49646745376504</v>
      </c>
      <c r="N66" s="8">
        <v>969.54046777367603</v>
      </c>
      <c r="O66" s="8">
        <v>929.37131897405698</v>
      </c>
      <c r="P66" s="8">
        <v>939.124780168759</v>
      </c>
      <c r="Q66" s="8">
        <v>945.13773827763305</v>
      </c>
      <c r="R66" s="8">
        <v>957.74807018437298</v>
      </c>
      <c r="S66" s="8">
        <v>970.58015875235401</v>
      </c>
      <c r="T66" s="8">
        <v>987.488690948152</v>
      </c>
      <c r="U66" s="8">
        <v>991.88679921174503</v>
      </c>
      <c r="V66" s="8">
        <v>991.64702952132802</v>
      </c>
      <c r="W66" s="8">
        <v>809.73265966984798</v>
      </c>
      <c r="X66" s="8">
        <v>574.21808952611605</v>
      </c>
      <c r="Y66" s="8">
        <v>743.01832724420603</v>
      </c>
      <c r="Z66" s="8">
        <v>726.884807686763</v>
      </c>
      <c r="AA66" s="8">
        <v>820.03476292300604</v>
      </c>
      <c r="AB66" s="8">
        <v>865.57492091456595</v>
      </c>
      <c r="AC66" s="8">
        <v>793.40835605041798</v>
      </c>
      <c r="AD66" s="8">
        <v>912.20206756251105</v>
      </c>
      <c r="AE66" s="43">
        <f t="shared" si="1"/>
        <v>-3.4847482415782172E-2</v>
      </c>
    </row>
    <row r="67" spans="1:31" x14ac:dyDescent="0.25">
      <c r="A67" s="17" t="s">
        <v>62</v>
      </c>
      <c r="B67" s="8" t="s">
        <v>90</v>
      </c>
      <c r="C67" s="8" t="s">
        <v>90</v>
      </c>
      <c r="D67" s="8" t="s">
        <v>90</v>
      </c>
      <c r="E67" s="8" t="s">
        <v>90</v>
      </c>
      <c r="F67" s="8" t="s">
        <v>90</v>
      </c>
      <c r="G67" s="8" t="s">
        <v>90</v>
      </c>
      <c r="H67" s="8" t="s">
        <v>90</v>
      </c>
      <c r="I67" s="8" t="s">
        <v>90</v>
      </c>
      <c r="J67" s="8" t="s">
        <v>90</v>
      </c>
      <c r="K67" s="8" t="s">
        <v>90</v>
      </c>
      <c r="L67" s="8" t="s">
        <v>90</v>
      </c>
      <c r="M67" s="8" t="s">
        <v>90</v>
      </c>
      <c r="N67" s="8" t="s">
        <v>90</v>
      </c>
      <c r="O67" s="8" t="s">
        <v>90</v>
      </c>
      <c r="P67" s="8" t="s">
        <v>90</v>
      </c>
      <c r="Q67" s="8" t="s">
        <v>90</v>
      </c>
      <c r="R67" s="8" t="s">
        <v>90</v>
      </c>
      <c r="S67" s="8" t="s">
        <v>90</v>
      </c>
      <c r="T67" s="8" t="s">
        <v>90</v>
      </c>
      <c r="U67" s="8" t="s">
        <v>90</v>
      </c>
      <c r="V67" s="8" t="s">
        <v>90</v>
      </c>
      <c r="W67" s="8" t="s">
        <v>90</v>
      </c>
      <c r="X67" s="8" t="s">
        <v>90</v>
      </c>
      <c r="Y67" s="8" t="s">
        <v>90</v>
      </c>
      <c r="Z67" s="8" t="s">
        <v>90</v>
      </c>
      <c r="AA67" s="8" t="s">
        <v>90</v>
      </c>
      <c r="AB67" s="8" t="s">
        <v>90</v>
      </c>
      <c r="AC67" s="8" t="s">
        <v>90</v>
      </c>
      <c r="AD67" s="8" t="s">
        <v>90</v>
      </c>
      <c r="AE67" s="43"/>
    </row>
    <row r="68" spans="1:31" x14ac:dyDescent="0.25">
      <c r="A68" s="15" t="s">
        <v>95</v>
      </c>
      <c r="B68" s="16">
        <v>109501.18285588099</v>
      </c>
      <c r="C68" s="16">
        <v>110378.252677964</v>
      </c>
      <c r="D68" s="16">
        <v>105426.560912452</v>
      </c>
      <c r="E68" s="16">
        <v>104853.815935878</v>
      </c>
      <c r="F68" s="16">
        <v>102115.788354114</v>
      </c>
      <c r="G68" s="16">
        <v>102353.35287934401</v>
      </c>
      <c r="H68" s="16">
        <v>101859.522325584</v>
      </c>
      <c r="I68" s="16">
        <v>104833.91306827401</v>
      </c>
      <c r="J68" s="16">
        <v>108432.986534404</v>
      </c>
      <c r="K68" s="16">
        <v>110589.514072882</v>
      </c>
      <c r="L68" s="16">
        <v>113478.591885081</v>
      </c>
      <c r="M68" s="16">
        <v>117117.802911552</v>
      </c>
      <c r="N68" s="16">
        <v>110979.30914596299</v>
      </c>
      <c r="O68" s="16">
        <v>119558.942682725</v>
      </c>
      <c r="P68" s="16">
        <v>125866.006992833</v>
      </c>
      <c r="Q68" s="16">
        <v>123819.471848008</v>
      </c>
      <c r="R68" s="16">
        <v>127479.834729451</v>
      </c>
      <c r="S68" s="16">
        <v>132077.56800848001</v>
      </c>
      <c r="T68" s="16">
        <v>129590.948821207</v>
      </c>
      <c r="U68" s="16">
        <v>136904.17227081599</v>
      </c>
      <c r="V68" s="16">
        <v>135480.56876183901</v>
      </c>
      <c r="W68" s="16">
        <v>137062.27138690901</v>
      </c>
      <c r="X68" s="16">
        <v>127994.898862302</v>
      </c>
      <c r="Y68" s="16">
        <v>116566.286574192</v>
      </c>
      <c r="Z68" s="16">
        <v>116191.446071331</v>
      </c>
      <c r="AA68" s="16">
        <v>118641.895717798</v>
      </c>
      <c r="AB68" s="16">
        <v>109503.742191841</v>
      </c>
      <c r="AC68" s="16">
        <v>108276.365616697</v>
      </c>
      <c r="AD68" s="16">
        <v>102188.731963121</v>
      </c>
      <c r="AE68" s="43">
        <f t="shared" si="1"/>
        <v>-0.17469578542088571</v>
      </c>
    </row>
    <row r="70" spans="1:31" x14ac:dyDescent="0.25">
      <c r="A70" s="52" t="s">
        <v>108</v>
      </c>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row>
    <row r="71" spans="1:31" x14ac:dyDescent="0.25">
      <c r="A71" s="52" t="s">
        <v>111</v>
      </c>
    </row>
    <row r="72" spans="1:31" x14ac:dyDescent="0.25">
      <c r="A72" s="52" t="s">
        <v>112</v>
      </c>
    </row>
    <row r="73" spans="1:31" x14ac:dyDescent="0.25">
      <c r="A73" s="52" t="s">
        <v>109</v>
      </c>
    </row>
    <row r="74" spans="1:31" x14ac:dyDescent="0.25">
      <c r="A74" s="52" t="s">
        <v>110</v>
      </c>
    </row>
    <row r="75" spans="1:31" x14ac:dyDescent="0.25">
      <c r="A75" s="52" t="s">
        <v>113</v>
      </c>
    </row>
  </sheetData>
  <mergeCells count="1">
    <mergeCell ref="B6:Z6"/>
  </mergeCells>
  <phoneticPr fontId="15" type="noConversion"/>
  <dataValidations disablePrompts="1" count="1">
    <dataValidation allowBlank="1" showInputMessage="1" showErrorMessage="1" sqref="AE2:AE3 A45 A40 A1"/>
  </dataValidations>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G75"/>
  <sheetViews>
    <sheetView topLeftCell="A56" zoomScaleNormal="100" workbookViewId="0">
      <pane xSplit="1" topLeftCell="B1" activePane="topRight" state="frozen"/>
      <selection activeCell="A70" sqref="A70:A75"/>
      <selection pane="topRight" activeCell="A70" sqref="A70:A75"/>
    </sheetView>
  </sheetViews>
  <sheetFormatPr defaultColWidth="9.08984375" defaultRowHeight="12.5" x14ac:dyDescent="0.25"/>
  <cols>
    <col min="1" max="1" width="59" bestFit="1" customWidth="1" collapsed="1"/>
    <col min="2" max="24" width="11.08984375" customWidth="1" collapsed="1"/>
    <col min="25" max="25" width="11.08984375" customWidth="1"/>
    <col min="26" max="26" width="11.08984375" customWidth="1" collapsed="1"/>
    <col min="27" max="30" width="11.08984375" customWidth="1"/>
    <col min="31" max="31" width="14.453125" style="44" customWidth="1" collapsed="1"/>
    <col min="32" max="32" width="9.08984375" customWidth="1"/>
    <col min="34" max="16384" width="9.08984375" collapsed="1"/>
  </cols>
  <sheetData>
    <row r="1" spans="1:31" ht="18" x14ac:dyDescent="0.25">
      <c r="A1" s="1" t="s">
        <v>105</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E1" s="48"/>
    </row>
    <row r="2" spans="1:31" x14ac:dyDescent="0.25">
      <c r="A2" s="14" t="s">
        <v>106</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E2" s="41"/>
    </row>
    <row r="3" spans="1:31" x14ac:dyDescent="0.25">
      <c r="A3" s="14" t="s">
        <v>68</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E3" s="41"/>
    </row>
    <row r="4" spans="1:31"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49"/>
    </row>
    <row r="5" spans="1:31" s="39" customFormat="1" ht="44.4" customHeight="1" x14ac:dyDescent="0.25">
      <c r="A5" s="38" t="s">
        <v>2</v>
      </c>
      <c r="B5" s="27" t="s">
        <v>3</v>
      </c>
      <c r="C5" s="27" t="s">
        <v>4</v>
      </c>
      <c r="D5" s="27" t="s">
        <v>5</v>
      </c>
      <c r="E5" s="27" t="s">
        <v>6</v>
      </c>
      <c r="F5" s="27" t="s">
        <v>7</v>
      </c>
      <c r="G5" s="27" t="s">
        <v>8</v>
      </c>
      <c r="H5" s="27" t="s">
        <v>9</v>
      </c>
      <c r="I5" s="27" t="s">
        <v>10</v>
      </c>
      <c r="J5" s="27" t="s">
        <v>11</v>
      </c>
      <c r="K5" s="27" t="s">
        <v>12</v>
      </c>
      <c r="L5" s="27" t="s">
        <v>13</v>
      </c>
      <c r="M5" s="27" t="s">
        <v>14</v>
      </c>
      <c r="N5" s="27" t="s">
        <v>15</v>
      </c>
      <c r="O5" s="27" t="s">
        <v>16</v>
      </c>
      <c r="P5" s="27" t="s">
        <v>17</v>
      </c>
      <c r="Q5" s="27" t="s">
        <v>18</v>
      </c>
      <c r="R5" s="27" t="s">
        <v>19</v>
      </c>
      <c r="S5" s="27" t="s">
        <v>20</v>
      </c>
      <c r="T5" s="27" t="s">
        <v>21</v>
      </c>
      <c r="U5" s="27" t="s">
        <v>22</v>
      </c>
      <c r="V5" s="27" t="s">
        <v>23</v>
      </c>
      <c r="W5" s="27" t="s">
        <v>1</v>
      </c>
      <c r="X5" s="27" t="s">
        <v>24</v>
      </c>
      <c r="Y5" s="27" t="s">
        <v>25</v>
      </c>
      <c r="Z5" s="27" t="s">
        <v>65</v>
      </c>
      <c r="AA5" s="27" t="s">
        <v>66</v>
      </c>
      <c r="AB5" s="27" t="s">
        <v>70</v>
      </c>
      <c r="AC5" s="27" t="s">
        <v>88</v>
      </c>
      <c r="AD5" s="27" t="s">
        <v>89</v>
      </c>
      <c r="AE5" s="27" t="s">
        <v>78</v>
      </c>
    </row>
    <row r="6" spans="1:31" x14ac:dyDescent="0.25">
      <c r="A6" s="28"/>
      <c r="B6" s="56"/>
      <c r="C6" s="56"/>
      <c r="D6" s="56"/>
      <c r="E6" s="56"/>
      <c r="F6" s="56"/>
      <c r="G6" s="56"/>
      <c r="H6" s="56"/>
      <c r="I6" s="56"/>
      <c r="J6" s="56"/>
      <c r="K6" s="56"/>
      <c r="L6" s="56"/>
      <c r="M6" s="56"/>
      <c r="N6" s="56"/>
      <c r="O6" s="56"/>
      <c r="P6" s="56"/>
      <c r="Q6" s="56"/>
      <c r="R6" s="56"/>
      <c r="S6" s="56"/>
      <c r="T6" s="56"/>
      <c r="U6" s="56"/>
      <c r="V6" s="56"/>
      <c r="W6" s="56"/>
      <c r="X6" s="56"/>
      <c r="Y6" s="56"/>
      <c r="Z6" s="56"/>
      <c r="AA6" s="26"/>
      <c r="AB6" s="26"/>
      <c r="AC6" s="26"/>
      <c r="AD6" s="26"/>
      <c r="AE6" s="37" t="s">
        <v>26</v>
      </c>
    </row>
    <row r="7" spans="1:31" s="50" customFormat="1" ht="13" x14ac:dyDescent="0.3">
      <c r="A7" s="15" t="s">
        <v>95</v>
      </c>
      <c r="B7" s="16">
        <f>B68</f>
        <v>75714.199620087995</v>
      </c>
      <c r="C7" s="16">
        <f t="shared" ref="C7:AD7" si="0">C68</f>
        <v>76176.426047718196</v>
      </c>
      <c r="D7" s="16">
        <f t="shared" si="0"/>
        <v>67494.027185073704</v>
      </c>
      <c r="E7" s="16">
        <f t="shared" si="0"/>
        <v>66453.064337932607</v>
      </c>
      <c r="F7" s="16">
        <f t="shared" si="0"/>
        <v>69036.645344949895</v>
      </c>
      <c r="G7" s="16">
        <f t="shared" si="0"/>
        <v>65549.579340553202</v>
      </c>
      <c r="H7" s="16">
        <f t="shared" si="0"/>
        <v>69007.772763231405</v>
      </c>
      <c r="I7" s="16">
        <f t="shared" si="0"/>
        <v>70637.296042958798</v>
      </c>
      <c r="J7" s="16">
        <f t="shared" si="0"/>
        <v>63980.723826432499</v>
      </c>
      <c r="K7" s="16">
        <f t="shared" si="0"/>
        <v>61647.809592539503</v>
      </c>
      <c r="L7" s="16">
        <f t="shared" si="0"/>
        <v>61662.373532678597</v>
      </c>
      <c r="M7" s="16">
        <f t="shared" si="0"/>
        <v>64027.9666225486</v>
      </c>
      <c r="N7" s="16">
        <f t="shared" si="0"/>
        <v>65007.737967827001</v>
      </c>
      <c r="O7" s="16">
        <f t="shared" si="0"/>
        <v>72062.731421624907</v>
      </c>
      <c r="P7" s="16">
        <f t="shared" si="0"/>
        <v>69758.381625347203</v>
      </c>
      <c r="Q7" s="16">
        <f t="shared" si="0"/>
        <v>75536.441819706</v>
      </c>
      <c r="R7" s="16">
        <f t="shared" si="0"/>
        <v>73814.256085966597</v>
      </c>
      <c r="S7" s="16">
        <f t="shared" si="0"/>
        <v>81792.227139279901</v>
      </c>
      <c r="T7" s="16">
        <f t="shared" si="0"/>
        <v>79933.863812592506</v>
      </c>
      <c r="U7" s="16">
        <f t="shared" si="0"/>
        <v>84891.371926535605</v>
      </c>
      <c r="V7" s="16">
        <f t="shared" si="0"/>
        <v>81923.3203859348</v>
      </c>
      <c r="W7" s="16">
        <f t="shared" si="0"/>
        <v>74431.536088539506</v>
      </c>
      <c r="X7" s="16">
        <f t="shared" si="0"/>
        <v>74396.762517698196</v>
      </c>
      <c r="Y7" s="16">
        <f t="shared" si="0"/>
        <v>79259.056616128495</v>
      </c>
      <c r="Z7" s="16">
        <f t="shared" si="0"/>
        <v>77660.139991154196</v>
      </c>
      <c r="AA7" s="16">
        <f t="shared" si="0"/>
        <v>81830.827814566699</v>
      </c>
      <c r="AB7" s="16">
        <f t="shared" si="0"/>
        <v>86880.308431761005</v>
      </c>
      <c r="AC7" s="16">
        <f t="shared" si="0"/>
        <v>85928.0217026686</v>
      </c>
      <c r="AD7" s="16">
        <f t="shared" si="0"/>
        <v>91481.988757845902</v>
      </c>
      <c r="AE7" s="43">
        <f>AD7/Q7-1</f>
        <v>0.21109740615264205</v>
      </c>
    </row>
    <row r="8" spans="1:31" x14ac:dyDescent="0.25">
      <c r="A8" s="15" t="s">
        <v>27</v>
      </c>
      <c r="B8" s="16">
        <v>33821.298558634298</v>
      </c>
      <c r="C8" s="16">
        <v>36486.7770402651</v>
      </c>
      <c r="D8" s="16">
        <v>37904.389103261601</v>
      </c>
      <c r="E8" s="16">
        <v>38587.703014937397</v>
      </c>
      <c r="F8" s="16">
        <v>39662.611165438997</v>
      </c>
      <c r="G8" s="16">
        <v>42173.984864885802</v>
      </c>
      <c r="H8" s="16">
        <v>44495.926693181398</v>
      </c>
      <c r="I8" s="16">
        <v>45741.133708456298</v>
      </c>
      <c r="J8" s="16">
        <v>45663.0833646951</v>
      </c>
      <c r="K8" s="16">
        <v>45802.4742612349</v>
      </c>
      <c r="L8" s="16">
        <v>46943.737110869501</v>
      </c>
      <c r="M8" s="16">
        <v>47998.057575587802</v>
      </c>
      <c r="N8" s="16">
        <v>48930.694979817599</v>
      </c>
      <c r="O8" s="16">
        <v>49178.284434061199</v>
      </c>
      <c r="P8" s="16">
        <v>49572.690996094803</v>
      </c>
      <c r="Q8" s="16">
        <v>51481.907308731199</v>
      </c>
      <c r="R8" s="16">
        <v>51794.435531245399</v>
      </c>
      <c r="S8" s="16">
        <v>52836.724052718098</v>
      </c>
      <c r="T8" s="16">
        <v>53924.390386144798</v>
      </c>
      <c r="U8" s="16">
        <v>58419.181637998503</v>
      </c>
      <c r="V8" s="16">
        <v>58046.966268499396</v>
      </c>
      <c r="W8" s="16">
        <v>61380.781938089101</v>
      </c>
      <c r="X8" s="16">
        <v>63326.296037680702</v>
      </c>
      <c r="Y8" s="16">
        <v>67868.134425124605</v>
      </c>
      <c r="Z8" s="16">
        <v>68832.564561203995</v>
      </c>
      <c r="AA8" s="16">
        <v>69401.4008436195</v>
      </c>
      <c r="AB8" s="16">
        <v>73219.321513441799</v>
      </c>
      <c r="AC8" s="16">
        <v>80026.331478356806</v>
      </c>
      <c r="AD8" s="16">
        <v>84447.336592433698</v>
      </c>
      <c r="AE8" s="43">
        <f t="shared" ref="AE8:AE68" si="1">AD8/Q8-1</f>
        <v>0.64033038026374056</v>
      </c>
    </row>
    <row r="9" spans="1:31" x14ac:dyDescent="0.25">
      <c r="A9" s="17" t="s">
        <v>107</v>
      </c>
      <c r="B9" s="7">
        <v>30461.3700401063</v>
      </c>
      <c r="C9" s="7">
        <v>32018.2197681773</v>
      </c>
      <c r="D9" s="7">
        <v>32793.033247633</v>
      </c>
      <c r="E9" s="7">
        <v>33927.076445154402</v>
      </c>
      <c r="F9" s="7">
        <v>35139.974096832797</v>
      </c>
      <c r="G9" s="7">
        <v>37053.484793265001</v>
      </c>
      <c r="H9" s="7">
        <v>38742.269747066399</v>
      </c>
      <c r="I9" s="7">
        <v>39654.757849782902</v>
      </c>
      <c r="J9" s="7">
        <v>40252.570688471897</v>
      </c>
      <c r="K9" s="7">
        <v>40627.1116827355</v>
      </c>
      <c r="L9" s="7">
        <v>41630.40188279</v>
      </c>
      <c r="M9" s="7">
        <v>42786.915847876997</v>
      </c>
      <c r="N9" s="7">
        <v>43834.131375486999</v>
      </c>
      <c r="O9" s="7">
        <v>44377.705871476603</v>
      </c>
      <c r="P9" s="7">
        <v>44647.537035359099</v>
      </c>
      <c r="Q9" s="7">
        <v>46867.648927535498</v>
      </c>
      <c r="R9" s="7">
        <v>46649.928741193697</v>
      </c>
      <c r="S9" s="7">
        <v>47880.721347917803</v>
      </c>
      <c r="T9" s="7">
        <v>48751.484053178901</v>
      </c>
      <c r="U9" s="7">
        <v>53193.947332906399</v>
      </c>
      <c r="V9" s="7">
        <v>51782.170972035899</v>
      </c>
      <c r="W9" s="7">
        <v>55088.555336008001</v>
      </c>
      <c r="X9" s="7">
        <v>56899.536301461303</v>
      </c>
      <c r="Y9" s="7">
        <v>60838.387901039801</v>
      </c>
      <c r="Z9" s="7">
        <v>62330.411310146403</v>
      </c>
      <c r="AA9" s="7">
        <v>62542.495202041202</v>
      </c>
      <c r="AB9" s="7">
        <v>65280.316016139703</v>
      </c>
      <c r="AC9" s="7">
        <v>68213.506841153096</v>
      </c>
      <c r="AD9" s="7">
        <v>70253.772334590205</v>
      </c>
      <c r="AE9" s="43">
        <f t="shared" si="1"/>
        <v>0.49898221784526053</v>
      </c>
    </row>
    <row r="10" spans="1:31" x14ac:dyDescent="0.25">
      <c r="A10" s="18" t="s">
        <v>28</v>
      </c>
      <c r="B10" s="8">
        <v>13361.4676390932</v>
      </c>
      <c r="C10" s="8">
        <v>14486.247737317401</v>
      </c>
      <c r="D10" s="8">
        <v>14826.9442528154</v>
      </c>
      <c r="E10" s="8">
        <v>15531.383299511301</v>
      </c>
      <c r="F10" s="8">
        <v>16085.148857739099</v>
      </c>
      <c r="G10" s="8">
        <v>16974.689129276001</v>
      </c>
      <c r="H10" s="8">
        <v>18214.496012354201</v>
      </c>
      <c r="I10" s="8">
        <v>18427.531320605001</v>
      </c>
      <c r="J10" s="8">
        <v>19089.1842299444</v>
      </c>
      <c r="K10" s="8">
        <v>19003.434187659801</v>
      </c>
      <c r="L10" s="8">
        <v>19602.0377192624</v>
      </c>
      <c r="M10" s="8">
        <v>20327.449438893102</v>
      </c>
      <c r="N10" s="8">
        <v>20788.718396900498</v>
      </c>
      <c r="O10" s="8">
        <v>21176.171393715402</v>
      </c>
      <c r="P10" s="8">
        <v>20674.866806674101</v>
      </c>
      <c r="Q10" s="8">
        <v>22557.3030647097</v>
      </c>
      <c r="R10" s="8">
        <v>23020.290712862399</v>
      </c>
      <c r="S10" s="8">
        <v>23033.2856456806</v>
      </c>
      <c r="T10" s="8">
        <v>22978.976412938198</v>
      </c>
      <c r="U10" s="8">
        <v>26411.624107245701</v>
      </c>
      <c r="V10" s="8">
        <v>25614.590012709799</v>
      </c>
      <c r="W10" s="8">
        <v>27785.020357270401</v>
      </c>
      <c r="X10" s="8">
        <v>27323.179476899299</v>
      </c>
      <c r="Y10" s="8">
        <v>28556.441383975001</v>
      </c>
      <c r="Z10" s="8">
        <v>28578.442203753701</v>
      </c>
      <c r="AA10" s="8">
        <v>30078.779919692199</v>
      </c>
      <c r="AB10" s="8">
        <v>31853.6047527833</v>
      </c>
      <c r="AC10" s="8">
        <v>33781.880801469502</v>
      </c>
      <c r="AD10" s="8">
        <v>35337.370732834301</v>
      </c>
      <c r="AE10" s="43">
        <f t="shared" si="1"/>
        <v>0.56656009060403489</v>
      </c>
    </row>
    <row r="11" spans="1:31" x14ac:dyDescent="0.25">
      <c r="A11" s="18" t="s">
        <v>29</v>
      </c>
      <c r="B11" s="8">
        <v>8399.6392153948</v>
      </c>
      <c r="C11" s="8">
        <v>8805.35804495712</v>
      </c>
      <c r="D11" s="8">
        <v>9047.1708297471705</v>
      </c>
      <c r="E11" s="8">
        <v>9250.1797895052405</v>
      </c>
      <c r="F11" s="8">
        <v>9556.4291579355995</v>
      </c>
      <c r="G11" s="8">
        <v>9933.2631661302894</v>
      </c>
      <c r="H11" s="8">
        <v>10001.8350067421</v>
      </c>
      <c r="I11" s="8">
        <v>10472.6160034322</v>
      </c>
      <c r="J11" s="8">
        <v>10392.182574897601</v>
      </c>
      <c r="K11" s="8">
        <v>10753.2712715777</v>
      </c>
      <c r="L11" s="8">
        <v>10954.667311286399</v>
      </c>
      <c r="M11" s="8">
        <v>11013.7857277004</v>
      </c>
      <c r="N11" s="8">
        <v>11437.9529119782</v>
      </c>
      <c r="O11" s="8">
        <v>11183.2366944514</v>
      </c>
      <c r="P11" s="8">
        <v>11665.9673790175</v>
      </c>
      <c r="Q11" s="8">
        <v>11542.4618814272</v>
      </c>
      <c r="R11" s="8">
        <v>10737.4329693004</v>
      </c>
      <c r="S11" s="8">
        <v>11594.402603606501</v>
      </c>
      <c r="T11" s="8">
        <v>12241.9183977881</v>
      </c>
      <c r="U11" s="8">
        <v>13025.752645234201</v>
      </c>
      <c r="V11" s="8">
        <v>12133.4784028049</v>
      </c>
      <c r="W11" s="8">
        <v>12867.9927604843</v>
      </c>
      <c r="X11" s="8">
        <v>14277.1732903511</v>
      </c>
      <c r="Y11" s="8">
        <v>16581.715890350999</v>
      </c>
      <c r="Z11" s="8">
        <v>17610.025620973898</v>
      </c>
      <c r="AA11" s="8">
        <v>15849.805753569301</v>
      </c>
      <c r="AB11" s="8">
        <v>15767.432034589699</v>
      </c>
      <c r="AC11" s="8">
        <v>16115.48671187</v>
      </c>
      <c r="AD11" s="8">
        <v>16652.642383532599</v>
      </c>
      <c r="AE11" s="43">
        <f t="shared" si="1"/>
        <v>0.44272881769946437</v>
      </c>
    </row>
    <row r="12" spans="1:31" x14ac:dyDescent="0.25">
      <c r="A12" s="18" t="s">
        <v>30</v>
      </c>
      <c r="B12" s="8">
        <v>6974.5321065176404</v>
      </c>
      <c r="C12" s="8">
        <v>6966.9894447739498</v>
      </c>
      <c r="D12" s="8">
        <v>7104.9129018441499</v>
      </c>
      <c r="E12" s="8">
        <v>7289.3396842411903</v>
      </c>
      <c r="F12" s="8">
        <v>7642.1330943821304</v>
      </c>
      <c r="G12" s="8">
        <v>8238.9599580428894</v>
      </c>
      <c r="H12" s="8">
        <v>8602.1408618300302</v>
      </c>
      <c r="I12" s="8">
        <v>8816.5853812694404</v>
      </c>
      <c r="J12" s="8">
        <v>8825.4682915454796</v>
      </c>
      <c r="K12" s="8">
        <v>8926.1150352259101</v>
      </c>
      <c r="L12" s="8">
        <v>9103.9810419527694</v>
      </c>
      <c r="M12" s="8">
        <v>9352.6546124589604</v>
      </c>
      <c r="N12" s="8">
        <v>9539.5991549014598</v>
      </c>
      <c r="O12" s="8">
        <v>9785.3274658144001</v>
      </c>
      <c r="P12" s="8">
        <v>10057.299170304301</v>
      </c>
      <c r="Q12" s="8">
        <v>10317.524818948001</v>
      </c>
      <c r="R12" s="8">
        <v>10629.886898623099</v>
      </c>
      <c r="S12" s="8">
        <v>10986.844376728301</v>
      </c>
      <c r="T12" s="8">
        <v>11193.290741909101</v>
      </c>
      <c r="U12" s="8">
        <v>11186.322970581599</v>
      </c>
      <c r="V12" s="8">
        <v>11371.453894001301</v>
      </c>
      <c r="W12" s="8">
        <v>11683.329033582701</v>
      </c>
      <c r="X12" s="8">
        <v>12331.7155383675</v>
      </c>
      <c r="Y12" s="8">
        <v>12693.515857844801</v>
      </c>
      <c r="Z12" s="8">
        <v>13099.6221885256</v>
      </c>
      <c r="AA12" s="8">
        <v>13375.255370303499</v>
      </c>
      <c r="AB12" s="8">
        <v>14252.557400035501</v>
      </c>
      <c r="AC12" s="8">
        <v>14848.2235257551</v>
      </c>
      <c r="AD12" s="8">
        <v>14734.531981497499</v>
      </c>
      <c r="AE12" s="43">
        <f t="shared" si="1"/>
        <v>0.42810724859490734</v>
      </c>
    </row>
    <row r="13" spans="1:31" x14ac:dyDescent="0.25">
      <c r="A13" s="18" t="s">
        <v>31</v>
      </c>
      <c r="B13" s="8">
        <v>1725.73107910059</v>
      </c>
      <c r="C13" s="8">
        <v>1759.62454112879</v>
      </c>
      <c r="D13" s="8">
        <v>1814.00526322632</v>
      </c>
      <c r="E13" s="8">
        <v>1856.1736718965999</v>
      </c>
      <c r="F13" s="8">
        <v>1856.2629867759999</v>
      </c>
      <c r="G13" s="8">
        <v>1906.5725398157399</v>
      </c>
      <c r="H13" s="8">
        <v>1923.79786614008</v>
      </c>
      <c r="I13" s="8">
        <v>1938.02514447626</v>
      </c>
      <c r="J13" s="8">
        <v>1945.73559208448</v>
      </c>
      <c r="K13" s="8">
        <v>1944.29118827209</v>
      </c>
      <c r="L13" s="8">
        <v>1969.7158102885301</v>
      </c>
      <c r="M13" s="8">
        <v>2093.0260688245698</v>
      </c>
      <c r="N13" s="8">
        <v>2067.8609117068199</v>
      </c>
      <c r="O13" s="8">
        <v>2232.9703174952901</v>
      </c>
      <c r="P13" s="8">
        <v>2249.4036793631699</v>
      </c>
      <c r="Q13" s="8">
        <v>2450.3591624505598</v>
      </c>
      <c r="R13" s="8">
        <v>2262.31816040787</v>
      </c>
      <c r="S13" s="8">
        <v>2266.1887219024202</v>
      </c>
      <c r="T13" s="8">
        <v>2337.2985005434798</v>
      </c>
      <c r="U13" s="8">
        <v>2570.2476098448801</v>
      </c>
      <c r="V13" s="8">
        <v>2662.64866251986</v>
      </c>
      <c r="W13" s="8">
        <v>2752.2131846706302</v>
      </c>
      <c r="X13" s="8">
        <v>2967.4679958433699</v>
      </c>
      <c r="Y13" s="8">
        <v>3006.7147688690502</v>
      </c>
      <c r="Z13" s="8">
        <v>3042.3212968931498</v>
      </c>
      <c r="AA13" s="8">
        <v>3238.6541584762599</v>
      </c>
      <c r="AB13" s="8">
        <v>3406.7218287312498</v>
      </c>
      <c r="AC13" s="8">
        <v>3467.9158020585601</v>
      </c>
      <c r="AD13" s="8">
        <v>3529.2272367257301</v>
      </c>
      <c r="AE13" s="43">
        <f t="shared" si="1"/>
        <v>0.44028977090697752</v>
      </c>
    </row>
    <row r="14" spans="1:31" x14ac:dyDescent="0.25">
      <c r="A14" s="18" t="s">
        <v>32</v>
      </c>
      <c r="B14" s="8" t="s">
        <v>96</v>
      </c>
      <c r="C14" s="8" t="s">
        <v>96</v>
      </c>
      <c r="D14" s="8" t="s">
        <v>96</v>
      </c>
      <c r="E14" s="8" t="s">
        <v>96</v>
      </c>
      <c r="F14" s="8" t="s">
        <v>96</v>
      </c>
      <c r="G14" s="8" t="s">
        <v>96</v>
      </c>
      <c r="H14" s="8" t="s">
        <v>96</v>
      </c>
      <c r="I14" s="8" t="s">
        <v>96</v>
      </c>
      <c r="J14" s="8" t="s">
        <v>96</v>
      </c>
      <c r="K14" s="8" t="s">
        <v>96</v>
      </c>
      <c r="L14" s="8" t="s">
        <v>96</v>
      </c>
      <c r="M14" s="8" t="s">
        <v>96</v>
      </c>
      <c r="N14" s="8" t="s">
        <v>96</v>
      </c>
      <c r="O14" s="8" t="s">
        <v>96</v>
      </c>
      <c r="P14" s="8" t="s">
        <v>96</v>
      </c>
      <c r="Q14" s="8" t="s">
        <v>96</v>
      </c>
      <c r="R14" s="8" t="s">
        <v>96</v>
      </c>
      <c r="S14" s="8" t="s">
        <v>96</v>
      </c>
      <c r="T14" s="8" t="s">
        <v>96</v>
      </c>
      <c r="U14" s="8" t="s">
        <v>96</v>
      </c>
      <c r="V14" s="8" t="s">
        <v>96</v>
      </c>
      <c r="W14" s="8" t="s">
        <v>96</v>
      </c>
      <c r="X14" s="8" t="s">
        <v>96</v>
      </c>
      <c r="Y14" s="8" t="s">
        <v>96</v>
      </c>
      <c r="Z14" s="8" t="s">
        <v>96</v>
      </c>
      <c r="AA14" s="8" t="s">
        <v>96</v>
      </c>
      <c r="AB14" s="8" t="s">
        <v>96</v>
      </c>
      <c r="AC14" s="8" t="s">
        <v>96</v>
      </c>
      <c r="AD14" s="8" t="s">
        <v>96</v>
      </c>
      <c r="AE14" s="43"/>
    </row>
    <row r="15" spans="1:31" x14ac:dyDescent="0.25">
      <c r="A15" s="17" t="s">
        <v>33</v>
      </c>
      <c r="B15" s="7">
        <v>3359.92851852802</v>
      </c>
      <c r="C15" s="7">
        <v>4468.5572720878299</v>
      </c>
      <c r="D15" s="7">
        <v>5111.3558556286098</v>
      </c>
      <c r="E15" s="7">
        <v>4660.6265697830504</v>
      </c>
      <c r="F15" s="7">
        <v>4522.63706860617</v>
      </c>
      <c r="G15" s="7">
        <v>5120.5000716208697</v>
      </c>
      <c r="H15" s="7">
        <v>5753.6569461150202</v>
      </c>
      <c r="I15" s="7">
        <v>6086.3758586734602</v>
      </c>
      <c r="J15" s="7">
        <v>5410.5126762231203</v>
      </c>
      <c r="K15" s="7">
        <v>5175.3625784994101</v>
      </c>
      <c r="L15" s="7">
        <v>5313.3352280794097</v>
      </c>
      <c r="M15" s="7">
        <v>5211.1417277108303</v>
      </c>
      <c r="N15" s="7">
        <v>5096.5636043306104</v>
      </c>
      <c r="O15" s="7">
        <v>4800.5785625846302</v>
      </c>
      <c r="P15" s="7">
        <v>4925.1539607357099</v>
      </c>
      <c r="Q15" s="7">
        <v>4614.2583811956902</v>
      </c>
      <c r="R15" s="7">
        <v>5144.5067900516297</v>
      </c>
      <c r="S15" s="7">
        <v>4956.0027048003003</v>
      </c>
      <c r="T15" s="7">
        <v>5172.9063329659202</v>
      </c>
      <c r="U15" s="7">
        <v>5225.2343050920499</v>
      </c>
      <c r="V15" s="7">
        <v>6264.7952964635297</v>
      </c>
      <c r="W15" s="7">
        <v>6292.2266020810303</v>
      </c>
      <c r="X15" s="7">
        <v>6426.7597362193701</v>
      </c>
      <c r="Y15" s="7">
        <v>7029.7465240847996</v>
      </c>
      <c r="Z15" s="7">
        <v>6502.1532510576799</v>
      </c>
      <c r="AA15" s="7">
        <v>6858.9056415782698</v>
      </c>
      <c r="AB15" s="7">
        <v>7939.0054973020597</v>
      </c>
      <c r="AC15" s="7">
        <v>11812.824637203699</v>
      </c>
      <c r="AD15" s="7">
        <v>14193.5642578435</v>
      </c>
      <c r="AE15" s="43">
        <f>AD15/Q15-1</f>
        <v>2.0760228589898619</v>
      </c>
    </row>
    <row r="16" spans="1:31" x14ac:dyDescent="0.25">
      <c r="A16" s="18" t="s">
        <v>34</v>
      </c>
      <c r="B16" s="8" t="s">
        <v>91</v>
      </c>
      <c r="C16" s="8" t="s">
        <v>91</v>
      </c>
      <c r="D16" s="8" t="s">
        <v>91</v>
      </c>
      <c r="E16" s="8" t="s">
        <v>91</v>
      </c>
      <c r="F16" s="8" t="s">
        <v>91</v>
      </c>
      <c r="G16" s="8" t="s">
        <v>91</v>
      </c>
      <c r="H16" s="8" t="s">
        <v>91</v>
      </c>
      <c r="I16" s="8" t="s">
        <v>91</v>
      </c>
      <c r="J16" s="8" t="s">
        <v>91</v>
      </c>
      <c r="K16" s="8" t="s">
        <v>91</v>
      </c>
      <c r="L16" s="8" t="s">
        <v>91</v>
      </c>
      <c r="M16" s="8" t="s">
        <v>91</v>
      </c>
      <c r="N16" s="8" t="s">
        <v>91</v>
      </c>
      <c r="O16" s="8" t="s">
        <v>91</v>
      </c>
      <c r="P16" s="8" t="s">
        <v>91</v>
      </c>
      <c r="Q16" s="8" t="s">
        <v>91</v>
      </c>
      <c r="R16" s="8" t="s">
        <v>91</v>
      </c>
      <c r="S16" s="8" t="s">
        <v>91</v>
      </c>
      <c r="T16" s="8" t="s">
        <v>91</v>
      </c>
      <c r="U16" s="8" t="s">
        <v>91</v>
      </c>
      <c r="V16" s="8" t="s">
        <v>91</v>
      </c>
      <c r="W16" s="8" t="s">
        <v>91</v>
      </c>
      <c r="X16" s="8" t="s">
        <v>91</v>
      </c>
      <c r="Y16" s="8" t="s">
        <v>91</v>
      </c>
      <c r="Z16" s="8" t="s">
        <v>91</v>
      </c>
      <c r="AA16" s="8" t="s">
        <v>91</v>
      </c>
      <c r="AB16" s="8" t="s">
        <v>91</v>
      </c>
      <c r="AC16" s="8" t="s">
        <v>91</v>
      </c>
      <c r="AD16" s="8" t="s">
        <v>91</v>
      </c>
      <c r="AE16" s="43"/>
    </row>
    <row r="17" spans="1:31" x14ac:dyDescent="0.25">
      <c r="A17" s="18" t="s">
        <v>35</v>
      </c>
      <c r="B17" s="8" t="s">
        <v>91</v>
      </c>
      <c r="C17" s="8" t="s">
        <v>91</v>
      </c>
      <c r="D17" s="8" t="s">
        <v>91</v>
      </c>
      <c r="E17" s="8" t="s">
        <v>91</v>
      </c>
      <c r="F17" s="8" t="s">
        <v>91</v>
      </c>
      <c r="G17" s="8" t="s">
        <v>91</v>
      </c>
      <c r="H17" s="8" t="s">
        <v>91</v>
      </c>
      <c r="I17" s="8" t="s">
        <v>91</v>
      </c>
      <c r="J17" s="8" t="s">
        <v>91</v>
      </c>
      <c r="K17" s="8" t="s">
        <v>91</v>
      </c>
      <c r="L17" s="8" t="s">
        <v>91</v>
      </c>
      <c r="M17" s="8" t="s">
        <v>91</v>
      </c>
      <c r="N17" s="8" t="s">
        <v>91</v>
      </c>
      <c r="O17" s="8" t="s">
        <v>91</v>
      </c>
      <c r="P17" s="8" t="s">
        <v>91</v>
      </c>
      <c r="Q17" s="8" t="s">
        <v>91</v>
      </c>
      <c r="R17" s="8" t="s">
        <v>91</v>
      </c>
      <c r="S17" s="8" t="s">
        <v>91</v>
      </c>
      <c r="T17" s="8" t="s">
        <v>91</v>
      </c>
      <c r="U17" s="8" t="s">
        <v>91</v>
      </c>
      <c r="V17" s="8" t="s">
        <v>91</v>
      </c>
      <c r="W17" s="8" t="s">
        <v>91</v>
      </c>
      <c r="X17" s="8" t="s">
        <v>91</v>
      </c>
      <c r="Y17" s="8" t="s">
        <v>91</v>
      </c>
      <c r="Z17" s="8" t="s">
        <v>91</v>
      </c>
      <c r="AA17" s="8" t="s">
        <v>91</v>
      </c>
      <c r="AB17" s="8" t="s">
        <v>91</v>
      </c>
      <c r="AC17" s="8" t="s">
        <v>91</v>
      </c>
      <c r="AD17" s="8" t="s">
        <v>91</v>
      </c>
      <c r="AE17" s="43"/>
    </row>
    <row r="18" spans="1:31" ht="13.5" x14ac:dyDescent="0.25">
      <c r="A18" s="20" t="s">
        <v>36</v>
      </c>
      <c r="B18" s="8" t="s">
        <v>90</v>
      </c>
      <c r="C18" s="8" t="s">
        <v>90</v>
      </c>
      <c r="D18" s="8" t="s">
        <v>90</v>
      </c>
      <c r="E18" s="8" t="s">
        <v>90</v>
      </c>
      <c r="F18" s="8" t="s">
        <v>90</v>
      </c>
      <c r="G18" s="8" t="s">
        <v>90</v>
      </c>
      <c r="H18" s="8" t="s">
        <v>90</v>
      </c>
      <c r="I18" s="8" t="s">
        <v>90</v>
      </c>
      <c r="J18" s="8" t="s">
        <v>90</v>
      </c>
      <c r="K18" s="8" t="s">
        <v>90</v>
      </c>
      <c r="L18" s="8" t="s">
        <v>90</v>
      </c>
      <c r="M18" s="8" t="s">
        <v>90</v>
      </c>
      <c r="N18" s="8" t="s">
        <v>90</v>
      </c>
      <c r="O18" s="8" t="s">
        <v>90</v>
      </c>
      <c r="P18" s="8" t="s">
        <v>90</v>
      </c>
      <c r="Q18" s="8" t="s">
        <v>90</v>
      </c>
      <c r="R18" s="8" t="s">
        <v>90</v>
      </c>
      <c r="S18" s="8" t="s">
        <v>90</v>
      </c>
      <c r="T18" s="8" t="s">
        <v>90</v>
      </c>
      <c r="U18" s="8" t="s">
        <v>90</v>
      </c>
      <c r="V18" s="8" t="s">
        <v>90</v>
      </c>
      <c r="W18" s="8" t="s">
        <v>90</v>
      </c>
      <c r="X18" s="8" t="s">
        <v>90</v>
      </c>
      <c r="Y18" s="8" t="s">
        <v>90</v>
      </c>
      <c r="Z18" s="8" t="s">
        <v>90</v>
      </c>
      <c r="AA18" s="8" t="s">
        <v>90</v>
      </c>
      <c r="AB18" s="8" t="s">
        <v>90</v>
      </c>
      <c r="AC18" s="8" t="s">
        <v>90</v>
      </c>
      <c r="AD18" s="8" t="s">
        <v>90</v>
      </c>
      <c r="AE18" s="43"/>
    </row>
    <row r="19" spans="1:31" x14ac:dyDescent="0.25">
      <c r="A19" s="15" t="s">
        <v>37</v>
      </c>
      <c r="B19" s="16">
        <v>1891.0439300968501</v>
      </c>
      <c r="C19" s="16">
        <v>1678.5600752082401</v>
      </c>
      <c r="D19" s="16">
        <v>1872.3964719312501</v>
      </c>
      <c r="E19" s="16">
        <v>2076.9869263233099</v>
      </c>
      <c r="F19" s="16">
        <v>2064.5211481143801</v>
      </c>
      <c r="G19" s="16">
        <v>2076.4349166399602</v>
      </c>
      <c r="H19" s="16">
        <v>2269.26917127043</v>
      </c>
      <c r="I19" s="16">
        <v>2379.3247414036</v>
      </c>
      <c r="J19" s="16">
        <v>2682.4496354213402</v>
      </c>
      <c r="K19" s="16">
        <v>2756.45301402107</v>
      </c>
      <c r="L19" s="16">
        <v>3189.7246424771301</v>
      </c>
      <c r="M19" s="16">
        <v>4471.0642096881802</v>
      </c>
      <c r="N19" s="16">
        <v>4650.3040641686102</v>
      </c>
      <c r="O19" s="16">
        <v>5449.7832111259004</v>
      </c>
      <c r="P19" s="16">
        <v>5440.2969649984198</v>
      </c>
      <c r="Q19" s="16">
        <v>3945.97668393913</v>
      </c>
      <c r="R19" s="16">
        <v>4786.1177480548004</v>
      </c>
      <c r="S19" s="16">
        <v>5471.8063433535599</v>
      </c>
      <c r="T19" s="16">
        <v>4954.9503499775701</v>
      </c>
      <c r="U19" s="16">
        <v>5082.87279206519</v>
      </c>
      <c r="V19" s="16">
        <v>5725.8410617605896</v>
      </c>
      <c r="W19" s="16">
        <v>5490.3483823300803</v>
      </c>
      <c r="X19" s="16">
        <v>5617.8211883202503</v>
      </c>
      <c r="Y19" s="16">
        <v>4899.7157404917898</v>
      </c>
      <c r="Z19" s="16">
        <v>5019.3252488190901</v>
      </c>
      <c r="AA19" s="16">
        <v>5024.03544880748</v>
      </c>
      <c r="AB19" s="16">
        <v>4898.0727692690198</v>
      </c>
      <c r="AC19" s="16">
        <v>4939.0466957508097</v>
      </c>
      <c r="AD19" s="16">
        <v>5044.4001831776404</v>
      </c>
      <c r="AE19" s="43">
        <f t="shared" si="1"/>
        <v>0.27836543072068864</v>
      </c>
    </row>
    <row r="20" spans="1:31" x14ac:dyDescent="0.25">
      <c r="A20" s="20" t="s">
        <v>38</v>
      </c>
      <c r="B20" s="8">
        <v>775.01219079351495</v>
      </c>
      <c r="C20" s="8">
        <v>764.872657697308</v>
      </c>
      <c r="D20" s="8">
        <v>762.285567665489</v>
      </c>
      <c r="E20" s="8">
        <v>788.92642215401895</v>
      </c>
      <c r="F20" s="8">
        <v>887.24083747950601</v>
      </c>
      <c r="G20" s="8">
        <v>864.96540691569498</v>
      </c>
      <c r="H20" s="8">
        <v>944.97177566814503</v>
      </c>
      <c r="I20" s="8">
        <v>958.41519910121099</v>
      </c>
      <c r="J20" s="8">
        <v>1073.87493269437</v>
      </c>
      <c r="K20" s="8">
        <v>1204.2659822954199</v>
      </c>
      <c r="L20" s="8">
        <v>1090.3561068663</v>
      </c>
      <c r="M20" s="8">
        <v>1211.79535679434</v>
      </c>
      <c r="N20" s="8">
        <v>1220.36375467518</v>
      </c>
      <c r="O20" s="8">
        <v>1235.68774079372</v>
      </c>
      <c r="P20" s="8">
        <v>1255.6191780300301</v>
      </c>
      <c r="Q20" s="8">
        <v>1290.5167652295499</v>
      </c>
      <c r="R20" s="8">
        <v>1258.7112851853601</v>
      </c>
      <c r="S20" s="8">
        <v>1351.8092824248299</v>
      </c>
      <c r="T20" s="8">
        <v>1341.0966515274899</v>
      </c>
      <c r="U20" s="8">
        <v>1329.8740456272001</v>
      </c>
      <c r="V20" s="8">
        <v>1322.65443692341</v>
      </c>
      <c r="W20" s="8">
        <v>1209.87269710654</v>
      </c>
      <c r="X20" s="8">
        <v>1382.5258326020301</v>
      </c>
      <c r="Y20" s="8">
        <v>1389.46489128484</v>
      </c>
      <c r="Z20" s="8">
        <v>1493.2870241865701</v>
      </c>
      <c r="AA20" s="8">
        <v>1344.0904782126399</v>
      </c>
      <c r="AB20" s="8">
        <v>1239.1293063780399</v>
      </c>
      <c r="AC20" s="8">
        <v>1179.2948647026401</v>
      </c>
      <c r="AD20" s="8">
        <v>1111.7146952426299</v>
      </c>
      <c r="AE20" s="43">
        <f t="shared" si="1"/>
        <v>-0.13855075331401501</v>
      </c>
    </row>
    <row r="21" spans="1:31" x14ac:dyDescent="0.25">
      <c r="A21" s="20" t="s">
        <v>39</v>
      </c>
      <c r="B21" s="32">
        <v>957.51720269060195</v>
      </c>
      <c r="C21" s="32">
        <v>756.89027748121498</v>
      </c>
      <c r="D21" s="32">
        <v>951.72556267634502</v>
      </c>
      <c r="E21" s="32">
        <v>1126.6734095244101</v>
      </c>
      <c r="F21" s="32">
        <v>1012.85844356055</v>
      </c>
      <c r="G21" s="32">
        <v>1036.08793419824</v>
      </c>
      <c r="H21" s="32">
        <v>1119.7775525679599</v>
      </c>
      <c r="I21" s="32">
        <v>1189.5392583554101</v>
      </c>
      <c r="J21" s="32">
        <v>1351.23559040175</v>
      </c>
      <c r="K21" s="32">
        <v>1261.85554573327</v>
      </c>
      <c r="L21" s="32">
        <v>1493.7749399734</v>
      </c>
      <c r="M21" s="32">
        <v>1762.8136929081099</v>
      </c>
      <c r="N21" s="32">
        <v>1798.9701219134699</v>
      </c>
      <c r="O21" s="32">
        <v>1970.2531447194201</v>
      </c>
      <c r="P21" s="32">
        <v>1927.8854733959899</v>
      </c>
      <c r="Q21" s="32">
        <v>2014.8807844672999</v>
      </c>
      <c r="R21" s="32">
        <v>2870.0256875017999</v>
      </c>
      <c r="S21" s="32">
        <v>3374.7743053041099</v>
      </c>
      <c r="T21" s="32">
        <v>2789.0315295342498</v>
      </c>
      <c r="U21" s="32">
        <v>2775.20354159721</v>
      </c>
      <c r="V21" s="32">
        <v>3335.7583766491398</v>
      </c>
      <c r="W21" s="32">
        <v>3159.1413277317001</v>
      </c>
      <c r="X21" s="32">
        <v>3069.3093808614399</v>
      </c>
      <c r="Y21" s="32">
        <v>2197.6100994653898</v>
      </c>
      <c r="Z21" s="32">
        <v>2114.1025209302902</v>
      </c>
      <c r="AA21" s="32">
        <v>2139.1572996730501</v>
      </c>
      <c r="AB21" s="32">
        <v>2083.0837701022601</v>
      </c>
      <c r="AC21" s="32">
        <v>2251.9192469099798</v>
      </c>
      <c r="AD21" s="32">
        <v>2404.7880520458102</v>
      </c>
      <c r="AE21" s="43">
        <f t="shared" si="1"/>
        <v>0.1935138151022644</v>
      </c>
    </row>
    <row r="22" spans="1:31" x14ac:dyDescent="0.25">
      <c r="A22" s="20" t="s">
        <v>40</v>
      </c>
      <c r="B22" s="31" t="s">
        <v>91</v>
      </c>
      <c r="C22" s="31" t="s">
        <v>91</v>
      </c>
      <c r="D22" s="31" t="s">
        <v>91</v>
      </c>
      <c r="E22" s="31" t="s">
        <v>91</v>
      </c>
      <c r="F22" s="31" t="s">
        <v>91</v>
      </c>
      <c r="G22" s="31" t="s">
        <v>91</v>
      </c>
      <c r="H22" s="31" t="s">
        <v>91</v>
      </c>
      <c r="I22" s="31" t="s">
        <v>91</v>
      </c>
      <c r="J22" s="31" t="s">
        <v>91</v>
      </c>
      <c r="K22" s="31" t="s">
        <v>91</v>
      </c>
      <c r="L22" s="31" t="s">
        <v>91</v>
      </c>
      <c r="M22" s="31" t="s">
        <v>91</v>
      </c>
      <c r="N22" s="31" t="s">
        <v>91</v>
      </c>
      <c r="O22" s="31" t="s">
        <v>91</v>
      </c>
      <c r="P22" s="31" t="s">
        <v>91</v>
      </c>
      <c r="Q22" s="31" t="s">
        <v>91</v>
      </c>
      <c r="R22" s="31" t="s">
        <v>91</v>
      </c>
      <c r="S22" s="31" t="s">
        <v>91</v>
      </c>
      <c r="T22" s="31" t="s">
        <v>91</v>
      </c>
      <c r="U22" s="31" t="s">
        <v>91</v>
      </c>
      <c r="V22" s="31" t="s">
        <v>91</v>
      </c>
      <c r="W22" s="31" t="s">
        <v>91</v>
      </c>
      <c r="X22" s="31" t="s">
        <v>91</v>
      </c>
      <c r="Y22" s="31" t="s">
        <v>91</v>
      </c>
      <c r="Z22" s="31" t="s">
        <v>91</v>
      </c>
      <c r="AA22" s="31" t="s">
        <v>91</v>
      </c>
      <c r="AB22" s="31" t="s">
        <v>91</v>
      </c>
      <c r="AC22" s="31" t="s">
        <v>91</v>
      </c>
      <c r="AD22" s="31" t="s">
        <v>91</v>
      </c>
      <c r="AE22" s="43"/>
    </row>
    <row r="23" spans="1:31" x14ac:dyDescent="0.25">
      <c r="A23" s="21" t="s">
        <v>41</v>
      </c>
      <c r="B23" s="31">
        <v>46.972661384007999</v>
      </c>
      <c r="C23" s="31">
        <v>43.467238890399798</v>
      </c>
      <c r="D23" s="31">
        <v>43.233544057655699</v>
      </c>
      <c r="E23" s="31">
        <v>44.6357130524935</v>
      </c>
      <c r="F23" s="31">
        <v>45.570492386180099</v>
      </c>
      <c r="G23" s="31">
        <v>45.103102722038599</v>
      </c>
      <c r="H23" s="31">
        <v>46.738966549235499</v>
      </c>
      <c r="I23" s="31">
        <v>46.972661384007999</v>
      </c>
      <c r="J23" s="31">
        <v>46.972661384007999</v>
      </c>
      <c r="K23" s="31">
        <v>45.570492386180099</v>
      </c>
      <c r="L23" s="31">
        <v>47.6737458775184</v>
      </c>
      <c r="M23" s="31">
        <v>49.309609710118899</v>
      </c>
      <c r="N23" s="31">
        <v>50.244389038401799</v>
      </c>
      <c r="O23" s="31">
        <v>51.646714105199997</v>
      </c>
      <c r="P23" s="31">
        <v>75.329945277999997</v>
      </c>
      <c r="Q23" s="31">
        <v>36.5277356</v>
      </c>
      <c r="R23" s="31">
        <v>35.914947599999998</v>
      </c>
      <c r="S23" s="31">
        <v>31.824587699999999</v>
      </c>
      <c r="T23" s="31">
        <v>33.342630700000001</v>
      </c>
      <c r="U23" s="31">
        <v>32.093378800000004</v>
      </c>
      <c r="V23" s="31">
        <v>32.789728799999999</v>
      </c>
      <c r="W23" s="31">
        <v>33.488864200000002</v>
      </c>
      <c r="X23" s="31">
        <v>35.544489400000003</v>
      </c>
      <c r="Y23" s="31">
        <v>35.548667500000001</v>
      </c>
      <c r="Z23" s="31">
        <v>36.611019059999997</v>
      </c>
      <c r="AA23" s="31">
        <v>35.834170999999998</v>
      </c>
      <c r="AB23" s="31">
        <v>35.430287999999997</v>
      </c>
      <c r="AC23" s="31">
        <v>35.068185999999997</v>
      </c>
      <c r="AD23" s="31">
        <v>33.814756000000003</v>
      </c>
      <c r="AE23" s="43">
        <f t="shared" si="1"/>
        <v>-7.4271770626811007E-2</v>
      </c>
    </row>
    <row r="24" spans="1:31" x14ac:dyDescent="0.25">
      <c r="A24" s="20" t="s">
        <v>42</v>
      </c>
      <c r="B24" s="31" t="s">
        <v>90</v>
      </c>
      <c r="C24" s="31" t="s">
        <v>90</v>
      </c>
      <c r="D24" s="31" t="s">
        <v>90</v>
      </c>
      <c r="E24" s="31" t="s">
        <v>90</v>
      </c>
      <c r="F24" s="31" t="s">
        <v>90</v>
      </c>
      <c r="G24" s="31" t="s">
        <v>90</v>
      </c>
      <c r="H24" s="31" t="s">
        <v>90</v>
      </c>
      <c r="I24" s="31" t="s">
        <v>90</v>
      </c>
      <c r="J24" s="31" t="s">
        <v>90</v>
      </c>
      <c r="K24" s="31" t="s">
        <v>90</v>
      </c>
      <c r="L24" s="31" t="s">
        <v>90</v>
      </c>
      <c r="M24" s="31" t="s">
        <v>90</v>
      </c>
      <c r="N24" s="31" t="s">
        <v>90</v>
      </c>
      <c r="O24" s="31" t="s">
        <v>90</v>
      </c>
      <c r="P24" s="31" t="s">
        <v>90</v>
      </c>
      <c r="Q24" s="31" t="s">
        <v>90</v>
      </c>
      <c r="R24" s="31" t="s">
        <v>90</v>
      </c>
      <c r="S24" s="31" t="s">
        <v>90</v>
      </c>
      <c r="T24" s="31" t="s">
        <v>90</v>
      </c>
      <c r="U24" s="31" t="s">
        <v>90</v>
      </c>
      <c r="V24" s="31" t="s">
        <v>90</v>
      </c>
      <c r="W24" s="31" t="s">
        <v>90</v>
      </c>
      <c r="X24" s="31" t="s">
        <v>90</v>
      </c>
      <c r="Y24" s="31" t="s">
        <v>90</v>
      </c>
      <c r="Z24" s="31" t="s">
        <v>90</v>
      </c>
      <c r="AA24" s="31" t="s">
        <v>90</v>
      </c>
      <c r="AB24" s="31" t="s">
        <v>90</v>
      </c>
      <c r="AC24" s="31" t="s">
        <v>90</v>
      </c>
      <c r="AD24" s="31" t="s">
        <v>90</v>
      </c>
      <c r="AE24" s="43"/>
    </row>
    <row r="25" spans="1:31" x14ac:dyDescent="0.25">
      <c r="A25" s="21" t="s">
        <v>43</v>
      </c>
      <c r="B25" s="31" t="s">
        <v>90</v>
      </c>
      <c r="C25" s="31" t="s">
        <v>90</v>
      </c>
      <c r="D25" s="31" t="s">
        <v>90</v>
      </c>
      <c r="E25" s="31" t="s">
        <v>90</v>
      </c>
      <c r="F25" s="31">
        <v>5.5019037406343403E-2</v>
      </c>
      <c r="G25" s="31">
        <v>9.0526046798005897</v>
      </c>
      <c r="H25" s="31">
        <v>39.799365574800298</v>
      </c>
      <c r="I25" s="31">
        <v>68.135854588051899</v>
      </c>
      <c r="J25" s="31">
        <v>96.921064877217304</v>
      </c>
      <c r="K25" s="31">
        <v>134.091780264568</v>
      </c>
      <c r="L25" s="31">
        <v>157.78589791031101</v>
      </c>
      <c r="M25" s="31">
        <v>225.901395722448</v>
      </c>
      <c r="N25" s="31">
        <v>286.58749412020398</v>
      </c>
      <c r="O25" s="31">
        <v>350.52510258053098</v>
      </c>
      <c r="P25" s="31">
        <v>419.88733892392202</v>
      </c>
      <c r="Q25" s="31">
        <v>494.16462242923302</v>
      </c>
      <c r="R25" s="31">
        <v>512.45941816447896</v>
      </c>
      <c r="S25" s="31">
        <v>605.34280800110503</v>
      </c>
      <c r="T25" s="31">
        <v>684.45385441681003</v>
      </c>
      <c r="U25" s="31">
        <v>839.49664137169202</v>
      </c>
      <c r="V25" s="31">
        <v>890.70928291977702</v>
      </c>
      <c r="W25" s="31">
        <v>968.05452646347203</v>
      </c>
      <c r="X25" s="31">
        <v>970.05395104564798</v>
      </c>
      <c r="Y25" s="31">
        <v>1073.6753505668801</v>
      </c>
      <c r="Z25" s="31">
        <v>1153.3536843649699</v>
      </c>
      <c r="AA25" s="31">
        <v>1253.0320120429201</v>
      </c>
      <c r="AB25" s="31">
        <v>1261.4278376008799</v>
      </c>
      <c r="AC25" s="31">
        <v>1219.4012562246101</v>
      </c>
      <c r="AD25" s="31">
        <v>1240.54106432042</v>
      </c>
      <c r="AE25" s="43">
        <f t="shared" si="1"/>
        <v>1.5103801608098162</v>
      </c>
    </row>
    <row r="26" spans="1:31" x14ac:dyDescent="0.25">
      <c r="A26" s="21" t="s">
        <v>44</v>
      </c>
      <c r="B26" s="31">
        <v>20.782250436759899</v>
      </c>
      <c r="C26" s="31">
        <v>22.6385175097653</v>
      </c>
      <c r="D26" s="31">
        <v>24.4468878710063</v>
      </c>
      <c r="E26" s="31">
        <v>26.249387754531799</v>
      </c>
      <c r="F26" s="31">
        <v>28.1019394119438</v>
      </c>
      <c r="G26" s="31">
        <v>30.2213427413114</v>
      </c>
      <c r="H26" s="31">
        <v>26.991862129390501</v>
      </c>
      <c r="I26" s="31">
        <v>25.223655254291</v>
      </c>
      <c r="J26" s="31">
        <v>22.9823665853935</v>
      </c>
      <c r="K26" s="31">
        <v>20.2784408118697</v>
      </c>
      <c r="L26" s="31">
        <v>20.544712891896701</v>
      </c>
      <c r="M26" s="31">
        <v>21.423468647507502</v>
      </c>
      <c r="N26" s="31">
        <v>22.047758450504801</v>
      </c>
      <c r="O26" s="31">
        <v>22.4399559686873</v>
      </c>
      <c r="P26" s="31">
        <v>22.6974568079746</v>
      </c>
      <c r="Q26" s="31">
        <v>19.381845423214902</v>
      </c>
      <c r="R26" s="31">
        <v>18.455211641748701</v>
      </c>
      <c r="S26" s="31">
        <v>17.475933808977398</v>
      </c>
      <c r="T26" s="31">
        <v>16.2981057330589</v>
      </c>
      <c r="U26" s="31">
        <v>15.2181790933461</v>
      </c>
      <c r="V26" s="31">
        <v>14.6610180502334</v>
      </c>
      <c r="W26" s="31">
        <v>14.9115018772012</v>
      </c>
      <c r="X26" s="31">
        <v>15.799568780628499</v>
      </c>
      <c r="Y26" s="31">
        <v>15.444807052857801</v>
      </c>
      <c r="Z26" s="31">
        <v>16.603469310587801</v>
      </c>
      <c r="AA26" s="31">
        <v>18.1592882719088</v>
      </c>
      <c r="AB26" s="31">
        <v>19.618017187519602</v>
      </c>
      <c r="AC26" s="31">
        <v>19.825494907103302</v>
      </c>
      <c r="AD26" s="31">
        <v>23.660714644398499</v>
      </c>
      <c r="AE26" s="43">
        <f t="shared" si="1"/>
        <v>0.22076686341015384</v>
      </c>
    </row>
    <row r="27" spans="1:31" x14ac:dyDescent="0.25">
      <c r="A27" s="20" t="s">
        <v>45</v>
      </c>
      <c r="B27" s="51">
        <v>90.759624791969841</v>
      </c>
      <c r="C27" s="51">
        <v>90.691383629554963</v>
      </c>
      <c r="D27" s="51">
        <v>90.704909660750999</v>
      </c>
      <c r="E27" s="51">
        <v>90.50199383785278</v>
      </c>
      <c r="F27" s="51">
        <v>90.694416238793394</v>
      </c>
      <c r="G27" s="51">
        <v>91.004525382877247</v>
      </c>
      <c r="H27" s="51">
        <v>90.989648780899529</v>
      </c>
      <c r="I27" s="51">
        <v>91.038112720624</v>
      </c>
      <c r="J27" s="51">
        <v>90.463019478598014</v>
      </c>
      <c r="K27" s="51">
        <v>90.390772529754983</v>
      </c>
      <c r="L27" s="51">
        <v>379.58923895770977</v>
      </c>
      <c r="M27" s="51">
        <v>1199.820685905657</v>
      </c>
      <c r="N27" s="51">
        <v>1272.0905459708486</v>
      </c>
      <c r="O27" s="51">
        <v>1819.2305529583441</v>
      </c>
      <c r="P27" s="51">
        <v>1738.8775725625021</v>
      </c>
      <c r="Q27" s="51">
        <v>90.504930789830851</v>
      </c>
      <c r="R27" s="51">
        <v>90.551197961411063</v>
      </c>
      <c r="S27" s="51">
        <v>90.579426114525972</v>
      </c>
      <c r="T27" s="51">
        <v>90.727578065965417</v>
      </c>
      <c r="U27" s="51">
        <v>90.987005575746721</v>
      </c>
      <c r="V27" s="51">
        <v>129.2682184180286</v>
      </c>
      <c r="W27" s="51">
        <v>104.87946495115793</v>
      </c>
      <c r="X27" s="51">
        <v>144.58796563049901</v>
      </c>
      <c r="Y27" s="51">
        <v>187.97192462183418</v>
      </c>
      <c r="Z27" s="51">
        <v>205.36753096666479</v>
      </c>
      <c r="AA27" s="51">
        <v>233.76219960695028</v>
      </c>
      <c r="AB27" s="51">
        <v>259.3835500003218</v>
      </c>
      <c r="AC27" s="51">
        <v>233.537647006485</v>
      </c>
      <c r="AD27" s="51">
        <v>229.88090092437048</v>
      </c>
      <c r="AE27" s="43">
        <f t="shared" si="1"/>
        <v>1.5399820641617454</v>
      </c>
    </row>
    <row r="28" spans="1:31" x14ac:dyDescent="0.25">
      <c r="A28" s="15" t="s">
        <v>46</v>
      </c>
      <c r="B28" s="16">
        <v>11698.8030989623</v>
      </c>
      <c r="C28" s="16">
        <v>11278.4274779475</v>
      </c>
      <c r="D28" s="16">
        <v>11058.963650584201</v>
      </c>
      <c r="E28" s="16">
        <v>10841.9119877549</v>
      </c>
      <c r="F28" s="16">
        <v>10863.3182090759</v>
      </c>
      <c r="G28" s="16">
        <v>10608.947191666601</v>
      </c>
      <c r="H28" s="16">
        <v>10705.1480163871</v>
      </c>
      <c r="I28" s="16">
        <v>10407.948598270401</v>
      </c>
      <c r="J28" s="16">
        <v>10582.1143058333</v>
      </c>
      <c r="K28" s="16">
        <v>10430.7747393425</v>
      </c>
      <c r="L28" s="16">
        <v>10748.5403617846</v>
      </c>
      <c r="M28" s="16">
        <v>9833.1211825387309</v>
      </c>
      <c r="N28" s="16">
        <v>10033.410247497901</v>
      </c>
      <c r="O28" s="16">
        <v>9721.4362514844306</v>
      </c>
      <c r="P28" s="16">
        <v>10918.2341616295</v>
      </c>
      <c r="Q28" s="16">
        <v>10817.569621705699</v>
      </c>
      <c r="R28" s="16">
        <v>10473.6767613094</v>
      </c>
      <c r="S28" s="16">
        <v>9919.4821723466794</v>
      </c>
      <c r="T28" s="16">
        <v>9252.8199801503706</v>
      </c>
      <c r="U28" s="16">
        <v>9322.5884491433098</v>
      </c>
      <c r="V28" s="16">
        <v>9246.2327220494099</v>
      </c>
      <c r="W28" s="16">
        <v>8258.5132434237603</v>
      </c>
      <c r="X28" s="16">
        <v>8800.1864800609801</v>
      </c>
      <c r="Y28" s="16">
        <v>8563.22308276287</v>
      </c>
      <c r="Z28" s="16">
        <v>9298.02152742422</v>
      </c>
      <c r="AA28" s="16">
        <v>9429.2111163372701</v>
      </c>
      <c r="AB28" s="16">
        <v>9472.5233243082803</v>
      </c>
      <c r="AC28" s="16">
        <v>9601.2478263553603</v>
      </c>
      <c r="AD28" s="16">
        <v>9373.1234374714604</v>
      </c>
      <c r="AE28" s="43">
        <f>AD28/Q28-1</f>
        <v>-0.13352779180047292</v>
      </c>
    </row>
    <row r="29" spans="1:31" x14ac:dyDescent="0.25">
      <c r="A29" s="22" t="s">
        <v>47</v>
      </c>
      <c r="B29" s="8">
        <v>8512.8756713681796</v>
      </c>
      <c r="C29" s="8">
        <v>8173.9436490591197</v>
      </c>
      <c r="D29" s="8">
        <v>7984.2950095170399</v>
      </c>
      <c r="E29" s="8">
        <v>7743.3929126222401</v>
      </c>
      <c r="F29" s="8">
        <v>7645.8792289067096</v>
      </c>
      <c r="G29" s="8">
        <v>7474.4043955499801</v>
      </c>
      <c r="H29" s="8">
        <v>7374.5122794255303</v>
      </c>
      <c r="I29" s="8">
        <v>7014.3193822670801</v>
      </c>
      <c r="J29" s="8">
        <v>7018.6337836427001</v>
      </c>
      <c r="K29" s="8">
        <v>6779.18453339403</v>
      </c>
      <c r="L29" s="8">
        <v>7074.1141509891204</v>
      </c>
      <c r="M29" s="8">
        <v>6544.7900990836197</v>
      </c>
      <c r="N29" s="8">
        <v>6462.4932868138803</v>
      </c>
      <c r="O29" s="8">
        <v>6451.2129126765103</v>
      </c>
      <c r="P29" s="8">
        <v>6832.97193461396</v>
      </c>
      <c r="Q29" s="8">
        <v>6937.9890083388</v>
      </c>
      <c r="R29" s="8">
        <v>6682.3197120834402</v>
      </c>
      <c r="S29" s="8">
        <v>6457.2773130621399</v>
      </c>
      <c r="T29" s="8">
        <v>5776.5724051519701</v>
      </c>
      <c r="U29" s="8">
        <v>5611.2899739853801</v>
      </c>
      <c r="V29" s="8">
        <v>5504.4242866562199</v>
      </c>
      <c r="W29" s="8">
        <v>4990.4902672018598</v>
      </c>
      <c r="X29" s="8">
        <v>5024.6759822715003</v>
      </c>
      <c r="Y29" s="8">
        <v>5045.2797191884201</v>
      </c>
      <c r="Z29" s="8">
        <v>5027.2264365630299</v>
      </c>
      <c r="AA29" s="8">
        <v>5265.3312348576201</v>
      </c>
      <c r="AB29" s="8">
        <v>5191.1303147549897</v>
      </c>
      <c r="AC29" s="8">
        <v>5179.88567015426</v>
      </c>
      <c r="AD29" s="8">
        <v>5068.37482728547</v>
      </c>
      <c r="AE29" s="43">
        <f t="shared" si="1"/>
        <v>-0.26947494134196992</v>
      </c>
    </row>
    <row r="30" spans="1:31" x14ac:dyDescent="0.25">
      <c r="A30" s="22" t="s">
        <v>48</v>
      </c>
      <c r="B30" s="8">
        <v>838.97874939072994</v>
      </c>
      <c r="C30" s="8">
        <v>794.47616478794805</v>
      </c>
      <c r="D30" s="8">
        <v>814.55335361469201</v>
      </c>
      <c r="E30" s="8">
        <v>788.22040672615196</v>
      </c>
      <c r="F30" s="8">
        <v>783.33432415227605</v>
      </c>
      <c r="G30" s="8">
        <v>782.20736368839096</v>
      </c>
      <c r="H30" s="8">
        <v>768.16872114509704</v>
      </c>
      <c r="I30" s="8">
        <v>738.16508649511798</v>
      </c>
      <c r="J30" s="8">
        <v>772.14293002538898</v>
      </c>
      <c r="K30" s="8">
        <v>734.44097151272001</v>
      </c>
      <c r="L30" s="8">
        <v>775.43689938625505</v>
      </c>
      <c r="M30" s="8">
        <v>761.57382434017597</v>
      </c>
      <c r="N30" s="8">
        <v>784.12894154250705</v>
      </c>
      <c r="O30" s="8">
        <v>713.62352506920195</v>
      </c>
      <c r="P30" s="8">
        <v>746.121520257415</v>
      </c>
      <c r="Q30" s="8">
        <v>776.74971142577397</v>
      </c>
      <c r="R30" s="8">
        <v>838.19220684562094</v>
      </c>
      <c r="S30" s="8">
        <v>818.40618667225203</v>
      </c>
      <c r="T30" s="8">
        <v>722.94250316120997</v>
      </c>
      <c r="U30" s="8">
        <v>726.45243779331804</v>
      </c>
      <c r="V30" s="8">
        <v>743.84748551287203</v>
      </c>
      <c r="W30" s="8">
        <v>751.52726981056901</v>
      </c>
      <c r="X30" s="8">
        <v>713.61541710205802</v>
      </c>
      <c r="Y30" s="8">
        <v>742.3114048896</v>
      </c>
      <c r="Z30" s="8">
        <v>740.63839152275796</v>
      </c>
      <c r="AA30" s="8">
        <v>819.42258933864298</v>
      </c>
      <c r="AB30" s="8">
        <v>779.52868027651198</v>
      </c>
      <c r="AC30" s="8">
        <v>790.57009254342302</v>
      </c>
      <c r="AD30" s="8">
        <v>825.81968667612398</v>
      </c>
      <c r="AE30" s="43">
        <f t="shared" si="1"/>
        <v>6.3173470847229352E-2</v>
      </c>
    </row>
    <row r="31" spans="1:31" x14ac:dyDescent="0.25">
      <c r="A31" s="22" t="s">
        <v>49</v>
      </c>
      <c r="B31" s="8" t="s">
        <v>90</v>
      </c>
      <c r="C31" s="8" t="s">
        <v>90</v>
      </c>
      <c r="D31" s="8" t="s">
        <v>90</v>
      </c>
      <c r="E31" s="8" t="s">
        <v>90</v>
      </c>
      <c r="F31" s="8" t="s">
        <v>90</v>
      </c>
      <c r="G31" s="8" t="s">
        <v>90</v>
      </c>
      <c r="H31" s="8" t="s">
        <v>90</v>
      </c>
      <c r="I31" s="8" t="s">
        <v>90</v>
      </c>
      <c r="J31" s="8" t="s">
        <v>90</v>
      </c>
      <c r="K31" s="8" t="s">
        <v>90</v>
      </c>
      <c r="L31" s="8" t="s">
        <v>90</v>
      </c>
      <c r="M31" s="8">
        <v>1.9862500000000002E-2</v>
      </c>
      <c r="N31" s="8" t="s">
        <v>90</v>
      </c>
      <c r="O31" s="8" t="s">
        <v>90</v>
      </c>
      <c r="P31" s="8" t="s">
        <v>90</v>
      </c>
      <c r="Q31" s="8" t="s">
        <v>90</v>
      </c>
      <c r="R31" s="8" t="s">
        <v>90</v>
      </c>
      <c r="S31" s="8" t="s">
        <v>90</v>
      </c>
      <c r="T31" s="8" t="s">
        <v>90</v>
      </c>
      <c r="U31" s="8" t="s">
        <v>90</v>
      </c>
      <c r="V31" s="8" t="s">
        <v>90</v>
      </c>
      <c r="W31" s="8">
        <v>0.87792250000000005</v>
      </c>
      <c r="X31" s="8">
        <v>0.33368999999999999</v>
      </c>
      <c r="Y31" s="8" t="s">
        <v>90</v>
      </c>
      <c r="Z31" s="8" t="s">
        <v>90</v>
      </c>
      <c r="AA31" s="8">
        <v>0.103285</v>
      </c>
      <c r="AB31" s="8">
        <v>1.0249049999999999E-2</v>
      </c>
      <c r="AC31" s="8" t="s">
        <v>90</v>
      </c>
      <c r="AD31" s="8">
        <v>1.1917499999999999E-2</v>
      </c>
      <c r="AE31" s="43"/>
    </row>
    <row r="32" spans="1:31" x14ac:dyDescent="0.25">
      <c r="A32" s="22" t="s">
        <v>50</v>
      </c>
      <c r="B32" s="8">
        <v>2122.7936226173101</v>
      </c>
      <c r="C32" s="8">
        <v>2080.4504620439202</v>
      </c>
      <c r="D32" s="8">
        <v>2014.9008730001599</v>
      </c>
      <c r="E32" s="8">
        <v>2033.59498810477</v>
      </c>
      <c r="F32" s="8">
        <v>2123.0947875778702</v>
      </c>
      <c r="G32" s="8">
        <v>2086.2092210729302</v>
      </c>
      <c r="H32" s="8">
        <v>2243.0028720146702</v>
      </c>
      <c r="I32" s="8">
        <v>2247.1880052900801</v>
      </c>
      <c r="J32" s="8">
        <v>2303.0280129212802</v>
      </c>
      <c r="K32" s="8">
        <v>2324.1823864100702</v>
      </c>
      <c r="L32" s="8">
        <v>2336.7506644673099</v>
      </c>
      <c r="M32" s="8">
        <v>1994.0066583599</v>
      </c>
      <c r="N32" s="8">
        <v>2139.8136579662</v>
      </c>
      <c r="O32" s="8">
        <v>1920.5733403926599</v>
      </c>
      <c r="P32" s="8">
        <v>2554.5836790879798</v>
      </c>
      <c r="Q32" s="8">
        <v>2392.7033489539399</v>
      </c>
      <c r="R32" s="8">
        <v>2300.4679874583098</v>
      </c>
      <c r="S32" s="8">
        <v>1997.1895160434101</v>
      </c>
      <c r="T32" s="8">
        <v>2071.2007036079199</v>
      </c>
      <c r="U32" s="8">
        <v>2256.1247690944901</v>
      </c>
      <c r="V32" s="8">
        <v>2233.5720867988798</v>
      </c>
      <c r="W32" s="8">
        <v>1811.9945835124199</v>
      </c>
      <c r="X32" s="8">
        <v>2348.5231555711798</v>
      </c>
      <c r="Y32" s="8">
        <v>2087.9428102864199</v>
      </c>
      <c r="Z32" s="8">
        <v>2491.9248621247998</v>
      </c>
      <c r="AA32" s="8">
        <v>2358.58624860591</v>
      </c>
      <c r="AB32" s="8">
        <v>2477.1126431545699</v>
      </c>
      <c r="AC32" s="8">
        <v>2661.5548479494601</v>
      </c>
      <c r="AD32" s="8">
        <v>2466.4436877715102</v>
      </c>
      <c r="AE32" s="43">
        <f t="shared" si="1"/>
        <v>3.0818838804153703E-2</v>
      </c>
    </row>
    <row r="33" spans="1:31" x14ac:dyDescent="0.25">
      <c r="A33" s="22" t="s">
        <v>51</v>
      </c>
      <c r="B33" s="8" t="s">
        <v>91</v>
      </c>
      <c r="C33" s="8" t="s">
        <v>91</v>
      </c>
      <c r="D33" s="8" t="s">
        <v>91</v>
      </c>
      <c r="E33" s="8" t="s">
        <v>91</v>
      </c>
      <c r="F33" s="8" t="s">
        <v>91</v>
      </c>
      <c r="G33" s="8" t="s">
        <v>91</v>
      </c>
      <c r="H33" s="8" t="s">
        <v>91</v>
      </c>
      <c r="I33" s="8" t="s">
        <v>91</v>
      </c>
      <c r="J33" s="8" t="s">
        <v>91</v>
      </c>
      <c r="K33" s="8" t="s">
        <v>91</v>
      </c>
      <c r="L33" s="8" t="s">
        <v>91</v>
      </c>
      <c r="M33" s="8" t="s">
        <v>91</v>
      </c>
      <c r="N33" s="8" t="s">
        <v>91</v>
      </c>
      <c r="O33" s="8" t="s">
        <v>91</v>
      </c>
      <c r="P33" s="8" t="s">
        <v>91</v>
      </c>
      <c r="Q33" s="8" t="s">
        <v>91</v>
      </c>
      <c r="R33" s="8" t="s">
        <v>91</v>
      </c>
      <c r="S33" s="8" t="s">
        <v>91</v>
      </c>
      <c r="T33" s="8" t="s">
        <v>91</v>
      </c>
      <c r="U33" s="8" t="s">
        <v>91</v>
      </c>
      <c r="V33" s="8" t="s">
        <v>91</v>
      </c>
      <c r="W33" s="8" t="s">
        <v>91</v>
      </c>
      <c r="X33" s="8" t="s">
        <v>91</v>
      </c>
      <c r="Y33" s="8" t="s">
        <v>91</v>
      </c>
      <c r="Z33" s="8" t="s">
        <v>91</v>
      </c>
      <c r="AA33" s="8" t="s">
        <v>91</v>
      </c>
      <c r="AB33" s="8" t="s">
        <v>91</v>
      </c>
      <c r="AC33" s="8" t="s">
        <v>91</v>
      </c>
      <c r="AD33" s="8" t="s">
        <v>91</v>
      </c>
      <c r="AE33" s="43"/>
    </row>
    <row r="34" spans="1:31" x14ac:dyDescent="0.25">
      <c r="A34" s="22" t="s">
        <v>52</v>
      </c>
      <c r="B34" s="8">
        <v>90.109349077138702</v>
      </c>
      <c r="C34" s="8">
        <v>100.161967112469</v>
      </c>
      <c r="D34" s="8">
        <v>97.819729355620296</v>
      </c>
      <c r="E34" s="8">
        <v>115.738050105269</v>
      </c>
      <c r="F34" s="8">
        <v>134.730482346446</v>
      </c>
      <c r="G34" s="8">
        <v>79.250354908529204</v>
      </c>
      <c r="H34" s="8">
        <v>102.132857346092</v>
      </c>
      <c r="I34" s="8">
        <v>111.60613836429</v>
      </c>
      <c r="J34" s="8">
        <v>120.90343283108101</v>
      </c>
      <c r="K34" s="8">
        <v>126.752264488289</v>
      </c>
      <c r="L34" s="8">
        <v>83.113215938523197</v>
      </c>
      <c r="M34" s="8">
        <v>53.5357013148923</v>
      </c>
      <c r="N34" s="8">
        <v>72.018742501972199</v>
      </c>
      <c r="O34" s="8">
        <v>42.200584656936002</v>
      </c>
      <c r="P34" s="8">
        <v>99.833894640828305</v>
      </c>
      <c r="Q34" s="8">
        <v>49.416246141214401</v>
      </c>
      <c r="R34" s="8">
        <v>53.409659143311202</v>
      </c>
      <c r="S34" s="8">
        <v>31.980198726742199</v>
      </c>
      <c r="T34" s="8">
        <v>41.551526006946801</v>
      </c>
      <c r="U34" s="8">
        <v>52.668457206365098</v>
      </c>
      <c r="V34" s="8">
        <v>37.390837777750299</v>
      </c>
      <c r="W34" s="8">
        <v>23.5411894793667</v>
      </c>
      <c r="X34" s="8">
        <v>47.449266090253602</v>
      </c>
      <c r="Y34" s="8">
        <v>33.292278440824397</v>
      </c>
      <c r="Z34" s="8">
        <v>48.024818943210903</v>
      </c>
      <c r="AA34" s="8">
        <v>43.122592848150298</v>
      </c>
      <c r="AB34" s="8">
        <v>41.2316721978885</v>
      </c>
      <c r="AC34" s="8">
        <v>53.049802200949003</v>
      </c>
      <c r="AD34" s="8">
        <v>44.011266429490099</v>
      </c>
      <c r="AE34" s="43">
        <f t="shared" si="1"/>
        <v>-0.10937657417924374</v>
      </c>
    </row>
    <row r="35" spans="1:31" x14ac:dyDescent="0.25">
      <c r="A35" s="17" t="s">
        <v>53</v>
      </c>
      <c r="B35" s="8">
        <v>33.5850261049452</v>
      </c>
      <c r="C35" s="8">
        <v>40.589401079734799</v>
      </c>
      <c r="D35" s="8">
        <v>51.285278459580098</v>
      </c>
      <c r="E35" s="8">
        <v>61.981155839425398</v>
      </c>
      <c r="F35" s="8">
        <v>78.116359655559293</v>
      </c>
      <c r="G35" s="8">
        <v>63.247944490479398</v>
      </c>
      <c r="H35" s="8">
        <v>73.167176499999997</v>
      </c>
      <c r="I35" s="8">
        <v>124.576646618978</v>
      </c>
      <c r="J35" s="8">
        <v>176.00878105856501</v>
      </c>
      <c r="K35" s="8">
        <v>262.08477542349698</v>
      </c>
      <c r="L35" s="8">
        <v>231.048159170883</v>
      </c>
      <c r="M35" s="8">
        <v>206.88505146833299</v>
      </c>
      <c r="N35" s="8">
        <v>346.25824053333298</v>
      </c>
      <c r="O35" s="8">
        <v>380.42222202246001</v>
      </c>
      <c r="P35" s="8">
        <v>415.34486636264802</v>
      </c>
      <c r="Q35" s="8">
        <v>417.61260407069898</v>
      </c>
      <c r="R35" s="8">
        <v>419.88034177874999</v>
      </c>
      <c r="S35" s="8">
        <v>422.14807948680101</v>
      </c>
      <c r="T35" s="8">
        <v>423.48386666666698</v>
      </c>
      <c r="U35" s="8">
        <v>456.122777216423</v>
      </c>
      <c r="V35" s="8">
        <v>488.11732477033399</v>
      </c>
      <c r="W35" s="8">
        <v>464.40798314704602</v>
      </c>
      <c r="X35" s="8">
        <v>440.91029809864801</v>
      </c>
      <c r="Y35" s="8">
        <v>417.23153681000002</v>
      </c>
      <c r="Z35" s="8">
        <v>728.29100384179696</v>
      </c>
      <c r="AA35" s="8">
        <v>719.52303713088304</v>
      </c>
      <c r="AB35" s="8">
        <v>660.09839946018496</v>
      </c>
      <c r="AC35" s="8">
        <v>673.77214823193106</v>
      </c>
      <c r="AD35" s="8">
        <v>673.77214823193106</v>
      </c>
      <c r="AE35" s="43">
        <f t="shared" si="1"/>
        <v>0.61339035667100217</v>
      </c>
    </row>
    <row r="36" spans="1:31" x14ac:dyDescent="0.25">
      <c r="A36" s="17" t="s">
        <v>54</v>
      </c>
      <c r="B36" s="8">
        <v>100.460680404017</v>
      </c>
      <c r="C36" s="8">
        <v>88.805833864323802</v>
      </c>
      <c r="D36" s="8">
        <v>96.109406637110894</v>
      </c>
      <c r="E36" s="8">
        <v>98.984474357024496</v>
      </c>
      <c r="F36" s="8">
        <v>98.163026437049098</v>
      </c>
      <c r="G36" s="8">
        <v>123.627911956284</v>
      </c>
      <c r="H36" s="8">
        <v>144.16410995566599</v>
      </c>
      <c r="I36" s="8">
        <v>172.093339234827</v>
      </c>
      <c r="J36" s="8">
        <v>191.39736535424601</v>
      </c>
      <c r="K36" s="8">
        <v>204.12980811386399</v>
      </c>
      <c r="L36" s="8">
        <v>248.077271832543</v>
      </c>
      <c r="M36" s="8">
        <v>272.309985471814</v>
      </c>
      <c r="N36" s="8">
        <v>228.69737814000001</v>
      </c>
      <c r="O36" s="8">
        <v>213.40366666666699</v>
      </c>
      <c r="P36" s="8">
        <v>269.378266666667</v>
      </c>
      <c r="Q36" s="8">
        <v>243.09870277530899</v>
      </c>
      <c r="R36" s="8">
        <v>179.40685400000001</v>
      </c>
      <c r="S36" s="8">
        <v>192.480878355333</v>
      </c>
      <c r="T36" s="8">
        <v>217.06897555566701</v>
      </c>
      <c r="U36" s="8">
        <v>219.93003384733299</v>
      </c>
      <c r="V36" s="8">
        <v>238.88070053334701</v>
      </c>
      <c r="W36" s="8">
        <v>215.67402777250001</v>
      </c>
      <c r="X36" s="8">
        <v>224.678670927333</v>
      </c>
      <c r="Y36" s="8">
        <v>237.16533314759999</v>
      </c>
      <c r="Z36" s="8">
        <v>261.91601442861997</v>
      </c>
      <c r="AA36" s="8">
        <v>223.122128556067</v>
      </c>
      <c r="AB36" s="8">
        <v>323.411365414133</v>
      </c>
      <c r="AC36" s="8">
        <v>242.41526527533301</v>
      </c>
      <c r="AD36" s="8">
        <v>294.68990357693298</v>
      </c>
      <c r="AE36" s="43">
        <f t="shared" si="1"/>
        <v>0.2122232665688415</v>
      </c>
    </row>
    <row r="37" spans="1:31" x14ac:dyDescent="0.25">
      <c r="A37" s="17" t="s">
        <v>55</v>
      </c>
      <c r="B37" s="8" t="s">
        <v>96</v>
      </c>
      <c r="C37" s="8" t="s">
        <v>96</v>
      </c>
      <c r="D37" s="8" t="s">
        <v>96</v>
      </c>
      <c r="E37" s="8" t="s">
        <v>96</v>
      </c>
      <c r="F37" s="8" t="s">
        <v>96</v>
      </c>
      <c r="G37" s="8" t="s">
        <v>96</v>
      </c>
      <c r="H37" s="8" t="s">
        <v>96</v>
      </c>
      <c r="I37" s="8" t="s">
        <v>96</v>
      </c>
      <c r="J37" s="8" t="s">
        <v>96</v>
      </c>
      <c r="K37" s="8" t="s">
        <v>96</v>
      </c>
      <c r="L37" s="8" t="s">
        <v>96</v>
      </c>
      <c r="M37" s="8" t="s">
        <v>96</v>
      </c>
      <c r="N37" s="8" t="s">
        <v>96</v>
      </c>
      <c r="O37" s="8" t="s">
        <v>96</v>
      </c>
      <c r="P37" s="8" t="s">
        <v>96</v>
      </c>
      <c r="Q37" s="8" t="s">
        <v>96</v>
      </c>
      <c r="R37" s="8" t="s">
        <v>96</v>
      </c>
      <c r="S37" s="8" t="s">
        <v>96</v>
      </c>
      <c r="T37" s="8" t="s">
        <v>96</v>
      </c>
      <c r="U37" s="8" t="s">
        <v>96</v>
      </c>
      <c r="V37" s="8" t="s">
        <v>96</v>
      </c>
      <c r="W37" s="8" t="s">
        <v>96</v>
      </c>
      <c r="X37" s="8" t="s">
        <v>96</v>
      </c>
      <c r="Y37" s="8" t="s">
        <v>96</v>
      </c>
      <c r="Z37" s="8" t="s">
        <v>96</v>
      </c>
      <c r="AA37" s="8" t="s">
        <v>96</v>
      </c>
      <c r="AB37" s="8" t="s">
        <v>96</v>
      </c>
      <c r="AC37" s="8" t="s">
        <v>96</v>
      </c>
      <c r="AD37" s="8" t="s">
        <v>96</v>
      </c>
      <c r="AE37" s="43"/>
    </row>
    <row r="38" spans="1:31" x14ac:dyDescent="0.25">
      <c r="A38" s="17" t="s">
        <v>56</v>
      </c>
      <c r="B38" s="8" t="s">
        <v>90</v>
      </c>
      <c r="C38" s="8" t="s">
        <v>90</v>
      </c>
      <c r="D38" s="8" t="s">
        <v>90</v>
      </c>
      <c r="E38" s="8" t="s">
        <v>90</v>
      </c>
      <c r="F38" s="8" t="s">
        <v>90</v>
      </c>
      <c r="G38" s="8" t="s">
        <v>90</v>
      </c>
      <c r="H38" s="8" t="s">
        <v>90</v>
      </c>
      <c r="I38" s="8" t="s">
        <v>90</v>
      </c>
      <c r="J38" s="8" t="s">
        <v>90</v>
      </c>
      <c r="K38" s="8" t="s">
        <v>90</v>
      </c>
      <c r="L38" s="8" t="s">
        <v>90</v>
      </c>
      <c r="M38" s="8" t="s">
        <v>90</v>
      </c>
      <c r="N38" s="8" t="s">
        <v>90</v>
      </c>
      <c r="O38" s="8" t="s">
        <v>90</v>
      </c>
      <c r="P38" s="8" t="s">
        <v>90</v>
      </c>
      <c r="Q38" s="8" t="s">
        <v>90</v>
      </c>
      <c r="R38" s="8" t="s">
        <v>90</v>
      </c>
      <c r="S38" s="8" t="s">
        <v>90</v>
      </c>
      <c r="T38" s="8" t="s">
        <v>90</v>
      </c>
      <c r="U38" s="8" t="s">
        <v>90</v>
      </c>
      <c r="V38" s="8" t="s">
        <v>90</v>
      </c>
      <c r="W38" s="8" t="s">
        <v>90</v>
      </c>
      <c r="X38" s="8" t="s">
        <v>90</v>
      </c>
      <c r="Y38" s="8" t="s">
        <v>90</v>
      </c>
      <c r="Z38" s="8" t="s">
        <v>90</v>
      </c>
      <c r="AA38" s="8" t="s">
        <v>90</v>
      </c>
      <c r="AB38" s="8" t="s">
        <v>90</v>
      </c>
      <c r="AC38" s="8" t="s">
        <v>90</v>
      </c>
      <c r="AD38" s="8" t="s">
        <v>90</v>
      </c>
      <c r="AE38" s="43"/>
    </row>
    <row r="39" spans="1:31" x14ac:dyDescent="0.25">
      <c r="A39" s="15" t="s">
        <v>71</v>
      </c>
      <c r="B39" s="16">
        <v>26604.617592198199</v>
      </c>
      <c r="C39" s="16">
        <v>24957.0990801689</v>
      </c>
      <c r="D39" s="16">
        <v>14885.358319116</v>
      </c>
      <c r="E39" s="16">
        <v>13174.3492705956</v>
      </c>
      <c r="F39" s="16">
        <v>14671.3405560433</v>
      </c>
      <c r="G39" s="16">
        <v>8913.8385003413005</v>
      </c>
      <c r="H39" s="16">
        <v>9753.4522298266202</v>
      </c>
      <c r="I39" s="16">
        <v>10311.0079412491</v>
      </c>
      <c r="J39" s="16">
        <v>3240.7607324402302</v>
      </c>
      <c r="K39" s="16">
        <v>805.60615765749003</v>
      </c>
      <c r="L39" s="16">
        <v>-1111.8736616280401</v>
      </c>
      <c r="M39" s="16">
        <v>-216.44164001393699</v>
      </c>
      <c r="N39" s="16">
        <v>-407.61875174834802</v>
      </c>
      <c r="O39" s="16">
        <v>6278.83541898972</v>
      </c>
      <c r="P39" s="16">
        <v>2479.7855567175102</v>
      </c>
      <c r="Q39" s="16">
        <v>7841.7299781744596</v>
      </c>
      <c r="R39" s="16">
        <v>5356.8720866306603</v>
      </c>
      <c r="S39" s="16">
        <v>12030.468435176799</v>
      </c>
      <c r="T39" s="16">
        <v>10270.9619751425</v>
      </c>
      <c r="U39" s="16">
        <v>10549.3797195814</v>
      </c>
      <c r="V39" s="16">
        <v>7084.8459700904205</v>
      </c>
      <c r="W39" s="16">
        <v>-2539.1158891607702</v>
      </c>
      <c r="X39" s="16">
        <v>-5124.4051817053596</v>
      </c>
      <c r="Y39" s="16">
        <v>-3823.37362695914</v>
      </c>
      <c r="Z39" s="16">
        <v>-7216.0453289971801</v>
      </c>
      <c r="AA39" s="16">
        <v>-3670.6441835202299</v>
      </c>
      <c r="AB39" s="16">
        <v>-2583.0481087838598</v>
      </c>
      <c r="AC39" s="16">
        <v>-10391.4336030466</v>
      </c>
      <c r="AD39" s="16">
        <v>-9020.9953870680401</v>
      </c>
      <c r="AE39" s="43">
        <f>AD39/Q39-1</f>
        <v>-2.1503833225800655</v>
      </c>
    </row>
    <row r="40" spans="1:31" x14ac:dyDescent="0.25">
      <c r="A40" s="23" t="s">
        <v>72</v>
      </c>
      <c r="B40" s="8">
        <v>3782.0379666214299</v>
      </c>
      <c r="C40" s="8">
        <v>3772.7131018240598</v>
      </c>
      <c r="D40" s="8">
        <v>4179.1129894204396</v>
      </c>
      <c r="E40" s="8">
        <v>3875.2065995765602</v>
      </c>
      <c r="F40" s="8">
        <v>4265.4196490151799</v>
      </c>
      <c r="G40" s="8">
        <v>613.21157749569704</v>
      </c>
      <c r="H40" s="8">
        <v>699.58081250456098</v>
      </c>
      <c r="I40" s="8">
        <v>-2129.1127508377699</v>
      </c>
      <c r="J40" s="8">
        <v>-5333.5396356250803</v>
      </c>
      <c r="K40" s="8">
        <v>-7181.47866736167</v>
      </c>
      <c r="L40" s="8">
        <v>-9083.4372130691609</v>
      </c>
      <c r="M40" s="8">
        <v>-7887.6185908942098</v>
      </c>
      <c r="N40" s="8">
        <v>-7568.1049847063696</v>
      </c>
      <c r="O40" s="8">
        <v>-4949.3255712241498</v>
      </c>
      <c r="P40" s="8">
        <v>-7363.2077108255098</v>
      </c>
      <c r="Q40" s="8">
        <v>-4291.1846523696704</v>
      </c>
      <c r="R40" s="8">
        <v>-7767.1693751475505</v>
      </c>
      <c r="S40" s="8">
        <v>-4257.0836837179704</v>
      </c>
      <c r="T40" s="8">
        <v>-2806.3919307206902</v>
      </c>
      <c r="U40" s="8">
        <v>-3600.7079153008099</v>
      </c>
      <c r="V40" s="8">
        <v>-3378.55957773918</v>
      </c>
      <c r="W40" s="8">
        <v>-11647.225049066201</v>
      </c>
      <c r="X40" s="8">
        <v>-12030.0234617685</v>
      </c>
      <c r="Y40" s="8">
        <v>-9887.05876611842</v>
      </c>
      <c r="Z40" s="8">
        <v>-13954.040978625901</v>
      </c>
      <c r="AA40" s="8">
        <v>-8000.4705865219603</v>
      </c>
      <c r="AB40" s="8">
        <v>-5218.0104961936604</v>
      </c>
      <c r="AC40" s="8">
        <v>-10258.01328148</v>
      </c>
      <c r="AD40" s="8">
        <v>-8600.5474778174503</v>
      </c>
      <c r="AE40" s="43">
        <f t="shared" si="1"/>
        <v>1.0042361665951782</v>
      </c>
    </row>
    <row r="41" spans="1:31" x14ac:dyDescent="0.25">
      <c r="A41" s="18" t="s">
        <v>79</v>
      </c>
      <c r="B41" s="8">
        <v>6497.3890180553199</v>
      </c>
      <c r="C41" s="8">
        <v>6736.6346228754601</v>
      </c>
      <c r="D41" s="8">
        <v>7094.0372528223998</v>
      </c>
      <c r="E41" s="8">
        <v>6289.0507540097897</v>
      </c>
      <c r="F41" s="8">
        <v>6173.5937407423398</v>
      </c>
      <c r="G41" s="8">
        <v>3458.8773480602499</v>
      </c>
      <c r="H41" s="8">
        <v>4872.1670424103904</v>
      </c>
      <c r="I41" s="8">
        <v>2158.2592603652001</v>
      </c>
      <c r="J41" s="8">
        <v>-526.58548434666898</v>
      </c>
      <c r="K41" s="8">
        <v>-1444.9286892340699</v>
      </c>
      <c r="L41" s="8">
        <v>-2023.9070748752099</v>
      </c>
      <c r="M41" s="8">
        <v>-1212.8121834788301</v>
      </c>
      <c r="N41" s="8">
        <v>-1154.50822040145</v>
      </c>
      <c r="O41" s="8">
        <v>1530.2411054305401</v>
      </c>
      <c r="P41" s="8">
        <v>694.01723628494403</v>
      </c>
      <c r="Q41" s="8">
        <v>2243.3436680936602</v>
      </c>
      <c r="R41" s="8">
        <v>3514.1822368651001</v>
      </c>
      <c r="S41" s="8">
        <v>3324.4723979303399</v>
      </c>
      <c r="T41" s="8">
        <v>4961.3069026807098</v>
      </c>
      <c r="U41" s="8">
        <v>3909.0104815398699</v>
      </c>
      <c r="V41" s="8">
        <v>2923.37347859177</v>
      </c>
      <c r="W41" s="8">
        <v>531.31463513873496</v>
      </c>
      <c r="X41" s="8">
        <v>-214.87009736285</v>
      </c>
      <c r="Y41" s="8">
        <v>82.383288152168205</v>
      </c>
      <c r="Z41" s="8">
        <v>-2496.5557982822802</v>
      </c>
      <c r="AA41" s="8">
        <v>2540.9742179995001</v>
      </c>
      <c r="AB41" s="8">
        <v>6007.2803452297103</v>
      </c>
      <c r="AC41" s="8">
        <v>4094.8028323858898</v>
      </c>
      <c r="AD41" s="8">
        <v>1435.85458412399</v>
      </c>
      <c r="AE41" s="43">
        <f t="shared" si="1"/>
        <v>-0.35994889924995532</v>
      </c>
    </row>
    <row r="42" spans="1:31" x14ac:dyDescent="0.25">
      <c r="A42" s="18" t="s">
        <v>80</v>
      </c>
      <c r="B42" s="8">
        <v>-2715.35105143389</v>
      </c>
      <c r="C42" s="8">
        <v>-2963.9215210514099</v>
      </c>
      <c r="D42" s="8">
        <v>-2914.9242634019502</v>
      </c>
      <c r="E42" s="8">
        <v>-2413.84415443323</v>
      </c>
      <c r="F42" s="8">
        <v>-1908.17409172715</v>
      </c>
      <c r="G42" s="8">
        <v>-2845.6657705645498</v>
      </c>
      <c r="H42" s="8">
        <v>-4172.5862299058299</v>
      </c>
      <c r="I42" s="8">
        <v>-4287.3720112029696</v>
      </c>
      <c r="J42" s="8">
        <v>-4806.9541512784099</v>
      </c>
      <c r="K42" s="8">
        <v>-5736.5499781275903</v>
      </c>
      <c r="L42" s="8">
        <v>-7059.5301381939498</v>
      </c>
      <c r="M42" s="8">
        <v>-6674.8064074153799</v>
      </c>
      <c r="N42" s="8">
        <v>-6413.5967643049198</v>
      </c>
      <c r="O42" s="8">
        <v>-6479.5666766547001</v>
      </c>
      <c r="P42" s="8">
        <v>-8057.2249471104597</v>
      </c>
      <c r="Q42" s="8">
        <v>-6534.5283204633297</v>
      </c>
      <c r="R42" s="8">
        <v>-11281.351612012601</v>
      </c>
      <c r="S42" s="8">
        <v>-7581.5560816483003</v>
      </c>
      <c r="T42" s="8">
        <v>-7767.6988334014004</v>
      </c>
      <c r="U42" s="8">
        <v>-7509.7183968406798</v>
      </c>
      <c r="V42" s="8">
        <v>-6301.9330563309504</v>
      </c>
      <c r="W42" s="8">
        <v>-12178.539684204899</v>
      </c>
      <c r="X42" s="8">
        <v>-11815.1533644056</v>
      </c>
      <c r="Y42" s="8">
        <v>-9969.4420542705902</v>
      </c>
      <c r="Z42" s="8">
        <v>-11457.485180343599</v>
      </c>
      <c r="AA42" s="8">
        <v>-10541.444804521499</v>
      </c>
      <c r="AB42" s="8">
        <v>-11225.290841423401</v>
      </c>
      <c r="AC42" s="8">
        <v>-14352.8161138658</v>
      </c>
      <c r="AD42" s="8">
        <v>-10036.4020619414</v>
      </c>
      <c r="AE42" s="43">
        <f t="shared" si="1"/>
        <v>0.53590306289004963</v>
      </c>
    </row>
    <row r="43" spans="1:31" x14ac:dyDescent="0.25">
      <c r="A43" s="29" t="s">
        <v>97</v>
      </c>
      <c r="B43" s="8">
        <v>-2450.4895295333831</v>
      </c>
      <c r="C43" s="8">
        <v>-2640.3361046107657</v>
      </c>
      <c r="D43" s="8">
        <v>-2556.8953869573838</v>
      </c>
      <c r="E43" s="8">
        <v>-2034.33698357088</v>
      </c>
      <c r="F43" s="8">
        <v>-1557.9682172701091</v>
      </c>
      <c r="G43" s="8">
        <v>-2374.7246029621506</v>
      </c>
      <c r="H43" s="8">
        <v>-3537.6341342794617</v>
      </c>
      <c r="I43" s="8">
        <v>-3633.0084361096497</v>
      </c>
      <c r="J43" s="8">
        <v>-4037.0113079921052</v>
      </c>
      <c r="K43" s="8">
        <v>-4935.5620871172814</v>
      </c>
      <c r="L43" s="8">
        <v>-6100.0154154230349</v>
      </c>
      <c r="M43" s="8">
        <v>-5710.8966207731255</v>
      </c>
      <c r="N43" s="8">
        <v>-5527.8425325423341</v>
      </c>
      <c r="O43" s="8">
        <v>-5475.8526849785503</v>
      </c>
      <c r="P43" s="8">
        <v>-7084.2874247109758</v>
      </c>
      <c r="Q43" s="8">
        <v>-5595.4807653560883</v>
      </c>
      <c r="R43" s="8">
        <v>-10162.932946417652</v>
      </c>
      <c r="S43" s="8">
        <v>-6523.7843446487004</v>
      </c>
      <c r="T43" s="8">
        <v>-6718.8109254193532</v>
      </c>
      <c r="U43" s="8">
        <v>-6521.2015774450683</v>
      </c>
      <c r="V43" s="8">
        <v>-5493.1082273754364</v>
      </c>
      <c r="W43" s="8">
        <v>-11129.301935812817</v>
      </c>
      <c r="X43" s="8">
        <v>-10597.644290564347</v>
      </c>
      <c r="Y43" s="8">
        <v>-8809.1004206723992</v>
      </c>
      <c r="Z43" s="8">
        <v>-10237.853751965769</v>
      </c>
      <c r="AA43" s="8">
        <v>-9294.3397006983359</v>
      </c>
      <c r="AB43" s="8">
        <v>-9812.5386474694005</v>
      </c>
      <c r="AC43" s="8">
        <v>-12576.336528597603</v>
      </c>
      <c r="AD43" s="8">
        <v>-8420.9834247859162</v>
      </c>
      <c r="AE43" s="43">
        <f t="shared" si="1"/>
        <v>0.50496155342426907</v>
      </c>
    </row>
    <row r="44" spans="1:31" x14ac:dyDescent="0.25">
      <c r="A44" s="29" t="s">
        <v>98</v>
      </c>
      <c r="B44" s="8">
        <v>-264.86152190050706</v>
      </c>
      <c r="C44" s="8">
        <v>-323.58541644064411</v>
      </c>
      <c r="D44" s="8">
        <v>-358.02887644456632</v>
      </c>
      <c r="E44" s="8">
        <v>-379.50717086234999</v>
      </c>
      <c r="F44" s="8">
        <v>-350.20587445704086</v>
      </c>
      <c r="G44" s="8">
        <v>-470.9411676023991</v>
      </c>
      <c r="H44" s="8">
        <v>-634.95209562636819</v>
      </c>
      <c r="I44" s="8">
        <v>-654.36357509331992</v>
      </c>
      <c r="J44" s="8">
        <v>-769.94284328630476</v>
      </c>
      <c r="K44" s="8">
        <v>-800.98789101030911</v>
      </c>
      <c r="L44" s="8">
        <v>-959.51472277091523</v>
      </c>
      <c r="M44" s="8">
        <v>-963.90978664225406</v>
      </c>
      <c r="N44" s="8">
        <v>-885.7542317625855</v>
      </c>
      <c r="O44" s="8">
        <v>-1003.7139916761502</v>
      </c>
      <c r="P44" s="8">
        <v>-972.93752239948435</v>
      </c>
      <c r="Q44" s="8">
        <v>-939.04755510724146</v>
      </c>
      <c r="R44" s="8">
        <v>-1118.4186655949484</v>
      </c>
      <c r="S44" s="8">
        <v>-1057.7717369995996</v>
      </c>
      <c r="T44" s="8">
        <v>-1048.8879079820476</v>
      </c>
      <c r="U44" s="8">
        <v>-988.51681939561126</v>
      </c>
      <c r="V44" s="8">
        <v>-808.82482895551402</v>
      </c>
      <c r="W44" s="8">
        <v>-1049.2377483920825</v>
      </c>
      <c r="X44" s="8">
        <v>-1217.5090738412534</v>
      </c>
      <c r="Y44" s="8">
        <v>-1160.3416335981917</v>
      </c>
      <c r="Z44" s="8">
        <v>-1219.6314283778302</v>
      </c>
      <c r="AA44" s="8">
        <v>-1247.1051038231642</v>
      </c>
      <c r="AB44" s="8">
        <v>-1412.7521939540006</v>
      </c>
      <c r="AC44" s="8">
        <v>-1776.4795852681966</v>
      </c>
      <c r="AD44" s="8">
        <v>-1615.4186371554838</v>
      </c>
      <c r="AE44" s="43">
        <f t="shared" si="1"/>
        <v>0.72027351369973935</v>
      </c>
    </row>
    <row r="45" spans="1:31" x14ac:dyDescent="0.25">
      <c r="A45" s="23" t="s">
        <v>73</v>
      </c>
      <c r="B45" s="8">
        <v>13402.195873357799</v>
      </c>
      <c r="C45" s="8">
        <v>11979.5062067381</v>
      </c>
      <c r="D45" s="8">
        <v>6038.64663598881</v>
      </c>
      <c r="E45" s="8">
        <v>4574.2379352100897</v>
      </c>
      <c r="F45" s="8">
        <v>3267.60178778516</v>
      </c>
      <c r="G45" s="8">
        <v>1541.8538016473201</v>
      </c>
      <c r="H45" s="8">
        <v>648.93946587004598</v>
      </c>
      <c r="I45" s="8">
        <v>2269.1126425360399</v>
      </c>
      <c r="J45" s="8">
        <v>-256.27608135934901</v>
      </c>
      <c r="K45" s="8">
        <v>-220.54876095114199</v>
      </c>
      <c r="L45" s="8">
        <v>-487.889587649053</v>
      </c>
      <c r="M45" s="8">
        <v>-396.57446835181503</v>
      </c>
      <c r="N45" s="8">
        <v>-1224.60294133307</v>
      </c>
      <c r="O45" s="8">
        <v>589.79015676769598</v>
      </c>
      <c r="P45" s="8">
        <v>-101.17029427906699</v>
      </c>
      <c r="Q45" s="8">
        <v>1229.34711924929</v>
      </c>
      <c r="R45" s="8">
        <v>821.18904973233305</v>
      </c>
      <c r="S45" s="8">
        <v>1565.9664670756699</v>
      </c>
      <c r="T45" s="8">
        <v>577.31512809398998</v>
      </c>
      <c r="U45" s="8">
        <v>2816.5519549406899</v>
      </c>
      <c r="V45" s="8">
        <v>1202.5457665143199</v>
      </c>
      <c r="W45" s="8">
        <v>752.77428430189696</v>
      </c>
      <c r="X45" s="8">
        <v>1014.62466907312</v>
      </c>
      <c r="Y45" s="8">
        <v>130.88201757544101</v>
      </c>
      <c r="Z45" s="8">
        <v>68.363261573329495</v>
      </c>
      <c r="AA45" s="8">
        <v>-1088.9965241971099</v>
      </c>
      <c r="AB45" s="8">
        <v>-3206.7080377365901</v>
      </c>
      <c r="AC45" s="8">
        <v>-3081.5008083185098</v>
      </c>
      <c r="AD45" s="8">
        <v>-2933.8820674951799</v>
      </c>
      <c r="AE45" s="43">
        <f t="shared" si="1"/>
        <v>-3.3865367409709122</v>
      </c>
    </row>
    <row r="46" spans="1:31" x14ac:dyDescent="0.25">
      <c r="A46" s="18" t="s">
        <v>81</v>
      </c>
      <c r="B46" s="8">
        <v>4203.1423219085</v>
      </c>
      <c r="C46" s="8">
        <v>2724.6852464476801</v>
      </c>
      <c r="D46" s="8">
        <v>597.244543477653</v>
      </c>
      <c r="E46" s="8">
        <v>87.668570700044398</v>
      </c>
      <c r="F46" s="8">
        <v>-535.60004071341302</v>
      </c>
      <c r="G46" s="8">
        <v>-1772.4625329415901</v>
      </c>
      <c r="H46" s="8">
        <v>-2195.2729326703302</v>
      </c>
      <c r="I46" s="8">
        <v>-739.80870992269695</v>
      </c>
      <c r="J46" s="8">
        <v>-2868.7918873376302</v>
      </c>
      <c r="K46" s="8">
        <v>-2593.7112936611902</v>
      </c>
      <c r="L46" s="8">
        <v>-2959.2964539862401</v>
      </c>
      <c r="M46" s="8">
        <v>-2327.1886270145101</v>
      </c>
      <c r="N46" s="8">
        <v>-4006.26483323923</v>
      </c>
      <c r="O46" s="8">
        <v>-1354.95306830851</v>
      </c>
      <c r="P46" s="8">
        <v>-2865.2455704306299</v>
      </c>
      <c r="Q46" s="8">
        <v>-1413.7461199352399</v>
      </c>
      <c r="R46" s="8">
        <v>-1709.7357995309501</v>
      </c>
      <c r="S46" s="8">
        <v>-555.97323618300095</v>
      </c>
      <c r="T46" s="8">
        <v>-1304.5352568916201</v>
      </c>
      <c r="U46" s="8">
        <v>1113.5325455296099</v>
      </c>
      <c r="V46" s="8">
        <v>-928.01205960461596</v>
      </c>
      <c r="W46" s="8">
        <v>-469.51163004696798</v>
      </c>
      <c r="X46" s="8">
        <v>-553.25535636184895</v>
      </c>
      <c r="Y46" s="8">
        <v>-1202.8119573143399</v>
      </c>
      <c r="Z46" s="8">
        <v>-1654.68190510622</v>
      </c>
      <c r="AA46" s="8">
        <v>-2641.8586986130799</v>
      </c>
      <c r="AB46" s="8">
        <v>-4254.8284018641898</v>
      </c>
      <c r="AC46" s="8">
        <v>-3892.7732163759201</v>
      </c>
      <c r="AD46" s="8">
        <v>-3586.2264298185501</v>
      </c>
      <c r="AE46" s="43">
        <f t="shared" si="1"/>
        <v>1.5366834817434025</v>
      </c>
    </row>
    <row r="47" spans="1:31" x14ac:dyDescent="0.25">
      <c r="A47" s="18" t="s">
        <v>82</v>
      </c>
      <c r="B47" s="8">
        <v>9199.0535514493295</v>
      </c>
      <c r="C47" s="8">
        <v>9254.8209602904208</v>
      </c>
      <c r="D47" s="8">
        <v>5441.4020925111499</v>
      </c>
      <c r="E47" s="8">
        <v>4486.56936451004</v>
      </c>
      <c r="F47" s="8">
        <v>3803.2018284985702</v>
      </c>
      <c r="G47" s="8">
        <v>3314.3163345889102</v>
      </c>
      <c r="H47" s="8">
        <v>2844.21239854038</v>
      </c>
      <c r="I47" s="8">
        <v>3008.9213524587399</v>
      </c>
      <c r="J47" s="8">
        <v>2612.5158059782798</v>
      </c>
      <c r="K47" s="8">
        <v>2373.1625327100501</v>
      </c>
      <c r="L47" s="8">
        <v>2471.40686633719</v>
      </c>
      <c r="M47" s="8">
        <v>1930.61415866269</v>
      </c>
      <c r="N47" s="8">
        <v>2781.6618919061598</v>
      </c>
      <c r="O47" s="8">
        <v>1944.7432250762099</v>
      </c>
      <c r="P47" s="8">
        <v>2764.07527615156</v>
      </c>
      <c r="Q47" s="8">
        <v>2643.0932391845299</v>
      </c>
      <c r="R47" s="8">
        <v>2530.9248492632901</v>
      </c>
      <c r="S47" s="8">
        <v>2121.9397032586699</v>
      </c>
      <c r="T47" s="8">
        <v>1881.8503849856099</v>
      </c>
      <c r="U47" s="8">
        <v>1703.01940941108</v>
      </c>
      <c r="V47" s="8">
        <v>2130.5578261189398</v>
      </c>
      <c r="W47" s="8">
        <v>1222.2859143488699</v>
      </c>
      <c r="X47" s="8">
        <v>1567.8800254349701</v>
      </c>
      <c r="Y47" s="8">
        <v>1333.6939748897801</v>
      </c>
      <c r="Z47" s="8">
        <v>1723.04516667955</v>
      </c>
      <c r="AA47" s="8">
        <v>1552.86217441597</v>
      </c>
      <c r="AB47" s="8">
        <v>1048.1203641275999</v>
      </c>
      <c r="AC47" s="8">
        <v>811.27240805741303</v>
      </c>
      <c r="AD47" s="8">
        <v>652.34436232337305</v>
      </c>
      <c r="AE47" s="43">
        <f t="shared" si="1"/>
        <v>-0.75318904658670305</v>
      </c>
    </row>
    <row r="48" spans="1:31" x14ac:dyDescent="0.25">
      <c r="A48" s="17" t="s">
        <v>74</v>
      </c>
      <c r="B48" s="8">
        <v>8468.0318571237494</v>
      </c>
      <c r="C48" s="8">
        <v>7773.9383427907496</v>
      </c>
      <c r="D48" s="8">
        <v>3963.8112377616299</v>
      </c>
      <c r="E48" s="8">
        <v>3547.7237041885801</v>
      </c>
      <c r="F48" s="8">
        <v>5810.6154322934499</v>
      </c>
      <c r="G48" s="8">
        <v>5616.4158558850004</v>
      </c>
      <c r="H48" s="8">
        <v>7575.0074196751802</v>
      </c>
      <c r="I48" s="8">
        <v>8942.0075689782607</v>
      </c>
      <c r="J48" s="8">
        <v>8092.2828329797703</v>
      </c>
      <c r="K48" s="8">
        <v>7217.0102009782804</v>
      </c>
      <c r="L48" s="8">
        <v>7509.8227374819498</v>
      </c>
      <c r="M48" s="8">
        <v>7007.4933943796204</v>
      </c>
      <c r="N48" s="8">
        <v>6837.6074742966903</v>
      </c>
      <c r="O48" s="8">
        <v>9561.8976738675301</v>
      </c>
      <c r="P48" s="8">
        <v>8540.2754200055097</v>
      </c>
      <c r="Q48" s="8">
        <v>9786.4447802411305</v>
      </c>
      <c r="R48" s="8">
        <v>11284.0654640961</v>
      </c>
      <c r="S48" s="8">
        <v>13205.021920500099</v>
      </c>
      <c r="T48" s="8">
        <v>11595.0590177747</v>
      </c>
      <c r="U48" s="8">
        <v>10243.2201572783</v>
      </c>
      <c r="V48" s="8">
        <v>8920.9887592896903</v>
      </c>
      <c r="W48" s="8">
        <v>7717.6701230226299</v>
      </c>
      <c r="X48" s="8">
        <v>5884.50257178843</v>
      </c>
      <c r="Y48" s="8">
        <v>4938.1634191406702</v>
      </c>
      <c r="Z48" s="8">
        <v>5313.4915533192898</v>
      </c>
      <c r="AA48" s="8">
        <v>4287.9565073886997</v>
      </c>
      <c r="AB48" s="8">
        <v>5043.2282165495799</v>
      </c>
      <c r="AC48" s="8">
        <v>1738.2614213547299</v>
      </c>
      <c r="AD48" s="8">
        <v>1427.81475288004</v>
      </c>
      <c r="AE48" s="43">
        <f t="shared" si="1"/>
        <v>-0.85410281415342948</v>
      </c>
    </row>
    <row r="49" spans="1:31" x14ac:dyDescent="0.25">
      <c r="A49" s="18" t="s">
        <v>83</v>
      </c>
      <c r="B49" s="8">
        <v>-1173.4890467563</v>
      </c>
      <c r="C49" s="8">
        <v>-1407.84570659426</v>
      </c>
      <c r="D49" s="8">
        <v>-1929.6293940610799</v>
      </c>
      <c r="E49" s="8">
        <v>-1217.2532549829</v>
      </c>
      <c r="F49" s="8">
        <v>762.40293314398298</v>
      </c>
      <c r="G49" s="8">
        <v>862.53117050636104</v>
      </c>
      <c r="H49" s="8">
        <v>3243.4474845621899</v>
      </c>
      <c r="I49" s="8">
        <v>4207.2830083805702</v>
      </c>
      <c r="J49" s="8">
        <v>3724.5224331747299</v>
      </c>
      <c r="K49" s="8">
        <v>3548.1430504189798</v>
      </c>
      <c r="L49" s="8">
        <v>3956.4450039916601</v>
      </c>
      <c r="M49" s="8">
        <v>3089.7419510494301</v>
      </c>
      <c r="N49" s="8">
        <v>2650.7998879409502</v>
      </c>
      <c r="O49" s="8">
        <v>4572.99875182292</v>
      </c>
      <c r="P49" s="8">
        <v>3033.1750737795301</v>
      </c>
      <c r="Q49" s="8">
        <v>3478.8759375496402</v>
      </c>
      <c r="R49" s="8">
        <v>5041.7457356967197</v>
      </c>
      <c r="S49" s="8">
        <v>5530.7836478149802</v>
      </c>
      <c r="T49" s="8">
        <v>5238.9342327497798</v>
      </c>
      <c r="U49" s="8">
        <v>4539.09146921927</v>
      </c>
      <c r="V49" s="8">
        <v>2762.3130733948201</v>
      </c>
      <c r="W49" s="8">
        <v>1266.85588821993</v>
      </c>
      <c r="X49" s="8">
        <v>1093.0134754667099</v>
      </c>
      <c r="Y49" s="8">
        <v>772.50460021299705</v>
      </c>
      <c r="Z49" s="8">
        <v>293.11384622911203</v>
      </c>
      <c r="AA49" s="8">
        <v>73.155099863765997</v>
      </c>
      <c r="AB49" s="8">
        <v>-950.925163562394</v>
      </c>
      <c r="AC49" s="8">
        <v>-1624.58988133568</v>
      </c>
      <c r="AD49" s="8">
        <v>-2028.3609009537299</v>
      </c>
      <c r="AE49" s="43">
        <f t="shared" si="1"/>
        <v>-1.5830506569838803</v>
      </c>
    </row>
    <row r="50" spans="1:31" x14ac:dyDescent="0.25">
      <c r="A50" s="18" t="s">
        <v>104</v>
      </c>
      <c r="B50" s="8">
        <v>9641.5209038800494</v>
      </c>
      <c r="C50" s="8">
        <v>9181.7840493850108</v>
      </c>
      <c r="D50" s="8">
        <v>5893.4406318227102</v>
      </c>
      <c r="E50" s="8">
        <v>4764.9769591714803</v>
      </c>
      <c r="F50" s="8">
        <v>5048.2124991494702</v>
      </c>
      <c r="G50" s="8">
        <v>4753.8846853786399</v>
      </c>
      <c r="H50" s="8">
        <v>4331.5599351129904</v>
      </c>
      <c r="I50" s="8">
        <v>4734.7245605976796</v>
      </c>
      <c r="J50" s="8">
        <v>4367.7603998050499</v>
      </c>
      <c r="K50" s="8">
        <v>3668.8671505593002</v>
      </c>
      <c r="L50" s="8">
        <v>3553.3777334902902</v>
      </c>
      <c r="M50" s="8">
        <v>3917.7514433301899</v>
      </c>
      <c r="N50" s="8">
        <v>4186.8075863557497</v>
      </c>
      <c r="O50" s="8">
        <v>4988.8989220446101</v>
      </c>
      <c r="P50" s="8">
        <v>5507.1003462259796</v>
      </c>
      <c r="Q50" s="8">
        <v>6307.5688426914903</v>
      </c>
      <c r="R50" s="8">
        <v>6242.3197283994105</v>
      </c>
      <c r="S50" s="8">
        <v>7674.2382726850801</v>
      </c>
      <c r="T50" s="8">
        <v>6356.1247850249401</v>
      </c>
      <c r="U50" s="8">
        <v>5704.1286880590196</v>
      </c>
      <c r="V50" s="8">
        <v>6158.6756858948702</v>
      </c>
      <c r="W50" s="8">
        <v>6450.8142348027004</v>
      </c>
      <c r="X50" s="8">
        <v>4791.4890963217204</v>
      </c>
      <c r="Y50" s="8">
        <v>4165.6588189276699</v>
      </c>
      <c r="Z50" s="8">
        <v>5020.3777070901797</v>
      </c>
      <c r="AA50" s="8">
        <v>4214.8014075249303</v>
      </c>
      <c r="AB50" s="8">
        <v>5994.1533801119704</v>
      </c>
      <c r="AC50" s="8">
        <v>3362.8513026904002</v>
      </c>
      <c r="AD50" s="8">
        <v>3456.17565383377</v>
      </c>
      <c r="AE50" s="43">
        <f t="shared" si="1"/>
        <v>-0.45205898817285173</v>
      </c>
    </row>
    <row r="51" spans="1:31" x14ac:dyDescent="0.25">
      <c r="A51" s="17" t="s">
        <v>75</v>
      </c>
      <c r="B51" s="8">
        <v>555.06225312042898</v>
      </c>
      <c r="C51" s="8">
        <v>1211.3360570304301</v>
      </c>
      <c r="D51" s="8">
        <v>681.17917693986999</v>
      </c>
      <c r="E51" s="8">
        <v>1184.15113176095</v>
      </c>
      <c r="F51" s="8">
        <v>1191.3387502448199</v>
      </c>
      <c r="G51" s="8">
        <v>1099.54413853046</v>
      </c>
      <c r="H51" s="8">
        <v>807.00108688604098</v>
      </c>
      <c r="I51" s="8">
        <v>1194.17116615029</v>
      </c>
      <c r="J51" s="8">
        <v>827.97539302052598</v>
      </c>
      <c r="K51" s="8">
        <v>1010.89580686163</v>
      </c>
      <c r="L51" s="8">
        <v>1005.58808645125</v>
      </c>
      <c r="M51" s="8">
        <v>1110.86996718818</v>
      </c>
      <c r="N51" s="8">
        <v>1563.23272073322</v>
      </c>
      <c r="O51" s="8">
        <v>1135.8261045834799</v>
      </c>
      <c r="P51" s="8">
        <v>1481.7114061254799</v>
      </c>
      <c r="Q51" s="8">
        <v>1144.7405160533799</v>
      </c>
      <c r="R51" s="8">
        <v>839.88344182838603</v>
      </c>
      <c r="S51" s="8">
        <v>1298.5707643288699</v>
      </c>
      <c r="T51" s="8">
        <v>856.94724115096096</v>
      </c>
      <c r="U51" s="8">
        <v>1025.4786785492299</v>
      </c>
      <c r="V51" s="8">
        <v>346.52581524591699</v>
      </c>
      <c r="W51" s="8">
        <v>719.66219031435799</v>
      </c>
      <c r="X51" s="8">
        <v>64.958227062774498</v>
      </c>
      <c r="Y51" s="8">
        <v>1027.9993624149499</v>
      </c>
      <c r="Z51" s="8">
        <v>1283.3810215820299</v>
      </c>
      <c r="AA51" s="8">
        <v>1162.2762906994401</v>
      </c>
      <c r="AB51" s="8">
        <v>913.31356749861698</v>
      </c>
      <c r="AC51" s="8">
        <v>1370.05965111824</v>
      </c>
      <c r="AD51" s="8">
        <v>1318.1139657992601</v>
      </c>
      <c r="AE51" s="43">
        <f t="shared" si="1"/>
        <v>0.15145218266896365</v>
      </c>
    </row>
    <row r="52" spans="1:31" x14ac:dyDescent="0.25">
      <c r="A52" s="18" t="s">
        <v>84</v>
      </c>
      <c r="B52" s="8">
        <v>470.17975882875402</v>
      </c>
      <c r="C52" s="8">
        <v>1170.9177093738299</v>
      </c>
      <c r="D52" s="8">
        <v>659.20406552860095</v>
      </c>
      <c r="E52" s="8">
        <v>1068.7744226956399</v>
      </c>
      <c r="F52" s="8">
        <v>1060.19054044429</v>
      </c>
      <c r="G52" s="8">
        <v>1019.49572185502</v>
      </c>
      <c r="H52" s="8">
        <v>778.38988145272799</v>
      </c>
      <c r="I52" s="8">
        <v>1162.05213245205</v>
      </c>
      <c r="J52" s="8">
        <v>808.68221142647599</v>
      </c>
      <c r="K52" s="8">
        <v>996.54031477835099</v>
      </c>
      <c r="L52" s="8">
        <v>993.23730239942495</v>
      </c>
      <c r="M52" s="8">
        <v>1096.6674383408399</v>
      </c>
      <c r="N52" s="8">
        <v>1552.52120699235</v>
      </c>
      <c r="O52" s="8">
        <v>1131.4217038361001</v>
      </c>
      <c r="P52" s="8">
        <v>1480.6779640897601</v>
      </c>
      <c r="Q52" s="8">
        <v>1138.22817063399</v>
      </c>
      <c r="R52" s="8">
        <v>835.92322262706398</v>
      </c>
      <c r="S52" s="8">
        <v>1291.2842186242999</v>
      </c>
      <c r="T52" s="8">
        <v>850.87260737410099</v>
      </c>
      <c r="U52" s="8">
        <v>1018.6439225576599</v>
      </c>
      <c r="V52" s="8">
        <v>291.24442302371699</v>
      </c>
      <c r="W52" s="8">
        <v>640.247930490199</v>
      </c>
      <c r="X52" s="8">
        <v>65.742564524601605</v>
      </c>
      <c r="Y52" s="8">
        <v>1027.1152186694501</v>
      </c>
      <c r="Z52" s="8">
        <v>1281.0521063280601</v>
      </c>
      <c r="AA52" s="8">
        <v>1159.42412046138</v>
      </c>
      <c r="AB52" s="8">
        <v>917.76130169014402</v>
      </c>
      <c r="AC52" s="8">
        <v>1369.99267329692</v>
      </c>
      <c r="AD52" s="8">
        <v>1318.2022285601499</v>
      </c>
      <c r="AE52" s="43">
        <f t="shared" si="1"/>
        <v>0.15811773295499698</v>
      </c>
    </row>
    <row r="53" spans="1:31" x14ac:dyDescent="0.25">
      <c r="A53" s="18" t="s">
        <v>85</v>
      </c>
      <c r="B53" s="8">
        <v>84.882494291674107</v>
      </c>
      <c r="C53" s="8">
        <v>40.418347656603103</v>
      </c>
      <c r="D53" s="8">
        <v>21.975111411268799</v>
      </c>
      <c r="E53" s="8">
        <v>115.37670906530499</v>
      </c>
      <c r="F53" s="8">
        <v>131.14820980053</v>
      </c>
      <c r="G53" s="8">
        <v>80.048416675446006</v>
      </c>
      <c r="H53" s="8">
        <v>28.611205433313</v>
      </c>
      <c r="I53" s="8">
        <v>32.119033698244102</v>
      </c>
      <c r="J53" s="8">
        <v>19.293181594049798</v>
      </c>
      <c r="K53" s="8">
        <v>14.355492083281099</v>
      </c>
      <c r="L53" s="8">
        <v>12.350784051820501</v>
      </c>
      <c r="M53" s="8">
        <v>14.202528847346001</v>
      </c>
      <c r="N53" s="8">
        <v>10.7115137408706</v>
      </c>
      <c r="O53" s="8">
        <v>4.4044007473807403</v>
      </c>
      <c r="P53" s="8">
        <v>1.03344203571889</v>
      </c>
      <c r="Q53" s="8">
        <v>6.51234541939092</v>
      </c>
      <c r="R53" s="8">
        <v>3.9602192013224</v>
      </c>
      <c r="S53" s="8">
        <v>7.2865457045647304</v>
      </c>
      <c r="T53" s="8">
        <v>6.0746337768599599</v>
      </c>
      <c r="U53" s="8">
        <v>6.8347559915674001</v>
      </c>
      <c r="V53" s="8">
        <v>55.281392222199997</v>
      </c>
      <c r="W53" s="8">
        <v>79.414259824159799</v>
      </c>
      <c r="X53" s="8">
        <v>-0.78433746182703901</v>
      </c>
      <c r="Y53" s="8">
        <v>0.88414374549131003</v>
      </c>
      <c r="Z53" s="8">
        <v>2.3289152539706599</v>
      </c>
      <c r="AA53" s="8">
        <v>2.85217023806592</v>
      </c>
      <c r="AB53" s="8">
        <v>-4.4477341915266599</v>
      </c>
      <c r="AC53" s="8">
        <v>6.6977821316499597E-2</v>
      </c>
      <c r="AD53" s="8">
        <v>-8.82627608856031E-2</v>
      </c>
      <c r="AE53" s="43">
        <f t="shared" si="1"/>
        <v>-1.0135531448658721</v>
      </c>
    </row>
    <row r="54" spans="1:31" x14ac:dyDescent="0.25">
      <c r="A54" s="17" t="s">
        <v>76</v>
      </c>
      <c r="B54" s="8">
        <v>1172.0469962249799</v>
      </c>
      <c r="C54" s="8">
        <v>875.38892524951905</v>
      </c>
      <c r="D54" s="8">
        <v>683.43444431136697</v>
      </c>
      <c r="E54" s="8">
        <v>642.04357820606106</v>
      </c>
      <c r="F54" s="8">
        <v>795.71181904126104</v>
      </c>
      <c r="G54" s="8">
        <v>780.90428327775101</v>
      </c>
      <c r="H54" s="8">
        <v>697.40520023937302</v>
      </c>
      <c r="I54" s="8">
        <v>778.81496127956495</v>
      </c>
      <c r="J54" s="8">
        <v>713.66999410729102</v>
      </c>
      <c r="K54" s="8">
        <v>669.64323433988</v>
      </c>
      <c r="L54" s="8">
        <v>677.80267083107196</v>
      </c>
      <c r="M54" s="8">
        <v>572.06245103778497</v>
      </c>
      <c r="N54" s="8">
        <v>561.22987486129102</v>
      </c>
      <c r="O54" s="8">
        <v>615.17087356440504</v>
      </c>
      <c r="P54" s="8">
        <v>680.70064761258197</v>
      </c>
      <c r="Q54" s="8">
        <v>744.36521541635398</v>
      </c>
      <c r="R54" s="8">
        <v>882.22992759003603</v>
      </c>
      <c r="S54" s="8">
        <v>928.96420185260399</v>
      </c>
      <c r="T54" s="8">
        <v>706.76113537513095</v>
      </c>
      <c r="U54" s="8">
        <v>545.96307226758699</v>
      </c>
      <c r="V54" s="8">
        <v>371.995777630953</v>
      </c>
      <c r="W54" s="8">
        <v>395.06473994493803</v>
      </c>
      <c r="X54" s="8">
        <v>320.57850278529003</v>
      </c>
      <c r="Y54" s="8">
        <v>285.927942914048</v>
      </c>
      <c r="Z54" s="8">
        <v>339.99133405781203</v>
      </c>
      <c r="AA54" s="8">
        <v>284.25025407092198</v>
      </c>
      <c r="AB54" s="8">
        <v>254.52933588541299</v>
      </c>
      <c r="AC54" s="8">
        <v>176.50550864615201</v>
      </c>
      <c r="AD54" s="8">
        <v>182.051323756649</v>
      </c>
      <c r="AE54" s="43">
        <f t="shared" si="1"/>
        <v>-0.75542741656080714</v>
      </c>
    </row>
    <row r="55" spans="1:31" x14ac:dyDescent="0.25">
      <c r="A55" s="18" t="s">
        <v>86</v>
      </c>
      <c r="B55" s="8">
        <v>5.8547115926900899</v>
      </c>
      <c r="C55" s="8">
        <v>6.5364494677218099</v>
      </c>
      <c r="D55" s="8">
        <v>7.2365253483414804</v>
      </c>
      <c r="E55" s="8">
        <v>7.1087742524692903</v>
      </c>
      <c r="F55" s="8">
        <v>7.8546289963390699</v>
      </c>
      <c r="G55" s="8">
        <v>8.4848922218944605</v>
      </c>
      <c r="H55" s="8">
        <v>9.2546826537833802</v>
      </c>
      <c r="I55" s="8">
        <v>9.6365391573289703</v>
      </c>
      <c r="J55" s="8">
        <v>9.0529759053601992</v>
      </c>
      <c r="K55" s="8">
        <v>9.0171963875568899</v>
      </c>
      <c r="L55" s="8">
        <v>8.83667934490283</v>
      </c>
      <c r="M55" s="8">
        <v>8.5516544519304691</v>
      </c>
      <c r="N55" s="8">
        <v>8.8563889977975698</v>
      </c>
      <c r="O55" s="8">
        <v>7.9635965225423302</v>
      </c>
      <c r="P55" s="8">
        <v>8.5045865043698896</v>
      </c>
      <c r="Q55" s="8">
        <v>8.87542471522789</v>
      </c>
      <c r="R55" s="8">
        <v>9.2042919269046397</v>
      </c>
      <c r="S55" s="8">
        <v>9.4888256499008197</v>
      </c>
      <c r="T55" s="8">
        <v>8.3961519392605606</v>
      </c>
      <c r="U55" s="8">
        <v>5.81664859954122</v>
      </c>
      <c r="V55" s="8">
        <v>3.6664506834490398</v>
      </c>
      <c r="W55" s="8">
        <v>2.6498567874857502</v>
      </c>
      <c r="X55" s="8">
        <v>2.3677415596384499</v>
      </c>
      <c r="Y55" s="8">
        <v>2.7887459993983001</v>
      </c>
      <c r="Z55" s="8">
        <v>3.2968914245568701</v>
      </c>
      <c r="AA55" s="8">
        <v>3.2964743220300599</v>
      </c>
      <c r="AB55" s="8">
        <v>3.3827400303930402</v>
      </c>
      <c r="AC55" s="8">
        <v>3.4220394770346299</v>
      </c>
      <c r="AD55" s="8">
        <v>3.2483098936514399</v>
      </c>
      <c r="AE55" s="43">
        <f t="shared" si="1"/>
        <v>-0.63401076592107231</v>
      </c>
    </row>
    <row r="56" spans="1:31" x14ac:dyDescent="0.25">
      <c r="A56" s="18" t="s">
        <v>87</v>
      </c>
      <c r="B56" s="8">
        <v>1166.19228463229</v>
      </c>
      <c r="C56" s="8">
        <v>868.85247578179701</v>
      </c>
      <c r="D56" s="8">
        <v>676.19791896302604</v>
      </c>
      <c r="E56" s="8">
        <v>634.934803953592</v>
      </c>
      <c r="F56" s="8">
        <v>787.85719004492205</v>
      </c>
      <c r="G56" s="8">
        <v>772.41939105585595</v>
      </c>
      <c r="H56" s="8">
        <v>688.15051758559002</v>
      </c>
      <c r="I56" s="8">
        <v>769.17842212223604</v>
      </c>
      <c r="J56" s="8">
        <v>704.61701820193105</v>
      </c>
      <c r="K56" s="8">
        <v>660.62603795232303</v>
      </c>
      <c r="L56" s="8">
        <v>668.96599148616895</v>
      </c>
      <c r="M56" s="8">
        <v>563.51079658585502</v>
      </c>
      <c r="N56" s="8">
        <v>552.37348586349299</v>
      </c>
      <c r="O56" s="8">
        <v>607.20727704186197</v>
      </c>
      <c r="P56" s="8">
        <v>672.19606110821201</v>
      </c>
      <c r="Q56" s="8">
        <v>735.48979070112603</v>
      </c>
      <c r="R56" s="8">
        <v>873.02563566313199</v>
      </c>
      <c r="S56" s="8">
        <v>919.47537620270305</v>
      </c>
      <c r="T56" s="8">
        <v>698.36498343587095</v>
      </c>
      <c r="U56" s="8">
        <v>540.14642366804605</v>
      </c>
      <c r="V56" s="8">
        <v>368.329326947504</v>
      </c>
      <c r="W56" s="8">
        <v>392.41488315745198</v>
      </c>
      <c r="X56" s="8">
        <v>318.21076122565103</v>
      </c>
      <c r="Y56" s="8">
        <v>283.13919691464997</v>
      </c>
      <c r="Z56" s="8">
        <v>336.69444263325602</v>
      </c>
      <c r="AA56" s="8">
        <v>280.95377974889198</v>
      </c>
      <c r="AB56" s="8">
        <v>251.14659585502</v>
      </c>
      <c r="AC56" s="8">
        <v>173.083469169117</v>
      </c>
      <c r="AD56" s="8">
        <v>178.803013862998</v>
      </c>
      <c r="AE56" s="43">
        <f t="shared" si="1"/>
        <v>-0.75689259575914836</v>
      </c>
    </row>
    <row r="57" spans="1:31" x14ac:dyDescent="0.25">
      <c r="A57" s="17" t="s">
        <v>77</v>
      </c>
      <c r="B57" s="8">
        <v>-774.75735425021696</v>
      </c>
      <c r="C57" s="8">
        <v>-655.78355346391902</v>
      </c>
      <c r="D57" s="8">
        <v>-660.82616530612302</v>
      </c>
      <c r="E57" s="8">
        <v>-649.01367834661903</v>
      </c>
      <c r="F57" s="8">
        <v>-659.34688233661404</v>
      </c>
      <c r="G57" s="8">
        <v>-738.09115649493594</v>
      </c>
      <c r="H57" s="8">
        <v>-674.48175534858206</v>
      </c>
      <c r="I57" s="8">
        <v>-743.98564685723704</v>
      </c>
      <c r="J57" s="8">
        <v>-803.35177068293399</v>
      </c>
      <c r="K57" s="8">
        <v>-689.91565620948802</v>
      </c>
      <c r="L57" s="8">
        <v>-733.76035567409099</v>
      </c>
      <c r="M57" s="8">
        <v>-622.67439337350004</v>
      </c>
      <c r="N57" s="8">
        <v>-576.98089560011294</v>
      </c>
      <c r="O57" s="8">
        <v>-674.52381856923603</v>
      </c>
      <c r="P57" s="8">
        <v>-758.52391192148104</v>
      </c>
      <c r="Q57" s="8">
        <v>-771.98300041602101</v>
      </c>
      <c r="R57" s="8">
        <v>-703.32642146867204</v>
      </c>
      <c r="S57" s="8">
        <v>-710.97123486244402</v>
      </c>
      <c r="T57" s="8">
        <v>-658.72861653162397</v>
      </c>
      <c r="U57" s="8">
        <v>-481.126228153581</v>
      </c>
      <c r="V57" s="8">
        <v>-378.65057085128001</v>
      </c>
      <c r="W57" s="8">
        <v>-477.06217767843202</v>
      </c>
      <c r="X57" s="8">
        <v>-379.04569064647598</v>
      </c>
      <c r="Y57" s="8">
        <v>-319.28760288582703</v>
      </c>
      <c r="Z57" s="8">
        <v>-267.23152090372901</v>
      </c>
      <c r="AA57" s="8">
        <v>-315.66012496021602</v>
      </c>
      <c r="AB57" s="8">
        <v>-369.40069478721898</v>
      </c>
      <c r="AC57" s="8">
        <v>-336.74609436727201</v>
      </c>
      <c r="AD57" s="8">
        <v>-414.54588419134899</v>
      </c>
      <c r="AE57" s="43">
        <f t="shared" si="1"/>
        <v>-0.46301164148957874</v>
      </c>
    </row>
    <row r="58" spans="1:31" x14ac:dyDescent="0.25">
      <c r="A58" s="24" t="s">
        <v>99</v>
      </c>
      <c r="B58" s="8" t="s">
        <v>103</v>
      </c>
      <c r="C58" s="8" t="s">
        <v>103</v>
      </c>
      <c r="D58" s="8" t="s">
        <v>103</v>
      </c>
      <c r="E58" s="8" t="s">
        <v>103</v>
      </c>
      <c r="F58" s="8" t="s">
        <v>103</v>
      </c>
      <c r="G58" s="8" t="s">
        <v>103</v>
      </c>
      <c r="H58" s="8" t="s">
        <v>103</v>
      </c>
      <c r="I58" s="8" t="s">
        <v>103</v>
      </c>
      <c r="J58" s="8" t="s">
        <v>103</v>
      </c>
      <c r="K58" s="8" t="s">
        <v>103</v>
      </c>
      <c r="L58" s="8" t="s">
        <v>103</v>
      </c>
      <c r="M58" s="8" t="s">
        <v>103</v>
      </c>
      <c r="N58" s="8" t="s">
        <v>103</v>
      </c>
      <c r="O58" s="8" t="s">
        <v>103</v>
      </c>
      <c r="P58" s="8" t="s">
        <v>103</v>
      </c>
      <c r="Q58" s="8" t="s">
        <v>103</v>
      </c>
      <c r="R58" s="8" t="s">
        <v>103</v>
      </c>
      <c r="S58" s="8" t="s">
        <v>103</v>
      </c>
      <c r="T58" s="8" t="s">
        <v>103</v>
      </c>
      <c r="U58" s="8" t="s">
        <v>103</v>
      </c>
      <c r="V58" s="8" t="s">
        <v>103</v>
      </c>
      <c r="W58" s="8" t="s">
        <v>103</v>
      </c>
      <c r="X58" s="8" t="s">
        <v>103</v>
      </c>
      <c r="Y58" s="8" t="s">
        <v>103</v>
      </c>
      <c r="Z58" s="8" t="s">
        <v>103</v>
      </c>
      <c r="AA58" s="8" t="s">
        <v>103</v>
      </c>
      <c r="AB58" s="8" t="s">
        <v>103</v>
      </c>
      <c r="AC58" s="8" t="s">
        <v>103</v>
      </c>
      <c r="AD58" s="8" t="s">
        <v>103</v>
      </c>
      <c r="AE58" s="43"/>
    </row>
    <row r="59" spans="1:31" x14ac:dyDescent="0.25">
      <c r="A59" s="24" t="s">
        <v>100</v>
      </c>
      <c r="B59" s="8">
        <v>19801.375448399922</v>
      </c>
      <c r="C59" s="8">
        <v>19052.142419938173</v>
      </c>
      <c r="D59" s="8">
        <v>11740.839152087825</v>
      </c>
      <c r="E59" s="8">
        <v>9711.7476422791751</v>
      </c>
      <c r="F59" s="8">
        <v>9476.224103788918</v>
      </c>
      <c r="G59" s="8">
        <v>8606.7939953698442</v>
      </c>
      <c r="H59" s="8">
        <v>7572.5741732817314</v>
      </c>
      <c r="I59" s="8">
        <v>8210.1959558438994</v>
      </c>
      <c r="J59" s="8">
        <v>7373.3252744659239</v>
      </c>
      <c r="K59" s="8">
        <v>6394.6007691831637</v>
      </c>
      <c r="L59" s="8">
        <v>6382.5461459690214</v>
      </c>
      <c r="M59" s="8">
        <v>6052.6187708418074</v>
      </c>
      <c r="N59" s="8">
        <v>7151.0759976963927</v>
      </c>
      <c r="O59" s="8">
        <v>7114.9450485545767</v>
      </c>
      <c r="P59" s="8">
        <v>8474.7273313453916</v>
      </c>
      <c r="Q59" s="8">
        <v>9180.762094660322</v>
      </c>
      <c r="R59" s="8">
        <v>9178.7226622031212</v>
      </c>
      <c r="S59" s="8">
        <v>10181.671469194564</v>
      </c>
      <c r="T59" s="8">
        <v>8379.1105108200591</v>
      </c>
      <c r="U59" s="8">
        <v>7311.4821810046506</v>
      </c>
      <c r="V59" s="8">
        <v>7914.1566301448638</v>
      </c>
      <c r="W59" s="8">
        <v>7309.475990936674</v>
      </c>
      <c r="X59" s="8">
        <v>5748.8925237478552</v>
      </c>
      <c r="Y59" s="8">
        <v>4751.5409062999897</v>
      </c>
      <c r="Z59" s="8">
        <v>5871.5857723838835</v>
      </c>
      <c r="AA59" s="8">
        <v>4716.7108390883177</v>
      </c>
      <c r="AB59" s="8">
        <v>6002.2695626896884</v>
      </c>
      <c r="AC59" s="8">
        <v>3226.2738393141731</v>
      </c>
      <c r="AD59" s="8">
        <v>2960.4556368468971</v>
      </c>
      <c r="AE59" s="43">
        <f t="shared" si="1"/>
        <v>-0.67753704906820911</v>
      </c>
    </row>
    <row r="60" spans="1:31" x14ac:dyDescent="0.25">
      <c r="A60" s="24" t="s">
        <v>101</v>
      </c>
      <c r="B60" s="8">
        <v>13709.020928863913</v>
      </c>
      <c r="C60" s="8">
        <v>13289.512848276503</v>
      </c>
      <c r="D60" s="8">
        <v>6898.4882020872892</v>
      </c>
      <c r="E60" s="8">
        <v>4799.3549910621869</v>
      </c>
      <c r="F60" s="8">
        <v>5295.4683941341345</v>
      </c>
      <c r="G60" s="8">
        <v>5013.2611481600143</v>
      </c>
      <c r="H60" s="8">
        <v>4019.0767937100322</v>
      </c>
      <c r="I60" s="8">
        <v>4549.4734091527507</v>
      </c>
      <c r="J60" s="8">
        <v>4167.5173467117829</v>
      </c>
      <c r="K60" s="8">
        <v>3134.3111031599128</v>
      </c>
      <c r="L60" s="8">
        <v>3301.6639485960977</v>
      </c>
      <c r="M60" s="8">
        <v>3476.0037856924318</v>
      </c>
      <c r="N60" s="8">
        <v>3785.6888107549894</v>
      </c>
      <c r="O60" s="8">
        <v>4650.2648256954617</v>
      </c>
      <c r="P60" s="8">
        <v>5140.6149636025675</v>
      </c>
      <c r="Q60" s="8">
        <v>5812.9297296644472</v>
      </c>
      <c r="R60" s="8">
        <v>6128.3830967957319</v>
      </c>
      <c r="S60" s="8">
        <v>7071.8108009203661</v>
      </c>
      <c r="T60" s="8">
        <v>5140.9413465436701</v>
      </c>
      <c r="U60" s="8">
        <v>4426.393538182635</v>
      </c>
      <c r="V60" s="8">
        <v>4604.1992951064694</v>
      </c>
      <c r="W60" s="8">
        <v>5053.2648051439874</v>
      </c>
      <c r="X60" s="8">
        <v>2992.4790371293893</v>
      </c>
      <c r="Y60" s="8">
        <v>2370.2229296793071</v>
      </c>
      <c r="Z60" s="8">
        <v>3344.3428377777736</v>
      </c>
      <c r="AA60" s="8">
        <v>2391.5735471902149</v>
      </c>
      <c r="AB60" s="8">
        <v>4307.934778449302</v>
      </c>
      <c r="AC60" s="8">
        <v>1897.8523602144742</v>
      </c>
      <c r="AD60" s="8">
        <v>1539.2685199624284</v>
      </c>
      <c r="AE60" s="43">
        <f t="shared" si="1"/>
        <v>-0.73519918671865958</v>
      </c>
    </row>
    <row r="61" spans="1:31" x14ac:dyDescent="0.25">
      <c r="A61" s="25" t="s">
        <v>102</v>
      </c>
      <c r="B61" s="8">
        <v>6092.3545195360093</v>
      </c>
      <c r="C61" s="8">
        <v>5762.6295716616687</v>
      </c>
      <c r="D61" s="8">
        <v>4842.3509500005357</v>
      </c>
      <c r="E61" s="8">
        <v>4912.3926512169883</v>
      </c>
      <c r="F61" s="8">
        <v>4180.7557096547844</v>
      </c>
      <c r="G61" s="8">
        <v>3593.5328472098299</v>
      </c>
      <c r="H61" s="8">
        <v>3553.4973795716992</v>
      </c>
      <c r="I61" s="8">
        <v>3660.7225466911482</v>
      </c>
      <c r="J61" s="8">
        <v>3205.807927754141</v>
      </c>
      <c r="K61" s="8">
        <v>3260.2896660232504</v>
      </c>
      <c r="L61" s="8">
        <v>3080.8821973729241</v>
      </c>
      <c r="M61" s="8">
        <v>2576.614985149376</v>
      </c>
      <c r="N61" s="8">
        <v>3365.3871869414029</v>
      </c>
      <c r="O61" s="8">
        <v>2464.6802228591155</v>
      </c>
      <c r="P61" s="8">
        <v>3334.112367742825</v>
      </c>
      <c r="Q61" s="8">
        <v>3367.8323649958752</v>
      </c>
      <c r="R61" s="8">
        <v>3050.3395654073897</v>
      </c>
      <c r="S61" s="8">
        <v>3109.8606682741975</v>
      </c>
      <c r="T61" s="8">
        <v>3238.1691642763894</v>
      </c>
      <c r="U61" s="8">
        <v>2885.0886428220151</v>
      </c>
      <c r="V61" s="8">
        <v>3309.9573350383939</v>
      </c>
      <c r="W61" s="8">
        <v>2256.2111857926866</v>
      </c>
      <c r="X61" s="8">
        <v>2756.4134866184659</v>
      </c>
      <c r="Y61" s="8">
        <v>2381.3179766206827</v>
      </c>
      <c r="Z61" s="8">
        <v>2527.2429346061099</v>
      </c>
      <c r="AA61" s="8">
        <v>2325.1372918981028</v>
      </c>
      <c r="AB61" s="8">
        <v>1694.3347842403862</v>
      </c>
      <c r="AC61" s="8">
        <v>1328.4214790996989</v>
      </c>
      <c r="AD61" s="8">
        <v>1421.1871168844687</v>
      </c>
      <c r="AE61" s="43">
        <f t="shared" si="1"/>
        <v>-0.57801132513131803</v>
      </c>
    </row>
    <row r="62" spans="1:31" x14ac:dyDescent="0.25">
      <c r="A62" s="15" t="s">
        <v>57</v>
      </c>
      <c r="B62" s="16">
        <v>1698.4364401963201</v>
      </c>
      <c r="C62" s="16">
        <v>1775.5623741284601</v>
      </c>
      <c r="D62" s="16">
        <v>1772.9196401807001</v>
      </c>
      <c r="E62" s="16">
        <v>1772.1131383214199</v>
      </c>
      <c r="F62" s="16">
        <v>1774.85426627734</v>
      </c>
      <c r="G62" s="16">
        <v>1776.37386701951</v>
      </c>
      <c r="H62" s="16">
        <v>1783.97665256596</v>
      </c>
      <c r="I62" s="16">
        <v>1797.88105357934</v>
      </c>
      <c r="J62" s="16">
        <v>1812.3157880426199</v>
      </c>
      <c r="K62" s="16">
        <v>1852.50142028358</v>
      </c>
      <c r="L62" s="16">
        <v>1892.2450791754</v>
      </c>
      <c r="M62" s="16">
        <v>1942.1652947477901</v>
      </c>
      <c r="N62" s="16">
        <v>1800.94742809129</v>
      </c>
      <c r="O62" s="16">
        <v>1434.39210596366</v>
      </c>
      <c r="P62" s="16">
        <v>1347.37394590701</v>
      </c>
      <c r="Q62" s="16">
        <v>1449.25822715554</v>
      </c>
      <c r="R62" s="16">
        <v>1403.1539587263501</v>
      </c>
      <c r="S62" s="16">
        <v>1533.74613568474</v>
      </c>
      <c r="T62" s="16">
        <v>1530.7411211772901</v>
      </c>
      <c r="U62" s="16">
        <v>1517.3493277472801</v>
      </c>
      <c r="V62" s="16">
        <v>1819.4343635349701</v>
      </c>
      <c r="W62" s="16">
        <v>1841.00841385735</v>
      </c>
      <c r="X62" s="16">
        <v>1776.86399334164</v>
      </c>
      <c r="Y62" s="16">
        <v>1751.35699470844</v>
      </c>
      <c r="Z62" s="16">
        <v>1726.27398270399</v>
      </c>
      <c r="AA62" s="16">
        <v>1646.8245893227099</v>
      </c>
      <c r="AB62" s="16">
        <v>1873.4389335258099</v>
      </c>
      <c r="AC62" s="16">
        <v>1752.8293052522399</v>
      </c>
      <c r="AD62" s="16">
        <v>1638.12393183117</v>
      </c>
      <c r="AE62" s="43">
        <f t="shared" si="1"/>
        <v>0.13031887702049949</v>
      </c>
    </row>
    <row r="63" spans="1:31" x14ac:dyDescent="0.25">
      <c r="A63" s="17" t="s">
        <v>58</v>
      </c>
      <c r="B63" s="8">
        <v>1269.3084409798701</v>
      </c>
      <c r="C63" s="8">
        <v>1286.80269972363</v>
      </c>
      <c r="D63" s="8">
        <v>1302.6113587925399</v>
      </c>
      <c r="E63" s="8">
        <v>1322.79148066175</v>
      </c>
      <c r="F63" s="8">
        <v>1345.9490625942401</v>
      </c>
      <c r="G63" s="8">
        <v>1372.11721962609</v>
      </c>
      <c r="H63" s="8">
        <v>1404.6038287010001</v>
      </c>
      <c r="I63" s="8">
        <v>1439.10032364362</v>
      </c>
      <c r="J63" s="8">
        <v>1476.47703127001</v>
      </c>
      <c r="K63" s="8">
        <v>1518.04415992183</v>
      </c>
      <c r="L63" s="8">
        <v>1558.0723236710701</v>
      </c>
      <c r="M63" s="8">
        <v>1593.3270119092001</v>
      </c>
      <c r="N63" s="8">
        <v>1479.97451824984</v>
      </c>
      <c r="O63" s="8">
        <v>1134.74113976377</v>
      </c>
      <c r="P63" s="8">
        <v>1041.45765689103</v>
      </c>
      <c r="Q63" s="8">
        <v>1139.4989720609501</v>
      </c>
      <c r="R63" s="8">
        <v>1086.2844939245199</v>
      </c>
      <c r="S63" s="8">
        <v>1208.79175750645</v>
      </c>
      <c r="T63" s="8">
        <v>1202.5363313146199</v>
      </c>
      <c r="U63" s="8">
        <v>1209.6826941803399</v>
      </c>
      <c r="V63" s="8">
        <v>1439.12553063423</v>
      </c>
      <c r="W63" s="8">
        <v>1535.21382309468</v>
      </c>
      <c r="X63" s="8">
        <v>1458.3058139387299</v>
      </c>
      <c r="Y63" s="8">
        <v>1466.7004885730501</v>
      </c>
      <c r="Z63" s="8">
        <v>1484.4640577436801</v>
      </c>
      <c r="AA63" s="8">
        <v>1385.32144148875</v>
      </c>
      <c r="AB63" s="8">
        <v>1586.25854586575</v>
      </c>
      <c r="AC63" s="8">
        <v>1516.13638836003</v>
      </c>
      <c r="AD63" s="8">
        <v>1386.1405099266999</v>
      </c>
      <c r="AE63" s="43">
        <f t="shared" si="1"/>
        <v>0.21644735441898866</v>
      </c>
    </row>
    <row r="64" spans="1:31" x14ac:dyDescent="0.25">
      <c r="A64" s="17" t="s">
        <v>59</v>
      </c>
      <c r="B64" s="8">
        <v>2.0905937548207199</v>
      </c>
      <c r="C64" s="8">
        <v>2.8875302601108799</v>
      </c>
      <c r="D64" s="8">
        <v>3.6905169608380999</v>
      </c>
      <c r="E64" s="8">
        <v>4.5007909229912402</v>
      </c>
      <c r="F64" s="8">
        <v>5.3295144010256204</v>
      </c>
      <c r="G64" s="8">
        <v>6.1763811673095601</v>
      </c>
      <c r="H64" s="8">
        <v>7.0286187551845103</v>
      </c>
      <c r="I64" s="8">
        <v>7.8902278054107002</v>
      </c>
      <c r="J64" s="8">
        <v>8.7573354655038997</v>
      </c>
      <c r="K64" s="8">
        <v>9.6190584367802003</v>
      </c>
      <c r="L64" s="8">
        <v>10.466923447722801</v>
      </c>
      <c r="M64" s="8">
        <v>11.3124083452061</v>
      </c>
      <c r="N64" s="8">
        <v>12.144659365740701</v>
      </c>
      <c r="O64" s="8">
        <v>12.987154908742699</v>
      </c>
      <c r="P64" s="8">
        <v>13.858378632817599</v>
      </c>
      <c r="Q64" s="8">
        <v>14.7457795137319</v>
      </c>
      <c r="R64" s="8">
        <v>15.9722782642041</v>
      </c>
      <c r="S64" s="8">
        <v>17.007343984335499</v>
      </c>
      <c r="T64" s="8">
        <v>18.5046645439967</v>
      </c>
      <c r="U64" s="8">
        <v>19.616175649620001</v>
      </c>
      <c r="V64" s="8">
        <v>22.33900160136</v>
      </c>
      <c r="W64" s="8">
        <v>26.29301100156</v>
      </c>
      <c r="X64" s="8">
        <v>27.238020474780001</v>
      </c>
      <c r="Y64" s="8">
        <v>28.102679050140001</v>
      </c>
      <c r="Z64" s="8">
        <v>28.568106370439999</v>
      </c>
      <c r="AA64" s="8">
        <v>28.936669531860002</v>
      </c>
      <c r="AB64" s="8">
        <v>28.708797516840001</v>
      </c>
      <c r="AC64" s="8">
        <v>29.162138663066401</v>
      </c>
      <c r="AD64" s="8">
        <v>29.133818960012199</v>
      </c>
      <c r="AE64" s="43">
        <f t="shared" si="1"/>
        <v>0.97573949433338147</v>
      </c>
    </row>
    <row r="65" spans="1:31" x14ac:dyDescent="0.25">
      <c r="A65" s="17" t="s">
        <v>60</v>
      </c>
      <c r="B65" s="8">
        <v>0.871646555128338</v>
      </c>
      <c r="C65" s="8">
        <v>0.88408483840798102</v>
      </c>
      <c r="D65" s="8">
        <v>0.89623078042190596</v>
      </c>
      <c r="E65" s="8">
        <v>0.90713440714953697</v>
      </c>
      <c r="F65" s="8">
        <v>0.92114463265094004</v>
      </c>
      <c r="G65" s="8">
        <v>0.93812150057154697</v>
      </c>
      <c r="H65" s="8">
        <v>0.95548905746648605</v>
      </c>
      <c r="I65" s="8">
        <v>0.97177316845058703</v>
      </c>
      <c r="J65" s="8">
        <v>0.98695708199106302</v>
      </c>
      <c r="K65" s="8">
        <v>1.00181515120025</v>
      </c>
      <c r="L65" s="8">
        <v>1.0154092902421299</v>
      </c>
      <c r="M65" s="8">
        <v>1.03009714226333</v>
      </c>
      <c r="N65" s="8">
        <v>1.0421139353631901</v>
      </c>
      <c r="O65" s="8">
        <v>1.0552066091655401</v>
      </c>
      <c r="P65" s="8">
        <v>1.0696891198171099</v>
      </c>
      <c r="Q65" s="8">
        <v>1.0868</v>
      </c>
      <c r="R65" s="8">
        <v>1.10327820256205</v>
      </c>
      <c r="S65" s="8">
        <v>1.1317022862289801</v>
      </c>
      <c r="T65" s="8">
        <v>1.1807730682546</v>
      </c>
      <c r="U65" s="8">
        <v>1.2221806704360001</v>
      </c>
      <c r="V65" s="8">
        <v>1.24729116688</v>
      </c>
      <c r="W65" s="8">
        <v>1.281355245896</v>
      </c>
      <c r="X65" s="8">
        <v>1.3274090479759999</v>
      </c>
      <c r="Y65" s="8">
        <v>1.369547038596</v>
      </c>
      <c r="Z65" s="8">
        <v>1.3922290202480001</v>
      </c>
      <c r="AA65" s="8">
        <v>1.4101904660360001</v>
      </c>
      <c r="AB65" s="8">
        <v>1.42496568676</v>
      </c>
      <c r="AC65" s="8">
        <v>1.40568748118495</v>
      </c>
      <c r="AD65" s="8">
        <v>1.41712705184147</v>
      </c>
      <c r="AE65" s="43">
        <f t="shared" si="1"/>
        <v>0.30394465572457685</v>
      </c>
    </row>
    <row r="66" spans="1:31" x14ac:dyDescent="0.25">
      <c r="A66" s="17" t="s">
        <v>61</v>
      </c>
      <c r="B66" s="8">
        <v>426.16575890650603</v>
      </c>
      <c r="C66" s="8">
        <v>484.988059306313</v>
      </c>
      <c r="D66" s="8">
        <v>465.72153364689598</v>
      </c>
      <c r="E66" s="8">
        <v>443.91373232952498</v>
      </c>
      <c r="F66" s="8">
        <v>422.65454464941803</v>
      </c>
      <c r="G66" s="8">
        <v>397.14214472554102</v>
      </c>
      <c r="H66" s="8">
        <v>371.38871605231299</v>
      </c>
      <c r="I66" s="8">
        <v>349.91872896186197</v>
      </c>
      <c r="J66" s="8">
        <v>326.09446422511297</v>
      </c>
      <c r="K66" s="8">
        <v>323.836386773762</v>
      </c>
      <c r="L66" s="8">
        <v>322.69042276636497</v>
      </c>
      <c r="M66" s="8">
        <v>336.49577735112803</v>
      </c>
      <c r="N66" s="8">
        <v>307.78613654033802</v>
      </c>
      <c r="O66" s="8">
        <v>285.60860468198302</v>
      </c>
      <c r="P66" s="8">
        <v>290.98822126334699</v>
      </c>
      <c r="Q66" s="8">
        <v>293.92667558085498</v>
      </c>
      <c r="R66" s="8">
        <v>299.793908335065</v>
      </c>
      <c r="S66" s="8">
        <v>306.815331907722</v>
      </c>
      <c r="T66" s="8">
        <v>308.51935225041802</v>
      </c>
      <c r="U66" s="8">
        <v>286.828277246884</v>
      </c>
      <c r="V66" s="8">
        <v>356.72254013249602</v>
      </c>
      <c r="W66" s="8">
        <v>278.22022451522002</v>
      </c>
      <c r="X66" s="8">
        <v>289.99274988015702</v>
      </c>
      <c r="Y66" s="8">
        <v>255.18428004665</v>
      </c>
      <c r="Z66" s="8">
        <v>211.84958956961799</v>
      </c>
      <c r="AA66" s="8">
        <v>231.15628783606701</v>
      </c>
      <c r="AB66" s="8">
        <v>257.04662445645499</v>
      </c>
      <c r="AC66" s="8">
        <v>206.12509074795801</v>
      </c>
      <c r="AD66" s="8">
        <v>221.432475892616</v>
      </c>
      <c r="AE66" s="43">
        <f t="shared" si="1"/>
        <v>-0.24664042331297986</v>
      </c>
    </row>
    <row r="67" spans="1:31" x14ac:dyDescent="0.25">
      <c r="A67" s="17" t="s">
        <v>62</v>
      </c>
      <c r="B67" s="8" t="s">
        <v>90</v>
      </c>
      <c r="C67" s="8" t="s">
        <v>90</v>
      </c>
      <c r="D67" s="8" t="s">
        <v>90</v>
      </c>
      <c r="E67" s="8" t="s">
        <v>90</v>
      </c>
      <c r="F67" s="8" t="s">
        <v>90</v>
      </c>
      <c r="G67" s="8" t="s">
        <v>90</v>
      </c>
      <c r="H67" s="8" t="s">
        <v>90</v>
      </c>
      <c r="I67" s="8" t="s">
        <v>90</v>
      </c>
      <c r="J67" s="8" t="s">
        <v>90</v>
      </c>
      <c r="K67" s="8" t="s">
        <v>90</v>
      </c>
      <c r="L67" s="8" t="s">
        <v>90</v>
      </c>
      <c r="M67" s="8" t="s">
        <v>90</v>
      </c>
      <c r="N67" s="8" t="s">
        <v>90</v>
      </c>
      <c r="O67" s="8" t="s">
        <v>90</v>
      </c>
      <c r="P67" s="8" t="s">
        <v>90</v>
      </c>
      <c r="Q67" s="8" t="s">
        <v>90</v>
      </c>
      <c r="R67" s="8" t="s">
        <v>90</v>
      </c>
      <c r="S67" s="8" t="s">
        <v>90</v>
      </c>
      <c r="T67" s="8" t="s">
        <v>90</v>
      </c>
      <c r="U67" s="8" t="s">
        <v>90</v>
      </c>
      <c r="V67" s="8" t="s">
        <v>90</v>
      </c>
      <c r="W67" s="8" t="s">
        <v>90</v>
      </c>
      <c r="X67" s="8" t="s">
        <v>90</v>
      </c>
      <c r="Y67" s="8" t="s">
        <v>90</v>
      </c>
      <c r="Z67" s="8" t="s">
        <v>90</v>
      </c>
      <c r="AA67" s="8" t="s">
        <v>90</v>
      </c>
      <c r="AB67" s="8" t="s">
        <v>90</v>
      </c>
      <c r="AC67" s="8" t="s">
        <v>90</v>
      </c>
      <c r="AD67" s="8" t="s">
        <v>90</v>
      </c>
      <c r="AE67" s="43"/>
    </row>
    <row r="68" spans="1:31" x14ac:dyDescent="0.25">
      <c r="A68" s="15" t="s">
        <v>95</v>
      </c>
      <c r="B68" s="16">
        <v>75714.199620087995</v>
      </c>
      <c r="C68" s="16">
        <v>76176.426047718196</v>
      </c>
      <c r="D68" s="16">
        <v>67494.027185073704</v>
      </c>
      <c r="E68" s="16">
        <v>66453.064337932607</v>
      </c>
      <c r="F68" s="16">
        <v>69036.645344949895</v>
      </c>
      <c r="G68" s="16">
        <v>65549.579340553202</v>
      </c>
      <c r="H68" s="16">
        <v>69007.772763231405</v>
      </c>
      <c r="I68" s="16">
        <v>70637.296042958798</v>
      </c>
      <c r="J68" s="16">
        <v>63980.723826432499</v>
      </c>
      <c r="K68" s="16">
        <v>61647.809592539503</v>
      </c>
      <c r="L68" s="16">
        <v>61662.373532678597</v>
      </c>
      <c r="M68" s="16">
        <v>64027.9666225486</v>
      </c>
      <c r="N68" s="16">
        <v>65007.737967827001</v>
      </c>
      <c r="O68" s="16">
        <v>72062.731421624907</v>
      </c>
      <c r="P68" s="16">
        <v>69758.381625347203</v>
      </c>
      <c r="Q68" s="16">
        <v>75536.441819706</v>
      </c>
      <c r="R68" s="16">
        <v>73814.256085966597</v>
      </c>
      <c r="S68" s="16">
        <v>81792.227139279901</v>
      </c>
      <c r="T68" s="16">
        <v>79933.863812592506</v>
      </c>
      <c r="U68" s="16">
        <v>84891.371926535605</v>
      </c>
      <c r="V68" s="16">
        <v>81923.3203859348</v>
      </c>
      <c r="W68" s="16">
        <v>74431.536088539506</v>
      </c>
      <c r="X68" s="16">
        <v>74396.762517698196</v>
      </c>
      <c r="Y68" s="16">
        <v>79259.056616128495</v>
      </c>
      <c r="Z68" s="16">
        <v>77660.139991154196</v>
      </c>
      <c r="AA68" s="16">
        <v>81830.827814566699</v>
      </c>
      <c r="AB68" s="16">
        <v>86880.308431761005</v>
      </c>
      <c r="AC68" s="16">
        <v>85928.0217026686</v>
      </c>
      <c r="AD68" s="16">
        <v>91481.988757845902</v>
      </c>
      <c r="AE68" s="43">
        <f t="shared" si="1"/>
        <v>0.21109740615264205</v>
      </c>
    </row>
    <row r="70" spans="1:31" x14ac:dyDescent="0.25">
      <c r="A70" s="52" t="s">
        <v>108</v>
      </c>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row>
    <row r="71" spans="1:31" x14ac:dyDescent="0.25">
      <c r="A71" s="52" t="s">
        <v>111</v>
      </c>
    </row>
    <row r="72" spans="1:31" x14ac:dyDescent="0.25">
      <c r="A72" s="52" t="s">
        <v>112</v>
      </c>
    </row>
    <row r="73" spans="1:31" x14ac:dyDescent="0.25">
      <c r="A73" s="52" t="s">
        <v>109</v>
      </c>
    </row>
    <row r="74" spans="1:31" x14ac:dyDescent="0.25">
      <c r="A74" s="52" t="s">
        <v>110</v>
      </c>
    </row>
    <row r="75" spans="1:31" x14ac:dyDescent="0.25">
      <c r="A75" s="52" t="s">
        <v>113</v>
      </c>
    </row>
  </sheetData>
  <mergeCells count="1">
    <mergeCell ref="B6:Z6"/>
  </mergeCells>
  <phoneticPr fontId="15" type="noConversion"/>
  <dataValidations count="1">
    <dataValidation allowBlank="1" showInputMessage="1" showErrorMessage="1" sqref="AE2:AE3 A40 A45 A1"/>
  </dataValidations>
  <pageMargins left="0.75" right="0.75" top="1" bottom="1" header="0.5" footer="0.5"/>
  <pageSetup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E75"/>
  <sheetViews>
    <sheetView topLeftCell="A59" zoomScale="80" zoomScaleNormal="80" workbookViewId="0">
      <pane xSplit="1" topLeftCell="R1" activePane="topRight" state="frozen"/>
      <selection activeCell="A70" sqref="A70:A75"/>
      <selection pane="topRight" activeCell="A70" sqref="A70:A75"/>
    </sheetView>
  </sheetViews>
  <sheetFormatPr defaultColWidth="9.08984375" defaultRowHeight="12.5" x14ac:dyDescent="0.25"/>
  <cols>
    <col min="1" max="1" width="60.36328125" bestFit="1" customWidth="1"/>
    <col min="2" max="30" width="11.08984375" customWidth="1"/>
    <col min="31" max="31" width="14.453125" style="44" customWidth="1"/>
  </cols>
  <sheetData>
    <row r="1" spans="1:31" ht="18" x14ac:dyDescent="0.25">
      <c r="A1" s="1" t="s">
        <v>105</v>
      </c>
      <c r="C1" s="2"/>
      <c r="D1" s="2"/>
      <c r="E1" s="2"/>
      <c r="F1" s="2"/>
      <c r="G1" s="2"/>
      <c r="H1" s="2"/>
      <c r="I1" s="2"/>
      <c r="J1" s="2"/>
      <c r="K1" s="2"/>
      <c r="L1" s="2"/>
      <c r="M1" s="2"/>
      <c r="N1" s="2"/>
      <c r="O1" s="2"/>
      <c r="P1" s="2"/>
      <c r="Q1" s="2"/>
      <c r="R1" s="2"/>
      <c r="S1" s="2"/>
      <c r="T1" s="2"/>
      <c r="U1" s="4"/>
      <c r="V1" s="3"/>
      <c r="W1" s="3"/>
      <c r="X1" s="3"/>
      <c r="Y1" s="3"/>
      <c r="Z1" s="3"/>
      <c r="AA1" s="3"/>
      <c r="AB1" s="3"/>
      <c r="AC1" s="3"/>
      <c r="AE1" s="45"/>
    </row>
    <row r="2" spans="1:31" x14ac:dyDescent="0.25">
      <c r="A2" s="2" t="s">
        <v>106</v>
      </c>
      <c r="C2" s="2"/>
      <c r="D2" s="2"/>
      <c r="E2" s="2"/>
      <c r="F2" s="2"/>
      <c r="G2" s="2"/>
      <c r="H2" s="2"/>
      <c r="I2" s="2"/>
      <c r="J2" s="2"/>
      <c r="K2" s="2"/>
      <c r="L2" s="2"/>
      <c r="M2" s="2"/>
      <c r="N2" s="2"/>
      <c r="O2" s="2"/>
      <c r="P2" s="2"/>
      <c r="Q2" s="2"/>
      <c r="R2" s="2"/>
      <c r="S2" s="2"/>
      <c r="T2" s="2"/>
      <c r="U2" s="4"/>
      <c r="V2" s="5"/>
      <c r="W2" s="5"/>
      <c r="X2" s="5"/>
      <c r="Y2" s="5"/>
      <c r="Z2" s="5"/>
      <c r="AA2" s="5"/>
      <c r="AB2" s="5"/>
      <c r="AC2" s="5"/>
      <c r="AE2" s="41"/>
    </row>
    <row r="3" spans="1:31" x14ac:dyDescent="0.25">
      <c r="A3" s="2" t="s">
        <v>64</v>
      </c>
      <c r="B3" s="2"/>
      <c r="C3" s="2"/>
      <c r="D3" s="2"/>
      <c r="E3" s="2"/>
      <c r="F3" s="2"/>
      <c r="G3" s="2"/>
      <c r="H3" s="2"/>
      <c r="I3" s="2"/>
      <c r="J3" s="2"/>
      <c r="K3" s="2"/>
      <c r="L3" s="2"/>
      <c r="M3" s="2"/>
      <c r="N3" s="2"/>
      <c r="O3" s="2"/>
      <c r="P3" s="2"/>
      <c r="Q3" s="2"/>
      <c r="R3" s="2"/>
      <c r="S3" s="2"/>
      <c r="T3" s="2"/>
      <c r="U3" s="4"/>
      <c r="V3" s="3"/>
      <c r="W3" s="3"/>
      <c r="X3" s="3"/>
      <c r="Y3" s="3"/>
      <c r="Z3" s="3"/>
      <c r="AA3" s="3"/>
      <c r="AB3" s="3"/>
      <c r="AC3" s="3"/>
      <c r="AE3" s="41"/>
    </row>
    <row r="4" spans="1:31"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46"/>
    </row>
    <row r="5" spans="1:31" s="39" customFormat="1" ht="44.4" customHeight="1" x14ac:dyDescent="0.25">
      <c r="A5" s="38" t="s">
        <v>2</v>
      </c>
      <c r="B5" s="27" t="s">
        <v>3</v>
      </c>
      <c r="C5" s="27" t="s">
        <v>4</v>
      </c>
      <c r="D5" s="27" t="s">
        <v>5</v>
      </c>
      <c r="E5" s="27" t="s">
        <v>6</v>
      </c>
      <c r="F5" s="27" t="s">
        <v>7</v>
      </c>
      <c r="G5" s="27" t="s">
        <v>8</v>
      </c>
      <c r="H5" s="27" t="s">
        <v>9</v>
      </c>
      <c r="I5" s="27" t="s">
        <v>10</v>
      </c>
      <c r="J5" s="27" t="s">
        <v>11</v>
      </c>
      <c r="K5" s="27" t="s">
        <v>12</v>
      </c>
      <c r="L5" s="27" t="s">
        <v>13</v>
      </c>
      <c r="M5" s="27" t="s">
        <v>14</v>
      </c>
      <c r="N5" s="27" t="s">
        <v>15</v>
      </c>
      <c r="O5" s="27" t="s">
        <v>16</v>
      </c>
      <c r="P5" s="27" t="s">
        <v>17</v>
      </c>
      <c r="Q5" s="27" t="s">
        <v>18</v>
      </c>
      <c r="R5" s="27" t="s">
        <v>19</v>
      </c>
      <c r="S5" s="27" t="s">
        <v>20</v>
      </c>
      <c r="T5" s="27" t="s">
        <v>21</v>
      </c>
      <c r="U5" s="27" t="s">
        <v>22</v>
      </c>
      <c r="V5" s="27" t="s">
        <v>23</v>
      </c>
      <c r="W5" s="27" t="s">
        <v>1</v>
      </c>
      <c r="X5" s="27" t="s">
        <v>24</v>
      </c>
      <c r="Y5" s="27" t="s">
        <v>25</v>
      </c>
      <c r="Z5" s="27" t="s">
        <v>65</v>
      </c>
      <c r="AA5" s="27" t="s">
        <v>66</v>
      </c>
      <c r="AB5" s="27" t="s">
        <v>70</v>
      </c>
      <c r="AC5" s="27" t="s">
        <v>88</v>
      </c>
      <c r="AD5" s="27" t="s">
        <v>89</v>
      </c>
      <c r="AE5" s="27" t="s">
        <v>78</v>
      </c>
    </row>
    <row r="6" spans="1:31" x14ac:dyDescent="0.25">
      <c r="A6" s="28"/>
      <c r="B6" s="56"/>
      <c r="C6" s="56"/>
      <c r="D6" s="56"/>
      <c r="E6" s="56"/>
      <c r="F6" s="56"/>
      <c r="G6" s="56"/>
      <c r="H6" s="56"/>
      <c r="I6" s="56"/>
      <c r="J6" s="56"/>
      <c r="K6" s="56"/>
      <c r="L6" s="56"/>
      <c r="M6" s="56"/>
      <c r="N6" s="56"/>
      <c r="O6" s="56"/>
      <c r="P6" s="56"/>
      <c r="Q6" s="56"/>
      <c r="R6" s="56"/>
      <c r="S6" s="56"/>
      <c r="T6" s="56"/>
      <c r="U6" s="56"/>
      <c r="V6" s="56"/>
      <c r="W6" s="56"/>
      <c r="X6" s="56"/>
      <c r="Y6" s="56"/>
      <c r="Z6" s="56"/>
      <c r="AA6" s="26"/>
      <c r="AB6" s="26"/>
      <c r="AC6" s="26"/>
      <c r="AD6" s="26"/>
      <c r="AE6" s="37" t="s">
        <v>26</v>
      </c>
    </row>
    <row r="7" spans="1:31" s="50" customFormat="1" ht="13" x14ac:dyDescent="0.3">
      <c r="A7" s="15" t="s">
        <v>95</v>
      </c>
      <c r="B7" s="16">
        <f>B68</f>
        <v>36984.751960787697</v>
      </c>
      <c r="C7" s="16">
        <f t="shared" ref="C7:AD7" si="0">C68</f>
        <v>31063.609787200501</v>
      </c>
      <c r="D7" s="16">
        <f t="shared" si="0"/>
        <v>29003.2322248319</v>
      </c>
      <c r="E7" s="16">
        <f t="shared" si="0"/>
        <v>30522.835673659702</v>
      </c>
      <c r="F7" s="16">
        <f t="shared" si="0"/>
        <v>28404.1932261736</v>
      </c>
      <c r="G7" s="16">
        <f t="shared" si="0"/>
        <v>26257.7030034903</v>
      </c>
      <c r="H7" s="16">
        <f t="shared" si="0"/>
        <v>27270.150104382199</v>
      </c>
      <c r="I7" s="16">
        <f t="shared" si="0"/>
        <v>27480.696985783499</v>
      </c>
      <c r="J7" s="16">
        <f t="shared" si="0"/>
        <v>26994.0968576505</v>
      </c>
      <c r="K7" s="16">
        <f t="shared" si="0"/>
        <v>28770.4557789717</v>
      </c>
      <c r="L7" s="16">
        <f t="shared" si="0"/>
        <v>26932.1990529088</v>
      </c>
      <c r="M7" s="16">
        <f t="shared" si="0"/>
        <v>29443.1917437593</v>
      </c>
      <c r="N7" s="16">
        <f t="shared" si="0"/>
        <v>30253.465524908399</v>
      </c>
      <c r="O7" s="16">
        <f t="shared" si="0"/>
        <v>31976.409055444001</v>
      </c>
      <c r="P7" s="16">
        <f t="shared" si="0"/>
        <v>31026.108201842999</v>
      </c>
      <c r="Q7" s="16">
        <f t="shared" si="0"/>
        <v>35438.456380938602</v>
      </c>
      <c r="R7" s="16">
        <f t="shared" si="0"/>
        <v>33580.380945113</v>
      </c>
      <c r="S7" s="16">
        <f t="shared" si="0"/>
        <v>35878.845755089998</v>
      </c>
      <c r="T7" s="16">
        <f t="shared" si="0"/>
        <v>33353.049206157302</v>
      </c>
      <c r="U7" s="16">
        <f t="shared" si="0"/>
        <v>28916.220266959899</v>
      </c>
      <c r="V7" s="16">
        <f t="shared" si="0"/>
        <v>24527.9209078395</v>
      </c>
      <c r="W7" s="16">
        <f t="shared" si="0"/>
        <v>21420.163476258698</v>
      </c>
      <c r="X7" s="16">
        <f t="shared" si="0"/>
        <v>24065.3840529716</v>
      </c>
      <c r="Y7" s="16">
        <f t="shared" si="0"/>
        <v>25515.080414360302</v>
      </c>
      <c r="Z7" s="16">
        <f t="shared" si="0"/>
        <v>27885.712197134701</v>
      </c>
      <c r="AA7" s="16">
        <f t="shared" si="0"/>
        <v>27792.490794350499</v>
      </c>
      <c r="AB7" s="16">
        <f t="shared" si="0"/>
        <v>24392.3841988395</v>
      </c>
      <c r="AC7" s="16">
        <f t="shared" si="0"/>
        <v>21850.2823958513</v>
      </c>
      <c r="AD7" s="16">
        <f t="shared" si="0"/>
        <v>24241.074127109401</v>
      </c>
      <c r="AE7" s="43">
        <f>AD7/Q7-1</f>
        <v>-0.31596698607482165</v>
      </c>
    </row>
    <row r="8" spans="1:31" x14ac:dyDescent="0.25">
      <c r="A8" s="15" t="s">
        <v>27</v>
      </c>
      <c r="B8" s="16">
        <v>21003.452468766001</v>
      </c>
      <c r="C8" s="16">
        <v>19358.905060266999</v>
      </c>
      <c r="D8" s="16">
        <v>20601.884170601301</v>
      </c>
      <c r="E8" s="16">
        <v>20554.058375449898</v>
      </c>
      <c r="F8" s="16">
        <v>20441.4283460447</v>
      </c>
      <c r="G8" s="16">
        <v>20539.971915183902</v>
      </c>
      <c r="H8" s="16">
        <v>19642.321661671202</v>
      </c>
      <c r="I8" s="16">
        <v>20234.3886734236</v>
      </c>
      <c r="J8" s="16">
        <v>21320.410011616699</v>
      </c>
      <c r="K8" s="16">
        <v>21782.6747948548</v>
      </c>
      <c r="L8" s="16">
        <v>22142.9518148323</v>
      </c>
      <c r="M8" s="16">
        <v>22388.961279512601</v>
      </c>
      <c r="N8" s="16">
        <v>22800.643982007099</v>
      </c>
      <c r="O8" s="16">
        <v>23955.909521253001</v>
      </c>
      <c r="P8" s="16">
        <v>23538.758672639899</v>
      </c>
      <c r="Q8" s="16">
        <v>23878.599695144901</v>
      </c>
      <c r="R8" s="16">
        <v>23439.701985485499</v>
      </c>
      <c r="S8" s="16">
        <v>24405.320597717498</v>
      </c>
      <c r="T8" s="16">
        <v>24760.537210746599</v>
      </c>
      <c r="U8" s="16">
        <v>23498.142485811601</v>
      </c>
      <c r="V8" s="16">
        <v>23312.226842151402</v>
      </c>
      <c r="W8" s="16">
        <v>21795.122068491499</v>
      </c>
      <c r="X8" s="16">
        <v>20934.121720660201</v>
      </c>
      <c r="Y8" s="16">
        <v>20285.001389736499</v>
      </c>
      <c r="Z8" s="16">
        <v>19836.343550342899</v>
      </c>
      <c r="AA8" s="16">
        <v>19800.769017140599</v>
      </c>
      <c r="AB8" s="16">
        <v>20091.294083458801</v>
      </c>
      <c r="AC8" s="16">
        <v>18205.4221080063</v>
      </c>
      <c r="AD8" s="16">
        <v>18430.162706269701</v>
      </c>
      <c r="AE8" s="43">
        <f t="shared" ref="AE8:AE68" si="1">AD8/Q8-1</f>
        <v>-0.2281723827374601</v>
      </c>
    </row>
    <row r="9" spans="1:31" x14ac:dyDescent="0.25">
      <c r="A9" s="17" t="s">
        <v>107</v>
      </c>
      <c r="B9" s="7">
        <v>16678.703712316699</v>
      </c>
      <c r="C9" s="7">
        <v>15382.122037366</v>
      </c>
      <c r="D9" s="7">
        <v>16314.5712385971</v>
      </c>
      <c r="E9" s="7">
        <v>16561.066216701802</v>
      </c>
      <c r="F9" s="7">
        <v>16313.0917241119</v>
      </c>
      <c r="G9" s="7">
        <v>16191.3129498915</v>
      </c>
      <c r="H9" s="7">
        <v>15393.2555940977</v>
      </c>
      <c r="I9" s="7">
        <v>15995.089582564</v>
      </c>
      <c r="J9" s="7">
        <v>16348.786019725299</v>
      </c>
      <c r="K9" s="7">
        <v>17424.696303456301</v>
      </c>
      <c r="L9" s="7">
        <v>17591.839425777998</v>
      </c>
      <c r="M9" s="7">
        <v>17877.201789376199</v>
      </c>
      <c r="N9" s="7">
        <v>18310.379552238399</v>
      </c>
      <c r="O9" s="7">
        <v>19687.334198443499</v>
      </c>
      <c r="P9" s="7">
        <v>19773.1872909017</v>
      </c>
      <c r="Q9" s="7">
        <v>20213.317143406301</v>
      </c>
      <c r="R9" s="7">
        <v>19972.977227580501</v>
      </c>
      <c r="S9" s="7">
        <v>20868.668197732601</v>
      </c>
      <c r="T9" s="7">
        <v>21178.321445171001</v>
      </c>
      <c r="U9" s="7">
        <v>21137.443731115702</v>
      </c>
      <c r="V9" s="7">
        <v>20641.053011629301</v>
      </c>
      <c r="W9" s="7">
        <v>19394.320459418399</v>
      </c>
      <c r="X9" s="7">
        <v>18387.026100646701</v>
      </c>
      <c r="Y9" s="7">
        <v>17803.597871436599</v>
      </c>
      <c r="Z9" s="7">
        <v>17148.622420472599</v>
      </c>
      <c r="AA9" s="7">
        <v>17261.932772674601</v>
      </c>
      <c r="AB9" s="7">
        <v>17551.4385307753</v>
      </c>
      <c r="AC9" s="7">
        <v>15542.3708323396</v>
      </c>
      <c r="AD9" s="7">
        <v>15851.9157532217</v>
      </c>
      <c r="AE9" s="43">
        <f t="shared" si="1"/>
        <v>-0.21576871125318065</v>
      </c>
    </row>
    <row r="10" spans="1:31" x14ac:dyDescent="0.25">
      <c r="A10" s="18" t="s">
        <v>28</v>
      </c>
      <c r="B10" s="8">
        <v>8065.9844883687902</v>
      </c>
      <c r="C10" s="8">
        <v>6946.2141843486997</v>
      </c>
      <c r="D10" s="8">
        <v>7674.4866319185803</v>
      </c>
      <c r="E10" s="8">
        <v>7741.6852703008799</v>
      </c>
      <c r="F10" s="8">
        <v>7491.2409213610799</v>
      </c>
      <c r="G10" s="8">
        <v>7143.36230367598</v>
      </c>
      <c r="H10" s="8">
        <v>6307.2208685403302</v>
      </c>
      <c r="I10" s="8">
        <v>6865.8772857846598</v>
      </c>
      <c r="J10" s="8">
        <v>7185.5463883572702</v>
      </c>
      <c r="K10" s="8">
        <v>8166.5482285390099</v>
      </c>
      <c r="L10" s="8">
        <v>8276.7514715155903</v>
      </c>
      <c r="M10" s="8">
        <v>8749.2359660048005</v>
      </c>
      <c r="N10" s="8">
        <v>8996.1628447047497</v>
      </c>
      <c r="O10" s="8">
        <v>10090.1966317642</v>
      </c>
      <c r="P10" s="8">
        <v>9984.7759988725993</v>
      </c>
      <c r="Q10" s="8">
        <v>10140.478092675199</v>
      </c>
      <c r="R10" s="8">
        <v>9722.9879820904407</v>
      </c>
      <c r="S10" s="8">
        <v>10721.841015886699</v>
      </c>
      <c r="T10" s="8">
        <v>10734.4653216973</v>
      </c>
      <c r="U10" s="8">
        <v>10572.936427541699</v>
      </c>
      <c r="V10" s="8">
        <v>10274.484101922901</v>
      </c>
      <c r="W10" s="8">
        <v>9032.9913121217305</v>
      </c>
      <c r="X10" s="8">
        <v>7954.7683113283601</v>
      </c>
      <c r="Y10" s="8">
        <v>7124.2461269824098</v>
      </c>
      <c r="Z10" s="8">
        <v>6394.3858251495403</v>
      </c>
      <c r="AA10" s="8">
        <v>6648.0173308024396</v>
      </c>
      <c r="AB10" s="8">
        <v>6981.42058625959</v>
      </c>
      <c r="AC10" s="8">
        <v>4844.9686695897899</v>
      </c>
      <c r="AD10" s="8">
        <v>4704.7277159400201</v>
      </c>
      <c r="AE10" s="43">
        <f t="shared" si="1"/>
        <v>-0.53604478280581269</v>
      </c>
    </row>
    <row r="11" spans="1:31" x14ac:dyDescent="0.25">
      <c r="A11" s="18" t="s">
        <v>29</v>
      </c>
      <c r="B11" s="8">
        <v>2007.4918820339001</v>
      </c>
      <c r="C11" s="8">
        <v>1943.4014210117</v>
      </c>
      <c r="D11" s="8">
        <v>2065.0466324603899</v>
      </c>
      <c r="E11" s="8">
        <v>2068.1504336042699</v>
      </c>
      <c r="F11" s="8">
        <v>2023.13764476859</v>
      </c>
      <c r="G11" s="8">
        <v>2101.29043794482</v>
      </c>
      <c r="H11" s="8">
        <v>2078.56126076687</v>
      </c>
      <c r="I11" s="8">
        <v>2017.3212373495101</v>
      </c>
      <c r="J11" s="8">
        <v>1977.2888246592399</v>
      </c>
      <c r="K11" s="8">
        <v>1971.94457939118</v>
      </c>
      <c r="L11" s="8">
        <v>1975.4818458736199</v>
      </c>
      <c r="M11" s="8">
        <v>1968.0923071806101</v>
      </c>
      <c r="N11" s="8">
        <v>2051.0937365077102</v>
      </c>
      <c r="O11" s="8">
        <v>1956.25403998211</v>
      </c>
      <c r="P11" s="8">
        <v>2073.16121639635</v>
      </c>
      <c r="Q11" s="8">
        <v>2329.83460683249</v>
      </c>
      <c r="R11" s="8">
        <v>2347.2474536386999</v>
      </c>
      <c r="S11" s="8">
        <v>2202.8327292818199</v>
      </c>
      <c r="T11" s="8">
        <v>2393.4996097005701</v>
      </c>
      <c r="U11" s="8">
        <v>2517.2196761180298</v>
      </c>
      <c r="V11" s="8">
        <v>2342.7262608329302</v>
      </c>
      <c r="W11" s="8">
        <v>2382.5683510649001</v>
      </c>
      <c r="X11" s="8">
        <v>2566.1325104964499</v>
      </c>
      <c r="Y11" s="8">
        <v>2766.1190898006498</v>
      </c>
      <c r="Z11" s="8">
        <v>2710.1396493165798</v>
      </c>
      <c r="AA11" s="8">
        <v>2485.72852617233</v>
      </c>
      <c r="AB11" s="8">
        <v>2303.3773747448099</v>
      </c>
      <c r="AC11" s="8">
        <v>2281.8019780186901</v>
      </c>
      <c r="AD11" s="8">
        <v>2238.8557980825499</v>
      </c>
      <c r="AE11" s="43">
        <f t="shared" si="1"/>
        <v>-3.9049470929453545E-2</v>
      </c>
    </row>
    <row r="12" spans="1:31" x14ac:dyDescent="0.25">
      <c r="A12" s="18" t="s">
        <v>30</v>
      </c>
      <c r="B12" s="8">
        <v>5331.7857960533902</v>
      </c>
      <c r="C12" s="8">
        <v>5197.8056599321299</v>
      </c>
      <c r="D12" s="8">
        <v>5236.8057972360002</v>
      </c>
      <c r="E12" s="8">
        <v>5371.1233474005203</v>
      </c>
      <c r="F12" s="8">
        <v>5422.9060048912397</v>
      </c>
      <c r="G12" s="8">
        <v>5521.1719413474702</v>
      </c>
      <c r="H12" s="8">
        <v>5559.6711996480299</v>
      </c>
      <c r="I12" s="8">
        <v>5643.9816795789702</v>
      </c>
      <c r="J12" s="8">
        <v>5699.6817539138701</v>
      </c>
      <c r="K12" s="8">
        <v>5777.3258016861701</v>
      </c>
      <c r="L12" s="8">
        <v>5810.7313143633301</v>
      </c>
      <c r="M12" s="8">
        <v>5583.5675672861298</v>
      </c>
      <c r="N12" s="8">
        <v>5650.8882755025697</v>
      </c>
      <c r="O12" s="8">
        <v>5943.2315372922303</v>
      </c>
      <c r="P12" s="8">
        <v>6099.6136210781697</v>
      </c>
      <c r="Q12" s="8">
        <v>6036.1930164052801</v>
      </c>
      <c r="R12" s="8">
        <v>6156.3316333104603</v>
      </c>
      <c r="S12" s="8">
        <v>6211.2535176871997</v>
      </c>
      <c r="T12" s="8">
        <v>6264.2129809856797</v>
      </c>
      <c r="U12" s="8">
        <v>6349.81906359404</v>
      </c>
      <c r="V12" s="8">
        <v>6381.0550453743199</v>
      </c>
      <c r="W12" s="8">
        <v>6462.4533395234303</v>
      </c>
      <c r="X12" s="8">
        <v>6293.0303145297703</v>
      </c>
      <c r="Y12" s="8">
        <v>6331.0067921948003</v>
      </c>
      <c r="Z12" s="8">
        <v>6353.4278204462598</v>
      </c>
      <c r="AA12" s="8">
        <v>6410.77033506096</v>
      </c>
      <c r="AB12" s="8">
        <v>6494.6576190572996</v>
      </c>
      <c r="AC12" s="8">
        <v>6581.3150147909701</v>
      </c>
      <c r="AD12" s="8">
        <v>7089.7123988196399</v>
      </c>
      <c r="AE12" s="43">
        <f t="shared" si="1"/>
        <v>0.17453374661000476</v>
      </c>
    </row>
    <row r="13" spans="1:31" x14ac:dyDescent="0.25">
      <c r="A13" s="18" t="s">
        <v>31</v>
      </c>
      <c r="B13" s="8">
        <v>1273.4415458606099</v>
      </c>
      <c r="C13" s="8">
        <v>1294.70077207347</v>
      </c>
      <c r="D13" s="8">
        <v>1338.2321769821101</v>
      </c>
      <c r="E13" s="8">
        <v>1380.1071653961001</v>
      </c>
      <c r="F13" s="8">
        <v>1375.8071530909399</v>
      </c>
      <c r="G13" s="8">
        <v>1425.4882669231799</v>
      </c>
      <c r="H13" s="8">
        <v>1447.8022651424601</v>
      </c>
      <c r="I13" s="8">
        <v>1467.90937985085</v>
      </c>
      <c r="J13" s="8">
        <v>1486.2690527949101</v>
      </c>
      <c r="K13" s="8">
        <v>1508.8776938399301</v>
      </c>
      <c r="L13" s="8">
        <v>1528.87479402541</v>
      </c>
      <c r="M13" s="8">
        <v>1576.30594890465</v>
      </c>
      <c r="N13" s="8">
        <v>1612.23469552339</v>
      </c>
      <c r="O13" s="8">
        <v>1697.651989405</v>
      </c>
      <c r="P13" s="8">
        <v>1615.63645455456</v>
      </c>
      <c r="Q13" s="8">
        <v>1706.8114274934001</v>
      </c>
      <c r="R13" s="8">
        <v>1746.41015854087</v>
      </c>
      <c r="S13" s="8">
        <v>1732.74093487695</v>
      </c>
      <c r="T13" s="8">
        <v>1786.1435327874001</v>
      </c>
      <c r="U13" s="8">
        <v>1697.4685638619801</v>
      </c>
      <c r="V13" s="8">
        <v>1642.78760349916</v>
      </c>
      <c r="W13" s="8">
        <v>1516.3074567083299</v>
      </c>
      <c r="X13" s="8">
        <v>1573.0949642921601</v>
      </c>
      <c r="Y13" s="8">
        <v>1582.22586245869</v>
      </c>
      <c r="Z13" s="8">
        <v>1690.66912556021</v>
      </c>
      <c r="AA13" s="8">
        <v>1717.4165806388401</v>
      </c>
      <c r="AB13" s="8">
        <v>1771.9829507136301</v>
      </c>
      <c r="AC13" s="8">
        <v>1834.2851699401799</v>
      </c>
      <c r="AD13" s="8">
        <v>1818.6198403794799</v>
      </c>
      <c r="AE13" s="43">
        <f t="shared" si="1"/>
        <v>6.5507185553755232E-2</v>
      </c>
    </row>
    <row r="14" spans="1:31" x14ac:dyDescent="0.25">
      <c r="A14" s="18" t="s">
        <v>32</v>
      </c>
      <c r="B14" s="8" t="s">
        <v>96</v>
      </c>
      <c r="C14" s="8" t="s">
        <v>96</v>
      </c>
      <c r="D14" s="8" t="s">
        <v>96</v>
      </c>
      <c r="E14" s="8" t="s">
        <v>96</v>
      </c>
      <c r="F14" s="8" t="s">
        <v>96</v>
      </c>
      <c r="G14" s="8" t="s">
        <v>96</v>
      </c>
      <c r="H14" s="8" t="s">
        <v>96</v>
      </c>
      <c r="I14" s="8" t="s">
        <v>96</v>
      </c>
      <c r="J14" s="8" t="s">
        <v>96</v>
      </c>
      <c r="K14" s="8" t="s">
        <v>96</v>
      </c>
      <c r="L14" s="8" t="s">
        <v>96</v>
      </c>
      <c r="M14" s="8" t="s">
        <v>96</v>
      </c>
      <c r="N14" s="8" t="s">
        <v>96</v>
      </c>
      <c r="O14" s="8" t="s">
        <v>96</v>
      </c>
      <c r="P14" s="8" t="s">
        <v>96</v>
      </c>
      <c r="Q14" s="8" t="s">
        <v>96</v>
      </c>
      <c r="R14" s="8" t="s">
        <v>96</v>
      </c>
      <c r="S14" s="8" t="s">
        <v>96</v>
      </c>
      <c r="T14" s="8" t="s">
        <v>96</v>
      </c>
      <c r="U14" s="8" t="s">
        <v>96</v>
      </c>
      <c r="V14" s="8" t="s">
        <v>96</v>
      </c>
      <c r="W14" s="8" t="s">
        <v>96</v>
      </c>
      <c r="X14" s="8" t="s">
        <v>96</v>
      </c>
      <c r="Y14" s="8" t="s">
        <v>96</v>
      </c>
      <c r="Z14" s="8" t="s">
        <v>96</v>
      </c>
      <c r="AA14" s="8" t="s">
        <v>96</v>
      </c>
      <c r="AB14" s="8" t="s">
        <v>96</v>
      </c>
      <c r="AC14" s="8" t="s">
        <v>96</v>
      </c>
      <c r="AD14" s="8" t="s">
        <v>96</v>
      </c>
      <c r="AE14" s="43"/>
    </row>
    <row r="15" spans="1:31" x14ac:dyDescent="0.25">
      <c r="A15" s="17" t="s">
        <v>33</v>
      </c>
      <c r="B15" s="7">
        <v>4324.7487564493003</v>
      </c>
      <c r="C15" s="7">
        <v>3976.7830229010101</v>
      </c>
      <c r="D15" s="7">
        <v>4287.3129320042099</v>
      </c>
      <c r="E15" s="7">
        <v>3992.9921587480999</v>
      </c>
      <c r="F15" s="7">
        <v>4128.33662193286</v>
      </c>
      <c r="G15" s="7">
        <v>4348.6589652924404</v>
      </c>
      <c r="H15" s="7">
        <v>4249.0660675734898</v>
      </c>
      <c r="I15" s="7">
        <v>4239.2990908596303</v>
      </c>
      <c r="J15" s="7">
        <v>4971.6239918914098</v>
      </c>
      <c r="K15" s="7">
        <v>4357.9784913985104</v>
      </c>
      <c r="L15" s="7">
        <v>4551.1123890543304</v>
      </c>
      <c r="M15" s="7">
        <v>4511.75949013638</v>
      </c>
      <c r="N15" s="7">
        <v>4490.2644297686302</v>
      </c>
      <c r="O15" s="7">
        <v>4268.57532280949</v>
      </c>
      <c r="P15" s="7">
        <v>3765.5713817382202</v>
      </c>
      <c r="Q15" s="7">
        <v>3665.28255173855</v>
      </c>
      <c r="R15" s="7">
        <v>3466.72475790506</v>
      </c>
      <c r="S15" s="7">
        <v>3536.65239998484</v>
      </c>
      <c r="T15" s="7">
        <v>3582.21576557559</v>
      </c>
      <c r="U15" s="7">
        <v>2360.6987546958899</v>
      </c>
      <c r="V15" s="7">
        <v>2671.1738305221002</v>
      </c>
      <c r="W15" s="7">
        <v>2400.8016090730898</v>
      </c>
      <c r="X15" s="7">
        <v>2547.0956200134201</v>
      </c>
      <c r="Y15" s="7">
        <v>2481.4035182999201</v>
      </c>
      <c r="Z15" s="7">
        <v>2687.7211298703101</v>
      </c>
      <c r="AA15" s="7">
        <v>2538.8362444660202</v>
      </c>
      <c r="AB15" s="7">
        <v>2539.8555526834598</v>
      </c>
      <c r="AC15" s="7">
        <v>2663.0512756666499</v>
      </c>
      <c r="AD15" s="7">
        <v>2578.2469530479798</v>
      </c>
      <c r="AE15" s="43">
        <f>AD15/Q15-1</f>
        <v>-0.29657620752183422</v>
      </c>
    </row>
    <row r="16" spans="1:31" x14ac:dyDescent="0.25">
      <c r="A16" s="18" t="s">
        <v>34</v>
      </c>
      <c r="B16" s="8" t="s">
        <v>91</v>
      </c>
      <c r="C16" s="8" t="s">
        <v>91</v>
      </c>
      <c r="D16" s="8" t="s">
        <v>91</v>
      </c>
      <c r="E16" s="8" t="s">
        <v>91</v>
      </c>
      <c r="F16" s="8" t="s">
        <v>91</v>
      </c>
      <c r="G16" s="8" t="s">
        <v>91</v>
      </c>
      <c r="H16" s="8" t="s">
        <v>91</v>
      </c>
      <c r="I16" s="8" t="s">
        <v>91</v>
      </c>
      <c r="J16" s="8" t="s">
        <v>91</v>
      </c>
      <c r="K16" s="8" t="s">
        <v>91</v>
      </c>
      <c r="L16" s="8" t="s">
        <v>91</v>
      </c>
      <c r="M16" s="8" t="s">
        <v>91</v>
      </c>
      <c r="N16" s="8" t="s">
        <v>91</v>
      </c>
      <c r="O16" s="8" t="s">
        <v>91</v>
      </c>
      <c r="P16" s="8" t="s">
        <v>91</v>
      </c>
      <c r="Q16" s="8" t="s">
        <v>91</v>
      </c>
      <c r="R16" s="8" t="s">
        <v>91</v>
      </c>
      <c r="S16" s="8" t="s">
        <v>91</v>
      </c>
      <c r="T16" s="8" t="s">
        <v>91</v>
      </c>
      <c r="U16" s="8" t="s">
        <v>91</v>
      </c>
      <c r="V16" s="8" t="s">
        <v>91</v>
      </c>
      <c r="W16" s="8" t="s">
        <v>91</v>
      </c>
      <c r="X16" s="8" t="s">
        <v>91</v>
      </c>
      <c r="Y16" s="8" t="s">
        <v>91</v>
      </c>
      <c r="Z16" s="8" t="s">
        <v>91</v>
      </c>
      <c r="AA16" s="8" t="s">
        <v>91</v>
      </c>
      <c r="AB16" s="8" t="s">
        <v>91</v>
      </c>
      <c r="AC16" s="8" t="s">
        <v>91</v>
      </c>
      <c r="AD16" s="8" t="s">
        <v>91</v>
      </c>
      <c r="AE16" s="43"/>
    </row>
    <row r="17" spans="1:31" x14ac:dyDescent="0.25">
      <c r="A17" s="18" t="s">
        <v>35</v>
      </c>
      <c r="B17" s="8" t="s">
        <v>91</v>
      </c>
      <c r="C17" s="8" t="s">
        <v>91</v>
      </c>
      <c r="D17" s="8" t="s">
        <v>91</v>
      </c>
      <c r="E17" s="8" t="s">
        <v>91</v>
      </c>
      <c r="F17" s="8" t="s">
        <v>91</v>
      </c>
      <c r="G17" s="8" t="s">
        <v>91</v>
      </c>
      <c r="H17" s="8" t="s">
        <v>91</v>
      </c>
      <c r="I17" s="8" t="s">
        <v>91</v>
      </c>
      <c r="J17" s="8" t="s">
        <v>91</v>
      </c>
      <c r="K17" s="8" t="s">
        <v>91</v>
      </c>
      <c r="L17" s="8" t="s">
        <v>91</v>
      </c>
      <c r="M17" s="8" t="s">
        <v>91</v>
      </c>
      <c r="N17" s="8" t="s">
        <v>91</v>
      </c>
      <c r="O17" s="8" t="s">
        <v>91</v>
      </c>
      <c r="P17" s="8" t="s">
        <v>91</v>
      </c>
      <c r="Q17" s="8" t="s">
        <v>91</v>
      </c>
      <c r="R17" s="8" t="s">
        <v>91</v>
      </c>
      <c r="S17" s="8" t="s">
        <v>91</v>
      </c>
      <c r="T17" s="8" t="s">
        <v>91</v>
      </c>
      <c r="U17" s="8" t="s">
        <v>91</v>
      </c>
      <c r="V17" s="8" t="s">
        <v>91</v>
      </c>
      <c r="W17" s="8" t="s">
        <v>91</v>
      </c>
      <c r="X17" s="8" t="s">
        <v>91</v>
      </c>
      <c r="Y17" s="8" t="s">
        <v>91</v>
      </c>
      <c r="Z17" s="8" t="s">
        <v>91</v>
      </c>
      <c r="AA17" s="8" t="s">
        <v>91</v>
      </c>
      <c r="AB17" s="8" t="s">
        <v>91</v>
      </c>
      <c r="AC17" s="8" t="s">
        <v>91</v>
      </c>
      <c r="AD17" s="8" t="s">
        <v>91</v>
      </c>
      <c r="AE17" s="43"/>
    </row>
    <row r="18" spans="1:31" ht="13.5" x14ac:dyDescent="0.25">
      <c r="A18" s="20" t="s">
        <v>36</v>
      </c>
      <c r="B18" s="8" t="s">
        <v>90</v>
      </c>
      <c r="C18" s="8" t="s">
        <v>90</v>
      </c>
      <c r="D18" s="8" t="s">
        <v>90</v>
      </c>
      <c r="E18" s="8" t="s">
        <v>90</v>
      </c>
      <c r="F18" s="8" t="s">
        <v>90</v>
      </c>
      <c r="G18" s="8" t="s">
        <v>90</v>
      </c>
      <c r="H18" s="8" t="s">
        <v>90</v>
      </c>
      <c r="I18" s="8" t="s">
        <v>90</v>
      </c>
      <c r="J18" s="8" t="s">
        <v>90</v>
      </c>
      <c r="K18" s="8" t="s">
        <v>90</v>
      </c>
      <c r="L18" s="8" t="s">
        <v>90</v>
      </c>
      <c r="M18" s="8" t="s">
        <v>90</v>
      </c>
      <c r="N18" s="8" t="s">
        <v>90</v>
      </c>
      <c r="O18" s="8" t="s">
        <v>90</v>
      </c>
      <c r="P18" s="8" t="s">
        <v>90</v>
      </c>
      <c r="Q18" s="8" t="s">
        <v>90</v>
      </c>
      <c r="R18" s="8" t="s">
        <v>90</v>
      </c>
      <c r="S18" s="8" t="s">
        <v>90</v>
      </c>
      <c r="T18" s="8" t="s">
        <v>90</v>
      </c>
      <c r="U18" s="8" t="s">
        <v>90</v>
      </c>
      <c r="V18" s="8" t="s">
        <v>90</v>
      </c>
      <c r="W18" s="8" t="s">
        <v>90</v>
      </c>
      <c r="X18" s="8" t="s">
        <v>90</v>
      </c>
      <c r="Y18" s="8" t="s">
        <v>90</v>
      </c>
      <c r="Z18" s="8" t="s">
        <v>90</v>
      </c>
      <c r="AA18" s="8" t="s">
        <v>90</v>
      </c>
      <c r="AB18" s="8" t="s">
        <v>90</v>
      </c>
      <c r="AC18" s="8" t="s">
        <v>90</v>
      </c>
      <c r="AD18" s="8" t="s">
        <v>90</v>
      </c>
      <c r="AE18" s="43"/>
    </row>
    <row r="19" spans="1:31" x14ac:dyDescent="0.25">
      <c r="A19" s="15" t="s">
        <v>37</v>
      </c>
      <c r="B19" s="16">
        <v>2774.2911080655799</v>
      </c>
      <c r="C19" s="16">
        <v>2657.7474516214902</v>
      </c>
      <c r="D19" s="16">
        <v>3217.44263333245</v>
      </c>
      <c r="E19" s="16">
        <v>3180.5242869952299</v>
      </c>
      <c r="F19" s="16">
        <v>3175.7748195170302</v>
      </c>
      <c r="G19" s="16">
        <v>3155.5398389765601</v>
      </c>
      <c r="H19" s="16">
        <v>3074.9587744799001</v>
      </c>
      <c r="I19" s="16">
        <v>3103.8852053692499</v>
      </c>
      <c r="J19" s="16">
        <v>3237.9103076740398</v>
      </c>
      <c r="K19" s="16">
        <v>3171.3718672415398</v>
      </c>
      <c r="L19" s="16">
        <v>3176.33863308833</v>
      </c>
      <c r="M19" s="16">
        <v>3142.1614949003201</v>
      </c>
      <c r="N19" s="16">
        <v>3159.2050639024101</v>
      </c>
      <c r="O19" s="16">
        <v>3185.9498016454299</v>
      </c>
      <c r="P19" s="16">
        <v>3188.57075639104</v>
      </c>
      <c r="Q19" s="16">
        <v>2999.6373419440902</v>
      </c>
      <c r="R19" s="16">
        <v>3002.1085894252801</v>
      </c>
      <c r="S19" s="16">
        <v>3231.4377963664501</v>
      </c>
      <c r="T19" s="16">
        <v>3161.4321033316601</v>
      </c>
      <c r="U19" s="16">
        <v>3213.4845378801501</v>
      </c>
      <c r="V19" s="16">
        <v>3322.3217688969698</v>
      </c>
      <c r="W19" s="16">
        <v>3300.1997214161202</v>
      </c>
      <c r="X19" s="16">
        <v>3634.3854015504098</v>
      </c>
      <c r="Y19" s="16">
        <v>3683.7019801941001</v>
      </c>
      <c r="Z19" s="16">
        <v>3442.9862867029201</v>
      </c>
      <c r="AA19" s="16">
        <v>3581.6132826499502</v>
      </c>
      <c r="AB19" s="16">
        <v>3636.6672225738898</v>
      </c>
      <c r="AC19" s="16">
        <v>3627.6376715552501</v>
      </c>
      <c r="AD19" s="16">
        <v>3639.3145049293398</v>
      </c>
      <c r="AE19" s="43">
        <f t="shared" si="1"/>
        <v>0.21325150011990091</v>
      </c>
    </row>
    <row r="20" spans="1:31" x14ac:dyDescent="0.25">
      <c r="A20" s="20" t="s">
        <v>38</v>
      </c>
      <c r="B20" s="8">
        <v>1091.72982469935</v>
      </c>
      <c r="C20" s="8">
        <v>1004.87852394712</v>
      </c>
      <c r="D20" s="8">
        <v>950.79021670004897</v>
      </c>
      <c r="E20" s="8">
        <v>989.44145418342805</v>
      </c>
      <c r="F20" s="8">
        <v>1168.10935640669</v>
      </c>
      <c r="G20" s="8">
        <v>1127.6696775441301</v>
      </c>
      <c r="H20" s="8">
        <v>1118.48402961439</v>
      </c>
      <c r="I20" s="8">
        <v>1112.4927735378401</v>
      </c>
      <c r="J20" s="8">
        <v>1152.4290361569799</v>
      </c>
      <c r="K20" s="8">
        <v>1132.13084614686</v>
      </c>
      <c r="L20" s="8">
        <v>1119.7204267777099</v>
      </c>
      <c r="M20" s="8">
        <v>1063.30928644042</v>
      </c>
      <c r="N20" s="8">
        <v>1067.3048646254699</v>
      </c>
      <c r="O20" s="8">
        <v>1080.83304738832</v>
      </c>
      <c r="P20" s="8">
        <v>1072.28170044064</v>
      </c>
      <c r="Q20" s="8">
        <v>1098.5557390782201</v>
      </c>
      <c r="R20" s="8">
        <v>1157.7097918907</v>
      </c>
      <c r="S20" s="8">
        <v>1281.1980254991199</v>
      </c>
      <c r="T20" s="8">
        <v>1176.9299448809199</v>
      </c>
      <c r="U20" s="8">
        <v>1087.29818076013</v>
      </c>
      <c r="V20" s="8">
        <v>1063.2152722804301</v>
      </c>
      <c r="W20" s="8">
        <v>1055.86481931207</v>
      </c>
      <c r="X20" s="8">
        <v>1146.1795599799</v>
      </c>
      <c r="Y20" s="8">
        <v>1071.85887297148</v>
      </c>
      <c r="Z20" s="8">
        <v>996.81420991590505</v>
      </c>
      <c r="AA20" s="8">
        <v>1025.7019942642801</v>
      </c>
      <c r="AB20" s="8">
        <v>1034.0335710192701</v>
      </c>
      <c r="AC20" s="8">
        <v>974.20998583525704</v>
      </c>
      <c r="AD20" s="8">
        <v>968.81691867995596</v>
      </c>
      <c r="AE20" s="43">
        <f t="shared" si="1"/>
        <v>-0.11809944255275184</v>
      </c>
    </row>
    <row r="21" spans="1:31" x14ac:dyDescent="0.25">
      <c r="A21" s="20" t="s">
        <v>39</v>
      </c>
      <c r="B21" s="8" t="s">
        <v>91</v>
      </c>
      <c r="C21" s="8" t="s">
        <v>91</v>
      </c>
      <c r="D21" s="8" t="s">
        <v>91</v>
      </c>
      <c r="E21" s="8" t="s">
        <v>91</v>
      </c>
      <c r="F21" s="8" t="s">
        <v>91</v>
      </c>
      <c r="G21" s="8" t="s">
        <v>91</v>
      </c>
      <c r="H21" s="8" t="s">
        <v>91</v>
      </c>
      <c r="I21" s="8" t="s">
        <v>91</v>
      </c>
      <c r="J21" s="8" t="s">
        <v>91</v>
      </c>
      <c r="K21" s="8" t="s">
        <v>91</v>
      </c>
      <c r="L21" s="8" t="s">
        <v>91</v>
      </c>
      <c r="M21" s="8" t="s">
        <v>91</v>
      </c>
      <c r="N21" s="8" t="s">
        <v>91</v>
      </c>
      <c r="O21" s="8" t="s">
        <v>91</v>
      </c>
      <c r="P21" s="8" t="s">
        <v>91</v>
      </c>
      <c r="Q21" s="8" t="s">
        <v>91</v>
      </c>
      <c r="R21" s="8" t="s">
        <v>91</v>
      </c>
      <c r="S21" s="8" t="s">
        <v>91</v>
      </c>
      <c r="T21" s="8" t="s">
        <v>91</v>
      </c>
      <c r="U21" s="8" t="s">
        <v>91</v>
      </c>
      <c r="V21" s="8" t="s">
        <v>91</v>
      </c>
      <c r="W21" s="8" t="s">
        <v>91</v>
      </c>
      <c r="X21" s="8" t="s">
        <v>91</v>
      </c>
      <c r="Y21" s="8" t="s">
        <v>91</v>
      </c>
      <c r="Z21" s="8" t="s">
        <v>91</v>
      </c>
      <c r="AA21" s="8" t="s">
        <v>91</v>
      </c>
      <c r="AB21" s="8" t="s">
        <v>91</v>
      </c>
      <c r="AC21" s="8" t="s">
        <v>91</v>
      </c>
      <c r="AD21" s="8" t="s">
        <v>91</v>
      </c>
      <c r="AE21" s="43"/>
    </row>
    <row r="22" spans="1:31" x14ac:dyDescent="0.25">
      <c r="A22" s="20" t="s">
        <v>40</v>
      </c>
      <c r="B22" s="31" t="s">
        <v>91</v>
      </c>
      <c r="C22" s="31" t="s">
        <v>91</v>
      </c>
      <c r="D22" s="31" t="s">
        <v>91</v>
      </c>
      <c r="E22" s="31" t="s">
        <v>91</v>
      </c>
      <c r="F22" s="31" t="s">
        <v>91</v>
      </c>
      <c r="G22" s="31" t="s">
        <v>91</v>
      </c>
      <c r="H22" s="31" t="s">
        <v>91</v>
      </c>
      <c r="I22" s="31" t="s">
        <v>91</v>
      </c>
      <c r="J22" s="31" t="s">
        <v>91</v>
      </c>
      <c r="K22" s="31" t="s">
        <v>91</v>
      </c>
      <c r="L22" s="31" t="s">
        <v>91</v>
      </c>
      <c r="M22" s="31" t="s">
        <v>91</v>
      </c>
      <c r="N22" s="31" t="s">
        <v>91</v>
      </c>
      <c r="O22" s="31" t="s">
        <v>91</v>
      </c>
      <c r="P22" s="31" t="s">
        <v>91</v>
      </c>
      <c r="Q22" s="31" t="s">
        <v>91</v>
      </c>
      <c r="R22" s="31" t="s">
        <v>91</v>
      </c>
      <c r="S22" s="31" t="s">
        <v>91</v>
      </c>
      <c r="T22" s="31" t="s">
        <v>91</v>
      </c>
      <c r="U22" s="31" t="s">
        <v>91</v>
      </c>
      <c r="V22" s="31" t="s">
        <v>91</v>
      </c>
      <c r="W22" s="31" t="s">
        <v>91</v>
      </c>
      <c r="X22" s="31" t="s">
        <v>91</v>
      </c>
      <c r="Y22" s="31" t="s">
        <v>91</v>
      </c>
      <c r="Z22" s="31" t="s">
        <v>91</v>
      </c>
      <c r="AA22" s="31" t="s">
        <v>91</v>
      </c>
      <c r="AB22" s="31" t="s">
        <v>91</v>
      </c>
      <c r="AC22" s="31" t="s">
        <v>91</v>
      </c>
      <c r="AD22" s="31" t="s">
        <v>91</v>
      </c>
      <c r="AE22" s="43"/>
    </row>
    <row r="23" spans="1:31" x14ac:dyDescent="0.25">
      <c r="A23" s="21" t="s">
        <v>41</v>
      </c>
      <c r="B23" s="31">
        <v>22.623515732072399</v>
      </c>
      <c r="C23" s="31">
        <v>20.9351936633125</v>
      </c>
      <c r="D23" s="31">
        <v>20.822638858670999</v>
      </c>
      <c r="E23" s="31">
        <v>21.4979676848941</v>
      </c>
      <c r="F23" s="31">
        <v>21.9481869037654</v>
      </c>
      <c r="G23" s="31">
        <v>21.723077294329801</v>
      </c>
      <c r="H23" s="31">
        <v>22.510960927354599</v>
      </c>
      <c r="I23" s="31">
        <v>22.623515732072399</v>
      </c>
      <c r="J23" s="31">
        <v>22.623515732072399</v>
      </c>
      <c r="K23" s="31">
        <v>21.9481869037654</v>
      </c>
      <c r="L23" s="31">
        <v>22.9611801462259</v>
      </c>
      <c r="M23" s="31">
        <v>23.749063779250701</v>
      </c>
      <c r="N23" s="31">
        <v>24.199282998122001</v>
      </c>
      <c r="O23" s="31">
        <v>24.8747417308</v>
      </c>
      <c r="P23" s="31">
        <v>44.687860152399999</v>
      </c>
      <c r="Q23" s="31">
        <v>16.308516999999998</v>
      </c>
      <c r="R23" s="31">
        <v>15.770934799999999</v>
      </c>
      <c r="S23" s="31">
        <v>15.4436503</v>
      </c>
      <c r="T23" s="31">
        <v>17.671970300000002</v>
      </c>
      <c r="U23" s="31">
        <v>17.648294400000001</v>
      </c>
      <c r="V23" s="31">
        <v>16.213813399999999</v>
      </c>
      <c r="W23" s="31">
        <v>15.2431015</v>
      </c>
      <c r="X23" s="31">
        <v>14.8628944</v>
      </c>
      <c r="Y23" s="31">
        <v>15.039767299999999</v>
      </c>
      <c r="Z23" s="31">
        <v>14.8406112</v>
      </c>
      <c r="AA23" s="31">
        <v>14.289102</v>
      </c>
      <c r="AB23" s="31">
        <v>14.720839</v>
      </c>
      <c r="AC23" s="31">
        <v>16.809888999999998</v>
      </c>
      <c r="AD23" s="31">
        <v>14.915817000000001</v>
      </c>
      <c r="AE23" s="43">
        <f t="shared" si="1"/>
        <v>-8.5397096498718961E-2</v>
      </c>
    </row>
    <row r="24" spans="1:31" x14ac:dyDescent="0.25">
      <c r="A24" s="20" t="s">
        <v>42</v>
      </c>
      <c r="B24" s="31" t="s">
        <v>90</v>
      </c>
      <c r="C24" s="31" t="s">
        <v>90</v>
      </c>
      <c r="D24" s="31" t="s">
        <v>90</v>
      </c>
      <c r="E24" s="31" t="s">
        <v>90</v>
      </c>
      <c r="F24" s="31" t="s">
        <v>90</v>
      </c>
      <c r="G24" s="31" t="s">
        <v>90</v>
      </c>
      <c r="H24" s="31" t="s">
        <v>90</v>
      </c>
      <c r="I24" s="31" t="s">
        <v>90</v>
      </c>
      <c r="J24" s="31" t="s">
        <v>90</v>
      </c>
      <c r="K24" s="31" t="s">
        <v>90</v>
      </c>
      <c r="L24" s="31" t="s">
        <v>90</v>
      </c>
      <c r="M24" s="31" t="s">
        <v>90</v>
      </c>
      <c r="N24" s="31" t="s">
        <v>90</v>
      </c>
      <c r="O24" s="31" t="s">
        <v>90</v>
      </c>
      <c r="P24" s="31" t="s">
        <v>90</v>
      </c>
      <c r="Q24" s="31" t="s">
        <v>90</v>
      </c>
      <c r="R24" s="31" t="s">
        <v>90</v>
      </c>
      <c r="S24" s="31" t="s">
        <v>90</v>
      </c>
      <c r="T24" s="31" t="s">
        <v>90</v>
      </c>
      <c r="U24" s="31" t="s">
        <v>90</v>
      </c>
      <c r="V24" s="31" t="s">
        <v>90</v>
      </c>
      <c r="W24" s="31" t="s">
        <v>90</v>
      </c>
      <c r="X24" s="31" t="s">
        <v>90</v>
      </c>
      <c r="Y24" s="31" t="s">
        <v>90</v>
      </c>
      <c r="Z24" s="31" t="s">
        <v>90</v>
      </c>
      <c r="AA24" s="31" t="s">
        <v>90</v>
      </c>
      <c r="AB24" s="31" t="s">
        <v>90</v>
      </c>
      <c r="AC24" s="31" t="s">
        <v>90</v>
      </c>
      <c r="AD24" s="31" t="s">
        <v>90</v>
      </c>
      <c r="AE24" s="43"/>
    </row>
    <row r="25" spans="1:31" x14ac:dyDescent="0.25">
      <c r="A25" s="21" t="s">
        <v>43</v>
      </c>
      <c r="B25" s="31" t="s">
        <v>90</v>
      </c>
      <c r="C25" s="31" t="s">
        <v>90</v>
      </c>
      <c r="D25" s="31" t="s">
        <v>90</v>
      </c>
      <c r="E25" s="31" t="s">
        <v>90</v>
      </c>
      <c r="F25" s="31">
        <v>4.7677593292528402E-2</v>
      </c>
      <c r="G25" s="31">
        <v>7.7391715934019603</v>
      </c>
      <c r="H25" s="31">
        <v>33.472807192454397</v>
      </c>
      <c r="I25" s="31">
        <v>56.540323989753396</v>
      </c>
      <c r="J25" s="31">
        <v>79.633563700207702</v>
      </c>
      <c r="K25" s="31">
        <v>109.080694131803</v>
      </c>
      <c r="L25" s="31">
        <v>127.326772629423</v>
      </c>
      <c r="M25" s="31">
        <v>180.46999508837499</v>
      </c>
      <c r="N25" s="31">
        <v>227.008868494739</v>
      </c>
      <c r="O25" s="31">
        <v>275.71837771166901</v>
      </c>
      <c r="P25" s="31">
        <v>326.56956365063201</v>
      </c>
      <c r="Q25" s="31">
        <v>380.29212011304901</v>
      </c>
      <c r="R25" s="31">
        <v>390.60284828103403</v>
      </c>
      <c r="S25" s="31">
        <v>458.36747806867203</v>
      </c>
      <c r="T25" s="31">
        <v>518.27061122504097</v>
      </c>
      <c r="U25" s="31">
        <v>600.23968879831102</v>
      </c>
      <c r="V25" s="31">
        <v>638.69111271490999</v>
      </c>
      <c r="W25" s="31">
        <v>668.33817243618103</v>
      </c>
      <c r="X25" s="31">
        <v>660.45769158416795</v>
      </c>
      <c r="Y25" s="31">
        <v>712.06716609816795</v>
      </c>
      <c r="Z25" s="31">
        <v>771.336161597049</v>
      </c>
      <c r="AA25" s="31">
        <v>838.30614094457303</v>
      </c>
      <c r="AB25" s="31">
        <v>843.46087317731599</v>
      </c>
      <c r="AC25" s="31">
        <v>815.23370725059499</v>
      </c>
      <c r="AD25" s="31">
        <v>829.74668022830804</v>
      </c>
      <c r="AE25" s="43">
        <f t="shared" si="1"/>
        <v>1.1818666134382436</v>
      </c>
    </row>
    <row r="26" spans="1:31" x14ac:dyDescent="0.25">
      <c r="A26" s="21" t="s">
        <v>44</v>
      </c>
      <c r="B26" s="31">
        <v>18.558967244488802</v>
      </c>
      <c r="C26" s="31">
        <v>20.0531617108491</v>
      </c>
      <c r="D26" s="31">
        <v>21.541431615870099</v>
      </c>
      <c r="E26" s="31">
        <v>22.960736070432301</v>
      </c>
      <c r="F26" s="31">
        <v>24.3521679254143</v>
      </c>
      <c r="G26" s="31">
        <v>25.836559259005899</v>
      </c>
      <c r="H26" s="31">
        <v>22.701200980813201</v>
      </c>
      <c r="I26" s="31">
        <v>20.931030349673598</v>
      </c>
      <c r="J26" s="31">
        <v>18.883075168210102</v>
      </c>
      <c r="K26" s="31">
        <v>16.496062587170499</v>
      </c>
      <c r="L26" s="31">
        <v>16.578743866009098</v>
      </c>
      <c r="M26" s="31">
        <v>17.114959689500701</v>
      </c>
      <c r="N26" s="31">
        <v>17.464253679524301</v>
      </c>
      <c r="O26" s="31">
        <v>17.6509705298105</v>
      </c>
      <c r="P26" s="31">
        <v>17.6530651882846</v>
      </c>
      <c r="Q26" s="31">
        <v>14.915602520197201</v>
      </c>
      <c r="R26" s="31">
        <v>14.0667884663262</v>
      </c>
      <c r="S26" s="31">
        <v>13.232832043329401</v>
      </c>
      <c r="T26" s="31">
        <v>12.340976919882999</v>
      </c>
      <c r="U26" s="31">
        <v>10.8809906233117</v>
      </c>
      <c r="V26" s="31">
        <v>10.5128150246081</v>
      </c>
      <c r="W26" s="31">
        <v>10.2947981135889</v>
      </c>
      <c r="X26" s="31">
        <v>10.757078731168599</v>
      </c>
      <c r="Y26" s="31">
        <v>10.2430776521552</v>
      </c>
      <c r="Z26" s="31">
        <v>11.1040147188454</v>
      </c>
      <c r="AA26" s="31">
        <v>12.1489656506896</v>
      </c>
      <c r="AB26" s="31">
        <v>13.117698384129399</v>
      </c>
      <c r="AC26" s="31">
        <v>13.2543833530532</v>
      </c>
      <c r="AD26" s="31">
        <v>15.8256747742355</v>
      </c>
      <c r="AE26" s="43">
        <f t="shared" si="1"/>
        <v>6.1014783198062084E-2</v>
      </c>
    </row>
    <row r="27" spans="1:31" x14ac:dyDescent="0.25">
      <c r="A27" s="20" t="s">
        <v>45</v>
      </c>
      <c r="B27" s="31">
        <v>1641.37880038966</v>
      </c>
      <c r="C27" s="31">
        <v>1611.8805723002063</v>
      </c>
      <c r="D27" s="31">
        <v>2224.2883461578681</v>
      </c>
      <c r="E27" s="31">
        <v>2146.6241290564722</v>
      </c>
      <c r="F27" s="31">
        <v>1961.3174306878677</v>
      </c>
      <c r="G27" s="31">
        <v>1972.571353285703</v>
      </c>
      <c r="H27" s="31">
        <v>1877.7897757648868</v>
      </c>
      <c r="I27" s="31">
        <v>1891.2975617599068</v>
      </c>
      <c r="J27" s="31">
        <v>1964.3411169165729</v>
      </c>
      <c r="K27" s="31">
        <v>1891.7160774719362</v>
      </c>
      <c r="L27" s="31">
        <v>1889.751509668971</v>
      </c>
      <c r="M27" s="31">
        <v>1857.5181899027714</v>
      </c>
      <c r="N27" s="31">
        <v>1823.2277941045568</v>
      </c>
      <c r="O27" s="31">
        <v>1786.8726642848317</v>
      </c>
      <c r="P27" s="31">
        <v>1727.3785669590864</v>
      </c>
      <c r="Q27" s="31">
        <v>1489.5653632326198</v>
      </c>
      <c r="R27" s="31">
        <v>1423.9582259872145</v>
      </c>
      <c r="S27" s="31">
        <v>1463.1958104553289</v>
      </c>
      <c r="T27" s="31">
        <v>1436.2186000058191</v>
      </c>
      <c r="U27" s="31">
        <v>1497.4173832983975</v>
      </c>
      <c r="V27" s="31">
        <v>1593.6887554770115</v>
      </c>
      <c r="W27" s="31">
        <v>1550.458830054273</v>
      </c>
      <c r="X27" s="31">
        <v>1802.1281768551839</v>
      </c>
      <c r="Y27" s="31">
        <v>1874.4930961723026</v>
      </c>
      <c r="Z27" s="31">
        <v>1648.891289271121</v>
      </c>
      <c r="AA27" s="31">
        <v>1691.1670797904026</v>
      </c>
      <c r="AB27" s="31">
        <v>1731.3342409931772</v>
      </c>
      <c r="AC27" s="31">
        <v>1808.1297061163441</v>
      </c>
      <c r="AD27" s="31">
        <v>1810.0094142468331</v>
      </c>
      <c r="AE27" s="43">
        <f t="shared" si="1"/>
        <v>0.21512587424750063</v>
      </c>
    </row>
    <row r="28" spans="1:31" x14ac:dyDescent="0.25">
      <c r="A28" s="15" t="s">
        <v>46</v>
      </c>
      <c r="B28" s="16">
        <v>6837.8652346687104</v>
      </c>
      <c r="C28" s="16">
        <v>6546.2918210359503</v>
      </c>
      <c r="D28" s="16">
        <v>6409.3773282230204</v>
      </c>
      <c r="E28" s="16">
        <v>6501.4677723326604</v>
      </c>
      <c r="F28" s="16">
        <v>6294.8682935180304</v>
      </c>
      <c r="G28" s="16">
        <v>5925.1244014884196</v>
      </c>
      <c r="H28" s="16">
        <v>6088.6218542200204</v>
      </c>
      <c r="I28" s="16">
        <v>6006.8197823923701</v>
      </c>
      <c r="J28" s="16">
        <v>6131.0330556327199</v>
      </c>
      <c r="K28" s="16">
        <v>6176.1755758290401</v>
      </c>
      <c r="L28" s="16">
        <v>6152.0610393337001</v>
      </c>
      <c r="M28" s="16">
        <v>6185.7356872479804</v>
      </c>
      <c r="N28" s="16">
        <v>6432.8633872276896</v>
      </c>
      <c r="O28" s="16">
        <v>6235.0550483482903</v>
      </c>
      <c r="P28" s="16">
        <v>6322.5062675045701</v>
      </c>
      <c r="Q28" s="16">
        <v>6089.4614668241502</v>
      </c>
      <c r="R28" s="16">
        <v>5981.1987399485197</v>
      </c>
      <c r="S28" s="16">
        <v>5652.50780453482</v>
      </c>
      <c r="T28" s="16">
        <v>5276.3047328518396</v>
      </c>
      <c r="U28" s="16">
        <v>5378.2726876812103</v>
      </c>
      <c r="V28" s="16">
        <v>5126.2554519478699</v>
      </c>
      <c r="W28" s="16">
        <v>5940.0442033336503</v>
      </c>
      <c r="X28" s="16">
        <v>5844.0158415188098</v>
      </c>
      <c r="Y28" s="16">
        <v>5758.7655463712799</v>
      </c>
      <c r="Z28" s="16">
        <v>6004.1614773644496</v>
      </c>
      <c r="AA28" s="16">
        <v>5802.4044284117699</v>
      </c>
      <c r="AB28" s="16">
        <v>5660.4099576166</v>
      </c>
      <c r="AC28" s="16">
        <v>6156.2814352486803</v>
      </c>
      <c r="AD28" s="16">
        <v>5892.3942735669298</v>
      </c>
      <c r="AE28" s="43">
        <f>AD28/Q28-1</f>
        <v>-3.2362006776930574E-2</v>
      </c>
    </row>
    <row r="29" spans="1:31" x14ac:dyDescent="0.25">
      <c r="A29" s="22" t="s">
        <v>47</v>
      </c>
      <c r="B29" s="8">
        <v>4773.4927961022604</v>
      </c>
      <c r="C29" s="8">
        <v>4595.5274494306404</v>
      </c>
      <c r="D29" s="8">
        <v>4458.8046212685804</v>
      </c>
      <c r="E29" s="8">
        <v>4490.3476556026699</v>
      </c>
      <c r="F29" s="8">
        <v>4293.7552252634496</v>
      </c>
      <c r="G29" s="8">
        <v>4073.1099142005</v>
      </c>
      <c r="H29" s="8">
        <v>4109.43374566271</v>
      </c>
      <c r="I29" s="8">
        <v>3974.6171614592599</v>
      </c>
      <c r="J29" s="8">
        <v>4033.53167835265</v>
      </c>
      <c r="K29" s="8">
        <v>4009.0984660395302</v>
      </c>
      <c r="L29" s="8">
        <v>4154.5245688939904</v>
      </c>
      <c r="M29" s="8">
        <v>3997.3835229330898</v>
      </c>
      <c r="N29" s="8">
        <v>4215.0338184963202</v>
      </c>
      <c r="O29" s="8">
        <v>4257.4338038289798</v>
      </c>
      <c r="P29" s="8">
        <v>4151.0587243589298</v>
      </c>
      <c r="Q29" s="8">
        <v>4104.3571311875603</v>
      </c>
      <c r="R29" s="8">
        <v>3857.3223110529898</v>
      </c>
      <c r="S29" s="8">
        <v>3818.3666121249398</v>
      </c>
      <c r="T29" s="8">
        <v>3417.3830480817301</v>
      </c>
      <c r="U29" s="8">
        <v>3461.6354246553201</v>
      </c>
      <c r="V29" s="8">
        <v>3089.9932603356101</v>
      </c>
      <c r="W29" s="8">
        <v>3621.5538036048101</v>
      </c>
      <c r="X29" s="8">
        <v>3734.65530116334</v>
      </c>
      <c r="Y29" s="8">
        <v>3657.9096416345501</v>
      </c>
      <c r="Z29" s="8">
        <v>3597.2330285326998</v>
      </c>
      <c r="AA29" s="8">
        <v>3502.71318619156</v>
      </c>
      <c r="AB29" s="8">
        <v>3423.2884811376598</v>
      </c>
      <c r="AC29" s="8">
        <v>3591.0664318548502</v>
      </c>
      <c r="AD29" s="8">
        <v>3558.6167572907998</v>
      </c>
      <c r="AE29" s="43">
        <f t="shared" si="1"/>
        <v>-0.13296610320526747</v>
      </c>
    </row>
    <row r="30" spans="1:31" x14ac:dyDescent="0.25">
      <c r="A30" s="22" t="s">
        <v>48</v>
      </c>
      <c r="B30" s="8">
        <v>522.75307140457301</v>
      </c>
      <c r="C30" s="8">
        <v>493.19296859047301</v>
      </c>
      <c r="D30" s="8">
        <v>495.83814292844698</v>
      </c>
      <c r="E30" s="8">
        <v>506.404575759973</v>
      </c>
      <c r="F30" s="8">
        <v>497.91180153852702</v>
      </c>
      <c r="G30" s="8">
        <v>466.63560706694398</v>
      </c>
      <c r="H30" s="8">
        <v>461.96532221555799</v>
      </c>
      <c r="I30" s="8">
        <v>456.54315466256799</v>
      </c>
      <c r="J30" s="8">
        <v>488.67193605734502</v>
      </c>
      <c r="K30" s="8">
        <v>484.55895345983498</v>
      </c>
      <c r="L30" s="8">
        <v>499.73444360294201</v>
      </c>
      <c r="M30" s="8">
        <v>488.01725336883101</v>
      </c>
      <c r="N30" s="8">
        <v>482.05408400681603</v>
      </c>
      <c r="O30" s="8">
        <v>469.77745734688801</v>
      </c>
      <c r="P30" s="8">
        <v>461.12214643431201</v>
      </c>
      <c r="Q30" s="8">
        <v>466.08708955839802</v>
      </c>
      <c r="R30" s="8">
        <v>485.81312050135699</v>
      </c>
      <c r="S30" s="8">
        <v>470.00111011440902</v>
      </c>
      <c r="T30" s="8">
        <v>443.616288178969</v>
      </c>
      <c r="U30" s="8">
        <v>457.75429250451202</v>
      </c>
      <c r="V30" s="8">
        <v>483.23859226723698</v>
      </c>
      <c r="W30" s="8">
        <v>516.772362366773</v>
      </c>
      <c r="X30" s="8">
        <v>487.277217375048</v>
      </c>
      <c r="Y30" s="8">
        <v>485.27766861203497</v>
      </c>
      <c r="Z30" s="8">
        <v>564.19132845535796</v>
      </c>
      <c r="AA30" s="8">
        <v>556.30211901842097</v>
      </c>
      <c r="AB30" s="8">
        <v>534.69051947762205</v>
      </c>
      <c r="AC30" s="8">
        <v>542.58258234287405</v>
      </c>
      <c r="AD30" s="8">
        <v>563.36952001761199</v>
      </c>
      <c r="AE30" s="43">
        <f t="shared" si="1"/>
        <v>0.2087215729390528</v>
      </c>
    </row>
    <row r="31" spans="1:31" x14ac:dyDescent="0.25">
      <c r="A31" s="22" t="s">
        <v>49</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43"/>
    </row>
    <row r="32" spans="1:31" x14ac:dyDescent="0.25">
      <c r="A32" s="22" t="s">
        <v>50</v>
      </c>
      <c r="B32" s="8">
        <v>1430.9078120562399</v>
      </c>
      <c r="C32" s="8">
        <v>1347.8957781415399</v>
      </c>
      <c r="D32" s="8">
        <v>1332.53726231566</v>
      </c>
      <c r="E32" s="8">
        <v>1372.3556986671599</v>
      </c>
      <c r="F32" s="8">
        <v>1361.38775391221</v>
      </c>
      <c r="G32" s="8">
        <v>1272.98980618004</v>
      </c>
      <c r="H32" s="8">
        <v>1382.4506591857401</v>
      </c>
      <c r="I32" s="8">
        <v>1421.10938448448</v>
      </c>
      <c r="J32" s="8">
        <v>1440.2128975483699</v>
      </c>
      <c r="K32" s="8">
        <v>1490.9552766653401</v>
      </c>
      <c r="L32" s="8">
        <v>1311.3680675177</v>
      </c>
      <c r="M32" s="8">
        <v>1473.23140303318</v>
      </c>
      <c r="N32" s="8">
        <v>1498.73470175954</v>
      </c>
      <c r="O32" s="8">
        <v>1310.3110572196399</v>
      </c>
      <c r="P32" s="8">
        <v>1472.07337359792</v>
      </c>
      <c r="Q32" s="8">
        <v>1353.41215524941</v>
      </c>
      <c r="R32" s="8">
        <v>1456.0985551634601</v>
      </c>
      <c r="S32" s="8">
        <v>1217.5044981375499</v>
      </c>
      <c r="T32" s="8">
        <v>1252.55553028749</v>
      </c>
      <c r="U32" s="8">
        <v>1290.6626638963701</v>
      </c>
      <c r="V32" s="8">
        <v>1385.2023587890101</v>
      </c>
      <c r="W32" s="8">
        <v>1595.32542116428</v>
      </c>
      <c r="X32" s="8">
        <v>1455.2838058075299</v>
      </c>
      <c r="Y32" s="8">
        <v>1437.66505738777</v>
      </c>
      <c r="Z32" s="8">
        <v>1598.1979487666699</v>
      </c>
      <c r="AA32" s="8">
        <v>1512.8690955032901</v>
      </c>
      <c r="AB32" s="8">
        <v>1469.6651544014401</v>
      </c>
      <c r="AC32" s="8">
        <v>1753.19965839576</v>
      </c>
      <c r="AD32" s="8">
        <v>1526.1386592297299</v>
      </c>
      <c r="AE32" s="43">
        <f t="shared" si="1"/>
        <v>0.12762298854075937</v>
      </c>
    </row>
    <row r="33" spans="1:31" x14ac:dyDescent="0.25">
      <c r="A33" s="22" t="s">
        <v>51</v>
      </c>
      <c r="B33" s="8" t="s">
        <v>91</v>
      </c>
      <c r="C33" s="8" t="s">
        <v>91</v>
      </c>
      <c r="D33" s="8" t="s">
        <v>91</v>
      </c>
      <c r="E33" s="8" t="s">
        <v>91</v>
      </c>
      <c r="F33" s="8" t="s">
        <v>91</v>
      </c>
      <c r="G33" s="8" t="s">
        <v>91</v>
      </c>
      <c r="H33" s="8" t="s">
        <v>91</v>
      </c>
      <c r="I33" s="8" t="s">
        <v>91</v>
      </c>
      <c r="J33" s="8" t="s">
        <v>91</v>
      </c>
      <c r="K33" s="8" t="s">
        <v>91</v>
      </c>
      <c r="L33" s="8" t="s">
        <v>91</v>
      </c>
      <c r="M33" s="8" t="s">
        <v>91</v>
      </c>
      <c r="N33" s="8" t="s">
        <v>91</v>
      </c>
      <c r="O33" s="8" t="s">
        <v>91</v>
      </c>
      <c r="P33" s="8" t="s">
        <v>91</v>
      </c>
      <c r="Q33" s="8" t="s">
        <v>91</v>
      </c>
      <c r="R33" s="8" t="s">
        <v>91</v>
      </c>
      <c r="S33" s="8" t="s">
        <v>91</v>
      </c>
      <c r="T33" s="8" t="s">
        <v>91</v>
      </c>
      <c r="U33" s="8" t="s">
        <v>91</v>
      </c>
      <c r="V33" s="8" t="s">
        <v>91</v>
      </c>
      <c r="W33" s="8" t="s">
        <v>91</v>
      </c>
      <c r="X33" s="8" t="s">
        <v>91</v>
      </c>
      <c r="Y33" s="8" t="s">
        <v>91</v>
      </c>
      <c r="Z33" s="8" t="s">
        <v>91</v>
      </c>
      <c r="AA33" s="8" t="s">
        <v>91</v>
      </c>
      <c r="AB33" s="8" t="s">
        <v>91</v>
      </c>
      <c r="AC33" s="8" t="s">
        <v>91</v>
      </c>
      <c r="AD33" s="8" t="s">
        <v>91</v>
      </c>
      <c r="AE33" s="43"/>
    </row>
    <row r="34" spans="1:31" x14ac:dyDescent="0.25">
      <c r="A34" s="22" t="s">
        <v>52</v>
      </c>
      <c r="B34" s="8">
        <v>62.754599712230302</v>
      </c>
      <c r="C34" s="8">
        <v>50.647824623944402</v>
      </c>
      <c r="D34" s="8">
        <v>58.892414875137199</v>
      </c>
      <c r="E34" s="8">
        <v>62.794236043803899</v>
      </c>
      <c r="F34" s="8">
        <v>63.4142907092195</v>
      </c>
      <c r="G34" s="8">
        <v>36.6570976648852</v>
      </c>
      <c r="H34" s="8">
        <v>63.700187980338903</v>
      </c>
      <c r="I34" s="8">
        <v>66.151339382461003</v>
      </c>
      <c r="J34" s="8">
        <v>66.286930599567</v>
      </c>
      <c r="K34" s="8">
        <v>77.959451227419194</v>
      </c>
      <c r="L34" s="8">
        <v>48.935702802029702</v>
      </c>
      <c r="M34" s="8">
        <v>73.993750330680996</v>
      </c>
      <c r="N34" s="8">
        <v>88.488997453118799</v>
      </c>
      <c r="O34" s="8">
        <v>42.936367970421699</v>
      </c>
      <c r="P34" s="8">
        <v>74.186786784614895</v>
      </c>
      <c r="Q34" s="8">
        <v>39.858427012201403</v>
      </c>
      <c r="R34" s="8">
        <v>55.536716658968601</v>
      </c>
      <c r="S34" s="8">
        <v>21.001396789826</v>
      </c>
      <c r="T34" s="8">
        <v>34.214823601835299</v>
      </c>
      <c r="U34" s="8">
        <v>36.061089785739497</v>
      </c>
      <c r="V34" s="8">
        <v>35.223427245554497</v>
      </c>
      <c r="W34" s="8">
        <v>47.056630056132597</v>
      </c>
      <c r="X34" s="8">
        <v>37.301563601606702</v>
      </c>
      <c r="Y34" s="8">
        <v>32.504141235782697</v>
      </c>
      <c r="Z34" s="8">
        <v>36.0889216318362</v>
      </c>
      <c r="AA34" s="8">
        <v>37.055176045160898</v>
      </c>
      <c r="AB34" s="8">
        <v>30.211656361444401</v>
      </c>
      <c r="AC34" s="8">
        <v>55.365113629101899</v>
      </c>
      <c r="AD34" s="8">
        <v>36.895356867356497</v>
      </c>
      <c r="AE34" s="43">
        <f t="shared" si="1"/>
        <v>-7.4339866546611511E-2</v>
      </c>
    </row>
    <row r="35" spans="1:31" x14ac:dyDescent="0.25">
      <c r="A35" s="17" t="s">
        <v>53</v>
      </c>
      <c r="B35" s="8">
        <v>16.7364823079159</v>
      </c>
      <c r="C35" s="8">
        <v>20.226984220204599</v>
      </c>
      <c r="D35" s="8">
        <v>24.4454529403049</v>
      </c>
      <c r="E35" s="8">
        <v>29.543710666454398</v>
      </c>
      <c r="F35" s="8">
        <v>38.709458415658197</v>
      </c>
      <c r="G35" s="8">
        <v>25.746123374495799</v>
      </c>
      <c r="H35" s="8">
        <v>12.782788333333301</v>
      </c>
      <c r="I35" s="8">
        <v>18.8171064977894</v>
      </c>
      <c r="J35" s="8">
        <v>24.942877198630601</v>
      </c>
      <c r="K35" s="8">
        <v>31.068647899471799</v>
      </c>
      <c r="L35" s="8">
        <v>37.194418600313</v>
      </c>
      <c r="M35" s="8">
        <v>43.008028213333297</v>
      </c>
      <c r="N35" s="8">
        <v>56.791885333333298</v>
      </c>
      <c r="O35" s="8">
        <v>54.510295315691899</v>
      </c>
      <c r="P35" s="8">
        <v>52.354215662128397</v>
      </c>
      <c r="Q35" s="8">
        <v>50.198136008564902</v>
      </c>
      <c r="R35" s="8">
        <v>48.042056355001399</v>
      </c>
      <c r="S35" s="8">
        <v>45.885976701437798</v>
      </c>
      <c r="T35" s="8">
        <v>43.729897047874303</v>
      </c>
      <c r="U35" s="8">
        <v>39.721896128039099</v>
      </c>
      <c r="V35" s="8">
        <v>35.713895208203802</v>
      </c>
      <c r="W35" s="8">
        <v>31.705894288368601</v>
      </c>
      <c r="X35" s="8">
        <v>27.6978933685334</v>
      </c>
      <c r="Y35" s="8">
        <v>23.6374217016667</v>
      </c>
      <c r="Z35" s="8">
        <v>25.344063271225998</v>
      </c>
      <c r="AA35" s="8">
        <v>31.016965320000001</v>
      </c>
      <c r="AB35" s="8">
        <v>23.8606041050984</v>
      </c>
      <c r="AC35" s="8">
        <v>40.349043892753798</v>
      </c>
      <c r="AD35" s="8">
        <v>40.349043892753798</v>
      </c>
      <c r="AE35" s="43">
        <f t="shared" si="1"/>
        <v>-0.19620433942269555</v>
      </c>
    </row>
    <row r="36" spans="1:31" x14ac:dyDescent="0.25">
      <c r="A36" s="17" t="s">
        <v>54</v>
      </c>
      <c r="B36" s="8">
        <v>31.2204730854967</v>
      </c>
      <c r="C36" s="8">
        <v>38.800816029138403</v>
      </c>
      <c r="D36" s="8">
        <v>38.859433894892803</v>
      </c>
      <c r="E36" s="8">
        <v>40.0218955926033</v>
      </c>
      <c r="F36" s="8">
        <v>39.689763678971701</v>
      </c>
      <c r="G36" s="8">
        <v>49.985853001550197</v>
      </c>
      <c r="H36" s="8">
        <v>58.289150842339303</v>
      </c>
      <c r="I36" s="8">
        <v>69.581635905812405</v>
      </c>
      <c r="J36" s="8">
        <v>77.386735876154106</v>
      </c>
      <c r="K36" s="8">
        <v>82.534780537443297</v>
      </c>
      <c r="L36" s="8">
        <v>100.30383791673199</v>
      </c>
      <c r="M36" s="8">
        <v>110.101729368863</v>
      </c>
      <c r="N36" s="8">
        <v>91.759900178550197</v>
      </c>
      <c r="O36" s="8">
        <v>100.08606666666699</v>
      </c>
      <c r="P36" s="8">
        <v>111.711020666667</v>
      </c>
      <c r="Q36" s="8">
        <v>75.548527808021802</v>
      </c>
      <c r="R36" s="8">
        <v>78.385980216745807</v>
      </c>
      <c r="S36" s="8">
        <v>79.748210666666694</v>
      </c>
      <c r="T36" s="8">
        <v>84.805145653941594</v>
      </c>
      <c r="U36" s="8">
        <v>92.437320711229503</v>
      </c>
      <c r="V36" s="8">
        <v>96.8839181022567</v>
      </c>
      <c r="W36" s="8">
        <v>127.630091853286</v>
      </c>
      <c r="X36" s="8">
        <v>101.80006020275199</v>
      </c>
      <c r="Y36" s="8">
        <v>121.77161579948201</v>
      </c>
      <c r="Z36" s="8">
        <v>183.10618670666699</v>
      </c>
      <c r="AA36" s="8">
        <v>162.447886333333</v>
      </c>
      <c r="AB36" s="8">
        <v>178.69354213333301</v>
      </c>
      <c r="AC36" s="8">
        <v>173.718605133333</v>
      </c>
      <c r="AD36" s="8">
        <v>167.02493626866701</v>
      </c>
      <c r="AE36" s="43">
        <f t="shared" si="1"/>
        <v>1.2108297952952589</v>
      </c>
    </row>
    <row r="37" spans="1:31" x14ac:dyDescent="0.25">
      <c r="A37" s="17" t="s">
        <v>55</v>
      </c>
      <c r="B37" s="8" t="s">
        <v>96</v>
      </c>
      <c r="C37" s="8" t="s">
        <v>96</v>
      </c>
      <c r="D37" s="8" t="s">
        <v>96</v>
      </c>
      <c r="E37" s="8" t="s">
        <v>96</v>
      </c>
      <c r="F37" s="8" t="s">
        <v>96</v>
      </c>
      <c r="G37" s="8" t="s">
        <v>96</v>
      </c>
      <c r="H37" s="8" t="s">
        <v>96</v>
      </c>
      <c r="I37" s="8" t="s">
        <v>96</v>
      </c>
      <c r="J37" s="8" t="s">
        <v>96</v>
      </c>
      <c r="K37" s="8" t="s">
        <v>96</v>
      </c>
      <c r="L37" s="8" t="s">
        <v>96</v>
      </c>
      <c r="M37" s="8" t="s">
        <v>96</v>
      </c>
      <c r="N37" s="8" t="s">
        <v>96</v>
      </c>
      <c r="O37" s="8" t="s">
        <v>96</v>
      </c>
      <c r="P37" s="8" t="s">
        <v>96</v>
      </c>
      <c r="Q37" s="8" t="s">
        <v>96</v>
      </c>
      <c r="R37" s="8" t="s">
        <v>96</v>
      </c>
      <c r="S37" s="8" t="s">
        <v>96</v>
      </c>
      <c r="T37" s="8" t="s">
        <v>96</v>
      </c>
      <c r="U37" s="8" t="s">
        <v>96</v>
      </c>
      <c r="V37" s="8" t="s">
        <v>96</v>
      </c>
      <c r="W37" s="8" t="s">
        <v>96</v>
      </c>
      <c r="X37" s="8" t="s">
        <v>96</v>
      </c>
      <c r="Y37" s="8" t="s">
        <v>96</v>
      </c>
      <c r="Z37" s="8" t="s">
        <v>96</v>
      </c>
      <c r="AA37" s="8" t="s">
        <v>96</v>
      </c>
      <c r="AB37" s="8" t="s">
        <v>96</v>
      </c>
      <c r="AC37" s="8" t="s">
        <v>96</v>
      </c>
      <c r="AD37" s="8" t="s">
        <v>96</v>
      </c>
      <c r="AE37" s="43"/>
    </row>
    <row r="38" spans="1:31" x14ac:dyDescent="0.25">
      <c r="A38" s="17" t="s">
        <v>56</v>
      </c>
      <c r="B38" s="8" t="s">
        <v>90</v>
      </c>
      <c r="C38" s="8" t="s">
        <v>90</v>
      </c>
      <c r="D38" s="8" t="s">
        <v>90</v>
      </c>
      <c r="E38" s="8" t="s">
        <v>90</v>
      </c>
      <c r="F38" s="8" t="s">
        <v>90</v>
      </c>
      <c r="G38" s="8" t="s">
        <v>90</v>
      </c>
      <c r="H38" s="8" t="s">
        <v>90</v>
      </c>
      <c r="I38" s="8" t="s">
        <v>90</v>
      </c>
      <c r="J38" s="8" t="s">
        <v>90</v>
      </c>
      <c r="K38" s="8" t="s">
        <v>90</v>
      </c>
      <c r="L38" s="8" t="s">
        <v>90</v>
      </c>
      <c r="M38" s="8" t="s">
        <v>90</v>
      </c>
      <c r="N38" s="8" t="s">
        <v>90</v>
      </c>
      <c r="O38" s="8" t="s">
        <v>90</v>
      </c>
      <c r="P38" s="8" t="s">
        <v>90</v>
      </c>
      <c r="Q38" s="8" t="s">
        <v>90</v>
      </c>
      <c r="R38" s="8" t="s">
        <v>90</v>
      </c>
      <c r="S38" s="8" t="s">
        <v>90</v>
      </c>
      <c r="T38" s="8" t="s">
        <v>90</v>
      </c>
      <c r="U38" s="8" t="s">
        <v>90</v>
      </c>
      <c r="V38" s="8" t="s">
        <v>90</v>
      </c>
      <c r="W38" s="8" t="s">
        <v>90</v>
      </c>
      <c r="X38" s="8" t="s">
        <v>90</v>
      </c>
      <c r="Y38" s="8" t="s">
        <v>90</v>
      </c>
      <c r="Z38" s="8" t="s">
        <v>90</v>
      </c>
      <c r="AA38" s="8" t="s">
        <v>90</v>
      </c>
      <c r="AB38" s="8" t="s">
        <v>90</v>
      </c>
      <c r="AC38" s="8" t="s">
        <v>90</v>
      </c>
      <c r="AD38" s="8" t="s">
        <v>90</v>
      </c>
      <c r="AE38" s="43"/>
    </row>
    <row r="39" spans="1:31" x14ac:dyDescent="0.25">
      <c r="A39" s="15" t="s">
        <v>71</v>
      </c>
      <c r="B39" s="16">
        <v>4983.3527302324001</v>
      </c>
      <c r="C39" s="16">
        <v>1117.69686749472</v>
      </c>
      <c r="D39" s="16">
        <v>-2441.0322975272602</v>
      </c>
      <c r="E39" s="16">
        <v>-947.62758564891794</v>
      </c>
      <c r="F39" s="16">
        <v>-2558.9791460973302</v>
      </c>
      <c r="G39" s="16">
        <v>-4603.4910206325603</v>
      </c>
      <c r="H39" s="16">
        <v>-2499.9552191633902</v>
      </c>
      <c r="I39" s="16">
        <v>-2776.2467988829799</v>
      </c>
      <c r="J39" s="16">
        <v>-4465.6354345830296</v>
      </c>
      <c r="K39" s="16">
        <v>-3157.7308839836701</v>
      </c>
      <c r="L39" s="16">
        <v>-5301.2051872286202</v>
      </c>
      <c r="M39" s="16">
        <v>-3054.1569006982299</v>
      </c>
      <c r="N39" s="16">
        <v>-2998.7982745505001</v>
      </c>
      <c r="O39" s="16">
        <v>-2227.7694355058302</v>
      </c>
      <c r="P39" s="16">
        <v>-2816.6548561688601</v>
      </c>
      <c r="Q39" s="16">
        <v>1719.2724788097901</v>
      </c>
      <c r="R39" s="16">
        <v>382.057035355778</v>
      </c>
      <c r="S39" s="16">
        <v>1799.28706505578</v>
      </c>
      <c r="T39" s="16">
        <v>-720.97071487566302</v>
      </c>
      <c r="U39" s="16">
        <v>-4061.0232823557799</v>
      </c>
      <c r="V39" s="16">
        <v>-8127.5582643030202</v>
      </c>
      <c r="W39" s="16">
        <v>-10504.686817637299</v>
      </c>
      <c r="X39" s="16">
        <v>-7240.4493984082501</v>
      </c>
      <c r="Y39" s="16">
        <v>-5206.7879164591304</v>
      </c>
      <c r="Z39" s="16">
        <v>-2378.8742600245</v>
      </c>
      <c r="AA39" s="16">
        <v>-2291.7690078641999</v>
      </c>
      <c r="AB39" s="16">
        <v>-6105.7861739010796</v>
      </c>
      <c r="AC39" s="16">
        <v>-7271.7078119745302</v>
      </c>
      <c r="AD39" s="16">
        <v>-4683.31074273987</v>
      </c>
      <c r="AE39" s="43">
        <f>AD39/Q39-1</f>
        <v>-3.7240072766022583</v>
      </c>
    </row>
    <row r="40" spans="1:31" x14ac:dyDescent="0.25">
      <c r="A40" s="23" t="s">
        <v>72</v>
      </c>
      <c r="B40" s="8">
        <v>-470.02481566117001</v>
      </c>
      <c r="C40" s="8">
        <v>-573.15510387578001</v>
      </c>
      <c r="D40" s="8">
        <v>-1218.3425764250301</v>
      </c>
      <c r="E40" s="8">
        <v>-1279.5460256214801</v>
      </c>
      <c r="F40" s="8">
        <v>-667.43671580023499</v>
      </c>
      <c r="G40" s="8">
        <v>-872.23705530218899</v>
      </c>
      <c r="H40" s="8">
        <v>-832.84596128636599</v>
      </c>
      <c r="I40" s="8">
        <v>-1113.6704865768299</v>
      </c>
      <c r="J40" s="8">
        <v>-1256.9720731544501</v>
      </c>
      <c r="K40" s="8">
        <v>-674.30804236703102</v>
      </c>
      <c r="L40" s="8">
        <v>-1599.86416628391</v>
      </c>
      <c r="M40" s="8">
        <v>-951.53561336056805</v>
      </c>
      <c r="N40" s="8">
        <v>-1489.8747647121399</v>
      </c>
      <c r="O40" s="8">
        <v>-942.87771383431402</v>
      </c>
      <c r="P40" s="8">
        <v>-1757.34791448595</v>
      </c>
      <c r="Q40" s="8">
        <v>-1106.0979030524099</v>
      </c>
      <c r="R40" s="8">
        <v>-1250.0992842194601</v>
      </c>
      <c r="S40" s="8">
        <v>-1018.22494311047</v>
      </c>
      <c r="T40" s="8">
        <v>-1459.54584095001</v>
      </c>
      <c r="U40" s="8">
        <v>-2673.6588868865301</v>
      </c>
      <c r="V40" s="8">
        <v>-4000.8800501823498</v>
      </c>
      <c r="W40" s="8">
        <v>-7490.4957980746904</v>
      </c>
      <c r="X40" s="8">
        <v>-5120.00796045895</v>
      </c>
      <c r="Y40" s="8">
        <v>-3961.7129016302201</v>
      </c>
      <c r="Z40" s="8">
        <v>-4568.8012337909604</v>
      </c>
      <c r="AA40" s="8">
        <v>-3264.5691804025601</v>
      </c>
      <c r="AB40" s="8">
        <v>-4267.1811885864399</v>
      </c>
      <c r="AC40" s="8">
        <v>-4552.3640783609399</v>
      </c>
      <c r="AD40" s="8">
        <v>-1861.9334681157</v>
      </c>
      <c r="AE40" s="43">
        <f t="shared" si="1"/>
        <v>0.68333513966301807</v>
      </c>
    </row>
    <row r="41" spans="1:31" x14ac:dyDescent="0.25">
      <c r="A41" s="18" t="s">
        <v>79</v>
      </c>
      <c r="B41" s="8">
        <v>-130.798169687024</v>
      </c>
      <c r="C41" s="8">
        <v>-396.353923623615</v>
      </c>
      <c r="D41" s="8">
        <v>-709.03039029884201</v>
      </c>
      <c r="E41" s="8">
        <v>-474.12975476655902</v>
      </c>
      <c r="F41" s="8">
        <v>-489.41623875935397</v>
      </c>
      <c r="G41" s="8">
        <v>-683.75959810497</v>
      </c>
      <c r="H41" s="8">
        <v>-366.21635483395198</v>
      </c>
      <c r="I41" s="8">
        <v>-389.91479952871202</v>
      </c>
      <c r="J41" s="8">
        <v>-288.95773068457999</v>
      </c>
      <c r="K41" s="8">
        <v>40.655811215298201</v>
      </c>
      <c r="L41" s="8">
        <v>-196.807929528432</v>
      </c>
      <c r="M41" s="8">
        <v>-132.69607209818699</v>
      </c>
      <c r="N41" s="8">
        <v>-485.95451828103501</v>
      </c>
      <c r="O41" s="8">
        <v>-361.92705170430003</v>
      </c>
      <c r="P41" s="8">
        <v>-369.10202102033702</v>
      </c>
      <c r="Q41" s="8">
        <v>-166.26080142128501</v>
      </c>
      <c r="R41" s="8">
        <v>883.648713682005</v>
      </c>
      <c r="S41" s="8">
        <v>681.05219717200896</v>
      </c>
      <c r="T41" s="8">
        <v>141.957779401735</v>
      </c>
      <c r="U41" s="8">
        <v>-199.538976491499</v>
      </c>
      <c r="V41" s="8">
        <v>-146.973573350935</v>
      </c>
      <c r="W41" s="8">
        <v>-1207.13823876742</v>
      </c>
      <c r="X41" s="8">
        <v>-1001.19951433168</v>
      </c>
      <c r="Y41" s="8">
        <v>-729.000617502002</v>
      </c>
      <c r="Z41" s="8">
        <v>-541.37816119969</v>
      </c>
      <c r="AA41" s="8">
        <v>-151.22675156102699</v>
      </c>
      <c r="AB41" s="8">
        <v>-284.91051847863901</v>
      </c>
      <c r="AC41" s="8">
        <v>-144.659319530598</v>
      </c>
      <c r="AD41" s="8">
        <v>95.433484795563899</v>
      </c>
      <c r="AE41" s="43">
        <f t="shared" si="1"/>
        <v>-1.5739987055261864</v>
      </c>
    </row>
    <row r="42" spans="1:31" x14ac:dyDescent="0.25">
      <c r="A42" s="18" t="s">
        <v>80</v>
      </c>
      <c r="B42" s="8">
        <v>-339.22664597414598</v>
      </c>
      <c r="C42" s="8">
        <v>-176.80118025216501</v>
      </c>
      <c r="D42" s="8">
        <v>-509.31218612619</v>
      </c>
      <c r="E42" s="8">
        <v>-805.41627085491803</v>
      </c>
      <c r="F42" s="8">
        <v>-178.02047704088099</v>
      </c>
      <c r="G42" s="8">
        <v>-188.477457197219</v>
      </c>
      <c r="H42" s="8">
        <v>-466.62960645241401</v>
      </c>
      <c r="I42" s="8">
        <v>-723.75568704812099</v>
      </c>
      <c r="J42" s="8">
        <v>-968.01434246987401</v>
      </c>
      <c r="K42" s="8">
        <v>-714.96385358232999</v>
      </c>
      <c r="L42" s="8">
        <v>-1403.0562367554801</v>
      </c>
      <c r="M42" s="8">
        <v>-818.83954126238098</v>
      </c>
      <c r="N42" s="8">
        <v>-1003.9202464311001</v>
      </c>
      <c r="O42" s="8">
        <v>-580.95066213001405</v>
      </c>
      <c r="P42" s="8">
        <v>-1388.2458934656099</v>
      </c>
      <c r="Q42" s="8">
        <v>-939.83710163112403</v>
      </c>
      <c r="R42" s="8">
        <v>-2133.7479979014702</v>
      </c>
      <c r="S42" s="8">
        <v>-1699.2771402824801</v>
      </c>
      <c r="T42" s="8">
        <v>-1601.50362035174</v>
      </c>
      <c r="U42" s="8">
        <v>-2474.1199103950298</v>
      </c>
      <c r="V42" s="8">
        <v>-3853.9064768314202</v>
      </c>
      <c r="W42" s="8">
        <v>-6283.3575593072701</v>
      </c>
      <c r="X42" s="8">
        <v>-4118.8084461272601</v>
      </c>
      <c r="Y42" s="8">
        <v>-3232.7122841282198</v>
      </c>
      <c r="Z42" s="8">
        <v>-4027.4230725912698</v>
      </c>
      <c r="AA42" s="8">
        <v>-3113.3424288415399</v>
      </c>
      <c r="AB42" s="8">
        <v>-3982.2706701078</v>
      </c>
      <c r="AC42" s="8">
        <v>-4407.7047588303403</v>
      </c>
      <c r="AD42" s="8">
        <v>-1957.3669529112699</v>
      </c>
      <c r="AE42" s="43">
        <f t="shared" si="1"/>
        <v>1.0826661870596332</v>
      </c>
    </row>
    <row r="43" spans="1:31" x14ac:dyDescent="0.25">
      <c r="A43" s="29" t="s">
        <v>97</v>
      </c>
      <c r="B43" s="8">
        <v>-291.21722085020349</v>
      </c>
      <c r="C43" s="8">
        <v>-129.94972950486755</v>
      </c>
      <c r="D43" s="8">
        <v>-422.78092922576491</v>
      </c>
      <c r="E43" s="8">
        <v>-692.52635833020895</v>
      </c>
      <c r="F43" s="8">
        <v>-109.08128109891564</v>
      </c>
      <c r="G43" s="8">
        <v>-112.02789853658541</v>
      </c>
      <c r="H43" s="8">
        <v>-333.15759066282703</v>
      </c>
      <c r="I43" s="8">
        <v>-587.62331026552067</v>
      </c>
      <c r="J43" s="8">
        <v>-770.32724825684227</v>
      </c>
      <c r="K43" s="8">
        <v>-502.56864523727961</v>
      </c>
      <c r="L43" s="8">
        <v>-1152.011719626496</v>
      </c>
      <c r="M43" s="8">
        <v>-543.88240272398502</v>
      </c>
      <c r="N43" s="8">
        <v>-753.20507305809588</v>
      </c>
      <c r="O43" s="8">
        <v>-338.92004222932019</v>
      </c>
      <c r="P43" s="8">
        <v>-1132.1571577120874</v>
      </c>
      <c r="Q43" s="8">
        <v>-683.77578802680216</v>
      </c>
      <c r="R43" s="8">
        <v>-1870.8414356127121</v>
      </c>
      <c r="S43" s="8">
        <v>-1408.0746726328814</v>
      </c>
      <c r="T43" s="8">
        <v>-1308.136476298047</v>
      </c>
      <c r="U43" s="8">
        <v>-2170.933253922055</v>
      </c>
      <c r="V43" s="8">
        <v>-3459.7788993662052</v>
      </c>
      <c r="W43" s="8">
        <v>-5706.5228643207847</v>
      </c>
      <c r="X43" s="8">
        <v>-3597.3717354030541</v>
      </c>
      <c r="Y43" s="8">
        <v>-2826.657635642051</v>
      </c>
      <c r="Z43" s="8">
        <v>-3624.0289996054789</v>
      </c>
      <c r="AA43" s="8">
        <v>-2611.890023217677</v>
      </c>
      <c r="AB43" s="8">
        <v>-3411.6746033621339</v>
      </c>
      <c r="AC43" s="8">
        <v>-3727.6351324274256</v>
      </c>
      <c r="AD43" s="8">
        <v>-1432.5823840215571</v>
      </c>
      <c r="AE43" s="43">
        <f t="shared" si="1"/>
        <v>1.09510545577464</v>
      </c>
    </row>
    <row r="44" spans="1:31" x14ac:dyDescent="0.25">
      <c r="A44" s="29" t="s">
        <v>98</v>
      </c>
      <c r="B44" s="8">
        <v>-48.00942512394252</v>
      </c>
      <c r="C44" s="8">
        <v>-46.851450747297449</v>
      </c>
      <c r="D44" s="8">
        <v>-86.53125690042512</v>
      </c>
      <c r="E44" s="8">
        <v>-112.88991252470908</v>
      </c>
      <c r="F44" s="8">
        <v>-68.939195941965352</v>
      </c>
      <c r="G44" s="8">
        <v>-76.449558660633585</v>
      </c>
      <c r="H44" s="8">
        <v>-133.47201578958695</v>
      </c>
      <c r="I44" s="8">
        <v>-136.13237678260032</v>
      </c>
      <c r="J44" s="8">
        <v>-197.68709421303177</v>
      </c>
      <c r="K44" s="8">
        <v>-212.39520834505038</v>
      </c>
      <c r="L44" s="8">
        <v>-251.04451712898421</v>
      </c>
      <c r="M44" s="8">
        <v>-274.95713853839595</v>
      </c>
      <c r="N44" s="8">
        <v>-250.71517337300415</v>
      </c>
      <c r="O44" s="8">
        <v>-242.03061990069389</v>
      </c>
      <c r="P44" s="8">
        <v>-256.08873575352254</v>
      </c>
      <c r="Q44" s="8">
        <v>-256.06131360432187</v>
      </c>
      <c r="R44" s="8">
        <v>-262.9065622887581</v>
      </c>
      <c r="S44" s="8">
        <v>-291.20246764959876</v>
      </c>
      <c r="T44" s="8">
        <v>-293.36714405369287</v>
      </c>
      <c r="U44" s="8">
        <v>-303.18665647297479</v>
      </c>
      <c r="V44" s="8">
        <v>-394.1275774652151</v>
      </c>
      <c r="W44" s="8">
        <v>-576.83469498648583</v>
      </c>
      <c r="X44" s="8">
        <v>-521.43671072420602</v>
      </c>
      <c r="Y44" s="8">
        <v>-406.05464848616862</v>
      </c>
      <c r="Z44" s="8">
        <v>-403.39407298579107</v>
      </c>
      <c r="AA44" s="8">
        <v>-501.45240562386283</v>
      </c>
      <c r="AB44" s="8">
        <v>-570.59606674566623</v>
      </c>
      <c r="AC44" s="8">
        <v>-680.06962640291488</v>
      </c>
      <c r="AD44" s="8">
        <v>-524.78456888971266</v>
      </c>
      <c r="AE44" s="43">
        <f t="shared" si="1"/>
        <v>1.0494488663782877</v>
      </c>
    </row>
    <row r="45" spans="1:31" x14ac:dyDescent="0.25">
      <c r="A45" s="23" t="s">
        <v>73</v>
      </c>
      <c r="B45" s="8">
        <v>2641.3373213754198</v>
      </c>
      <c r="C45" s="8">
        <v>1393.0780660187399</v>
      </c>
      <c r="D45" s="8">
        <v>144.72236439086799</v>
      </c>
      <c r="E45" s="8">
        <v>699.41069672222397</v>
      </c>
      <c r="F45" s="8">
        <v>52.475415267751799</v>
      </c>
      <c r="G45" s="8">
        <v>-998.79586407853503</v>
      </c>
      <c r="H45" s="8">
        <v>-163.30649287183201</v>
      </c>
      <c r="I45" s="8">
        <v>-101.262537981243</v>
      </c>
      <c r="J45" s="8">
        <v>-646.38689487167596</v>
      </c>
      <c r="K45" s="8">
        <v>-765.00465317187104</v>
      </c>
      <c r="L45" s="8">
        <v>-950.49945930902504</v>
      </c>
      <c r="M45" s="8">
        <v>-1037.27567116299</v>
      </c>
      <c r="N45" s="8">
        <v>-1048.4354182802299</v>
      </c>
      <c r="O45" s="8">
        <v>-1114.8483550538101</v>
      </c>
      <c r="P45" s="8">
        <v>-831.16252602009297</v>
      </c>
      <c r="Q45" s="8">
        <v>638.58807983699296</v>
      </c>
      <c r="R45" s="8">
        <v>456.601570759254</v>
      </c>
      <c r="S45" s="8">
        <v>673.70700434598803</v>
      </c>
      <c r="T45" s="8">
        <v>33.253980221593999</v>
      </c>
      <c r="U45" s="8">
        <v>-721.47440877370798</v>
      </c>
      <c r="V45" s="8">
        <v>-1815.91370900069</v>
      </c>
      <c r="W45" s="8">
        <v>-1171.76633061197</v>
      </c>
      <c r="X45" s="8">
        <v>-812.91812943215302</v>
      </c>
      <c r="Y45" s="8">
        <v>-482.516838554603</v>
      </c>
      <c r="Z45" s="8">
        <v>634.88614584642403</v>
      </c>
      <c r="AA45" s="8">
        <v>114.204268589734</v>
      </c>
      <c r="AB45" s="8">
        <v>-702.23026834243399</v>
      </c>
      <c r="AC45" s="8">
        <v>-828.31252962010399</v>
      </c>
      <c r="AD45" s="8">
        <v>-892.61714425958496</v>
      </c>
      <c r="AE45" s="43">
        <f t="shared" si="1"/>
        <v>-2.3977980053862513</v>
      </c>
    </row>
    <row r="46" spans="1:31" x14ac:dyDescent="0.25">
      <c r="A46" s="18" t="s">
        <v>81</v>
      </c>
      <c r="B46" s="8">
        <v>2124.69026783143</v>
      </c>
      <c r="C46" s="8">
        <v>992.31741494674998</v>
      </c>
      <c r="D46" s="8">
        <v>-84.670790535342903</v>
      </c>
      <c r="E46" s="8">
        <v>462.24038938056799</v>
      </c>
      <c r="F46" s="8">
        <v>-202.720986137615</v>
      </c>
      <c r="G46" s="8">
        <v>-1192.68861766226</v>
      </c>
      <c r="H46" s="8">
        <v>-284.17390848002498</v>
      </c>
      <c r="I46" s="8">
        <v>-287.78062972355798</v>
      </c>
      <c r="J46" s="8">
        <v>-801.152491601517</v>
      </c>
      <c r="K46" s="8">
        <v>-924.97600993422202</v>
      </c>
      <c r="L46" s="8">
        <v>-1074.77530024459</v>
      </c>
      <c r="M46" s="8">
        <v>-1188.91999538052</v>
      </c>
      <c r="N46" s="8">
        <v>-1240.9789109119599</v>
      </c>
      <c r="O46" s="8">
        <v>-1226.18139858585</v>
      </c>
      <c r="P46" s="8">
        <v>-990.75845429867798</v>
      </c>
      <c r="Q46" s="8">
        <v>480.44573702611899</v>
      </c>
      <c r="R46" s="8">
        <v>218.426552036456</v>
      </c>
      <c r="S46" s="8">
        <v>493.48948269282801</v>
      </c>
      <c r="T46" s="8">
        <v>-77.449982718817793</v>
      </c>
      <c r="U46" s="8">
        <v>-808.37436947752701</v>
      </c>
      <c r="V46" s="8">
        <v>-1919.27123332715</v>
      </c>
      <c r="W46" s="8">
        <v>-1256.4463844494301</v>
      </c>
      <c r="X46" s="8">
        <v>-952.71067204048597</v>
      </c>
      <c r="Y46" s="8">
        <v>-623.82909326562003</v>
      </c>
      <c r="Z46" s="8">
        <v>384.79198896819003</v>
      </c>
      <c r="AA46" s="8">
        <v>-8.9367278428714805</v>
      </c>
      <c r="AB46" s="8">
        <v>-782.41405837131504</v>
      </c>
      <c r="AC46" s="8">
        <v>-937.99022706790095</v>
      </c>
      <c r="AD46" s="8">
        <v>-988.23767889559099</v>
      </c>
      <c r="AE46" s="43">
        <f t="shared" si="1"/>
        <v>-3.0569184045894997</v>
      </c>
    </row>
    <row r="47" spans="1:31" x14ac:dyDescent="0.25">
      <c r="A47" s="18" t="s">
        <v>82</v>
      </c>
      <c r="B47" s="8">
        <v>516.64705354398802</v>
      </c>
      <c r="C47" s="8">
        <v>400.760651071989</v>
      </c>
      <c r="D47" s="8">
        <v>229.393154926211</v>
      </c>
      <c r="E47" s="8">
        <v>237.17030734165601</v>
      </c>
      <c r="F47" s="8">
        <v>255.196401405367</v>
      </c>
      <c r="G47" s="8">
        <v>193.892753583721</v>
      </c>
      <c r="H47" s="8">
        <v>120.867415608193</v>
      </c>
      <c r="I47" s="8">
        <v>186.51809174231499</v>
      </c>
      <c r="J47" s="8">
        <v>154.76559672984101</v>
      </c>
      <c r="K47" s="8">
        <v>159.97135676235101</v>
      </c>
      <c r="L47" s="8">
        <v>124.27584093556101</v>
      </c>
      <c r="M47" s="8">
        <v>151.64432421753</v>
      </c>
      <c r="N47" s="8">
        <v>192.54349263173401</v>
      </c>
      <c r="O47" s="8">
        <v>111.333043532041</v>
      </c>
      <c r="P47" s="8">
        <v>159.59592827858401</v>
      </c>
      <c r="Q47" s="8">
        <v>158.142342810874</v>
      </c>
      <c r="R47" s="8">
        <v>238.175018722799</v>
      </c>
      <c r="S47" s="8">
        <v>180.21752165315999</v>
      </c>
      <c r="T47" s="8">
        <v>110.703962940412</v>
      </c>
      <c r="U47" s="8">
        <v>86.899960703818905</v>
      </c>
      <c r="V47" s="8">
        <v>103.357524326461</v>
      </c>
      <c r="W47" s="8">
        <v>84.680053837465294</v>
      </c>
      <c r="X47" s="8">
        <v>139.79254260833301</v>
      </c>
      <c r="Y47" s="8">
        <v>141.312254711017</v>
      </c>
      <c r="Z47" s="8">
        <v>250.094156878234</v>
      </c>
      <c r="AA47" s="8">
        <v>123.140996432606</v>
      </c>
      <c r="AB47" s="8">
        <v>80.183790028881006</v>
      </c>
      <c r="AC47" s="8">
        <v>109.67769744779601</v>
      </c>
      <c r="AD47" s="8">
        <v>95.620534636005999</v>
      </c>
      <c r="AE47" s="43">
        <f t="shared" si="1"/>
        <v>-0.39535147300580487</v>
      </c>
    </row>
    <row r="48" spans="1:31" x14ac:dyDescent="0.25">
      <c r="A48" s="17" t="s">
        <v>74</v>
      </c>
      <c r="B48" s="8">
        <v>3302.0412952362299</v>
      </c>
      <c r="C48" s="8">
        <v>751.84121230039705</v>
      </c>
      <c r="D48" s="8">
        <v>-923.65745675307096</v>
      </c>
      <c r="E48" s="8">
        <v>106.341338228921</v>
      </c>
      <c r="F48" s="8">
        <v>-1408.27358499258</v>
      </c>
      <c r="G48" s="8">
        <v>-2222.52038925838</v>
      </c>
      <c r="H48" s="8">
        <v>-1077.39623661327</v>
      </c>
      <c r="I48" s="8">
        <v>-1025.60794403059</v>
      </c>
      <c r="J48" s="8">
        <v>-1915.2516773857001</v>
      </c>
      <c r="K48" s="8">
        <v>-1148.4286464228801</v>
      </c>
      <c r="L48" s="8">
        <v>-2053.0502045466201</v>
      </c>
      <c r="M48" s="8">
        <v>-483.36791588642097</v>
      </c>
      <c r="N48" s="8">
        <v>118.242475156702</v>
      </c>
      <c r="O48" s="8">
        <v>403.510750798196</v>
      </c>
      <c r="P48" s="8">
        <v>382.83398874187202</v>
      </c>
      <c r="Q48" s="8">
        <v>2675.4977648618701</v>
      </c>
      <c r="R48" s="8">
        <v>1687.01978033964</v>
      </c>
      <c r="S48" s="8">
        <v>2689.3420557957802</v>
      </c>
      <c r="T48" s="8">
        <v>1370.38575769105</v>
      </c>
      <c r="U48" s="8">
        <v>-273.733003487752</v>
      </c>
      <c r="V48" s="8">
        <v>-1706.33838306393</v>
      </c>
      <c r="W48" s="8">
        <v>-1222.57344896872</v>
      </c>
      <c r="X48" s="8">
        <v>-802.15889966693396</v>
      </c>
      <c r="Y48" s="8">
        <v>-250.05555034176399</v>
      </c>
      <c r="Z48" s="8">
        <v>2108.9883546935798</v>
      </c>
      <c r="AA48" s="8">
        <v>1551.1765345605099</v>
      </c>
      <c r="AB48" s="8">
        <v>-341.15279180304901</v>
      </c>
      <c r="AC48" s="8">
        <v>-1028.2893988303699</v>
      </c>
      <c r="AD48" s="8">
        <v>-1132.1270113201699</v>
      </c>
      <c r="AE48" s="43">
        <f t="shared" si="1"/>
        <v>-1.4231463117587837</v>
      </c>
    </row>
    <row r="49" spans="1:31" x14ac:dyDescent="0.25">
      <c r="A49" s="18" t="s">
        <v>83</v>
      </c>
      <c r="B49" s="8">
        <v>-609.47105442556801</v>
      </c>
      <c r="C49" s="8">
        <v>-1827.2526401638399</v>
      </c>
      <c r="D49" s="8">
        <v>-2483.57097045297</v>
      </c>
      <c r="E49" s="8">
        <v>-1880.37467246286</v>
      </c>
      <c r="F49" s="8">
        <v>-2709.9254464833998</v>
      </c>
      <c r="G49" s="8">
        <v>-3131.00779407767</v>
      </c>
      <c r="H49" s="8">
        <v>-2195.9683244432299</v>
      </c>
      <c r="I49" s="8">
        <v>-2149.6470512020201</v>
      </c>
      <c r="J49" s="8">
        <v>-2565.4147440833599</v>
      </c>
      <c r="K49" s="8">
        <v>-2175.0985284254002</v>
      </c>
      <c r="L49" s="8">
        <v>-2711.48712572457</v>
      </c>
      <c r="M49" s="8">
        <v>-1786.0766955429999</v>
      </c>
      <c r="N49" s="8">
        <v>-1213.04714270971</v>
      </c>
      <c r="O49" s="8">
        <v>-485.464281972479</v>
      </c>
      <c r="P49" s="8">
        <v>-732.79902268226601</v>
      </c>
      <c r="Q49" s="8">
        <v>913.13092519087604</v>
      </c>
      <c r="R49" s="8">
        <v>584.72094374388905</v>
      </c>
      <c r="S49" s="8">
        <v>1035.0486313858701</v>
      </c>
      <c r="T49" s="8">
        <v>298.20053687073499</v>
      </c>
      <c r="U49" s="8">
        <v>-1141.7782000847601</v>
      </c>
      <c r="V49" s="8">
        <v>-2579.7141246881301</v>
      </c>
      <c r="W49" s="8">
        <v>-1726.20850081648</v>
      </c>
      <c r="X49" s="8">
        <v>-1769.06280396229</v>
      </c>
      <c r="Y49" s="8">
        <v>-1476.09182125231</v>
      </c>
      <c r="Z49" s="8">
        <v>756.91271836938699</v>
      </c>
      <c r="AA49" s="8">
        <v>279.21986573977199</v>
      </c>
      <c r="AB49" s="8">
        <v>-1091.8014287767601</v>
      </c>
      <c r="AC49" s="8">
        <v>-1773.7111684475401</v>
      </c>
      <c r="AD49" s="8">
        <v>-2082.2604062914902</v>
      </c>
      <c r="AE49" s="43">
        <f t="shared" si="1"/>
        <v>-3.2803525199370784</v>
      </c>
    </row>
    <row r="50" spans="1:31" x14ac:dyDescent="0.25">
      <c r="A50" s="18" t="s">
        <v>104</v>
      </c>
      <c r="B50" s="8">
        <v>3911.5123496617998</v>
      </c>
      <c r="C50" s="8">
        <v>2579.0938524642402</v>
      </c>
      <c r="D50" s="8">
        <v>1559.9135136999</v>
      </c>
      <c r="E50" s="8">
        <v>1986.71601069178</v>
      </c>
      <c r="F50" s="8">
        <v>1301.65186149082</v>
      </c>
      <c r="G50" s="8">
        <v>908.48740481929201</v>
      </c>
      <c r="H50" s="8">
        <v>1118.5720878299601</v>
      </c>
      <c r="I50" s="8">
        <v>1124.03910717143</v>
      </c>
      <c r="J50" s="8">
        <v>650.163066697658</v>
      </c>
      <c r="K50" s="8">
        <v>1026.6698820025199</v>
      </c>
      <c r="L50" s="8">
        <v>658.43692117795297</v>
      </c>
      <c r="M50" s="8">
        <v>1302.70877965658</v>
      </c>
      <c r="N50" s="8">
        <v>1331.28961786641</v>
      </c>
      <c r="O50" s="8">
        <v>888.97503277067403</v>
      </c>
      <c r="P50" s="8">
        <v>1115.63301142414</v>
      </c>
      <c r="Q50" s="8">
        <v>1762.366839671</v>
      </c>
      <c r="R50" s="8">
        <v>1102.2988365957499</v>
      </c>
      <c r="S50" s="8">
        <v>1654.2934244099099</v>
      </c>
      <c r="T50" s="8">
        <v>1072.18522082031</v>
      </c>
      <c r="U50" s="8">
        <v>868.045196597006</v>
      </c>
      <c r="V50" s="8">
        <v>873.37574162420901</v>
      </c>
      <c r="W50" s="8">
        <v>503.63505184775897</v>
      </c>
      <c r="X50" s="8">
        <v>966.90390429536001</v>
      </c>
      <c r="Y50" s="8">
        <v>1226.03627091055</v>
      </c>
      <c r="Z50" s="8">
        <v>1352.0756363241901</v>
      </c>
      <c r="AA50" s="8">
        <v>1271.9566688207401</v>
      </c>
      <c r="AB50" s="8">
        <v>750.64863697371402</v>
      </c>
      <c r="AC50" s="8">
        <v>745.42176961716495</v>
      </c>
      <c r="AD50" s="8">
        <v>950.13339497132301</v>
      </c>
      <c r="AE50" s="43">
        <f t="shared" si="1"/>
        <v>-0.46087649087366245</v>
      </c>
    </row>
    <row r="51" spans="1:31" x14ac:dyDescent="0.25">
      <c r="A51" s="17" t="s">
        <v>75</v>
      </c>
      <c r="B51" s="8">
        <v>40.591166746193103</v>
      </c>
      <c r="C51" s="8">
        <v>39.501959440499803</v>
      </c>
      <c r="D51" s="8">
        <v>39.831495998685803</v>
      </c>
      <c r="E51" s="8">
        <v>46.253670158022899</v>
      </c>
      <c r="F51" s="8">
        <v>43.548459207556903</v>
      </c>
      <c r="G51" s="8">
        <v>46.521514320271898</v>
      </c>
      <c r="H51" s="8">
        <v>46.330509873906898</v>
      </c>
      <c r="I51" s="8">
        <v>46.238944318313202</v>
      </c>
      <c r="J51" s="8">
        <v>51.707741762891601</v>
      </c>
      <c r="K51" s="8">
        <v>51.393325166583899</v>
      </c>
      <c r="L51" s="8">
        <v>51.852824223657798</v>
      </c>
      <c r="M51" s="8">
        <v>53.711086403337802</v>
      </c>
      <c r="N51" s="8">
        <v>55.660101863690599</v>
      </c>
      <c r="O51" s="8">
        <v>48.544352940214999</v>
      </c>
      <c r="P51" s="8">
        <v>53.001578596559199</v>
      </c>
      <c r="Q51" s="8">
        <v>50.608091223407499</v>
      </c>
      <c r="R51" s="8">
        <v>55.748533491154497</v>
      </c>
      <c r="S51" s="8">
        <v>59.054339333779403</v>
      </c>
      <c r="T51" s="8">
        <v>58.925189474700403</v>
      </c>
      <c r="U51" s="8">
        <v>84.819232786998796</v>
      </c>
      <c r="V51" s="8">
        <v>62.924297118248099</v>
      </c>
      <c r="W51" s="8">
        <v>32.802764347041403</v>
      </c>
      <c r="X51" s="8">
        <v>21.404446348576101</v>
      </c>
      <c r="Y51" s="8">
        <v>23.027527993092399</v>
      </c>
      <c r="Z51" s="8">
        <v>67.298945138414695</v>
      </c>
      <c r="AA51" s="8">
        <v>45.7950632428322</v>
      </c>
      <c r="AB51" s="8">
        <v>34.185276563839402</v>
      </c>
      <c r="AC51" s="8">
        <v>37.880097771514201</v>
      </c>
      <c r="AD51" s="8">
        <v>33.948996940474601</v>
      </c>
      <c r="AE51" s="43">
        <f t="shared" si="1"/>
        <v>-0.32917847482909324</v>
      </c>
    </row>
    <row r="52" spans="1:31" x14ac:dyDescent="0.25">
      <c r="A52" s="18" t="s">
        <v>84</v>
      </c>
      <c r="B52" s="8">
        <v>40.477456533524602</v>
      </c>
      <c r="C52" s="8">
        <v>39.4388000220899</v>
      </c>
      <c r="D52" s="8">
        <v>39.708611837635402</v>
      </c>
      <c r="E52" s="8">
        <v>46.101283686969502</v>
      </c>
      <c r="F52" s="8">
        <v>43.467283651678898</v>
      </c>
      <c r="G52" s="8">
        <v>46.4766152472097</v>
      </c>
      <c r="H52" s="8">
        <v>46.109467317577497</v>
      </c>
      <c r="I52" s="8">
        <v>46.083729080221403</v>
      </c>
      <c r="J52" s="8">
        <v>51.754717385288203</v>
      </c>
      <c r="K52" s="8">
        <v>51.2444511574827</v>
      </c>
      <c r="L52" s="8">
        <v>51.812285276670899</v>
      </c>
      <c r="M52" s="8">
        <v>53.665300901772497</v>
      </c>
      <c r="N52" s="8">
        <v>55.555655018236401</v>
      </c>
      <c r="O52" s="8">
        <v>48.5779976895749</v>
      </c>
      <c r="P52" s="8">
        <v>52.959756804656998</v>
      </c>
      <c r="Q52" s="8">
        <v>50.5718971347424</v>
      </c>
      <c r="R52" s="8">
        <v>55.638452290951399</v>
      </c>
      <c r="S52" s="8">
        <v>58.935707115062002</v>
      </c>
      <c r="T52" s="8">
        <v>58.715102037963099</v>
      </c>
      <c r="U52" s="8">
        <v>84.663033935225897</v>
      </c>
      <c r="V52" s="8">
        <v>62.795664843856201</v>
      </c>
      <c r="W52" s="8">
        <v>32.657587981649797</v>
      </c>
      <c r="X52" s="8">
        <v>21.3500669590399</v>
      </c>
      <c r="Y52" s="8">
        <v>23.051097073908402</v>
      </c>
      <c r="Z52" s="8">
        <v>67.300195538717901</v>
      </c>
      <c r="AA52" s="8">
        <v>45.701588139347301</v>
      </c>
      <c r="AB52" s="8">
        <v>34.284811621016999</v>
      </c>
      <c r="AC52" s="8">
        <v>37.856138977542599</v>
      </c>
      <c r="AD52" s="8">
        <v>33.881216075001603</v>
      </c>
      <c r="AE52" s="43">
        <f t="shared" si="1"/>
        <v>-0.33003865793823384</v>
      </c>
    </row>
    <row r="53" spans="1:31" x14ac:dyDescent="0.25">
      <c r="A53" s="18" t="s">
        <v>85</v>
      </c>
      <c r="B53" s="8">
        <v>0.11371021266850299</v>
      </c>
      <c r="C53" s="8">
        <v>6.3159418409862098E-2</v>
      </c>
      <c r="D53" s="8">
        <v>0.122884161050424</v>
      </c>
      <c r="E53" s="8">
        <v>0.15238647105341199</v>
      </c>
      <c r="F53" s="8">
        <v>8.1175555878001904E-2</v>
      </c>
      <c r="G53" s="8">
        <v>4.4899073062194803E-2</v>
      </c>
      <c r="H53" s="8">
        <v>0.22104255632936401</v>
      </c>
      <c r="I53" s="8">
        <v>0.15521523809187199</v>
      </c>
      <c r="J53" s="8">
        <v>-4.6975622396621397E-2</v>
      </c>
      <c r="K53" s="8">
        <v>0.148874009101223</v>
      </c>
      <c r="L53" s="8">
        <v>4.0538946986847499E-2</v>
      </c>
      <c r="M53" s="8">
        <v>4.5785501565333897E-2</v>
      </c>
      <c r="N53" s="8">
        <v>0.104446845454171</v>
      </c>
      <c r="O53" s="8">
        <v>-3.3644749359870801E-2</v>
      </c>
      <c r="P53" s="8">
        <v>4.18217919022216E-2</v>
      </c>
      <c r="Q53" s="8">
        <v>3.6194088665110799E-2</v>
      </c>
      <c r="R53" s="8">
        <v>0.11008120020311001</v>
      </c>
      <c r="S53" s="8">
        <v>0.11863221871737401</v>
      </c>
      <c r="T53" s="8">
        <v>0.21008743673732699</v>
      </c>
      <c r="U53" s="8">
        <v>0.15619885177291801</v>
      </c>
      <c r="V53" s="8">
        <v>0.12863227439188399</v>
      </c>
      <c r="W53" s="8">
        <v>0.14517636539157799</v>
      </c>
      <c r="X53" s="8">
        <v>5.43793895362275E-2</v>
      </c>
      <c r="Y53" s="8">
        <v>-2.3569080815968899E-2</v>
      </c>
      <c r="Z53" s="8">
        <v>-1.25040030322005E-3</v>
      </c>
      <c r="AA53" s="8">
        <v>9.3475103484862404E-2</v>
      </c>
      <c r="AB53" s="8">
        <v>-9.9535057177648503E-2</v>
      </c>
      <c r="AC53" s="8">
        <v>2.3958793971648198E-2</v>
      </c>
      <c r="AD53" s="8">
        <v>6.7780865473021604E-2</v>
      </c>
      <c r="AE53" s="43">
        <f t="shared" si="1"/>
        <v>0.87270540502263838</v>
      </c>
    </row>
    <row r="54" spans="1:31" x14ac:dyDescent="0.25">
      <c r="A54" s="17" t="s">
        <v>76</v>
      </c>
      <c r="B54" s="8">
        <v>42.049389867133002</v>
      </c>
      <c r="C54" s="8">
        <v>37.202114772444702</v>
      </c>
      <c r="D54" s="8">
        <v>55.439101898291497</v>
      </c>
      <c r="E54" s="8">
        <v>58.456028457446898</v>
      </c>
      <c r="F54" s="8">
        <v>34.282403829745803</v>
      </c>
      <c r="G54" s="8">
        <v>33.339906751803497</v>
      </c>
      <c r="H54" s="8">
        <v>39.080760382902398</v>
      </c>
      <c r="I54" s="8">
        <v>48.122555272254502</v>
      </c>
      <c r="J54" s="8">
        <v>41.685206144376302</v>
      </c>
      <c r="K54" s="8">
        <v>52.5801657803257</v>
      </c>
      <c r="L54" s="8">
        <v>54.158561475387003</v>
      </c>
      <c r="M54" s="8">
        <v>41.770054412750397</v>
      </c>
      <c r="N54" s="8">
        <v>45.032841973846402</v>
      </c>
      <c r="O54" s="8">
        <v>103.589375300143</v>
      </c>
      <c r="P54" s="8">
        <v>125.303359852372</v>
      </c>
      <c r="Q54" s="8">
        <v>102.958048421033</v>
      </c>
      <c r="R54" s="8">
        <v>59.828429046546901</v>
      </c>
      <c r="S54" s="8">
        <v>56.440061910068799</v>
      </c>
      <c r="T54" s="8">
        <v>50.480762597233401</v>
      </c>
      <c r="U54" s="8">
        <v>42.477270506013397</v>
      </c>
      <c r="V54" s="8">
        <v>18.462070023407701</v>
      </c>
      <c r="W54" s="8">
        <v>7.5137816952964904</v>
      </c>
      <c r="X54" s="8">
        <v>13.5351456880638</v>
      </c>
      <c r="Y54" s="8">
        <v>14.6868400876895</v>
      </c>
      <c r="Z54" s="8">
        <v>23.7773051276444</v>
      </c>
      <c r="AA54" s="8">
        <v>15.716572032498901</v>
      </c>
      <c r="AB54" s="8">
        <v>14.4820779519606</v>
      </c>
      <c r="AC54" s="8">
        <v>7.8045850822354996</v>
      </c>
      <c r="AD54" s="8">
        <v>15.1015032489542</v>
      </c>
      <c r="AE54" s="43">
        <f t="shared" si="1"/>
        <v>-0.85332372281185198</v>
      </c>
    </row>
    <row r="55" spans="1:31" x14ac:dyDescent="0.25">
      <c r="A55" s="18" t="s">
        <v>86</v>
      </c>
      <c r="B55" s="8">
        <v>-9.7662630152485708</v>
      </c>
      <c r="C55" s="8">
        <v>-8.8432116985149403</v>
      </c>
      <c r="D55" s="8">
        <v>-8.0058023901785393</v>
      </c>
      <c r="E55" s="8">
        <v>-7.2149509410153403</v>
      </c>
      <c r="F55" s="8">
        <v>-6.3232823471713298</v>
      </c>
      <c r="G55" s="8">
        <v>-5.9247439491529201</v>
      </c>
      <c r="H55" s="8">
        <v>-4.6298459351422201</v>
      </c>
      <c r="I55" s="8">
        <v>-4.3853765189931497</v>
      </c>
      <c r="J55" s="8">
        <v>-3.3695880282287698</v>
      </c>
      <c r="K55" s="8">
        <v>-3.4505746583689199</v>
      </c>
      <c r="L55" s="8">
        <v>-3.4160347004132499</v>
      </c>
      <c r="M55" s="8">
        <v>-3.19017594186802</v>
      </c>
      <c r="N55" s="8">
        <v>-2.9056797641126102</v>
      </c>
      <c r="O55" s="8">
        <v>-0.96198423458962901</v>
      </c>
      <c r="P55" s="8">
        <v>-1.0227852017413901</v>
      </c>
      <c r="Q55" s="8">
        <v>-1.23029478575944</v>
      </c>
      <c r="R55" s="8">
        <v>-1.28574394704485</v>
      </c>
      <c r="S55" s="8">
        <v>-0.82752166672614202</v>
      </c>
      <c r="T55" s="8">
        <v>8.5904634283321499E-2</v>
      </c>
      <c r="U55" s="8">
        <v>-1.0045813916142901</v>
      </c>
      <c r="V55" s="8">
        <v>-2.68059523072702</v>
      </c>
      <c r="W55" s="8">
        <v>-4.4397485674651103</v>
      </c>
      <c r="X55" s="8">
        <v>-5.6947439419587296</v>
      </c>
      <c r="Y55" s="8">
        <v>-6.5024040622029498</v>
      </c>
      <c r="Z55" s="8">
        <v>-6.7817033708842098</v>
      </c>
      <c r="AA55" s="8">
        <v>-6.4488926471608599</v>
      </c>
      <c r="AB55" s="8">
        <v>-5.4776314939033304</v>
      </c>
      <c r="AC55" s="8">
        <v>-4.4245530230358998</v>
      </c>
      <c r="AD55" s="8">
        <v>-3.8261396059755399</v>
      </c>
      <c r="AE55" s="43">
        <f t="shared" si="1"/>
        <v>2.1099372689072475</v>
      </c>
    </row>
    <row r="56" spans="1:31" x14ac:dyDescent="0.25">
      <c r="A56" s="18" t="s">
        <v>87</v>
      </c>
      <c r="B56" s="8">
        <v>51.815652882381599</v>
      </c>
      <c r="C56" s="8">
        <v>46.045326470959701</v>
      </c>
      <c r="D56" s="8">
        <v>63.444904288470099</v>
      </c>
      <c r="E56" s="8">
        <v>65.670979398462194</v>
      </c>
      <c r="F56" s="8">
        <v>40.605686176917096</v>
      </c>
      <c r="G56" s="8">
        <v>39.264650700956501</v>
      </c>
      <c r="H56" s="8">
        <v>43.710606318044597</v>
      </c>
      <c r="I56" s="8">
        <v>52.5079317912476</v>
      </c>
      <c r="J56" s="8">
        <v>45.054794172605099</v>
      </c>
      <c r="K56" s="8">
        <v>56.0307404386946</v>
      </c>
      <c r="L56" s="8">
        <v>57.574596175800302</v>
      </c>
      <c r="M56" s="8">
        <v>44.960230354618403</v>
      </c>
      <c r="N56" s="8">
        <v>47.938521737959</v>
      </c>
      <c r="O56" s="8">
        <v>104.551359534733</v>
      </c>
      <c r="P56" s="8">
        <v>126.32614505411399</v>
      </c>
      <c r="Q56" s="8">
        <v>104.188343206792</v>
      </c>
      <c r="R56" s="8">
        <v>61.114172993591801</v>
      </c>
      <c r="S56" s="8">
        <v>57.267583576794998</v>
      </c>
      <c r="T56" s="8">
        <v>50.394857962950098</v>
      </c>
      <c r="U56" s="8">
        <v>43.4818518976276</v>
      </c>
      <c r="V56" s="8">
        <v>21.142665254134702</v>
      </c>
      <c r="W56" s="8">
        <v>11.9535302627616</v>
      </c>
      <c r="X56" s="8">
        <v>19.229889630022601</v>
      </c>
      <c r="Y56" s="8">
        <v>21.189244149892499</v>
      </c>
      <c r="Z56" s="8">
        <v>30.559008498528598</v>
      </c>
      <c r="AA56" s="8">
        <v>22.165464679659699</v>
      </c>
      <c r="AB56" s="8">
        <v>19.959709445863901</v>
      </c>
      <c r="AC56" s="8">
        <v>12.229138105271399</v>
      </c>
      <c r="AD56" s="8">
        <v>18.927642854929701</v>
      </c>
      <c r="AE56" s="43">
        <f t="shared" si="1"/>
        <v>-0.81833243266607758</v>
      </c>
    </row>
    <row r="57" spans="1:31" x14ac:dyDescent="0.25">
      <c r="A57" s="17" t="s">
        <v>77</v>
      </c>
      <c r="B57" s="8">
        <v>-572.64162733140995</v>
      </c>
      <c r="C57" s="8">
        <v>-530.77138116157801</v>
      </c>
      <c r="D57" s="8">
        <v>-539.02522663700597</v>
      </c>
      <c r="E57" s="8">
        <v>-578.54329359405597</v>
      </c>
      <c r="F57" s="8">
        <v>-613.57512360957105</v>
      </c>
      <c r="G57" s="8">
        <v>-589.79913306553999</v>
      </c>
      <c r="H57" s="8">
        <v>-511.81779864873198</v>
      </c>
      <c r="I57" s="8">
        <v>-630.06732988488704</v>
      </c>
      <c r="J57" s="8">
        <v>-740.41773707846403</v>
      </c>
      <c r="K57" s="8">
        <v>-673.96303296879603</v>
      </c>
      <c r="L57" s="8">
        <v>-803.80274278810703</v>
      </c>
      <c r="M57" s="8">
        <v>-677.45884110434099</v>
      </c>
      <c r="N57" s="8">
        <v>-679.42351055237896</v>
      </c>
      <c r="O57" s="8">
        <v>-725.68784565626004</v>
      </c>
      <c r="P57" s="8">
        <v>-789.28334285362303</v>
      </c>
      <c r="Q57" s="8">
        <v>-642.28160248110396</v>
      </c>
      <c r="R57" s="8">
        <v>-627.04199406135297</v>
      </c>
      <c r="S57" s="8">
        <v>-661.03145321936904</v>
      </c>
      <c r="T57" s="8">
        <v>-774.47056391022795</v>
      </c>
      <c r="U57" s="8">
        <v>-519.45348650079598</v>
      </c>
      <c r="V57" s="8">
        <v>-685.81248919771599</v>
      </c>
      <c r="W57" s="8">
        <v>-660.16778602422096</v>
      </c>
      <c r="X57" s="8">
        <v>-540.30400088685201</v>
      </c>
      <c r="Y57" s="8">
        <v>-550.21699401331898</v>
      </c>
      <c r="Z57" s="8">
        <v>-645.02377703959905</v>
      </c>
      <c r="AA57" s="8">
        <v>-754.09226588721504</v>
      </c>
      <c r="AB57" s="8">
        <v>-843.88927968496102</v>
      </c>
      <c r="AC57" s="8">
        <v>-908.42648801686698</v>
      </c>
      <c r="AD57" s="8">
        <v>-845.68361923383804</v>
      </c>
      <c r="AE57" s="43">
        <f t="shared" si="1"/>
        <v>0.31668666199841566</v>
      </c>
    </row>
    <row r="58" spans="1:31" x14ac:dyDescent="0.25">
      <c r="A58" s="24" t="s">
        <v>99</v>
      </c>
      <c r="B58" s="8" t="s">
        <v>103</v>
      </c>
      <c r="C58" s="8" t="s">
        <v>103</v>
      </c>
      <c r="D58" s="8" t="s">
        <v>103</v>
      </c>
      <c r="E58" s="8" t="s">
        <v>103</v>
      </c>
      <c r="F58" s="8" t="s">
        <v>103</v>
      </c>
      <c r="G58" s="8" t="s">
        <v>103</v>
      </c>
      <c r="H58" s="8" t="s">
        <v>103</v>
      </c>
      <c r="I58" s="8" t="s">
        <v>103</v>
      </c>
      <c r="J58" s="8" t="s">
        <v>103</v>
      </c>
      <c r="K58" s="8" t="s">
        <v>103</v>
      </c>
      <c r="L58" s="8" t="s">
        <v>103</v>
      </c>
      <c r="M58" s="8" t="s">
        <v>103</v>
      </c>
      <c r="N58" s="8" t="s">
        <v>103</v>
      </c>
      <c r="O58" s="8" t="s">
        <v>103</v>
      </c>
      <c r="P58" s="8" t="s">
        <v>103</v>
      </c>
      <c r="Q58" s="8" t="s">
        <v>103</v>
      </c>
      <c r="R58" s="8" t="s">
        <v>103</v>
      </c>
      <c r="S58" s="8" t="s">
        <v>103</v>
      </c>
      <c r="T58" s="8" t="s">
        <v>103</v>
      </c>
      <c r="U58" s="8" t="s">
        <v>103</v>
      </c>
      <c r="V58" s="8" t="s">
        <v>103</v>
      </c>
      <c r="W58" s="8" t="s">
        <v>103</v>
      </c>
      <c r="X58" s="8" t="s">
        <v>103</v>
      </c>
      <c r="Y58" s="8" t="s">
        <v>103</v>
      </c>
      <c r="Z58" s="8" t="s">
        <v>103</v>
      </c>
      <c r="AA58" s="8" t="s">
        <v>103</v>
      </c>
      <c r="AB58" s="8" t="s">
        <v>103</v>
      </c>
      <c r="AC58" s="8" t="s">
        <v>103</v>
      </c>
      <c r="AD58" s="8" t="s">
        <v>103</v>
      </c>
      <c r="AE58" s="43"/>
    </row>
    <row r="59" spans="1:31" x14ac:dyDescent="0.25">
      <c r="A59" s="24" t="s">
        <v>100</v>
      </c>
      <c r="B59" s="8">
        <v>4395.9657865823283</v>
      </c>
      <c r="C59" s="8">
        <v>2951.5486505967492</v>
      </c>
      <c r="D59" s="8">
        <v>1776.6552445416487</v>
      </c>
      <c r="E59" s="8">
        <v>2215.7993261270826</v>
      </c>
      <c r="F59" s="8">
        <v>1525.151281221315</v>
      </c>
      <c r="G59" s="8">
        <v>1070.8619922206317</v>
      </c>
      <c r="H59" s="8">
        <v>1210.1078911543186</v>
      </c>
      <c r="I59" s="8">
        <v>1287.0410273107509</v>
      </c>
      <c r="J59" s="8">
        <v>776.75308974069583</v>
      </c>
      <c r="K59" s="8">
        <v>1169.0257663683342</v>
      </c>
      <c r="L59" s="8">
        <v>767.09172253847237</v>
      </c>
      <c r="M59" s="8">
        <v>1422.0856443531218</v>
      </c>
      <c r="N59" s="8">
        <v>1491.7356130633032</v>
      </c>
      <c r="O59" s="8">
        <v>1024.3524970939577</v>
      </c>
      <c r="P59" s="8">
        <v>1316.8960091245121</v>
      </c>
      <c r="Q59" s="8">
        <v>1940.8385196186071</v>
      </c>
      <c r="R59" s="8">
        <v>1310.3567557589458</v>
      </c>
      <c r="S59" s="8">
        <v>1781.0659669700162</v>
      </c>
      <c r="T59" s="8">
        <v>1141.7590468288449</v>
      </c>
      <c r="U59" s="8">
        <v>910.17268516976185</v>
      </c>
      <c r="V59" s="8">
        <v>916.84090032401184</v>
      </c>
      <c r="W59" s="8">
        <v>525.43363050872563</v>
      </c>
      <c r="X59" s="8">
        <v>1034.3059019036409</v>
      </c>
      <c r="Y59" s="8">
        <v>1275.5492387299673</v>
      </c>
      <c r="Z59" s="8">
        <v>1472.3757832993456</v>
      </c>
      <c r="AA59" s="8">
        <v>1149.7730743497486</v>
      </c>
      <c r="AB59" s="8">
        <v>456.27924615771792</v>
      </c>
      <c r="AC59" s="8">
        <v>445.63874171179486</v>
      </c>
      <c r="AD59" s="8">
        <v>691.96187181527125</v>
      </c>
      <c r="AE59" s="43">
        <f t="shared" si="1"/>
        <v>-0.6434727233509111</v>
      </c>
    </row>
    <row r="60" spans="1:31" x14ac:dyDescent="0.25">
      <c r="A60" s="24" t="s">
        <v>101</v>
      </c>
      <c r="B60" s="8">
        <v>3006.4064917041214</v>
      </c>
      <c r="C60" s="8">
        <v>1920.4935557620156</v>
      </c>
      <c r="D60" s="8">
        <v>1226.1265204757344</v>
      </c>
      <c r="E60" s="8">
        <v>1259.3133653945554</v>
      </c>
      <c r="F60" s="8">
        <v>680.6058356939393</v>
      </c>
      <c r="G60" s="8">
        <v>718.99934494865533</v>
      </c>
      <c r="H60" s="8">
        <v>524.02547468901957</v>
      </c>
      <c r="I60" s="8">
        <v>612.45522035018416</v>
      </c>
      <c r="J60" s="8">
        <v>564.02248377374872</v>
      </c>
      <c r="K60" s="8">
        <v>568.55367849047036</v>
      </c>
      <c r="L60" s="8">
        <v>617.98634013071137</v>
      </c>
      <c r="M60" s="8">
        <v>690.19758926313148</v>
      </c>
      <c r="N60" s="8">
        <v>889.58899310275342</v>
      </c>
      <c r="O60" s="8">
        <v>724.16913415319959</v>
      </c>
      <c r="P60" s="8">
        <v>765.41882210010533</v>
      </c>
      <c r="Q60" s="8">
        <v>1073.0987114892778</v>
      </c>
      <c r="R60" s="8">
        <v>1009.8164684136441</v>
      </c>
      <c r="S60" s="8">
        <v>1212.6012940266789</v>
      </c>
      <c r="T60" s="8">
        <v>637.59407416992542</v>
      </c>
      <c r="U60" s="8">
        <v>591.95763406437868</v>
      </c>
      <c r="V60" s="8">
        <v>635.28652034250888</v>
      </c>
      <c r="W60" s="8">
        <v>490.43414471121832</v>
      </c>
      <c r="X60" s="8">
        <v>527.35964853516361</v>
      </c>
      <c r="Y60" s="8">
        <v>672.33383047909342</v>
      </c>
      <c r="Z60" s="8">
        <v>905.26060587807615</v>
      </c>
      <c r="AA60" s="8">
        <v>591.37724463230461</v>
      </c>
      <c r="AB60" s="8">
        <v>323.02445250330516</v>
      </c>
      <c r="AC60" s="8">
        <v>207.64470586250818</v>
      </c>
      <c r="AD60" s="8">
        <v>205.83463919831127</v>
      </c>
      <c r="AE60" s="43">
        <f t="shared" si="1"/>
        <v>-0.80818666820254781</v>
      </c>
    </row>
    <row r="61" spans="1:31" x14ac:dyDescent="0.25">
      <c r="A61" s="25" t="s">
        <v>102</v>
      </c>
      <c r="B61" s="8">
        <v>1389.5592948782069</v>
      </c>
      <c r="C61" s="8">
        <v>1031.0550948347334</v>
      </c>
      <c r="D61" s="8">
        <v>550.52872406591439</v>
      </c>
      <c r="E61" s="8">
        <v>956.48596073252736</v>
      </c>
      <c r="F61" s="8">
        <v>844.5454455273757</v>
      </c>
      <c r="G61" s="8">
        <v>351.86264727197636</v>
      </c>
      <c r="H61" s="8">
        <v>686.08241646529893</v>
      </c>
      <c r="I61" s="8">
        <v>674.58580696056674</v>
      </c>
      <c r="J61" s="8">
        <v>212.73060596694708</v>
      </c>
      <c r="K61" s="8">
        <v>600.47208787786383</v>
      </c>
      <c r="L61" s="8">
        <v>149.105382407761</v>
      </c>
      <c r="M61" s="8">
        <v>731.8880550899903</v>
      </c>
      <c r="N61" s="8">
        <v>602.14661996054974</v>
      </c>
      <c r="O61" s="8">
        <v>300.18336294075806</v>
      </c>
      <c r="P61" s="8">
        <v>551.47718702440682</v>
      </c>
      <c r="Q61" s="8">
        <v>867.73980812932928</v>
      </c>
      <c r="R61" s="8">
        <v>300.54028734530164</v>
      </c>
      <c r="S61" s="8">
        <v>568.46467294333718</v>
      </c>
      <c r="T61" s="8">
        <v>504.16497265891962</v>
      </c>
      <c r="U61" s="8">
        <v>318.21505110538317</v>
      </c>
      <c r="V61" s="8">
        <v>281.55437998150296</v>
      </c>
      <c r="W61" s="8">
        <v>34.999485797507326</v>
      </c>
      <c r="X61" s="8">
        <v>506.9462533684773</v>
      </c>
      <c r="Y61" s="8">
        <v>603.21540825087379</v>
      </c>
      <c r="Z61" s="8">
        <v>567.11517742126955</v>
      </c>
      <c r="AA61" s="8">
        <v>558.39582971744403</v>
      </c>
      <c r="AB61" s="8">
        <v>133.25479365441277</v>
      </c>
      <c r="AC61" s="8">
        <v>237.99403584928669</v>
      </c>
      <c r="AD61" s="8">
        <v>486.12723261696004</v>
      </c>
      <c r="AE61" s="43">
        <f t="shared" si="1"/>
        <v>-0.43977765216862463</v>
      </c>
    </row>
    <row r="62" spans="1:31" x14ac:dyDescent="0.25">
      <c r="A62" s="15" t="s">
        <v>57</v>
      </c>
      <c r="B62" s="16">
        <v>1385.79041905503</v>
      </c>
      <c r="C62" s="16">
        <v>1382.96858678134</v>
      </c>
      <c r="D62" s="16">
        <v>1215.5603902023799</v>
      </c>
      <c r="E62" s="16">
        <v>1234.4128245309</v>
      </c>
      <c r="F62" s="16">
        <v>1051.1009131911601</v>
      </c>
      <c r="G62" s="16">
        <v>1240.5578684739301</v>
      </c>
      <c r="H62" s="16">
        <v>964.20303317451896</v>
      </c>
      <c r="I62" s="16">
        <v>911.85012348119903</v>
      </c>
      <c r="J62" s="16">
        <v>770.37891731004299</v>
      </c>
      <c r="K62" s="16">
        <v>797.96442503001197</v>
      </c>
      <c r="L62" s="16">
        <v>762.05275288314897</v>
      </c>
      <c r="M62" s="16">
        <v>780.49018279665302</v>
      </c>
      <c r="N62" s="16">
        <v>859.55136632173799</v>
      </c>
      <c r="O62" s="16">
        <v>827.26411970310505</v>
      </c>
      <c r="P62" s="16">
        <v>792.927361476383</v>
      </c>
      <c r="Q62" s="16">
        <v>751.48539821567397</v>
      </c>
      <c r="R62" s="16">
        <v>775.31459489791098</v>
      </c>
      <c r="S62" s="16">
        <v>790.29249141545597</v>
      </c>
      <c r="T62" s="16">
        <v>875.745874102892</v>
      </c>
      <c r="U62" s="16">
        <v>887.34383794265295</v>
      </c>
      <c r="V62" s="16">
        <v>894.67510914623404</v>
      </c>
      <c r="W62" s="16">
        <v>889.48430065469404</v>
      </c>
      <c r="X62" s="16">
        <v>893.31048765049002</v>
      </c>
      <c r="Y62" s="16">
        <v>994.39941451753305</v>
      </c>
      <c r="Z62" s="16">
        <v>981.09514274893797</v>
      </c>
      <c r="AA62" s="16">
        <v>899.47307401241005</v>
      </c>
      <c r="AB62" s="16">
        <v>1109.7991090913099</v>
      </c>
      <c r="AC62" s="16">
        <v>1132.6489930155899</v>
      </c>
      <c r="AD62" s="16">
        <v>962.51338508332196</v>
      </c>
      <c r="AE62" s="43">
        <f t="shared" si="1"/>
        <v>0.28081448737222647</v>
      </c>
    </row>
    <row r="63" spans="1:31" x14ac:dyDescent="0.25">
      <c r="A63" s="17" t="s">
        <v>58</v>
      </c>
      <c r="B63" s="8">
        <v>1028.16091427984</v>
      </c>
      <c r="C63" s="8">
        <v>1030.13596517362</v>
      </c>
      <c r="D63" s="8">
        <v>877.02795751471695</v>
      </c>
      <c r="E63" s="8">
        <v>912.59312429125896</v>
      </c>
      <c r="F63" s="8">
        <v>745.13470311966603</v>
      </c>
      <c r="G63" s="8">
        <v>956.85241254264997</v>
      </c>
      <c r="H63" s="8">
        <v>703.69846190476699</v>
      </c>
      <c r="I63" s="8">
        <v>669.695926630646</v>
      </c>
      <c r="J63" s="8">
        <v>545.28995286946804</v>
      </c>
      <c r="K63" s="8">
        <v>577.202320891314</v>
      </c>
      <c r="L63" s="8">
        <v>545.73588985921799</v>
      </c>
      <c r="M63" s="8">
        <v>543.77612253156406</v>
      </c>
      <c r="N63" s="8">
        <v>619.42023670656999</v>
      </c>
      <c r="O63" s="8">
        <v>599.05461587783202</v>
      </c>
      <c r="P63" s="8">
        <v>559.60599787178296</v>
      </c>
      <c r="Q63" s="8">
        <v>515.48559763400499</v>
      </c>
      <c r="R63" s="8">
        <v>537.45244027051899</v>
      </c>
      <c r="S63" s="8">
        <v>552.89243619440902</v>
      </c>
      <c r="T63" s="8">
        <v>631.86861059898001</v>
      </c>
      <c r="U63" s="8">
        <v>696.724665583503</v>
      </c>
      <c r="V63" s="8">
        <v>698.69536475653103</v>
      </c>
      <c r="W63" s="8">
        <v>713.549296281848</v>
      </c>
      <c r="X63" s="8">
        <v>694.27244077600699</v>
      </c>
      <c r="Y63" s="8">
        <v>745.39240047367002</v>
      </c>
      <c r="Z63" s="8">
        <v>752.72751657166896</v>
      </c>
      <c r="AA63" s="8">
        <v>697.13127263718297</v>
      </c>
      <c r="AB63" s="8">
        <v>850.617390339076</v>
      </c>
      <c r="AC63" s="8">
        <v>880.96836280422394</v>
      </c>
      <c r="AD63" s="8">
        <v>714.59449109217201</v>
      </c>
      <c r="AE63" s="43">
        <f t="shared" si="1"/>
        <v>0.38625500765112442</v>
      </c>
    </row>
    <row r="64" spans="1:31" x14ac:dyDescent="0.25">
      <c r="A64" s="17" t="s">
        <v>59</v>
      </c>
      <c r="B64" s="8">
        <v>1.8560175978247</v>
      </c>
      <c r="C64" s="8">
        <v>2.55260458628412</v>
      </c>
      <c r="D64" s="8">
        <v>3.2385835929080802</v>
      </c>
      <c r="E64" s="8">
        <v>3.9107116399168902</v>
      </c>
      <c r="F64" s="8">
        <v>4.57428707932376</v>
      </c>
      <c r="G64" s="8">
        <v>5.2132225270844499</v>
      </c>
      <c r="H64" s="8">
        <v>5.8395889462244304</v>
      </c>
      <c r="I64" s="8">
        <v>6.4744549464627301</v>
      </c>
      <c r="J64" s="8">
        <v>7.1119188015582004</v>
      </c>
      <c r="K64" s="8">
        <v>7.7356398879909802</v>
      </c>
      <c r="L64" s="8">
        <v>8.3413909070680496</v>
      </c>
      <c r="M64" s="8">
        <v>8.9219937758642693</v>
      </c>
      <c r="N64" s="8">
        <v>9.5189795674046298</v>
      </c>
      <c r="O64" s="8">
        <v>10.1117646098983</v>
      </c>
      <c r="P64" s="8">
        <v>10.6985463225872</v>
      </c>
      <c r="Q64" s="8">
        <v>11.2822123723956</v>
      </c>
      <c r="R64" s="8">
        <v>12.092877677715</v>
      </c>
      <c r="S64" s="8">
        <v>12.68295093597</v>
      </c>
      <c r="T64" s="8">
        <v>13.536728322415</v>
      </c>
      <c r="U64" s="8">
        <v>14.08793849784</v>
      </c>
      <c r="V64" s="8">
        <v>15.86870727408</v>
      </c>
      <c r="W64" s="8">
        <v>18.318273303600002</v>
      </c>
      <c r="X64" s="8">
        <v>18.501733459800001</v>
      </c>
      <c r="Y64" s="8">
        <v>18.660816085499999</v>
      </c>
      <c r="Z64" s="8">
        <v>18.831484372319998</v>
      </c>
      <c r="AA64" s="8">
        <v>18.980869026779999</v>
      </c>
      <c r="AB64" s="8">
        <v>19.196300095200002</v>
      </c>
      <c r="AC64" s="8">
        <v>19.4994293032643</v>
      </c>
      <c r="AD64" s="8">
        <v>19.486408196963001</v>
      </c>
      <c r="AE64" s="43">
        <f t="shared" si="1"/>
        <v>0.72717970144231292</v>
      </c>
    </row>
    <row r="65" spans="1:31" x14ac:dyDescent="0.25">
      <c r="A65" s="17" t="s">
        <v>60</v>
      </c>
      <c r="B65" s="8">
        <v>1.64120375457303</v>
      </c>
      <c r="C65" s="8">
        <v>1.65752690469871</v>
      </c>
      <c r="D65" s="8">
        <v>1.6680052141559301</v>
      </c>
      <c r="E65" s="8">
        <v>1.6716611046917</v>
      </c>
      <c r="F65" s="8">
        <v>1.67676903701706</v>
      </c>
      <c r="G65" s="8">
        <v>1.67934878924152</v>
      </c>
      <c r="H65" s="8">
        <v>1.6836338596845299</v>
      </c>
      <c r="I65" s="8">
        <v>1.69117370414686</v>
      </c>
      <c r="J65" s="8">
        <v>1.69989741535634</v>
      </c>
      <c r="K65" s="8">
        <v>1.7086807210196999</v>
      </c>
      <c r="L65" s="8">
        <v>1.71620910501012</v>
      </c>
      <c r="M65" s="8">
        <v>1.7230372541675201</v>
      </c>
      <c r="N65" s="8">
        <v>1.73232711268882</v>
      </c>
      <c r="O65" s="8">
        <v>1.7424490014699701</v>
      </c>
      <c r="P65" s="8">
        <v>1.75137670907926</v>
      </c>
      <c r="Q65" s="8">
        <v>1.7635419999999999</v>
      </c>
      <c r="R65" s="8">
        <v>1.8972233026529799</v>
      </c>
      <c r="S65" s="8">
        <v>2.0193178771487399</v>
      </c>
      <c r="T65" s="8">
        <v>2.1440613669318198</v>
      </c>
      <c r="U65" s="8">
        <v>2.2744634000000001</v>
      </c>
      <c r="V65" s="8">
        <v>1.8858764741080001</v>
      </c>
      <c r="W65" s="8">
        <v>1.8269760079999999</v>
      </c>
      <c r="X65" s="8">
        <v>1.7634584</v>
      </c>
      <c r="Y65" s="8">
        <v>1.9910008800000001</v>
      </c>
      <c r="Z65" s="8">
        <v>2.2223321120000001</v>
      </c>
      <c r="AA65" s="8">
        <v>1.7697033200000001</v>
      </c>
      <c r="AB65" s="8">
        <v>1.7601060399999999</v>
      </c>
      <c r="AC65" s="8">
        <v>1.8523787039999999</v>
      </c>
      <c r="AD65" s="8">
        <v>1.6287227879999999</v>
      </c>
      <c r="AE65" s="43">
        <f t="shared" si="1"/>
        <v>-7.6447973453425022E-2</v>
      </c>
    </row>
    <row r="66" spans="1:31" x14ac:dyDescent="0.25">
      <c r="A66" s="17" t="s">
        <v>61</v>
      </c>
      <c r="B66" s="8">
        <v>354.13228342279001</v>
      </c>
      <c r="C66" s="8">
        <v>348.622490116736</v>
      </c>
      <c r="D66" s="8">
        <v>333.62584388059997</v>
      </c>
      <c r="E66" s="8">
        <v>316.23732749503603</v>
      </c>
      <c r="F66" s="8">
        <v>299.71515395515002</v>
      </c>
      <c r="G66" s="8">
        <v>276.81288461495802</v>
      </c>
      <c r="H66" s="8">
        <v>252.981348463844</v>
      </c>
      <c r="I66" s="8">
        <v>233.98856819994299</v>
      </c>
      <c r="J66" s="8">
        <v>216.27714822365999</v>
      </c>
      <c r="K66" s="8">
        <v>211.31778352968701</v>
      </c>
      <c r="L66" s="8">
        <v>206.25926301185299</v>
      </c>
      <c r="M66" s="8">
        <v>226.069029235057</v>
      </c>
      <c r="N66" s="8">
        <v>228.879822935074</v>
      </c>
      <c r="O66" s="8">
        <v>216.355290213904</v>
      </c>
      <c r="P66" s="8">
        <v>220.87144057293301</v>
      </c>
      <c r="Q66" s="8">
        <v>222.954046209274</v>
      </c>
      <c r="R66" s="8">
        <v>223.87205364702299</v>
      </c>
      <c r="S66" s="8">
        <v>222.69778640792799</v>
      </c>
      <c r="T66" s="8">
        <v>228.196473814565</v>
      </c>
      <c r="U66" s="8">
        <v>174.256770461309</v>
      </c>
      <c r="V66" s="8">
        <v>178.225160641515</v>
      </c>
      <c r="W66" s="8">
        <v>155.78975506124601</v>
      </c>
      <c r="X66" s="8">
        <v>178.77285501468401</v>
      </c>
      <c r="Y66" s="8">
        <v>228.355197078364</v>
      </c>
      <c r="Z66" s="8">
        <v>207.31380969294901</v>
      </c>
      <c r="AA66" s="8">
        <v>181.591229028447</v>
      </c>
      <c r="AB66" s="8">
        <v>238.22531261703301</v>
      </c>
      <c r="AC66" s="8">
        <v>230.32882220410301</v>
      </c>
      <c r="AD66" s="8">
        <v>226.80376300618701</v>
      </c>
      <c r="AE66" s="43">
        <f t="shared" si="1"/>
        <v>1.7266862218322299E-2</v>
      </c>
    </row>
    <row r="67" spans="1:31" x14ac:dyDescent="0.25">
      <c r="A67" s="17" t="s">
        <v>62</v>
      </c>
      <c r="B67" s="8" t="s">
        <v>90</v>
      </c>
      <c r="C67" s="8" t="s">
        <v>90</v>
      </c>
      <c r="D67" s="8" t="s">
        <v>90</v>
      </c>
      <c r="E67" s="8" t="s">
        <v>90</v>
      </c>
      <c r="F67" s="8" t="s">
        <v>90</v>
      </c>
      <c r="G67" s="8" t="s">
        <v>90</v>
      </c>
      <c r="H67" s="8" t="s">
        <v>90</v>
      </c>
      <c r="I67" s="8" t="s">
        <v>90</v>
      </c>
      <c r="J67" s="8" t="s">
        <v>90</v>
      </c>
      <c r="K67" s="8" t="s">
        <v>90</v>
      </c>
      <c r="L67" s="8" t="s">
        <v>90</v>
      </c>
      <c r="M67" s="8" t="s">
        <v>90</v>
      </c>
      <c r="N67" s="8" t="s">
        <v>90</v>
      </c>
      <c r="O67" s="8" t="s">
        <v>90</v>
      </c>
      <c r="P67" s="8" t="s">
        <v>90</v>
      </c>
      <c r="Q67" s="8" t="s">
        <v>90</v>
      </c>
      <c r="R67" s="8" t="s">
        <v>90</v>
      </c>
      <c r="S67" s="8" t="s">
        <v>90</v>
      </c>
      <c r="T67" s="8" t="s">
        <v>90</v>
      </c>
      <c r="U67" s="8" t="s">
        <v>90</v>
      </c>
      <c r="V67" s="8" t="s">
        <v>90</v>
      </c>
      <c r="W67" s="8" t="s">
        <v>90</v>
      </c>
      <c r="X67" s="8" t="s">
        <v>90</v>
      </c>
      <c r="Y67" s="8" t="s">
        <v>90</v>
      </c>
      <c r="Z67" s="8" t="s">
        <v>90</v>
      </c>
      <c r="AA67" s="8" t="s">
        <v>90</v>
      </c>
      <c r="AB67" s="8" t="s">
        <v>90</v>
      </c>
      <c r="AC67" s="8" t="s">
        <v>90</v>
      </c>
      <c r="AD67" s="8" t="s">
        <v>90</v>
      </c>
      <c r="AE67" s="43"/>
    </row>
    <row r="68" spans="1:31" x14ac:dyDescent="0.25">
      <c r="A68" s="15" t="s">
        <v>95</v>
      </c>
      <c r="B68" s="16">
        <v>36984.751960787697</v>
      </c>
      <c r="C68" s="16">
        <v>31063.609787200501</v>
      </c>
      <c r="D68" s="16">
        <v>29003.2322248319</v>
      </c>
      <c r="E68" s="16">
        <v>30522.835673659702</v>
      </c>
      <c r="F68" s="16">
        <v>28404.1932261736</v>
      </c>
      <c r="G68" s="16">
        <v>26257.7030034903</v>
      </c>
      <c r="H68" s="16">
        <v>27270.150104382199</v>
      </c>
      <c r="I68" s="16">
        <v>27480.696985783499</v>
      </c>
      <c r="J68" s="16">
        <v>26994.0968576505</v>
      </c>
      <c r="K68" s="16">
        <v>28770.4557789717</v>
      </c>
      <c r="L68" s="16">
        <v>26932.1990529088</v>
      </c>
      <c r="M68" s="16">
        <v>29443.1917437593</v>
      </c>
      <c r="N68" s="16">
        <v>30253.465524908399</v>
      </c>
      <c r="O68" s="16">
        <v>31976.409055444001</v>
      </c>
      <c r="P68" s="16">
        <v>31026.108201842999</v>
      </c>
      <c r="Q68" s="16">
        <v>35438.456380938602</v>
      </c>
      <c r="R68" s="16">
        <v>33580.380945113</v>
      </c>
      <c r="S68" s="16">
        <v>35878.845755089998</v>
      </c>
      <c r="T68" s="16">
        <v>33353.049206157302</v>
      </c>
      <c r="U68" s="16">
        <v>28916.220266959899</v>
      </c>
      <c r="V68" s="16">
        <v>24527.9209078395</v>
      </c>
      <c r="W68" s="16">
        <v>21420.163476258698</v>
      </c>
      <c r="X68" s="16">
        <v>24065.3840529716</v>
      </c>
      <c r="Y68" s="16">
        <v>25515.080414360302</v>
      </c>
      <c r="Z68" s="16">
        <v>27885.712197134701</v>
      </c>
      <c r="AA68" s="16">
        <v>27792.490794350499</v>
      </c>
      <c r="AB68" s="16">
        <v>24392.3841988395</v>
      </c>
      <c r="AC68" s="16">
        <v>21850.2823958513</v>
      </c>
      <c r="AD68" s="16">
        <v>24241.074127109401</v>
      </c>
      <c r="AE68" s="43">
        <f t="shared" si="1"/>
        <v>-0.31596698607482165</v>
      </c>
    </row>
    <row r="70" spans="1:31" x14ac:dyDescent="0.25">
      <c r="A70" s="52" t="s">
        <v>108</v>
      </c>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row>
    <row r="71" spans="1:31" x14ac:dyDescent="0.25">
      <c r="A71" s="52" t="s">
        <v>111</v>
      </c>
    </row>
    <row r="72" spans="1:31" x14ac:dyDescent="0.25">
      <c r="A72" s="52" t="s">
        <v>112</v>
      </c>
    </row>
    <row r="73" spans="1:31" x14ac:dyDescent="0.25">
      <c r="A73" s="52" t="s">
        <v>109</v>
      </c>
    </row>
    <row r="74" spans="1:31" x14ac:dyDescent="0.25">
      <c r="A74" s="52" t="s">
        <v>110</v>
      </c>
    </row>
    <row r="75" spans="1:31" x14ac:dyDescent="0.25">
      <c r="A75" s="52" t="s">
        <v>113</v>
      </c>
    </row>
  </sheetData>
  <mergeCells count="1">
    <mergeCell ref="B6:Z6"/>
  </mergeCells>
  <phoneticPr fontId="15" type="noConversion"/>
  <dataValidations count="1">
    <dataValidation allowBlank="1" showInputMessage="1" showErrorMessage="1" sqref="A40 A45 A4:AE4 AE1:AE3 V1:AC3 B3:T3 A1:A3 C1:T2"/>
  </dataValidations>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E75"/>
  <sheetViews>
    <sheetView topLeftCell="A53" zoomScale="80" zoomScaleNormal="80" workbookViewId="0">
      <pane xSplit="1" topLeftCell="I1" activePane="topRight" state="frozen"/>
      <selection activeCell="A70" sqref="A70:A75"/>
      <selection pane="topRight" activeCell="A70" sqref="A70:A75"/>
    </sheetView>
  </sheetViews>
  <sheetFormatPr defaultColWidth="9.08984375" defaultRowHeight="12.5" x14ac:dyDescent="0.25"/>
  <cols>
    <col min="1" max="1" width="60.36328125" bestFit="1" customWidth="1"/>
    <col min="2" max="30" width="11.08984375" customWidth="1"/>
    <col min="31" max="31" width="14.453125" style="44" customWidth="1"/>
  </cols>
  <sheetData>
    <row r="1" spans="1:31" ht="18" x14ac:dyDescent="0.25">
      <c r="A1" s="1" t="s">
        <v>105</v>
      </c>
      <c r="C1" s="2"/>
      <c r="D1" s="2"/>
      <c r="E1" s="2"/>
      <c r="F1" s="2"/>
      <c r="G1" s="2"/>
      <c r="H1" s="2"/>
      <c r="I1" s="2"/>
      <c r="J1" s="2"/>
      <c r="K1" s="2"/>
      <c r="L1" s="2"/>
      <c r="M1" s="2"/>
      <c r="N1" s="2"/>
      <c r="O1" s="2"/>
      <c r="P1" s="2"/>
      <c r="Q1" s="2"/>
      <c r="R1" s="2"/>
      <c r="S1" s="2"/>
      <c r="T1" s="2"/>
      <c r="U1" s="3"/>
      <c r="V1" s="3"/>
      <c r="W1" s="3"/>
      <c r="X1" s="3"/>
      <c r="Y1" s="3"/>
      <c r="Z1" s="3"/>
      <c r="AA1" s="3"/>
      <c r="AB1" s="3"/>
      <c r="AC1" s="3"/>
      <c r="AE1" s="47"/>
    </row>
    <row r="2" spans="1:31" x14ac:dyDescent="0.25">
      <c r="A2" s="2" t="s">
        <v>106</v>
      </c>
      <c r="C2" s="2"/>
      <c r="D2" s="2"/>
      <c r="E2" s="2"/>
      <c r="F2" s="2"/>
      <c r="G2" s="2"/>
      <c r="H2" s="2"/>
      <c r="I2" s="2"/>
      <c r="J2" s="2"/>
      <c r="K2" s="2"/>
      <c r="L2" s="2"/>
      <c r="M2" s="2"/>
      <c r="N2" s="2"/>
      <c r="O2" s="2"/>
      <c r="P2" s="2"/>
      <c r="Q2" s="2"/>
      <c r="R2" s="2"/>
      <c r="S2" s="2"/>
      <c r="T2" s="2"/>
      <c r="U2" s="5"/>
      <c r="V2" s="5"/>
      <c r="W2" s="5"/>
      <c r="X2" s="5"/>
      <c r="Y2" s="5"/>
      <c r="Z2" s="5"/>
      <c r="AA2" s="5"/>
      <c r="AB2" s="5"/>
      <c r="AC2" s="5"/>
      <c r="AE2" s="41"/>
    </row>
    <row r="3" spans="1:31" x14ac:dyDescent="0.25">
      <c r="A3" s="2" t="s">
        <v>69</v>
      </c>
      <c r="B3" s="2"/>
      <c r="C3" s="2"/>
      <c r="D3" s="2"/>
      <c r="E3" s="2"/>
      <c r="F3" s="2"/>
      <c r="G3" s="2"/>
      <c r="H3" s="2"/>
      <c r="I3" s="2"/>
      <c r="J3" s="2"/>
      <c r="K3" s="2"/>
      <c r="L3" s="2"/>
      <c r="M3" s="2"/>
      <c r="N3" s="2"/>
      <c r="O3" s="2"/>
      <c r="P3" s="2"/>
      <c r="Q3" s="2"/>
      <c r="R3" s="2"/>
      <c r="S3" s="2"/>
      <c r="T3" s="2"/>
      <c r="U3" s="3"/>
      <c r="V3" s="3"/>
      <c r="W3" s="3"/>
      <c r="X3" s="3"/>
      <c r="Y3" s="3"/>
      <c r="Z3" s="3"/>
      <c r="AA3" s="3"/>
      <c r="AB3" s="3"/>
      <c r="AC3" s="3"/>
      <c r="AE3" s="41"/>
    </row>
    <row r="4" spans="1:31"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46"/>
    </row>
    <row r="5" spans="1:31" s="39" customFormat="1" ht="44.4" customHeight="1" x14ac:dyDescent="0.25">
      <c r="A5" s="38" t="s">
        <v>2</v>
      </c>
      <c r="B5" s="27" t="s">
        <v>3</v>
      </c>
      <c r="C5" s="27" t="s">
        <v>4</v>
      </c>
      <c r="D5" s="27" t="s">
        <v>5</v>
      </c>
      <c r="E5" s="27" t="s">
        <v>6</v>
      </c>
      <c r="F5" s="27" t="s">
        <v>7</v>
      </c>
      <c r="G5" s="27" t="s">
        <v>8</v>
      </c>
      <c r="H5" s="27" t="s">
        <v>9</v>
      </c>
      <c r="I5" s="27" t="s">
        <v>10</v>
      </c>
      <c r="J5" s="27" t="s">
        <v>11</v>
      </c>
      <c r="K5" s="27" t="s">
        <v>12</v>
      </c>
      <c r="L5" s="27" t="s">
        <v>13</v>
      </c>
      <c r="M5" s="27" t="s">
        <v>14</v>
      </c>
      <c r="N5" s="27" t="s">
        <v>15</v>
      </c>
      <c r="O5" s="27" t="s">
        <v>16</v>
      </c>
      <c r="P5" s="27" t="s">
        <v>17</v>
      </c>
      <c r="Q5" s="27" t="s">
        <v>18</v>
      </c>
      <c r="R5" s="27" t="s">
        <v>19</v>
      </c>
      <c r="S5" s="27" t="s">
        <v>20</v>
      </c>
      <c r="T5" s="27" t="s">
        <v>21</v>
      </c>
      <c r="U5" s="27" t="s">
        <v>22</v>
      </c>
      <c r="V5" s="27" t="s">
        <v>23</v>
      </c>
      <c r="W5" s="27" t="s">
        <v>1</v>
      </c>
      <c r="X5" s="27" t="s">
        <v>24</v>
      </c>
      <c r="Y5" s="27" t="s">
        <v>25</v>
      </c>
      <c r="Z5" s="27" t="s">
        <v>65</v>
      </c>
      <c r="AA5" s="27" t="s">
        <v>66</v>
      </c>
      <c r="AB5" s="27" t="s">
        <v>70</v>
      </c>
      <c r="AC5" s="27" t="s">
        <v>88</v>
      </c>
      <c r="AD5" s="27" t="s">
        <v>89</v>
      </c>
      <c r="AE5" s="27" t="s">
        <v>78</v>
      </c>
    </row>
    <row r="6" spans="1:31" x14ac:dyDescent="0.25">
      <c r="A6" s="28"/>
      <c r="B6" s="56"/>
      <c r="C6" s="56"/>
      <c r="D6" s="56"/>
      <c r="E6" s="56"/>
      <c r="F6" s="56"/>
      <c r="G6" s="56"/>
      <c r="H6" s="56"/>
      <c r="I6" s="56"/>
      <c r="J6" s="56"/>
      <c r="K6" s="56"/>
      <c r="L6" s="56"/>
      <c r="M6" s="56"/>
      <c r="N6" s="56"/>
      <c r="O6" s="56"/>
      <c r="P6" s="56"/>
      <c r="Q6" s="56"/>
      <c r="R6" s="56"/>
      <c r="S6" s="56"/>
      <c r="T6" s="56"/>
      <c r="U6" s="56"/>
      <c r="V6" s="56"/>
      <c r="W6" s="56"/>
      <c r="X6" s="56"/>
      <c r="Y6" s="56"/>
      <c r="Z6" s="56"/>
      <c r="AA6" s="26"/>
      <c r="AB6" s="26"/>
      <c r="AC6" s="26"/>
      <c r="AD6" s="26"/>
      <c r="AE6" s="37" t="s">
        <v>26</v>
      </c>
    </row>
    <row r="7" spans="1:31" s="50" customFormat="1" ht="13" x14ac:dyDescent="0.3">
      <c r="A7" s="15" t="s">
        <v>95</v>
      </c>
      <c r="B7" s="16">
        <f>B68</f>
        <v>13013.584418284599</v>
      </c>
      <c r="C7" s="16">
        <f t="shared" ref="C7:AD7" si="0">C68</f>
        <v>14110.589827248999</v>
      </c>
      <c r="D7" s="16">
        <f t="shared" si="0"/>
        <v>13312.290868672801</v>
      </c>
      <c r="E7" s="16">
        <f t="shared" si="0"/>
        <v>12919.680118673199</v>
      </c>
      <c r="F7" s="16">
        <f t="shared" si="0"/>
        <v>13819.7288826524</v>
      </c>
      <c r="G7" s="16">
        <f t="shared" si="0"/>
        <v>16101.6677471496</v>
      </c>
      <c r="H7" s="16">
        <f t="shared" si="0"/>
        <v>16899.174536628801</v>
      </c>
      <c r="I7" s="16">
        <f t="shared" si="0"/>
        <v>16892.075382196901</v>
      </c>
      <c r="J7" s="16">
        <f t="shared" si="0"/>
        <v>18235.344048057501</v>
      </c>
      <c r="K7" s="16">
        <f t="shared" si="0"/>
        <v>19119.977686529299</v>
      </c>
      <c r="L7" s="16">
        <f t="shared" si="0"/>
        <v>20888.320506637101</v>
      </c>
      <c r="M7" s="16">
        <f t="shared" si="0"/>
        <v>17840.666992108101</v>
      </c>
      <c r="N7" s="16">
        <f t="shared" si="0"/>
        <v>17223.232769526199</v>
      </c>
      <c r="O7" s="16">
        <f t="shared" si="0"/>
        <v>16141.6396701053</v>
      </c>
      <c r="P7" s="16">
        <f t="shared" si="0"/>
        <v>15212.3610954954</v>
      </c>
      <c r="Q7" s="16">
        <f t="shared" si="0"/>
        <v>13988.175058332899</v>
      </c>
      <c r="R7" s="16">
        <f t="shared" si="0"/>
        <v>16355.625387184</v>
      </c>
      <c r="S7" s="16">
        <f t="shared" si="0"/>
        <v>17336.697818450801</v>
      </c>
      <c r="T7" s="16">
        <f t="shared" si="0"/>
        <v>17040.3026695847</v>
      </c>
      <c r="U7" s="16">
        <f t="shared" si="0"/>
        <v>18599.862743130401</v>
      </c>
      <c r="V7" s="16">
        <f t="shared" si="0"/>
        <v>16042.903093458201</v>
      </c>
      <c r="W7" s="16">
        <f t="shared" si="0"/>
        <v>14288.743269037899</v>
      </c>
      <c r="X7" s="16">
        <f t="shared" si="0"/>
        <v>13068.0671730712</v>
      </c>
      <c r="Y7" s="16">
        <f t="shared" si="0"/>
        <v>15045.7395797646</v>
      </c>
      <c r="Z7" s="16">
        <f t="shared" si="0"/>
        <v>14312.868839451001</v>
      </c>
      <c r="AA7" s="16">
        <f t="shared" si="0"/>
        <v>13476.253595554699</v>
      </c>
      <c r="AB7" s="16">
        <f t="shared" si="0"/>
        <v>14444.125575960299</v>
      </c>
      <c r="AC7" s="16">
        <f t="shared" si="0"/>
        <v>15988.940267841201</v>
      </c>
      <c r="AD7" s="16">
        <f t="shared" si="0"/>
        <v>16034.6571261878</v>
      </c>
      <c r="AE7" s="43">
        <f>AD7/Q7-1</f>
        <v>0.14630086192950453</v>
      </c>
    </row>
    <row r="8" spans="1:31" x14ac:dyDescent="0.25">
      <c r="A8" s="15" t="s">
        <v>27</v>
      </c>
      <c r="B8" s="16">
        <v>4602.3248497196901</v>
      </c>
      <c r="C8" s="16">
        <v>4274.8327989057698</v>
      </c>
      <c r="D8" s="16">
        <v>4172.3997150421001</v>
      </c>
      <c r="E8" s="16">
        <v>4079.5286430361998</v>
      </c>
      <c r="F8" s="16">
        <v>4009.8838004377799</v>
      </c>
      <c r="G8" s="16">
        <v>4115.9892936555898</v>
      </c>
      <c r="H8" s="16">
        <v>4273.0304677602098</v>
      </c>
      <c r="I8" s="16">
        <v>4489.3186214851603</v>
      </c>
      <c r="J8" s="16">
        <v>4476.9742653119301</v>
      </c>
      <c r="K8" s="16">
        <v>4608.0464929952004</v>
      </c>
      <c r="L8" s="16">
        <v>5309.60699512053</v>
      </c>
      <c r="M8" s="16">
        <v>4894.6986938214004</v>
      </c>
      <c r="N8" s="16">
        <v>4840.7111938358903</v>
      </c>
      <c r="O8" s="16">
        <v>4411.8707491717096</v>
      </c>
      <c r="P8" s="16">
        <v>5149.0127015283497</v>
      </c>
      <c r="Q8" s="16">
        <v>5050.4355066778498</v>
      </c>
      <c r="R8" s="16">
        <v>5864.3856236702004</v>
      </c>
      <c r="S8" s="16">
        <v>6229.3164614183797</v>
      </c>
      <c r="T8" s="16">
        <v>6788.8275541541097</v>
      </c>
      <c r="U8" s="16">
        <v>7329.3626653020401</v>
      </c>
      <c r="V8" s="16">
        <v>7296.7112372481197</v>
      </c>
      <c r="W8" s="16">
        <v>7215.3280182231902</v>
      </c>
      <c r="X8" s="16">
        <v>7088.1847439090498</v>
      </c>
      <c r="Y8" s="16">
        <v>7286.6638678066802</v>
      </c>
      <c r="Z8" s="16">
        <v>7359.4045413899903</v>
      </c>
      <c r="AA8" s="16">
        <v>6308.8785235441501</v>
      </c>
      <c r="AB8" s="16">
        <v>6298.1005343186598</v>
      </c>
      <c r="AC8" s="16">
        <v>6199.3030069718397</v>
      </c>
      <c r="AD8" s="16">
        <v>7015.1701588638498</v>
      </c>
      <c r="AE8" s="43">
        <f t="shared" ref="AE8:AE68" si="1">AD8/Q8-1</f>
        <v>0.38902281785168102</v>
      </c>
    </row>
    <row r="9" spans="1:31" x14ac:dyDescent="0.25">
      <c r="A9" s="17" t="s">
        <v>107</v>
      </c>
      <c r="B9" s="7">
        <v>4222.6414124087096</v>
      </c>
      <c r="C9" s="7">
        <v>3898.1654388250399</v>
      </c>
      <c r="D9" s="7">
        <v>3802.2998422535702</v>
      </c>
      <c r="E9" s="7">
        <v>3756.7693142711501</v>
      </c>
      <c r="F9" s="7">
        <v>3781.1861082905898</v>
      </c>
      <c r="G9" s="7">
        <v>3896.8281491829198</v>
      </c>
      <c r="H9" s="7">
        <v>4054.2289048721</v>
      </c>
      <c r="I9" s="7">
        <v>4284.0363876767497</v>
      </c>
      <c r="J9" s="7">
        <v>4319.6120407856897</v>
      </c>
      <c r="K9" s="7">
        <v>4459.8790369448398</v>
      </c>
      <c r="L9" s="7">
        <v>4921.3486111254197</v>
      </c>
      <c r="M9" s="7">
        <v>4432.9118162082896</v>
      </c>
      <c r="N9" s="7">
        <v>4485.8558062955999</v>
      </c>
      <c r="O9" s="7">
        <v>4043.0636642838799</v>
      </c>
      <c r="P9" s="7">
        <v>4466.8667364456896</v>
      </c>
      <c r="Q9" s="7">
        <v>4591.8056131426101</v>
      </c>
      <c r="R9" s="7">
        <v>5239.7026868306602</v>
      </c>
      <c r="S9" s="7">
        <v>5719.9614296811296</v>
      </c>
      <c r="T9" s="7">
        <v>6305.5672593812596</v>
      </c>
      <c r="U9" s="7">
        <v>6074.6301638553596</v>
      </c>
      <c r="V9" s="7">
        <v>6008.1990454142297</v>
      </c>
      <c r="W9" s="7">
        <v>6072.5289109300602</v>
      </c>
      <c r="X9" s="7">
        <v>6036.3114316077999</v>
      </c>
      <c r="Y9" s="7">
        <v>6065.4266200812399</v>
      </c>
      <c r="Z9" s="7">
        <v>5963.8992503375903</v>
      </c>
      <c r="AA9" s="7">
        <v>4790.6113096389499</v>
      </c>
      <c r="AB9" s="7">
        <v>4763.1553626827699</v>
      </c>
      <c r="AC9" s="7">
        <v>4774.0102368303196</v>
      </c>
      <c r="AD9" s="7">
        <v>5404.6251881665603</v>
      </c>
      <c r="AE9" s="43">
        <f t="shared" si="1"/>
        <v>0.17701524051835027</v>
      </c>
    </row>
    <row r="10" spans="1:31" x14ac:dyDescent="0.25">
      <c r="A10" s="18" t="s">
        <v>28</v>
      </c>
      <c r="B10" s="8">
        <v>904.33334996288295</v>
      </c>
      <c r="C10" s="8">
        <v>926.47615305176396</v>
      </c>
      <c r="D10" s="8">
        <v>917.90157882214305</v>
      </c>
      <c r="E10" s="8">
        <v>909.18252176754004</v>
      </c>
      <c r="F10" s="8">
        <v>914.02018005428101</v>
      </c>
      <c r="G10" s="8">
        <v>984.03146780773102</v>
      </c>
      <c r="H10" s="8">
        <v>1114.2872496637401</v>
      </c>
      <c r="I10" s="8">
        <v>1169.17982966311</v>
      </c>
      <c r="J10" s="8">
        <v>1209.9980113476299</v>
      </c>
      <c r="K10" s="8">
        <v>1299.6211310312301</v>
      </c>
      <c r="L10" s="8">
        <v>1263.19324499872</v>
      </c>
      <c r="M10" s="8">
        <v>1210.71778005848</v>
      </c>
      <c r="N10" s="8">
        <v>1226.42044502165</v>
      </c>
      <c r="O10" s="8">
        <v>1140.1824135432601</v>
      </c>
      <c r="P10" s="8">
        <v>1541.0368025437399</v>
      </c>
      <c r="Q10" s="8">
        <v>1590.3866334541599</v>
      </c>
      <c r="R10" s="8">
        <v>2186.2131348479502</v>
      </c>
      <c r="S10" s="8">
        <v>2432.2474287855498</v>
      </c>
      <c r="T10" s="8">
        <v>2723.5097036879301</v>
      </c>
      <c r="U10" s="8">
        <v>2948.3043082425702</v>
      </c>
      <c r="V10" s="8">
        <v>2875.3567241851401</v>
      </c>
      <c r="W10" s="8">
        <v>2812.0349483323898</v>
      </c>
      <c r="X10" s="8">
        <v>2773.25403751371</v>
      </c>
      <c r="Y10" s="8">
        <v>2923.8990842860298</v>
      </c>
      <c r="Z10" s="8">
        <v>3077.1614685309701</v>
      </c>
      <c r="AA10" s="8">
        <v>2909.7139244678301</v>
      </c>
      <c r="AB10" s="8">
        <v>2995.3873634097499</v>
      </c>
      <c r="AC10" s="8">
        <v>2930.3136569836402</v>
      </c>
      <c r="AD10" s="8">
        <v>3255.01530946818</v>
      </c>
      <c r="AE10" s="43">
        <f t="shared" si="1"/>
        <v>1.0466817571263247</v>
      </c>
    </row>
    <row r="11" spans="1:31" x14ac:dyDescent="0.25">
      <c r="A11" s="18" t="s">
        <v>29</v>
      </c>
      <c r="B11" s="8">
        <v>2391.5059654567499</v>
      </c>
      <c r="C11" s="8">
        <v>2040.83595491852</v>
      </c>
      <c r="D11" s="8">
        <v>1924.29937641993</v>
      </c>
      <c r="E11" s="8">
        <v>1854.5057316765001</v>
      </c>
      <c r="F11" s="8">
        <v>1832.7084213425401</v>
      </c>
      <c r="G11" s="8">
        <v>1805.12552821545</v>
      </c>
      <c r="H11" s="8">
        <v>1789.76382531736</v>
      </c>
      <c r="I11" s="8">
        <v>1956.0323713868599</v>
      </c>
      <c r="J11" s="8">
        <v>1922.2323668271499</v>
      </c>
      <c r="K11" s="8">
        <v>1959.1678338557599</v>
      </c>
      <c r="L11" s="8">
        <v>2430.6401563028599</v>
      </c>
      <c r="M11" s="8">
        <v>2016.6241202039701</v>
      </c>
      <c r="N11" s="8">
        <v>2052.4179719845702</v>
      </c>
      <c r="O11" s="8">
        <v>1726.3087473147</v>
      </c>
      <c r="P11" s="8">
        <v>1724.2947628607301</v>
      </c>
      <c r="Q11" s="8">
        <v>1789.16596128681</v>
      </c>
      <c r="R11" s="8">
        <v>1840.8666933002701</v>
      </c>
      <c r="S11" s="8">
        <v>1921.4617294006</v>
      </c>
      <c r="T11" s="8">
        <v>2200.3514569437302</v>
      </c>
      <c r="U11" s="8">
        <v>1787.5605801869101</v>
      </c>
      <c r="V11" s="8">
        <v>1833.3973803149299</v>
      </c>
      <c r="W11" s="8">
        <v>1824.4130019844299</v>
      </c>
      <c r="X11" s="8">
        <v>1869.6593963606001</v>
      </c>
      <c r="Y11" s="8">
        <v>1772.5656619726699</v>
      </c>
      <c r="Z11" s="8">
        <v>1437.21078951509</v>
      </c>
      <c r="AA11" s="8">
        <v>367.35472775231</v>
      </c>
      <c r="AB11" s="8">
        <v>219.39110778922401</v>
      </c>
      <c r="AC11" s="8">
        <v>256.25905125432803</v>
      </c>
      <c r="AD11" s="8">
        <v>350.101380349338</v>
      </c>
      <c r="AE11" s="43">
        <f t="shared" si="1"/>
        <v>-0.80432146154986262</v>
      </c>
    </row>
    <row r="12" spans="1:31" x14ac:dyDescent="0.25">
      <c r="A12" s="18" t="s">
        <v>30</v>
      </c>
      <c r="B12" s="8">
        <v>758.98148997103203</v>
      </c>
      <c r="C12" s="8">
        <v>759.68680715072901</v>
      </c>
      <c r="D12" s="8">
        <v>783.19151389565002</v>
      </c>
      <c r="E12" s="8">
        <v>813.58533511477401</v>
      </c>
      <c r="F12" s="8">
        <v>852.03325501561005</v>
      </c>
      <c r="G12" s="8">
        <v>921.57474346418905</v>
      </c>
      <c r="H12" s="8">
        <v>965.40171743465396</v>
      </c>
      <c r="I12" s="8">
        <v>972.95977092102601</v>
      </c>
      <c r="J12" s="8">
        <v>1000.5981756968999</v>
      </c>
      <c r="K12" s="8">
        <v>1010.45394828823</v>
      </c>
      <c r="L12" s="8">
        <v>1029.97191641993</v>
      </c>
      <c r="M12" s="8">
        <v>996.31059018372002</v>
      </c>
      <c r="N12" s="8">
        <v>990.96567587477398</v>
      </c>
      <c r="O12" s="8">
        <v>970.15247395621702</v>
      </c>
      <c r="P12" s="8">
        <v>992.85433051177495</v>
      </c>
      <c r="Q12" s="8">
        <v>1011.46684232434</v>
      </c>
      <c r="R12" s="8">
        <v>1034.7978646705101</v>
      </c>
      <c r="S12" s="8">
        <v>1191.8550414574499</v>
      </c>
      <c r="T12" s="8">
        <v>1196.6549347114801</v>
      </c>
      <c r="U12" s="8">
        <v>1133.0457252782701</v>
      </c>
      <c r="V12" s="8">
        <v>1101.6470051820199</v>
      </c>
      <c r="W12" s="8">
        <v>1229.91343780788</v>
      </c>
      <c r="X12" s="8">
        <v>1190.4521699019299</v>
      </c>
      <c r="Y12" s="8">
        <v>1163.8959815452299</v>
      </c>
      <c r="Z12" s="8">
        <v>1178.96381904434</v>
      </c>
      <c r="AA12" s="8">
        <v>1302.30312750894</v>
      </c>
      <c r="AB12" s="8">
        <v>1325.62069117855</v>
      </c>
      <c r="AC12" s="8">
        <v>1335.3906136006599</v>
      </c>
      <c r="AD12" s="8">
        <v>1547.50801462248</v>
      </c>
      <c r="AE12" s="43">
        <f t="shared" si="1"/>
        <v>0.52996415687371745</v>
      </c>
    </row>
    <row r="13" spans="1:31" x14ac:dyDescent="0.25">
      <c r="A13" s="18" t="s">
        <v>31</v>
      </c>
      <c r="B13" s="8">
        <v>167.82060701805</v>
      </c>
      <c r="C13" s="8">
        <v>171.16652370402801</v>
      </c>
      <c r="D13" s="8">
        <v>176.907373115848</v>
      </c>
      <c r="E13" s="8">
        <v>179.49572571234</v>
      </c>
      <c r="F13" s="8">
        <v>182.424251878158</v>
      </c>
      <c r="G13" s="8">
        <v>186.09640969555599</v>
      </c>
      <c r="H13" s="8">
        <v>184.77611245634299</v>
      </c>
      <c r="I13" s="8">
        <v>185.86441570574999</v>
      </c>
      <c r="J13" s="8">
        <v>186.783486914013</v>
      </c>
      <c r="K13" s="8">
        <v>190.636123769618</v>
      </c>
      <c r="L13" s="8">
        <v>197.54329340390601</v>
      </c>
      <c r="M13" s="8">
        <v>209.25932576212099</v>
      </c>
      <c r="N13" s="8">
        <v>216.05171341461099</v>
      </c>
      <c r="O13" s="8">
        <v>206.42002946971101</v>
      </c>
      <c r="P13" s="8">
        <v>208.680840529449</v>
      </c>
      <c r="Q13" s="8">
        <v>200.786176077314</v>
      </c>
      <c r="R13" s="8">
        <v>177.82499401192999</v>
      </c>
      <c r="S13" s="8">
        <v>174.397230037535</v>
      </c>
      <c r="T13" s="8">
        <v>185.05116403811499</v>
      </c>
      <c r="U13" s="8">
        <v>205.71955014760999</v>
      </c>
      <c r="V13" s="8">
        <v>197.797935732144</v>
      </c>
      <c r="W13" s="8">
        <v>206.16752280536201</v>
      </c>
      <c r="X13" s="8">
        <v>202.94582783155801</v>
      </c>
      <c r="Y13" s="8">
        <v>205.06589227731101</v>
      </c>
      <c r="Z13" s="8">
        <v>270.56317324719402</v>
      </c>
      <c r="AA13" s="8">
        <v>211.23952990986101</v>
      </c>
      <c r="AB13" s="8">
        <v>222.75620030524399</v>
      </c>
      <c r="AC13" s="8">
        <v>252.04691499169701</v>
      </c>
      <c r="AD13" s="8">
        <v>252.00048372656201</v>
      </c>
      <c r="AE13" s="43">
        <f t="shared" si="1"/>
        <v>0.25506889293776691</v>
      </c>
    </row>
    <row r="14" spans="1:31" x14ac:dyDescent="0.25">
      <c r="A14" s="18" t="s">
        <v>32</v>
      </c>
      <c r="B14" s="8" t="s">
        <v>96</v>
      </c>
      <c r="C14" s="8" t="s">
        <v>96</v>
      </c>
      <c r="D14" s="8" t="s">
        <v>96</v>
      </c>
      <c r="E14" s="8" t="s">
        <v>96</v>
      </c>
      <c r="F14" s="8" t="s">
        <v>96</v>
      </c>
      <c r="G14" s="8" t="s">
        <v>96</v>
      </c>
      <c r="H14" s="8" t="s">
        <v>96</v>
      </c>
      <c r="I14" s="8" t="s">
        <v>96</v>
      </c>
      <c r="J14" s="8" t="s">
        <v>96</v>
      </c>
      <c r="K14" s="8" t="s">
        <v>96</v>
      </c>
      <c r="L14" s="8" t="s">
        <v>96</v>
      </c>
      <c r="M14" s="8" t="s">
        <v>96</v>
      </c>
      <c r="N14" s="8" t="s">
        <v>96</v>
      </c>
      <c r="O14" s="8" t="s">
        <v>96</v>
      </c>
      <c r="P14" s="8" t="s">
        <v>96</v>
      </c>
      <c r="Q14" s="8" t="s">
        <v>96</v>
      </c>
      <c r="R14" s="8" t="s">
        <v>96</v>
      </c>
      <c r="S14" s="8" t="s">
        <v>96</v>
      </c>
      <c r="T14" s="8" t="s">
        <v>96</v>
      </c>
      <c r="U14" s="8" t="s">
        <v>96</v>
      </c>
      <c r="V14" s="8" t="s">
        <v>96</v>
      </c>
      <c r="W14" s="8" t="s">
        <v>96</v>
      </c>
      <c r="X14" s="8" t="s">
        <v>96</v>
      </c>
      <c r="Y14" s="8" t="s">
        <v>96</v>
      </c>
      <c r="Z14" s="8" t="s">
        <v>96</v>
      </c>
      <c r="AA14" s="8" t="s">
        <v>96</v>
      </c>
      <c r="AB14" s="8" t="s">
        <v>96</v>
      </c>
      <c r="AC14" s="8" t="s">
        <v>96</v>
      </c>
      <c r="AD14" s="8" t="s">
        <v>96</v>
      </c>
      <c r="AE14" s="43"/>
    </row>
    <row r="15" spans="1:31" x14ac:dyDescent="0.25">
      <c r="A15" s="17" t="s">
        <v>33</v>
      </c>
      <c r="B15" s="7">
        <v>379.68343731098003</v>
      </c>
      <c r="C15" s="7">
        <v>376.66736008072797</v>
      </c>
      <c r="D15" s="7">
        <v>370.09987278852299</v>
      </c>
      <c r="E15" s="7">
        <v>322.75932876504902</v>
      </c>
      <c r="F15" s="7">
        <v>228.697692147195</v>
      </c>
      <c r="G15" s="7">
        <v>219.161144472665</v>
      </c>
      <c r="H15" s="7">
        <v>218.80156288811</v>
      </c>
      <c r="I15" s="7">
        <v>205.28223380840799</v>
      </c>
      <c r="J15" s="7">
        <v>157.36222452623801</v>
      </c>
      <c r="K15" s="7">
        <v>148.16745605035999</v>
      </c>
      <c r="L15" s="7">
        <v>388.25838399510701</v>
      </c>
      <c r="M15" s="7">
        <v>461.786877613103</v>
      </c>
      <c r="N15" s="7">
        <v>354.85538754029898</v>
      </c>
      <c r="O15" s="7">
        <v>368.80708488783199</v>
      </c>
      <c r="P15" s="7">
        <v>682.14596508265799</v>
      </c>
      <c r="Q15" s="7">
        <v>458.629893535235</v>
      </c>
      <c r="R15" s="7">
        <v>624.68293683954005</v>
      </c>
      <c r="S15" s="7">
        <v>509.35503173724499</v>
      </c>
      <c r="T15" s="7">
        <v>483.26029477284902</v>
      </c>
      <c r="U15" s="7">
        <v>1254.7325014466801</v>
      </c>
      <c r="V15" s="7">
        <v>1288.51219183388</v>
      </c>
      <c r="W15" s="7">
        <v>1142.79910729313</v>
      </c>
      <c r="X15" s="7">
        <v>1051.87331230124</v>
      </c>
      <c r="Y15" s="7">
        <v>1221.2372477254401</v>
      </c>
      <c r="Z15" s="7">
        <v>1395.5052910524</v>
      </c>
      <c r="AA15" s="7">
        <v>1518.2672139051999</v>
      </c>
      <c r="AB15" s="7">
        <v>1534.9451716358999</v>
      </c>
      <c r="AC15" s="7">
        <v>1425.2927701415099</v>
      </c>
      <c r="AD15" s="7">
        <v>1610.5449706973</v>
      </c>
      <c r="AE15" s="43">
        <f>AD15/Q15-1</f>
        <v>2.5116441239423204</v>
      </c>
    </row>
    <row r="16" spans="1:31" x14ac:dyDescent="0.25">
      <c r="A16" s="18" t="s">
        <v>34</v>
      </c>
      <c r="B16" s="8" t="s">
        <v>91</v>
      </c>
      <c r="C16" s="8" t="s">
        <v>91</v>
      </c>
      <c r="D16" s="8" t="s">
        <v>91</v>
      </c>
      <c r="E16" s="8" t="s">
        <v>91</v>
      </c>
      <c r="F16" s="8" t="s">
        <v>91</v>
      </c>
      <c r="G16" s="8" t="s">
        <v>91</v>
      </c>
      <c r="H16" s="8" t="s">
        <v>91</v>
      </c>
      <c r="I16" s="8" t="s">
        <v>91</v>
      </c>
      <c r="J16" s="8" t="s">
        <v>91</v>
      </c>
      <c r="K16" s="8" t="s">
        <v>91</v>
      </c>
      <c r="L16" s="8" t="s">
        <v>91</v>
      </c>
      <c r="M16" s="8" t="s">
        <v>91</v>
      </c>
      <c r="N16" s="8" t="s">
        <v>91</v>
      </c>
      <c r="O16" s="8" t="s">
        <v>91</v>
      </c>
      <c r="P16" s="8" t="s">
        <v>91</v>
      </c>
      <c r="Q16" s="8" t="s">
        <v>91</v>
      </c>
      <c r="R16" s="8" t="s">
        <v>91</v>
      </c>
      <c r="S16" s="8" t="s">
        <v>91</v>
      </c>
      <c r="T16" s="8" t="s">
        <v>91</v>
      </c>
      <c r="U16" s="8" t="s">
        <v>91</v>
      </c>
      <c r="V16" s="8" t="s">
        <v>91</v>
      </c>
      <c r="W16" s="8" t="s">
        <v>91</v>
      </c>
      <c r="X16" s="8" t="s">
        <v>91</v>
      </c>
      <c r="Y16" s="8" t="s">
        <v>91</v>
      </c>
      <c r="Z16" s="8" t="s">
        <v>91</v>
      </c>
      <c r="AA16" s="8" t="s">
        <v>91</v>
      </c>
      <c r="AB16" s="8" t="s">
        <v>91</v>
      </c>
      <c r="AC16" s="8" t="s">
        <v>91</v>
      </c>
      <c r="AD16" s="8" t="s">
        <v>91</v>
      </c>
      <c r="AE16" s="43"/>
    </row>
    <row r="17" spans="1:31" x14ac:dyDescent="0.25">
      <c r="A17" s="18" t="s">
        <v>35</v>
      </c>
      <c r="B17" s="8" t="s">
        <v>91</v>
      </c>
      <c r="C17" s="8" t="s">
        <v>91</v>
      </c>
      <c r="D17" s="8" t="s">
        <v>91</v>
      </c>
      <c r="E17" s="8" t="s">
        <v>91</v>
      </c>
      <c r="F17" s="8" t="s">
        <v>91</v>
      </c>
      <c r="G17" s="8" t="s">
        <v>91</v>
      </c>
      <c r="H17" s="8" t="s">
        <v>91</v>
      </c>
      <c r="I17" s="8" t="s">
        <v>91</v>
      </c>
      <c r="J17" s="8" t="s">
        <v>91</v>
      </c>
      <c r="K17" s="8" t="s">
        <v>91</v>
      </c>
      <c r="L17" s="8" t="s">
        <v>91</v>
      </c>
      <c r="M17" s="8" t="s">
        <v>91</v>
      </c>
      <c r="N17" s="8" t="s">
        <v>91</v>
      </c>
      <c r="O17" s="8" t="s">
        <v>91</v>
      </c>
      <c r="P17" s="8" t="s">
        <v>91</v>
      </c>
      <c r="Q17" s="8" t="s">
        <v>91</v>
      </c>
      <c r="R17" s="8" t="s">
        <v>91</v>
      </c>
      <c r="S17" s="8" t="s">
        <v>91</v>
      </c>
      <c r="T17" s="8" t="s">
        <v>91</v>
      </c>
      <c r="U17" s="8" t="s">
        <v>91</v>
      </c>
      <c r="V17" s="8" t="s">
        <v>91</v>
      </c>
      <c r="W17" s="8" t="s">
        <v>91</v>
      </c>
      <c r="X17" s="8" t="s">
        <v>91</v>
      </c>
      <c r="Y17" s="8" t="s">
        <v>91</v>
      </c>
      <c r="Z17" s="8" t="s">
        <v>91</v>
      </c>
      <c r="AA17" s="8" t="s">
        <v>91</v>
      </c>
      <c r="AB17" s="8" t="s">
        <v>91</v>
      </c>
      <c r="AC17" s="8" t="s">
        <v>91</v>
      </c>
      <c r="AD17" s="8" t="s">
        <v>91</v>
      </c>
      <c r="AE17" s="43"/>
    </row>
    <row r="18" spans="1:31" ht="13.5" x14ac:dyDescent="0.25">
      <c r="A18" s="20" t="s">
        <v>36</v>
      </c>
      <c r="B18" s="8" t="s">
        <v>90</v>
      </c>
      <c r="C18" s="8" t="s">
        <v>90</v>
      </c>
      <c r="D18" s="8" t="s">
        <v>90</v>
      </c>
      <c r="E18" s="8" t="s">
        <v>90</v>
      </c>
      <c r="F18" s="8" t="s">
        <v>90</v>
      </c>
      <c r="G18" s="8" t="s">
        <v>90</v>
      </c>
      <c r="H18" s="8" t="s">
        <v>90</v>
      </c>
      <c r="I18" s="8" t="s">
        <v>90</v>
      </c>
      <c r="J18" s="8" t="s">
        <v>90</v>
      </c>
      <c r="K18" s="8" t="s">
        <v>90</v>
      </c>
      <c r="L18" s="8" t="s">
        <v>90</v>
      </c>
      <c r="M18" s="8" t="s">
        <v>90</v>
      </c>
      <c r="N18" s="8" t="s">
        <v>90</v>
      </c>
      <c r="O18" s="8" t="s">
        <v>90</v>
      </c>
      <c r="P18" s="8" t="s">
        <v>90</v>
      </c>
      <c r="Q18" s="8" t="s">
        <v>90</v>
      </c>
      <c r="R18" s="8" t="s">
        <v>90</v>
      </c>
      <c r="S18" s="8" t="s">
        <v>90</v>
      </c>
      <c r="T18" s="8" t="s">
        <v>90</v>
      </c>
      <c r="U18" s="8" t="s">
        <v>90</v>
      </c>
      <c r="V18" s="8" t="s">
        <v>90</v>
      </c>
      <c r="W18" s="8" t="s">
        <v>90</v>
      </c>
      <c r="X18" s="8" t="s">
        <v>90</v>
      </c>
      <c r="Y18" s="8" t="s">
        <v>90</v>
      </c>
      <c r="Z18" s="8" t="s">
        <v>90</v>
      </c>
      <c r="AA18" s="8" t="s">
        <v>90</v>
      </c>
      <c r="AB18" s="8" t="s">
        <v>90</v>
      </c>
      <c r="AC18" s="8" t="s">
        <v>90</v>
      </c>
      <c r="AD18" s="8" t="s">
        <v>90</v>
      </c>
      <c r="AE18" s="43"/>
    </row>
    <row r="19" spans="1:31" x14ac:dyDescent="0.25">
      <c r="A19" s="15" t="s">
        <v>37</v>
      </c>
      <c r="B19" s="16">
        <v>124.951338221616</v>
      </c>
      <c r="C19" s="16">
        <v>126.49218992186201</v>
      </c>
      <c r="D19" s="16">
        <v>130.253939730703</v>
      </c>
      <c r="E19" s="16">
        <v>138.008545452775</v>
      </c>
      <c r="F19" s="16">
        <v>131.073845408963</v>
      </c>
      <c r="G19" s="16">
        <v>129.52460335533601</v>
      </c>
      <c r="H19" s="16">
        <v>123.062634456723</v>
      </c>
      <c r="I19" s="16">
        <v>128.06781752816599</v>
      </c>
      <c r="J19" s="16">
        <v>127.925033171564</v>
      </c>
      <c r="K19" s="16">
        <v>132.702434651354</v>
      </c>
      <c r="L19" s="16">
        <v>139.80075154529999</v>
      </c>
      <c r="M19" s="16">
        <v>134.10795134024099</v>
      </c>
      <c r="N19" s="16">
        <v>153.000725483465</v>
      </c>
      <c r="O19" s="16">
        <v>158.61950326648</v>
      </c>
      <c r="P19" s="16">
        <v>152.08364635927001</v>
      </c>
      <c r="Q19" s="16">
        <v>118.17121440345301</v>
      </c>
      <c r="R19" s="16">
        <v>88.591831254772401</v>
      </c>
      <c r="S19" s="16">
        <v>98.807803399709897</v>
      </c>
      <c r="T19" s="16">
        <v>136.022060248956</v>
      </c>
      <c r="U19" s="16">
        <v>147.680263367767</v>
      </c>
      <c r="V19" s="16">
        <v>137.42377516696999</v>
      </c>
      <c r="W19" s="16">
        <v>154.48579590941699</v>
      </c>
      <c r="X19" s="16">
        <v>164.66485661915999</v>
      </c>
      <c r="Y19" s="16">
        <v>180.95490600207</v>
      </c>
      <c r="Z19" s="16">
        <v>151.54720563113</v>
      </c>
      <c r="AA19" s="16">
        <v>162.15960787296399</v>
      </c>
      <c r="AB19" s="16">
        <v>159.68969660134201</v>
      </c>
      <c r="AC19" s="16">
        <v>151.548126785009</v>
      </c>
      <c r="AD19" s="16">
        <v>153.549658521152</v>
      </c>
      <c r="AE19" s="43">
        <f t="shared" si="1"/>
        <v>0.29938292752845919</v>
      </c>
    </row>
    <row r="20" spans="1:31" x14ac:dyDescent="0.25">
      <c r="A20" s="20" t="s">
        <v>38</v>
      </c>
      <c r="B20" s="8">
        <v>102.869959646837</v>
      </c>
      <c r="C20" s="8">
        <v>104.53076619086301</v>
      </c>
      <c r="D20" s="8">
        <v>108.947919057634</v>
      </c>
      <c r="E20" s="8">
        <v>110.815017740041</v>
      </c>
      <c r="F20" s="8">
        <v>111.588443805761</v>
      </c>
      <c r="G20" s="8">
        <v>109.82057698899</v>
      </c>
      <c r="H20" s="8">
        <v>109.35955457577499</v>
      </c>
      <c r="I20" s="8">
        <v>111.299230706823</v>
      </c>
      <c r="J20" s="8">
        <v>108.166918843877</v>
      </c>
      <c r="K20" s="8">
        <v>109.206194908558</v>
      </c>
      <c r="L20" s="8">
        <v>113.431436127075</v>
      </c>
      <c r="M20" s="8">
        <v>100.134481774514</v>
      </c>
      <c r="N20" s="8">
        <v>113.070552433142</v>
      </c>
      <c r="O20" s="8">
        <v>111.433951615808</v>
      </c>
      <c r="P20" s="8">
        <v>101.10530367957401</v>
      </c>
      <c r="Q20" s="8">
        <v>60.761949103103099</v>
      </c>
      <c r="R20" s="8">
        <v>29.205911771369902</v>
      </c>
      <c r="S20" s="8">
        <v>29.5736322105219</v>
      </c>
      <c r="T20" s="8">
        <v>57.320923808137799</v>
      </c>
      <c r="U20" s="8">
        <v>54.809893966495601</v>
      </c>
      <c r="V20" s="8">
        <v>39.629882557542899</v>
      </c>
      <c r="W20" s="8">
        <v>52.3278609360001</v>
      </c>
      <c r="X20" s="8">
        <v>62.928755410258802</v>
      </c>
      <c r="Y20" s="8">
        <v>70.774324707816206</v>
      </c>
      <c r="Z20" s="8">
        <v>33.210047489124797</v>
      </c>
      <c r="AA20" s="8">
        <v>34.859142798811803</v>
      </c>
      <c r="AB20" s="8">
        <v>32.129459460795999</v>
      </c>
      <c r="AC20" s="8">
        <v>28.236628560180598</v>
      </c>
      <c r="AD20" s="8">
        <v>29.381081363998199</v>
      </c>
      <c r="AE20" s="43">
        <f t="shared" si="1"/>
        <v>-0.51645591035693572</v>
      </c>
    </row>
    <row r="21" spans="1:31" x14ac:dyDescent="0.25">
      <c r="A21" s="20" t="s">
        <v>39</v>
      </c>
      <c r="B21" s="32">
        <v>14.7277545305818</v>
      </c>
      <c r="C21" s="32">
        <v>14.7921997496909</v>
      </c>
      <c r="D21" s="32">
        <v>13.9854435756704</v>
      </c>
      <c r="E21" s="32">
        <v>19.453819679567601</v>
      </c>
      <c r="F21" s="32">
        <v>11.4176975884005</v>
      </c>
      <c r="G21" s="32">
        <v>10.4140975932114</v>
      </c>
      <c r="H21" s="32">
        <v>1.28146479435049</v>
      </c>
      <c r="I21" s="32">
        <v>1.45806939283263</v>
      </c>
      <c r="J21" s="32">
        <v>1.6645540079088801</v>
      </c>
      <c r="K21" s="32">
        <v>1.8635203131675</v>
      </c>
      <c r="L21" s="32">
        <v>2.00393042215623</v>
      </c>
      <c r="M21" s="32">
        <v>2.2277893767792798</v>
      </c>
      <c r="N21" s="32">
        <v>1.9896834494918501</v>
      </c>
      <c r="O21" s="32">
        <v>2.75258847109798</v>
      </c>
      <c r="P21" s="32">
        <v>2.67819666668824</v>
      </c>
      <c r="Q21" s="32">
        <v>2.05735436361637</v>
      </c>
      <c r="R21" s="32">
        <v>2.50151550355148</v>
      </c>
      <c r="S21" s="32">
        <v>2.3531921438252699</v>
      </c>
      <c r="T21" s="32">
        <v>2.9796473965115098</v>
      </c>
      <c r="U21" s="32">
        <v>2.9913030157034601</v>
      </c>
      <c r="V21" s="32">
        <v>3.0381460177706301</v>
      </c>
      <c r="W21" s="32">
        <v>3.04421962908815</v>
      </c>
      <c r="X21" s="32">
        <v>3.1104811219792601</v>
      </c>
      <c r="Y21" s="32">
        <v>3.1842416700538498</v>
      </c>
      <c r="Z21" s="32">
        <v>3.2352008580996401</v>
      </c>
      <c r="AA21" s="32">
        <v>3.2316827828283801</v>
      </c>
      <c r="AB21" s="32">
        <v>3.2409673273412598</v>
      </c>
      <c r="AC21" s="32">
        <v>3.2631602984133798</v>
      </c>
      <c r="AD21" s="32">
        <v>3.2631602984133798</v>
      </c>
      <c r="AE21" s="43"/>
    </row>
    <row r="22" spans="1:31" x14ac:dyDescent="0.25">
      <c r="A22" s="20" t="s">
        <v>40</v>
      </c>
      <c r="B22" s="8" t="s">
        <v>90</v>
      </c>
      <c r="C22" s="8" t="s">
        <v>90</v>
      </c>
      <c r="D22" s="8" t="s">
        <v>90</v>
      </c>
      <c r="E22" s="8" t="s">
        <v>90</v>
      </c>
      <c r="F22" s="8" t="s">
        <v>90</v>
      </c>
      <c r="G22" s="8" t="s">
        <v>90</v>
      </c>
      <c r="H22" s="8" t="s">
        <v>90</v>
      </c>
      <c r="I22" s="8" t="s">
        <v>90</v>
      </c>
      <c r="J22" s="8" t="s">
        <v>90</v>
      </c>
      <c r="K22" s="8" t="s">
        <v>90</v>
      </c>
      <c r="L22" s="8" t="s">
        <v>90</v>
      </c>
      <c r="M22" s="8" t="s">
        <v>90</v>
      </c>
      <c r="N22" s="8" t="s">
        <v>90</v>
      </c>
      <c r="O22" s="8" t="s">
        <v>90</v>
      </c>
      <c r="P22" s="8" t="s">
        <v>90</v>
      </c>
      <c r="Q22" s="8" t="s">
        <v>90</v>
      </c>
      <c r="R22" s="8" t="s">
        <v>90</v>
      </c>
      <c r="S22" s="8" t="s">
        <v>90</v>
      </c>
      <c r="T22" s="8" t="s">
        <v>90</v>
      </c>
      <c r="U22" s="8" t="s">
        <v>90</v>
      </c>
      <c r="V22" s="8" t="s">
        <v>90</v>
      </c>
      <c r="W22" s="8" t="s">
        <v>90</v>
      </c>
      <c r="X22" s="8" t="s">
        <v>90</v>
      </c>
      <c r="Y22" s="8" t="s">
        <v>90</v>
      </c>
      <c r="Z22" s="8" t="s">
        <v>90</v>
      </c>
      <c r="AA22" s="8" t="s">
        <v>90</v>
      </c>
      <c r="AB22" s="8" t="s">
        <v>90</v>
      </c>
      <c r="AC22" s="8" t="s">
        <v>90</v>
      </c>
      <c r="AD22" s="8" t="s">
        <v>90</v>
      </c>
      <c r="AE22" s="43"/>
    </row>
    <row r="23" spans="1:31" x14ac:dyDescent="0.25">
      <c r="A23" s="21" t="s">
        <v>41</v>
      </c>
      <c r="B23" s="8">
        <v>4.9231206418712201</v>
      </c>
      <c r="C23" s="8">
        <v>4.5557235790046304</v>
      </c>
      <c r="D23" s="8">
        <v>4.53123044148309</v>
      </c>
      <c r="E23" s="8">
        <v>4.6781892665112599</v>
      </c>
      <c r="F23" s="8">
        <v>4.7761618165471704</v>
      </c>
      <c r="G23" s="8">
        <v>4.7271755417993999</v>
      </c>
      <c r="H23" s="8">
        <v>4.8986275044973402</v>
      </c>
      <c r="I23" s="8">
        <v>4.9231206418712201</v>
      </c>
      <c r="J23" s="8">
        <v>4.9231206418712201</v>
      </c>
      <c r="K23" s="8">
        <v>4.7761618165471704</v>
      </c>
      <c r="L23" s="8">
        <v>4.9966000545332498</v>
      </c>
      <c r="M23" s="8">
        <v>5.1680520172311804</v>
      </c>
      <c r="N23" s="8">
        <v>5.26602456726709</v>
      </c>
      <c r="O23" s="8">
        <v>5.4128622491999998</v>
      </c>
      <c r="P23" s="8">
        <v>3.3443350764000002</v>
      </c>
      <c r="Q23" s="8">
        <v>3.4594668</v>
      </c>
      <c r="R23" s="8">
        <v>3.0653326999999999</v>
      </c>
      <c r="S23" s="8">
        <v>2.9636656000000001</v>
      </c>
      <c r="T23" s="8">
        <v>3.8299249999999998</v>
      </c>
      <c r="U23" s="8">
        <v>3.5346725999999999</v>
      </c>
      <c r="V23" s="8">
        <v>3.7101527999999999</v>
      </c>
      <c r="W23" s="8">
        <v>2.8703547</v>
      </c>
      <c r="X23" s="8">
        <v>2.9497385999999999</v>
      </c>
      <c r="Y23" s="8">
        <v>2.5458555999999999</v>
      </c>
      <c r="Z23" s="8">
        <v>2.6099198000000001</v>
      </c>
      <c r="AA23" s="8">
        <v>2.1308310000000001</v>
      </c>
      <c r="AB23" s="8">
        <v>1.921926</v>
      </c>
      <c r="AC23" s="8">
        <v>1.615532</v>
      </c>
      <c r="AD23" s="8">
        <v>1.5876779999999999</v>
      </c>
      <c r="AE23" s="43">
        <f t="shared" si="1"/>
        <v>-0.54106280193236711</v>
      </c>
    </row>
    <row r="24" spans="1:31" x14ac:dyDescent="0.25">
      <c r="A24" s="20" t="s">
        <v>42</v>
      </c>
      <c r="B24" s="8" t="s">
        <v>90</v>
      </c>
      <c r="C24" s="8" t="s">
        <v>90</v>
      </c>
      <c r="D24" s="8" t="s">
        <v>90</v>
      </c>
      <c r="E24" s="8" t="s">
        <v>90</v>
      </c>
      <c r="F24" s="8" t="s">
        <v>90</v>
      </c>
      <c r="G24" s="8" t="s">
        <v>90</v>
      </c>
      <c r="H24" s="8" t="s">
        <v>90</v>
      </c>
      <c r="I24" s="8" t="s">
        <v>90</v>
      </c>
      <c r="J24" s="8" t="s">
        <v>90</v>
      </c>
      <c r="K24" s="8" t="s">
        <v>90</v>
      </c>
      <c r="L24" s="8" t="s">
        <v>90</v>
      </c>
      <c r="M24" s="8" t="s">
        <v>90</v>
      </c>
      <c r="N24" s="8" t="s">
        <v>90</v>
      </c>
      <c r="O24" s="8" t="s">
        <v>90</v>
      </c>
      <c r="P24" s="8" t="s">
        <v>90</v>
      </c>
      <c r="Q24" s="8" t="s">
        <v>90</v>
      </c>
      <c r="R24" s="8" t="s">
        <v>90</v>
      </c>
      <c r="S24" s="8" t="s">
        <v>90</v>
      </c>
      <c r="T24" s="8" t="s">
        <v>90</v>
      </c>
      <c r="U24" s="8" t="s">
        <v>90</v>
      </c>
      <c r="V24" s="8" t="s">
        <v>90</v>
      </c>
      <c r="W24" s="8" t="s">
        <v>90</v>
      </c>
      <c r="X24" s="8" t="s">
        <v>90</v>
      </c>
      <c r="Y24" s="8" t="s">
        <v>90</v>
      </c>
      <c r="Z24" s="8" t="s">
        <v>90</v>
      </c>
      <c r="AA24" s="8" t="s">
        <v>90</v>
      </c>
      <c r="AB24" s="8" t="s">
        <v>90</v>
      </c>
      <c r="AC24" s="8" t="s">
        <v>90</v>
      </c>
      <c r="AD24" s="8" t="s">
        <v>90</v>
      </c>
      <c r="AE24" s="43"/>
    </row>
    <row r="25" spans="1:31" x14ac:dyDescent="0.25">
      <c r="A25" s="21" t="s">
        <v>43</v>
      </c>
      <c r="B25" s="8" t="s">
        <v>90</v>
      </c>
      <c r="C25" s="8" t="s">
        <v>90</v>
      </c>
      <c r="D25" s="8" t="s">
        <v>90</v>
      </c>
      <c r="E25" s="8" t="s">
        <v>90</v>
      </c>
      <c r="F25" s="8">
        <v>5.7963244066172297E-3</v>
      </c>
      <c r="G25" s="8">
        <v>0.96803982619250095</v>
      </c>
      <c r="H25" s="8">
        <v>4.2667423272524303</v>
      </c>
      <c r="I25" s="8">
        <v>7.3122840499831199</v>
      </c>
      <c r="J25" s="8">
        <v>10.3984017936613</v>
      </c>
      <c r="K25" s="8">
        <v>14.382951996791499</v>
      </c>
      <c r="L25" s="8">
        <v>16.8530250092732</v>
      </c>
      <c r="M25" s="8">
        <v>24.006252234529398</v>
      </c>
      <c r="N25" s="8">
        <v>30.067471223258199</v>
      </c>
      <c r="O25" s="8">
        <v>36.3835169021364</v>
      </c>
      <c r="P25" s="8">
        <v>42.372582145344502</v>
      </c>
      <c r="Q25" s="8">
        <v>49.6538511728332</v>
      </c>
      <c r="R25" s="8">
        <v>51.657687688981099</v>
      </c>
      <c r="S25" s="8">
        <v>61.8300439235638</v>
      </c>
      <c r="T25" s="8">
        <v>69.910489268035803</v>
      </c>
      <c r="U25" s="8">
        <v>84.471923523948604</v>
      </c>
      <c r="V25" s="8">
        <v>89.210738164989394</v>
      </c>
      <c r="W25" s="8">
        <v>94.434181252790594</v>
      </c>
      <c r="X25" s="8">
        <v>93.780024513779097</v>
      </c>
      <c r="Y25" s="8">
        <v>102.605822651076</v>
      </c>
      <c r="Z25" s="8">
        <v>110.749302263746</v>
      </c>
      <c r="AA25" s="8">
        <v>120.05112710399899</v>
      </c>
      <c r="AB25" s="8">
        <v>120.380019202684</v>
      </c>
      <c r="AC25" s="8">
        <v>116.396517731291</v>
      </c>
      <c r="AD25" s="8">
        <v>116.946258965206</v>
      </c>
      <c r="AE25" s="43">
        <f t="shared" si="1"/>
        <v>1.355230384006751</v>
      </c>
    </row>
    <row r="26" spans="1:31" x14ac:dyDescent="0.25">
      <c r="A26" s="21" t="s">
        <v>44</v>
      </c>
      <c r="B26" s="8">
        <v>2.1104421049961402</v>
      </c>
      <c r="C26" s="8">
        <v>2.3001984741559802</v>
      </c>
      <c r="D26" s="8">
        <v>2.4757125568317901</v>
      </c>
      <c r="E26" s="8">
        <v>2.7574918539864699</v>
      </c>
      <c r="F26" s="8">
        <v>2.9605744659565398</v>
      </c>
      <c r="G26" s="8">
        <v>3.2317177662559202</v>
      </c>
      <c r="H26" s="8">
        <v>2.89369739882871</v>
      </c>
      <c r="I26" s="8">
        <v>2.7069820010824102</v>
      </c>
      <c r="J26" s="8">
        <v>2.4657166347365802</v>
      </c>
      <c r="K26" s="8">
        <v>2.1751060370101301</v>
      </c>
      <c r="L26" s="8">
        <v>2.1943694890419398</v>
      </c>
      <c r="M26" s="8">
        <v>2.27664459728476</v>
      </c>
      <c r="N26" s="8">
        <v>2.3131516774065899</v>
      </c>
      <c r="O26" s="8">
        <v>2.3292041319133698</v>
      </c>
      <c r="P26" s="8">
        <v>2.2904950064726002</v>
      </c>
      <c r="Q26" s="8">
        <v>1.9474952767121401</v>
      </c>
      <c r="R26" s="8">
        <v>1.86034937681155</v>
      </c>
      <c r="S26" s="8">
        <v>1.7850013921572701</v>
      </c>
      <c r="T26" s="8">
        <v>1.66469739134008</v>
      </c>
      <c r="U26" s="8">
        <v>1.53128529310901</v>
      </c>
      <c r="V26" s="8">
        <v>1.46840306662589</v>
      </c>
      <c r="W26" s="8">
        <v>1.45462412759668</v>
      </c>
      <c r="X26" s="8">
        <v>1.52742426950308</v>
      </c>
      <c r="Y26" s="8">
        <v>1.47598352938708</v>
      </c>
      <c r="Z26" s="8">
        <v>1.5943267587665899</v>
      </c>
      <c r="AA26" s="8">
        <v>1.73981430920888</v>
      </c>
      <c r="AB26" s="8">
        <v>1.8721778728490399</v>
      </c>
      <c r="AC26" s="8">
        <v>1.8924193801725999</v>
      </c>
      <c r="AD26" s="8">
        <v>2.2305042063411902</v>
      </c>
      <c r="AE26" s="43">
        <f t="shared" si="1"/>
        <v>0.14531944339646352</v>
      </c>
    </row>
    <row r="27" spans="1:31" ht="13" thickBot="1" x14ac:dyDescent="0.3">
      <c r="A27" s="20" t="s">
        <v>45</v>
      </c>
      <c r="B27" s="36">
        <v>0.32006129732952099</v>
      </c>
      <c r="C27" s="36">
        <v>0.313301928147454</v>
      </c>
      <c r="D27" s="36">
        <v>0.313634099083338</v>
      </c>
      <c r="E27" s="36">
        <v>0.30402691266843401</v>
      </c>
      <c r="F27" s="36">
        <v>0.32517140789075399</v>
      </c>
      <c r="G27" s="36">
        <v>0.36299563888747699</v>
      </c>
      <c r="H27" s="36">
        <v>0.36254785601884698</v>
      </c>
      <c r="I27" s="36">
        <v>0.36813073557426901</v>
      </c>
      <c r="J27" s="36">
        <v>0.30632124950894601</v>
      </c>
      <c r="K27" s="36">
        <v>0.29849957927969201</v>
      </c>
      <c r="L27" s="36">
        <v>0.32139044322037003</v>
      </c>
      <c r="M27" s="36">
        <v>0.29473133990223899</v>
      </c>
      <c r="N27" s="36">
        <v>0.29384213289973898</v>
      </c>
      <c r="O27" s="36">
        <v>0.30737989632436202</v>
      </c>
      <c r="P27" s="36">
        <v>0.29273378479003298</v>
      </c>
      <c r="Q27" s="36">
        <v>0.29109768718862999</v>
      </c>
      <c r="R27" s="36">
        <v>0.30103421405840403</v>
      </c>
      <c r="S27" s="36">
        <v>0.30226812964167299</v>
      </c>
      <c r="T27" s="36">
        <v>0.31637738493068002</v>
      </c>
      <c r="U27" s="36">
        <v>0.34118496851066199</v>
      </c>
      <c r="V27" s="36">
        <v>0.366452560040819</v>
      </c>
      <c r="W27" s="36">
        <v>0.35455526394188902</v>
      </c>
      <c r="X27" s="36">
        <v>0.368432703640101</v>
      </c>
      <c r="Y27" s="36">
        <v>0.36867784373734003</v>
      </c>
      <c r="Z27" s="36">
        <v>0.148408461393603</v>
      </c>
      <c r="AA27" s="36">
        <v>0.14700987811624799</v>
      </c>
      <c r="AB27" s="36">
        <v>0.14514673767240399</v>
      </c>
      <c r="AC27" s="36">
        <v>0.14386881495156201</v>
      </c>
      <c r="AD27" s="36">
        <v>0.140975687192717</v>
      </c>
      <c r="AE27" s="43">
        <f t="shared" si="1"/>
        <v>-0.51571004031589784</v>
      </c>
    </row>
    <row r="28" spans="1:31" x14ac:dyDescent="0.25">
      <c r="A28" s="15" t="s">
        <v>46</v>
      </c>
      <c r="B28" s="16">
        <v>2041.10056689373</v>
      </c>
      <c r="C28" s="16">
        <v>2091.73016531042</v>
      </c>
      <c r="D28" s="16">
        <v>2077.9447980965401</v>
      </c>
      <c r="E28" s="16">
        <v>2057.2496899232301</v>
      </c>
      <c r="F28" s="16">
        <v>2178.2065518414001</v>
      </c>
      <c r="G28" s="16">
        <v>2157.1886162892902</v>
      </c>
      <c r="H28" s="16">
        <v>2270.96295523755</v>
      </c>
      <c r="I28" s="16">
        <v>2310.8922989211001</v>
      </c>
      <c r="J28" s="16">
        <v>2367.1119054208002</v>
      </c>
      <c r="K28" s="16">
        <v>2361.7749080253302</v>
      </c>
      <c r="L28" s="16">
        <v>2365.1830811049899</v>
      </c>
      <c r="M28" s="16">
        <v>2578.8837782166202</v>
      </c>
      <c r="N28" s="16">
        <v>2711.8609073951902</v>
      </c>
      <c r="O28" s="16">
        <v>2566.5276482448799</v>
      </c>
      <c r="P28" s="16">
        <v>2644.6561277283699</v>
      </c>
      <c r="Q28" s="16">
        <v>2648.8583544129901</v>
      </c>
      <c r="R28" s="16">
        <v>2699.7990297955798</v>
      </c>
      <c r="S28" s="16">
        <v>2866.6844581402802</v>
      </c>
      <c r="T28" s="16">
        <v>3056.86849593236</v>
      </c>
      <c r="U28" s="16">
        <v>2523.7280204476501</v>
      </c>
      <c r="V28" s="16">
        <v>3091.9659536388699</v>
      </c>
      <c r="W28" s="16">
        <v>3267.35382277194</v>
      </c>
      <c r="X28" s="16">
        <v>3297.2365290358198</v>
      </c>
      <c r="Y28" s="16">
        <v>3306.8999734860799</v>
      </c>
      <c r="Z28" s="16">
        <v>3251.2494339571399</v>
      </c>
      <c r="AA28" s="16">
        <v>3177.83496466522</v>
      </c>
      <c r="AB28" s="16">
        <v>3363.2543835393299</v>
      </c>
      <c r="AC28" s="16">
        <v>3292.9528978666399</v>
      </c>
      <c r="AD28" s="16">
        <v>3191.8217645002501</v>
      </c>
      <c r="AE28" s="43">
        <f>AD28/Q28-1</f>
        <v>0.20498016029535315</v>
      </c>
    </row>
    <row r="29" spans="1:31" x14ac:dyDescent="0.25">
      <c r="A29" s="22" t="s">
        <v>47</v>
      </c>
      <c r="B29" s="8">
        <v>1641.62266984383</v>
      </c>
      <c r="C29" s="8">
        <v>1683.3146436234899</v>
      </c>
      <c r="D29" s="8">
        <v>1672.4779138951701</v>
      </c>
      <c r="E29" s="8">
        <v>1656.4536880610101</v>
      </c>
      <c r="F29" s="8">
        <v>1756.1651197101601</v>
      </c>
      <c r="G29" s="8">
        <v>1732.95044734818</v>
      </c>
      <c r="H29" s="8">
        <v>1826.90071722166</v>
      </c>
      <c r="I29" s="8">
        <v>1866.3105963426301</v>
      </c>
      <c r="J29" s="8">
        <v>1912.7845270038699</v>
      </c>
      <c r="K29" s="8">
        <v>1907.91113325944</v>
      </c>
      <c r="L29" s="8">
        <v>1910.0872293884599</v>
      </c>
      <c r="M29" s="8">
        <v>2077.9312888569398</v>
      </c>
      <c r="N29" s="8">
        <v>2184.75617950374</v>
      </c>
      <c r="O29" s="8">
        <v>2068.3452985654499</v>
      </c>
      <c r="P29" s="8">
        <v>2132.52673903289</v>
      </c>
      <c r="Q29" s="8">
        <v>2136.5278141649301</v>
      </c>
      <c r="R29" s="8">
        <v>2159.9965957526902</v>
      </c>
      <c r="S29" s="8">
        <v>2295.6071391048099</v>
      </c>
      <c r="T29" s="8">
        <v>2449.91707330909</v>
      </c>
      <c r="U29" s="8">
        <v>2020.5882704230801</v>
      </c>
      <c r="V29" s="8">
        <v>2480.0653624372999</v>
      </c>
      <c r="W29" s="8">
        <v>2795.9475880723899</v>
      </c>
      <c r="X29" s="8">
        <v>2638.1193393835001</v>
      </c>
      <c r="Y29" s="8">
        <v>2643.6303060785499</v>
      </c>
      <c r="Z29" s="8">
        <v>2601.1300667969099</v>
      </c>
      <c r="AA29" s="8">
        <v>2541.60527627803</v>
      </c>
      <c r="AB29" s="8">
        <v>2684.22707224239</v>
      </c>
      <c r="AC29" s="8">
        <v>2628.2043942528899</v>
      </c>
      <c r="AD29" s="8">
        <v>2545.3569582177402</v>
      </c>
      <c r="AE29" s="43">
        <f t="shared" si="1"/>
        <v>0.19135212813159774</v>
      </c>
    </row>
    <row r="30" spans="1:31" x14ac:dyDescent="0.25">
      <c r="A30" s="22" t="s">
        <v>48</v>
      </c>
      <c r="B30" s="8">
        <v>290.41925826102698</v>
      </c>
      <c r="C30" s="8">
        <v>298.13509144437398</v>
      </c>
      <c r="D30" s="8">
        <v>296.48348164675599</v>
      </c>
      <c r="E30" s="8">
        <v>293.30173915108702</v>
      </c>
      <c r="F30" s="8">
        <v>310.09955383738202</v>
      </c>
      <c r="G30" s="8">
        <v>313.82658439505701</v>
      </c>
      <c r="H30" s="8">
        <v>330.235355862532</v>
      </c>
      <c r="I30" s="8">
        <v>329.01601291426402</v>
      </c>
      <c r="J30" s="8">
        <v>337.13353771675798</v>
      </c>
      <c r="K30" s="8">
        <v>336.47117045480599</v>
      </c>
      <c r="L30" s="8">
        <v>337.201013787764</v>
      </c>
      <c r="M30" s="8">
        <v>373.65512582874197</v>
      </c>
      <c r="N30" s="8">
        <v>391.89085568476202</v>
      </c>
      <c r="O30" s="8">
        <v>371.19144640399702</v>
      </c>
      <c r="P30" s="8">
        <v>382.139704227447</v>
      </c>
      <c r="Q30" s="8">
        <v>383.29010276481398</v>
      </c>
      <c r="R30" s="8">
        <v>406.48899021973102</v>
      </c>
      <c r="S30" s="8">
        <v>430.99883180878197</v>
      </c>
      <c r="T30" s="8">
        <v>459.55202528777102</v>
      </c>
      <c r="U30" s="8">
        <v>379.05799612931298</v>
      </c>
      <c r="V30" s="8">
        <v>465.13003942138499</v>
      </c>
      <c r="W30" s="8">
        <v>323.95359674052099</v>
      </c>
      <c r="X30" s="8">
        <v>505.03203208162603</v>
      </c>
      <c r="Y30" s="8">
        <v>506.05477858592297</v>
      </c>
      <c r="Z30" s="8">
        <v>497.95270501693102</v>
      </c>
      <c r="AA30" s="8">
        <v>486.58728978779698</v>
      </c>
      <c r="AB30" s="8">
        <v>521.43185714569904</v>
      </c>
      <c r="AC30" s="8">
        <v>510.16302501631401</v>
      </c>
      <c r="AD30" s="8">
        <v>494.08104019333098</v>
      </c>
      <c r="AE30" s="43">
        <f t="shared" si="1"/>
        <v>0.28905243477288045</v>
      </c>
    </row>
    <row r="31" spans="1:31" x14ac:dyDescent="0.25">
      <c r="A31" s="22" t="s">
        <v>49</v>
      </c>
      <c r="B31" s="8">
        <v>0.93353750000000002</v>
      </c>
      <c r="C31" s="8">
        <v>0.71504999999999996</v>
      </c>
      <c r="D31" s="8">
        <v>0.40916750000000002</v>
      </c>
      <c r="E31" s="8">
        <v>0.35752499999999998</v>
      </c>
      <c r="F31" s="8">
        <v>0.6792975</v>
      </c>
      <c r="G31" s="8">
        <v>0.19067999999999999</v>
      </c>
      <c r="H31" s="8">
        <v>1.0129874999999999</v>
      </c>
      <c r="I31" s="8">
        <v>0.59587500000000004</v>
      </c>
      <c r="J31" s="8">
        <v>1.9862500000000002E-2</v>
      </c>
      <c r="K31" s="8" t="s">
        <v>90</v>
      </c>
      <c r="L31" s="8" t="s">
        <v>90</v>
      </c>
      <c r="M31" s="8" t="s">
        <v>90</v>
      </c>
      <c r="N31" s="8" t="s">
        <v>90</v>
      </c>
      <c r="O31" s="8" t="s">
        <v>90</v>
      </c>
      <c r="P31" s="8" t="s">
        <v>90</v>
      </c>
      <c r="Q31" s="8" t="s">
        <v>90</v>
      </c>
      <c r="R31" s="8" t="s">
        <v>90</v>
      </c>
      <c r="S31" s="8" t="s">
        <v>90</v>
      </c>
      <c r="T31" s="8" t="s">
        <v>90</v>
      </c>
      <c r="U31" s="8" t="s">
        <v>90</v>
      </c>
      <c r="V31" s="8" t="s">
        <v>90</v>
      </c>
      <c r="W31" s="8" t="s">
        <v>90</v>
      </c>
      <c r="X31" s="8" t="s">
        <v>90</v>
      </c>
      <c r="Y31" s="8" t="s">
        <v>90</v>
      </c>
      <c r="Z31" s="8">
        <v>0.30385652499999999</v>
      </c>
      <c r="AA31" s="8">
        <v>0.31382749999999998</v>
      </c>
      <c r="AB31" s="8">
        <v>0.27493672499999999</v>
      </c>
      <c r="AC31" s="8">
        <v>0.28149134999999997</v>
      </c>
      <c r="AD31" s="8">
        <v>0.27807500000000002</v>
      </c>
      <c r="AE31" s="43"/>
    </row>
    <row r="32" spans="1:31" x14ac:dyDescent="0.25">
      <c r="A32" s="22" t="s">
        <v>50</v>
      </c>
      <c r="B32" s="8">
        <v>107.770332594061</v>
      </c>
      <c r="C32" s="8">
        <v>109.28173339259099</v>
      </c>
      <c r="D32" s="8">
        <v>108.22827804764501</v>
      </c>
      <c r="E32" s="8">
        <v>106.829699458806</v>
      </c>
      <c r="F32" s="8">
        <v>110.919010401036</v>
      </c>
      <c r="G32" s="8">
        <v>109.837347302048</v>
      </c>
      <c r="H32" s="8">
        <v>112.320093377418</v>
      </c>
      <c r="I32" s="8">
        <v>114.413920736683</v>
      </c>
      <c r="J32" s="8">
        <v>116.57666190039301</v>
      </c>
      <c r="K32" s="8">
        <v>116.70879958846101</v>
      </c>
      <c r="L32" s="8">
        <v>117.110230278454</v>
      </c>
      <c r="M32" s="8">
        <v>126.424760089171</v>
      </c>
      <c r="N32" s="8">
        <v>134.31897941046901</v>
      </c>
      <c r="O32" s="8">
        <v>126.315866416421</v>
      </c>
      <c r="P32" s="8">
        <v>129.13358462992801</v>
      </c>
      <c r="Q32" s="8">
        <v>128.26138437972199</v>
      </c>
      <c r="R32" s="8">
        <v>132.601431803146</v>
      </c>
      <c r="S32" s="8">
        <v>139.29408052704201</v>
      </c>
      <c r="T32" s="8">
        <v>146.118810538464</v>
      </c>
      <c r="U32" s="8">
        <v>123.262385191766</v>
      </c>
      <c r="V32" s="8">
        <v>146.04287937083501</v>
      </c>
      <c r="W32" s="8">
        <v>146.617277429496</v>
      </c>
      <c r="X32" s="8">
        <v>153.41394999708501</v>
      </c>
      <c r="Y32" s="8">
        <v>156.55073298426501</v>
      </c>
      <c r="Z32" s="8">
        <v>151.281190582699</v>
      </c>
      <c r="AA32" s="8">
        <v>148.70812910857401</v>
      </c>
      <c r="AB32" s="8">
        <v>156.17568152237999</v>
      </c>
      <c r="AC32" s="8">
        <v>153.80230675307399</v>
      </c>
      <c r="AD32" s="8">
        <v>151.77642601849399</v>
      </c>
      <c r="AE32" s="43">
        <f t="shared" si="1"/>
        <v>0.18333687689784295</v>
      </c>
    </row>
    <row r="33" spans="1:31" x14ac:dyDescent="0.25">
      <c r="A33" s="22" t="s">
        <v>51</v>
      </c>
      <c r="B33" s="8" t="s">
        <v>91</v>
      </c>
      <c r="C33" s="8" t="s">
        <v>91</v>
      </c>
      <c r="D33" s="8" t="s">
        <v>91</v>
      </c>
      <c r="E33" s="8" t="s">
        <v>91</v>
      </c>
      <c r="F33" s="8" t="s">
        <v>91</v>
      </c>
      <c r="G33" s="8" t="s">
        <v>91</v>
      </c>
      <c r="H33" s="8" t="s">
        <v>91</v>
      </c>
      <c r="I33" s="8" t="s">
        <v>91</v>
      </c>
      <c r="J33" s="8" t="s">
        <v>91</v>
      </c>
      <c r="K33" s="8" t="s">
        <v>91</v>
      </c>
      <c r="L33" s="8" t="s">
        <v>91</v>
      </c>
      <c r="M33" s="8" t="s">
        <v>91</v>
      </c>
      <c r="N33" s="8" t="s">
        <v>91</v>
      </c>
      <c r="O33" s="8" t="s">
        <v>91</v>
      </c>
      <c r="P33" s="8" t="s">
        <v>91</v>
      </c>
      <c r="Q33" s="8" t="s">
        <v>91</v>
      </c>
      <c r="R33" s="8" t="s">
        <v>91</v>
      </c>
      <c r="S33" s="8" t="s">
        <v>91</v>
      </c>
      <c r="T33" s="8" t="s">
        <v>91</v>
      </c>
      <c r="U33" s="8" t="s">
        <v>91</v>
      </c>
      <c r="V33" s="8" t="s">
        <v>91</v>
      </c>
      <c r="W33" s="8" t="s">
        <v>91</v>
      </c>
      <c r="X33" s="8" t="s">
        <v>91</v>
      </c>
      <c r="Y33" s="8" t="s">
        <v>91</v>
      </c>
      <c r="Z33" s="8" t="s">
        <v>91</v>
      </c>
      <c r="AA33" s="8" t="s">
        <v>91</v>
      </c>
      <c r="AB33" s="8" t="s">
        <v>91</v>
      </c>
      <c r="AC33" s="8" t="s">
        <v>91</v>
      </c>
      <c r="AD33" s="8" t="s">
        <v>91</v>
      </c>
      <c r="AE33" s="43"/>
    </row>
    <row r="34" spans="1:31" x14ac:dyDescent="0.25">
      <c r="A34" s="22" t="s">
        <v>52</v>
      </c>
      <c r="B34" s="8">
        <v>0.139982360937808</v>
      </c>
      <c r="C34" s="8">
        <v>8.9188589841715807E-2</v>
      </c>
      <c r="D34" s="8">
        <v>9.2049740239508904E-2</v>
      </c>
      <c r="E34" s="8">
        <v>3.9071362219744499E-2</v>
      </c>
      <c r="F34" s="8">
        <v>5.4788909711495803E-2</v>
      </c>
      <c r="G34" s="8">
        <v>2.5750852258067499E-2</v>
      </c>
      <c r="H34" s="8">
        <v>5.6269603634396002E-2</v>
      </c>
      <c r="I34" s="8">
        <v>3.1386342411855603E-2</v>
      </c>
      <c r="J34" s="8">
        <v>5.2384795900001701E-3</v>
      </c>
      <c r="K34" s="8">
        <v>3.9043679958416698E-2</v>
      </c>
      <c r="L34" s="8">
        <v>1.6450075305880101E-2</v>
      </c>
      <c r="M34" s="8">
        <v>2.59875270450605E-2</v>
      </c>
      <c r="N34" s="8">
        <v>2.6207110186558299E-2</v>
      </c>
      <c r="O34" s="8">
        <v>1.2113860942227999E-2</v>
      </c>
      <c r="P34" s="8">
        <v>2.0379472736439599E-2</v>
      </c>
      <c r="Q34" s="8">
        <v>1.4735370878233E-2</v>
      </c>
      <c r="R34" s="8">
        <v>1.9302253401862399E-2</v>
      </c>
      <c r="S34" s="8">
        <v>2.13608990812044E-2</v>
      </c>
      <c r="T34" s="8">
        <v>7.0780561854784402E-2</v>
      </c>
      <c r="U34" s="8">
        <v>5.1675207308266302E-3</v>
      </c>
      <c r="V34" s="8">
        <v>6.0876323621077697E-4</v>
      </c>
      <c r="W34" s="8">
        <v>1.0891782192800101E-3</v>
      </c>
      <c r="X34" s="8">
        <v>5.5301198472971602E-2</v>
      </c>
      <c r="Y34" s="8">
        <v>1.54679644549491E-2</v>
      </c>
      <c r="Z34" s="8">
        <v>1.69979361546489E-2</v>
      </c>
      <c r="AA34" s="8">
        <v>1.77458041339278E-2</v>
      </c>
      <c r="AB34" s="8">
        <v>1.7153450525053002E-2</v>
      </c>
      <c r="AC34" s="8">
        <v>2.0449401423687501E-2</v>
      </c>
      <c r="AD34" s="8">
        <v>3.6363110823935999E-3</v>
      </c>
      <c r="AE34" s="43">
        <f t="shared" si="1"/>
        <v>-0.75322568312378646</v>
      </c>
    </row>
    <row r="35" spans="1:31" x14ac:dyDescent="0.25">
      <c r="A35" s="17" t="s">
        <v>53</v>
      </c>
      <c r="B35" s="8">
        <v>2.4773716273436198E-2</v>
      </c>
      <c r="C35" s="8">
        <v>2.9940435446319202E-2</v>
      </c>
      <c r="D35" s="8">
        <v>3.6184707406066802E-2</v>
      </c>
      <c r="E35" s="8">
        <v>4.37312627737226E-2</v>
      </c>
      <c r="F35" s="8">
        <v>6.6406732360097295E-2</v>
      </c>
      <c r="G35" s="8">
        <v>7.7744467153284702E-2</v>
      </c>
      <c r="H35" s="8">
        <v>0.110947833333333</v>
      </c>
      <c r="I35" s="8">
        <v>0.13465394258257901</v>
      </c>
      <c r="J35" s="8">
        <v>0.158493578137512</v>
      </c>
      <c r="K35" s="8">
        <v>0.18233321369244501</v>
      </c>
      <c r="L35" s="8">
        <v>0.206172849247378</v>
      </c>
      <c r="M35" s="8">
        <v>0.22973532999999999</v>
      </c>
      <c r="N35" s="8">
        <v>0.13253955000000001</v>
      </c>
      <c r="O35" s="8">
        <v>0.19285633140965899</v>
      </c>
      <c r="P35" s="8">
        <v>0.248687032032227</v>
      </c>
      <c r="Q35" s="8">
        <v>0.30451773265479498</v>
      </c>
      <c r="R35" s="8">
        <v>0.36034843327736299</v>
      </c>
      <c r="S35" s="8">
        <v>0.41617913389993</v>
      </c>
      <c r="T35" s="8">
        <v>0.47200983452249801</v>
      </c>
      <c r="U35" s="8">
        <v>0.40958947346992403</v>
      </c>
      <c r="V35" s="8">
        <v>0.34716911241734999</v>
      </c>
      <c r="W35" s="8">
        <v>0.28474875136477601</v>
      </c>
      <c r="X35" s="8">
        <v>0.222328390312202</v>
      </c>
      <c r="Y35" s="8">
        <v>0.16514325666666699</v>
      </c>
      <c r="Z35" s="8">
        <v>0.19939143277151899</v>
      </c>
      <c r="AA35" s="8">
        <v>0.20376285334699701</v>
      </c>
      <c r="AB35" s="8">
        <v>0.59032512000000004</v>
      </c>
      <c r="AC35" s="8">
        <v>0.124259092932931</v>
      </c>
      <c r="AD35" s="8">
        <v>0.124259092932931</v>
      </c>
      <c r="AE35" s="43">
        <f t="shared" si="1"/>
        <v>-0.59194792418281716</v>
      </c>
    </row>
    <row r="36" spans="1:31" x14ac:dyDescent="0.25">
      <c r="A36" s="17" t="s">
        <v>54</v>
      </c>
      <c r="B36" s="8">
        <v>0.190012617601096</v>
      </c>
      <c r="C36" s="8">
        <v>0.16451782466976</v>
      </c>
      <c r="D36" s="8">
        <v>0.21772255931675699</v>
      </c>
      <c r="E36" s="8">
        <v>0.224235627330506</v>
      </c>
      <c r="F36" s="8">
        <v>0.22237475075515001</v>
      </c>
      <c r="G36" s="8">
        <v>0.28006192459121299</v>
      </c>
      <c r="H36" s="8">
        <v>0.32658383897513599</v>
      </c>
      <c r="I36" s="8">
        <v>0.38985364253727101</v>
      </c>
      <c r="J36" s="8">
        <v>0.43358424205815799</v>
      </c>
      <c r="K36" s="8">
        <v>0.46242782897619</v>
      </c>
      <c r="L36" s="8">
        <v>0.56198472575778402</v>
      </c>
      <c r="M36" s="8">
        <v>0.61688058473081198</v>
      </c>
      <c r="N36" s="8">
        <v>0.73614613603312196</v>
      </c>
      <c r="O36" s="8">
        <v>0.47006666666666702</v>
      </c>
      <c r="P36" s="8">
        <v>0.58703333333333296</v>
      </c>
      <c r="Q36" s="8">
        <v>0.45979999999999999</v>
      </c>
      <c r="R36" s="8">
        <v>0.33236133333333301</v>
      </c>
      <c r="S36" s="8">
        <v>0.34686666666666699</v>
      </c>
      <c r="T36" s="8">
        <v>0.73779640066019703</v>
      </c>
      <c r="U36" s="8">
        <v>0.40461170929372098</v>
      </c>
      <c r="V36" s="8">
        <v>0.37989453369140602</v>
      </c>
      <c r="W36" s="8">
        <v>0.549522599955241</v>
      </c>
      <c r="X36" s="8">
        <v>0.39357798482437101</v>
      </c>
      <c r="Y36" s="8">
        <v>0.48354461621398898</v>
      </c>
      <c r="Z36" s="8">
        <v>0.365225666666667</v>
      </c>
      <c r="AA36" s="8">
        <v>0.39893333333333297</v>
      </c>
      <c r="AB36" s="8">
        <v>0.53735733333333302</v>
      </c>
      <c r="AC36" s="8">
        <v>0.35697200000000001</v>
      </c>
      <c r="AD36" s="8">
        <v>0.201369666666667</v>
      </c>
      <c r="AE36" s="43">
        <f t="shared" si="1"/>
        <v>-0.56204944178628313</v>
      </c>
    </row>
    <row r="37" spans="1:31" x14ac:dyDescent="0.25">
      <c r="A37" s="17" t="s">
        <v>55</v>
      </c>
      <c r="B37" s="8" t="s">
        <v>96</v>
      </c>
      <c r="C37" s="8" t="s">
        <v>96</v>
      </c>
      <c r="D37" s="8" t="s">
        <v>96</v>
      </c>
      <c r="E37" s="8" t="s">
        <v>96</v>
      </c>
      <c r="F37" s="8" t="s">
        <v>96</v>
      </c>
      <c r="G37" s="8" t="s">
        <v>96</v>
      </c>
      <c r="H37" s="8" t="s">
        <v>96</v>
      </c>
      <c r="I37" s="8" t="s">
        <v>96</v>
      </c>
      <c r="J37" s="8" t="s">
        <v>96</v>
      </c>
      <c r="K37" s="8" t="s">
        <v>96</v>
      </c>
      <c r="L37" s="8" t="s">
        <v>96</v>
      </c>
      <c r="M37" s="8" t="s">
        <v>96</v>
      </c>
      <c r="N37" s="8" t="s">
        <v>96</v>
      </c>
      <c r="O37" s="8" t="s">
        <v>96</v>
      </c>
      <c r="P37" s="8" t="s">
        <v>96</v>
      </c>
      <c r="Q37" s="8" t="s">
        <v>96</v>
      </c>
      <c r="R37" s="8" t="s">
        <v>96</v>
      </c>
      <c r="S37" s="8" t="s">
        <v>96</v>
      </c>
      <c r="T37" s="8" t="s">
        <v>96</v>
      </c>
      <c r="U37" s="8" t="s">
        <v>96</v>
      </c>
      <c r="V37" s="8" t="s">
        <v>96</v>
      </c>
      <c r="W37" s="8" t="s">
        <v>96</v>
      </c>
      <c r="X37" s="8" t="s">
        <v>96</v>
      </c>
      <c r="Y37" s="8" t="s">
        <v>96</v>
      </c>
      <c r="Z37" s="8" t="s">
        <v>96</v>
      </c>
      <c r="AA37" s="8" t="s">
        <v>96</v>
      </c>
      <c r="AB37" s="8" t="s">
        <v>96</v>
      </c>
      <c r="AC37" s="8" t="s">
        <v>96</v>
      </c>
      <c r="AD37" s="8" t="s">
        <v>96</v>
      </c>
      <c r="AE37" s="43"/>
    </row>
    <row r="38" spans="1:31" x14ac:dyDescent="0.25">
      <c r="A38" s="17" t="s">
        <v>56</v>
      </c>
      <c r="B38" s="8" t="s">
        <v>90</v>
      </c>
      <c r="C38" s="8" t="s">
        <v>90</v>
      </c>
      <c r="D38" s="8" t="s">
        <v>90</v>
      </c>
      <c r="E38" s="8" t="s">
        <v>90</v>
      </c>
      <c r="F38" s="8" t="s">
        <v>90</v>
      </c>
      <c r="G38" s="8" t="s">
        <v>90</v>
      </c>
      <c r="H38" s="8" t="s">
        <v>90</v>
      </c>
      <c r="I38" s="8" t="s">
        <v>90</v>
      </c>
      <c r="J38" s="8" t="s">
        <v>90</v>
      </c>
      <c r="K38" s="8" t="s">
        <v>90</v>
      </c>
      <c r="L38" s="8" t="s">
        <v>90</v>
      </c>
      <c r="M38" s="8" t="s">
        <v>90</v>
      </c>
      <c r="N38" s="8" t="s">
        <v>90</v>
      </c>
      <c r="O38" s="8" t="s">
        <v>90</v>
      </c>
      <c r="P38" s="8" t="s">
        <v>90</v>
      </c>
      <c r="Q38" s="8" t="s">
        <v>90</v>
      </c>
      <c r="R38" s="8" t="s">
        <v>90</v>
      </c>
      <c r="S38" s="8" t="s">
        <v>90</v>
      </c>
      <c r="T38" s="8" t="s">
        <v>90</v>
      </c>
      <c r="U38" s="8" t="s">
        <v>90</v>
      </c>
      <c r="V38" s="8" t="s">
        <v>90</v>
      </c>
      <c r="W38" s="8" t="s">
        <v>90</v>
      </c>
      <c r="X38" s="8" t="s">
        <v>90</v>
      </c>
      <c r="Y38" s="8" t="s">
        <v>90</v>
      </c>
      <c r="Z38" s="8" t="s">
        <v>90</v>
      </c>
      <c r="AA38" s="8" t="s">
        <v>90</v>
      </c>
      <c r="AB38" s="8" t="s">
        <v>90</v>
      </c>
      <c r="AC38" s="8" t="s">
        <v>90</v>
      </c>
      <c r="AD38" s="8" t="s">
        <v>90</v>
      </c>
      <c r="AE38" s="43"/>
    </row>
    <row r="39" spans="1:31" x14ac:dyDescent="0.25">
      <c r="A39" s="15" t="s">
        <v>71</v>
      </c>
      <c r="B39" s="16">
        <v>6114.4123329656004</v>
      </c>
      <c r="C39" s="16">
        <v>7485.5976839162004</v>
      </c>
      <c r="D39" s="16">
        <v>6798.9961910760803</v>
      </c>
      <c r="E39" s="16">
        <v>6511.0737424823901</v>
      </c>
      <c r="F39" s="16">
        <v>7366.6650662185102</v>
      </c>
      <c r="G39" s="16">
        <v>9565.0637017130703</v>
      </c>
      <c r="H39" s="16">
        <v>10098.752731018099</v>
      </c>
      <c r="I39" s="16">
        <v>9830.7867269986691</v>
      </c>
      <c r="J39" s="16">
        <v>11131.2060821385</v>
      </c>
      <c r="K39" s="16">
        <v>11882.2281266628</v>
      </c>
      <c r="L39" s="16">
        <v>12935.138909984</v>
      </c>
      <c r="M39" s="16">
        <v>10089.5818420838</v>
      </c>
      <c r="N39" s="16">
        <v>9369.9648740349694</v>
      </c>
      <c r="O39" s="16">
        <v>8851.8902524187397</v>
      </c>
      <c r="P39" s="16">
        <v>7115.2442246935298</v>
      </c>
      <c r="Q39" s="16">
        <v>6058.8852719676997</v>
      </c>
      <c r="R39" s="16">
        <v>7610.2011160335196</v>
      </c>
      <c r="S39" s="16">
        <v>8042.0620582265101</v>
      </c>
      <c r="T39" s="16">
        <v>6930.8374123214799</v>
      </c>
      <c r="U39" s="16">
        <v>8465.1431304411908</v>
      </c>
      <c r="V39" s="16">
        <v>5376.4636799128002</v>
      </c>
      <c r="W39" s="16">
        <v>3504.4030962451702</v>
      </c>
      <c r="X39" s="16">
        <v>2361.0965200997798</v>
      </c>
      <c r="Y39" s="16">
        <v>4136.4187024078301</v>
      </c>
      <c r="Z39" s="16">
        <v>3476.8013976663401</v>
      </c>
      <c r="AA39" s="16">
        <v>3669.4660381255399</v>
      </c>
      <c r="AB39" s="16">
        <v>4443.9473152209803</v>
      </c>
      <c r="AC39" s="16">
        <v>6162.9216149357499</v>
      </c>
      <c r="AD39" s="16">
        <v>5506.7535085806903</v>
      </c>
      <c r="AE39" s="43">
        <f>AD39/Q39-1</f>
        <v>-9.1127614833957371E-2</v>
      </c>
    </row>
    <row r="40" spans="1:31" x14ac:dyDescent="0.25">
      <c r="A40" s="23" t="s">
        <v>72</v>
      </c>
      <c r="B40" s="8">
        <v>1347.7840266595199</v>
      </c>
      <c r="C40" s="8">
        <v>2804.4332038174398</v>
      </c>
      <c r="D40" s="8">
        <v>1542.55746761503</v>
      </c>
      <c r="E40" s="8">
        <v>431.02660205265801</v>
      </c>
      <c r="F40" s="8">
        <v>493.72820179079099</v>
      </c>
      <c r="G40" s="8">
        <v>1886.07672083084</v>
      </c>
      <c r="H40" s="8">
        <v>1257.4505956120699</v>
      </c>
      <c r="I40" s="8">
        <v>831.49439406505599</v>
      </c>
      <c r="J40" s="8">
        <v>2286.4603871822001</v>
      </c>
      <c r="K40" s="8">
        <v>2941.4453708506398</v>
      </c>
      <c r="L40" s="8">
        <v>3334.7569849240999</v>
      </c>
      <c r="M40" s="8">
        <v>1622.93754301577</v>
      </c>
      <c r="N40" s="8">
        <v>1275.37908063282</v>
      </c>
      <c r="O40" s="8">
        <v>962.39371113658103</v>
      </c>
      <c r="P40" s="8">
        <v>1292.82217484733</v>
      </c>
      <c r="Q40" s="8">
        <v>370.551906100986</v>
      </c>
      <c r="R40" s="8">
        <v>594.13664578829196</v>
      </c>
      <c r="S40" s="8">
        <v>1226.2268079799601</v>
      </c>
      <c r="T40" s="8">
        <v>1939.43753793612</v>
      </c>
      <c r="U40" s="8">
        <v>2793.0356866237598</v>
      </c>
      <c r="V40" s="8">
        <v>1421.12877050825</v>
      </c>
      <c r="W40" s="8">
        <v>790.54943338723797</v>
      </c>
      <c r="X40" s="8">
        <v>523.90844608974999</v>
      </c>
      <c r="Y40" s="8">
        <v>1403.2557242579401</v>
      </c>
      <c r="Z40" s="8">
        <v>1086.93090479905</v>
      </c>
      <c r="AA40" s="8">
        <v>501.36696926369899</v>
      </c>
      <c r="AB40" s="8">
        <v>940.886634706275</v>
      </c>
      <c r="AC40" s="8">
        <v>2165.9519931982099</v>
      </c>
      <c r="AD40" s="8">
        <v>2469.4258812797998</v>
      </c>
      <c r="AE40" s="43">
        <f t="shared" si="1"/>
        <v>5.6641834534425808</v>
      </c>
    </row>
    <row r="41" spans="1:31" x14ac:dyDescent="0.25">
      <c r="A41" s="18" t="s">
        <v>79</v>
      </c>
      <c r="B41" s="8">
        <v>1335.0473023715599</v>
      </c>
      <c r="C41" s="8">
        <v>2846.6022360515099</v>
      </c>
      <c r="D41" s="8">
        <v>1632.6155371224299</v>
      </c>
      <c r="E41" s="8">
        <v>555.65412053652994</v>
      </c>
      <c r="F41" s="8">
        <v>610.07887884643503</v>
      </c>
      <c r="G41" s="8">
        <v>2001.82892473432</v>
      </c>
      <c r="H41" s="8">
        <v>1287.29080516258</v>
      </c>
      <c r="I41" s="8">
        <v>786.32766289258097</v>
      </c>
      <c r="J41" s="8">
        <v>2235.9882801245799</v>
      </c>
      <c r="K41" s="8">
        <v>2930.0291827533501</v>
      </c>
      <c r="L41" s="8">
        <v>3359.9025429328399</v>
      </c>
      <c r="M41" s="8">
        <v>1695.20148276124</v>
      </c>
      <c r="N41" s="8">
        <v>1389.03841675033</v>
      </c>
      <c r="O41" s="8">
        <v>1052.53682178337</v>
      </c>
      <c r="P41" s="8">
        <v>1342.4743509672001</v>
      </c>
      <c r="Q41" s="8">
        <v>330.40143446669202</v>
      </c>
      <c r="R41" s="8">
        <v>541.15989926847601</v>
      </c>
      <c r="S41" s="8">
        <v>1275.1101321670501</v>
      </c>
      <c r="T41" s="8">
        <v>2078.1010311595901</v>
      </c>
      <c r="U41" s="8">
        <v>2941.1169170176699</v>
      </c>
      <c r="V41" s="8">
        <v>1592.6582451905799</v>
      </c>
      <c r="W41" s="8">
        <v>964.42864865643696</v>
      </c>
      <c r="X41" s="8">
        <v>705.81633021435198</v>
      </c>
      <c r="Y41" s="8">
        <v>1595.11419988695</v>
      </c>
      <c r="Z41" s="8">
        <v>1239.73040832989</v>
      </c>
      <c r="AA41" s="8">
        <v>654.31596941794498</v>
      </c>
      <c r="AB41" s="8">
        <v>1053.8924096178901</v>
      </c>
      <c r="AC41" s="8">
        <v>2275.0433375736802</v>
      </c>
      <c r="AD41" s="8">
        <v>2566.6403498169998</v>
      </c>
      <c r="AE41" s="43">
        <f t="shared" si="1"/>
        <v>6.7682482037642133</v>
      </c>
    </row>
    <row r="42" spans="1:31" x14ac:dyDescent="0.25">
      <c r="A42" s="18" t="s">
        <v>80</v>
      </c>
      <c r="B42" s="8">
        <v>12.736724287959801</v>
      </c>
      <c r="C42" s="8">
        <v>-42.1690322340704</v>
      </c>
      <c r="D42" s="8">
        <v>-90.058069507397903</v>
      </c>
      <c r="E42" s="8">
        <v>-124.627518483873</v>
      </c>
      <c r="F42" s="8">
        <v>-116.35067705564499</v>
      </c>
      <c r="G42" s="8">
        <v>-115.752203903488</v>
      </c>
      <c r="H42" s="8">
        <v>-29.840209550509702</v>
      </c>
      <c r="I42" s="8">
        <v>45.166731172474698</v>
      </c>
      <c r="J42" s="8">
        <v>50.472107057615098</v>
      </c>
      <c r="K42" s="8">
        <v>11.416188097284801</v>
      </c>
      <c r="L42" s="8">
        <v>-25.145558008740799</v>
      </c>
      <c r="M42" s="8">
        <v>-72.263939745467397</v>
      </c>
      <c r="N42" s="8">
        <v>-113.65933611750501</v>
      </c>
      <c r="O42" s="8">
        <v>-90.143110646786695</v>
      </c>
      <c r="P42" s="8">
        <v>-49.652176119869402</v>
      </c>
      <c r="Q42" s="8">
        <v>40.150471634294703</v>
      </c>
      <c r="R42" s="8">
        <v>52.976746519815599</v>
      </c>
      <c r="S42" s="8">
        <v>-48.883324187084902</v>
      </c>
      <c r="T42" s="8">
        <v>-138.663493223469</v>
      </c>
      <c r="U42" s="8">
        <v>-148.081230393906</v>
      </c>
      <c r="V42" s="8">
        <v>-171.52947468233</v>
      </c>
      <c r="W42" s="8">
        <v>-173.87921526919899</v>
      </c>
      <c r="X42" s="8">
        <v>-181.90788412460199</v>
      </c>
      <c r="Y42" s="8">
        <v>-191.85847562901</v>
      </c>
      <c r="Z42" s="8">
        <v>-152.79950353084001</v>
      </c>
      <c r="AA42" s="8">
        <v>-152.94900015424599</v>
      </c>
      <c r="AB42" s="8">
        <v>-113.005774911619</v>
      </c>
      <c r="AC42" s="8">
        <v>-109.091344375472</v>
      </c>
      <c r="AD42" s="8">
        <v>-97.214468537197007</v>
      </c>
      <c r="AE42" s="43">
        <f t="shared" si="1"/>
        <v>-3.4212534642846095</v>
      </c>
    </row>
    <row r="43" spans="1:31" x14ac:dyDescent="0.25">
      <c r="A43" s="29" t="s">
        <v>97</v>
      </c>
      <c r="B43" s="8">
        <v>13.419394198932075</v>
      </c>
      <c r="C43" s="8">
        <v>-42.544138702758374</v>
      </c>
      <c r="D43" s="8">
        <v>-90.267292608790086</v>
      </c>
      <c r="E43" s="8">
        <v>-128.68678248124223</v>
      </c>
      <c r="F43" s="8">
        <v>-123.63844716083128</v>
      </c>
      <c r="G43" s="8">
        <v>-120.39571876141406</v>
      </c>
      <c r="H43" s="8">
        <v>-31.86335335641105</v>
      </c>
      <c r="I43" s="8">
        <v>46.846104103003476</v>
      </c>
      <c r="J43" s="8">
        <v>54.606086900709826</v>
      </c>
      <c r="K43" s="8">
        <v>16.382373628404796</v>
      </c>
      <c r="L43" s="8">
        <v>-22.779861222476821</v>
      </c>
      <c r="M43" s="8">
        <v>-59.664341940521595</v>
      </c>
      <c r="N43" s="8">
        <v>-99.287882037355985</v>
      </c>
      <c r="O43" s="8">
        <v>-75.036610076814782</v>
      </c>
      <c r="P43" s="8">
        <v>-40.251975210450951</v>
      </c>
      <c r="Q43" s="8">
        <v>65.846485922777788</v>
      </c>
      <c r="R43" s="8">
        <v>61.13496108507902</v>
      </c>
      <c r="S43" s="8">
        <v>-32.813339141336826</v>
      </c>
      <c r="T43" s="8">
        <v>-113.22002877680376</v>
      </c>
      <c r="U43" s="8">
        <v>-129.27896133695864</v>
      </c>
      <c r="V43" s="8">
        <v>-143.85239287651731</v>
      </c>
      <c r="W43" s="8">
        <v>-143.99972644473419</v>
      </c>
      <c r="X43" s="8">
        <v>-148.55671005767911</v>
      </c>
      <c r="Y43" s="8">
        <v>-143.38724962896245</v>
      </c>
      <c r="Z43" s="8">
        <v>-112.43390040661293</v>
      </c>
      <c r="AA43" s="8">
        <v>-110.76085004378113</v>
      </c>
      <c r="AB43" s="8">
        <v>-77.652990747361798</v>
      </c>
      <c r="AC43" s="8">
        <v>-74.082530997278141</v>
      </c>
      <c r="AD43" s="8">
        <v>-62.080072629205887</v>
      </c>
      <c r="AE43" s="43">
        <f t="shared" si="1"/>
        <v>-1.9428000865833752</v>
      </c>
    </row>
    <row r="44" spans="1:31" x14ac:dyDescent="0.25">
      <c r="A44" s="29" t="s">
        <v>98</v>
      </c>
      <c r="B44" s="8">
        <v>-0.68266991097227459</v>
      </c>
      <c r="C44" s="8">
        <v>0.37510646868797431</v>
      </c>
      <c r="D44" s="8">
        <v>0.20922310139217973</v>
      </c>
      <c r="E44" s="8">
        <v>4.0592639973692153</v>
      </c>
      <c r="F44" s="8">
        <v>7.2877701051862802</v>
      </c>
      <c r="G44" s="8">
        <v>4.6435148579260641</v>
      </c>
      <c r="H44" s="8">
        <v>2.0231438059013476</v>
      </c>
      <c r="I44" s="8">
        <v>-1.6793729305287783</v>
      </c>
      <c r="J44" s="8">
        <v>-4.1339798430947319</v>
      </c>
      <c r="K44" s="8">
        <v>-4.9661855311199945</v>
      </c>
      <c r="L44" s="8">
        <v>-2.3656967862639791</v>
      </c>
      <c r="M44" s="8">
        <v>-12.599597804945802</v>
      </c>
      <c r="N44" s="8">
        <v>-14.371454080149014</v>
      </c>
      <c r="O44" s="8">
        <v>-15.106500569971912</v>
      </c>
      <c r="P44" s="8">
        <v>-9.4002009094184498</v>
      </c>
      <c r="Q44" s="8">
        <v>-25.696014288483081</v>
      </c>
      <c r="R44" s="8">
        <v>-8.1582145652634193</v>
      </c>
      <c r="S44" s="8">
        <v>-16.06998504574808</v>
      </c>
      <c r="T44" s="8">
        <v>-25.443464446665253</v>
      </c>
      <c r="U44" s="8">
        <v>-18.802269056947363</v>
      </c>
      <c r="V44" s="8">
        <v>-27.677081805812691</v>
      </c>
      <c r="W44" s="8">
        <v>-29.879488824464804</v>
      </c>
      <c r="X44" s="8">
        <v>-33.351174066922873</v>
      </c>
      <c r="Y44" s="8">
        <v>-48.471226000047558</v>
      </c>
      <c r="Z44" s="8">
        <v>-40.365603124227071</v>
      </c>
      <c r="AA44" s="8">
        <v>-42.188150110464861</v>
      </c>
      <c r="AB44" s="8">
        <v>-35.352784164257194</v>
      </c>
      <c r="AC44" s="8">
        <v>-35.008813378193864</v>
      </c>
      <c r="AD44" s="8">
        <v>-35.13439590799112</v>
      </c>
      <c r="AE44" s="43">
        <f t="shared" si="1"/>
        <v>0.36730916762208943</v>
      </c>
    </row>
    <row r="45" spans="1:31" x14ac:dyDescent="0.25">
      <c r="A45" s="23" t="s">
        <v>73</v>
      </c>
      <c r="B45" s="8">
        <v>78.514150879101805</v>
      </c>
      <c r="C45" s="8">
        <v>56.071108651643101</v>
      </c>
      <c r="D45" s="8">
        <v>61.995776234011302</v>
      </c>
      <c r="E45" s="8">
        <v>52.638956925029198</v>
      </c>
      <c r="F45" s="8">
        <v>39.498928167747998</v>
      </c>
      <c r="G45" s="8">
        <v>39.597810874969902</v>
      </c>
      <c r="H45" s="8">
        <v>41.7562630029838</v>
      </c>
      <c r="I45" s="8">
        <v>43.923355582060502</v>
      </c>
      <c r="J45" s="8">
        <v>42.3601163182759</v>
      </c>
      <c r="K45" s="8">
        <v>37.018219393845001</v>
      </c>
      <c r="L45" s="8">
        <v>36.267032583493403</v>
      </c>
      <c r="M45" s="8">
        <v>31.8596796566408</v>
      </c>
      <c r="N45" s="8">
        <v>44.288160581470102</v>
      </c>
      <c r="O45" s="8">
        <v>33.195432934000401</v>
      </c>
      <c r="P45" s="8">
        <v>29.1039915712112</v>
      </c>
      <c r="Q45" s="8">
        <v>28.605970818994098</v>
      </c>
      <c r="R45" s="8">
        <v>18.744631871052601</v>
      </c>
      <c r="S45" s="8">
        <v>79.265068586701602</v>
      </c>
      <c r="T45" s="8">
        <v>57.3569457114234</v>
      </c>
      <c r="U45" s="8">
        <v>22.746468950153101</v>
      </c>
      <c r="V45" s="8">
        <v>18.4660098051618</v>
      </c>
      <c r="W45" s="8">
        <v>25.3803192573384</v>
      </c>
      <c r="X45" s="8">
        <v>22.193128952529701</v>
      </c>
      <c r="Y45" s="8">
        <v>33.147073323411902</v>
      </c>
      <c r="Z45" s="8">
        <v>40.072290479316301</v>
      </c>
      <c r="AA45" s="8">
        <v>25.570620533735099</v>
      </c>
      <c r="AB45" s="8">
        <v>26.877956668113299</v>
      </c>
      <c r="AC45" s="8">
        <v>23.846411604875399</v>
      </c>
      <c r="AD45" s="8">
        <v>18.5900821176077</v>
      </c>
      <c r="AE45" s="43">
        <f t="shared" si="1"/>
        <v>-0.35013280146171233</v>
      </c>
    </row>
    <row r="46" spans="1:31" x14ac:dyDescent="0.25">
      <c r="A46" s="18" t="s">
        <v>81</v>
      </c>
      <c r="B46" s="8">
        <v>15.068749802343399</v>
      </c>
      <c r="C46" s="8">
        <v>14.5782409432999</v>
      </c>
      <c r="D46" s="8">
        <v>12.578557278881</v>
      </c>
      <c r="E46" s="8">
        <v>12.1632171085037</v>
      </c>
      <c r="F46" s="8">
        <v>11.128463537847001</v>
      </c>
      <c r="G46" s="8">
        <v>11.5891776031454</v>
      </c>
      <c r="H46" s="8">
        <v>11.0294969760594</v>
      </c>
      <c r="I46" s="8">
        <v>10.366982563963001</v>
      </c>
      <c r="J46" s="8">
        <v>11.2147147597819</v>
      </c>
      <c r="K46" s="8">
        <v>8.4016152969233193</v>
      </c>
      <c r="L46" s="8">
        <v>7.6933416685254503</v>
      </c>
      <c r="M46" s="8">
        <v>3.6885384499159199</v>
      </c>
      <c r="N46" s="8">
        <v>15.4996519792876</v>
      </c>
      <c r="O46" s="8">
        <v>6.3462637663758903</v>
      </c>
      <c r="P46" s="8">
        <v>2.39872444033263</v>
      </c>
      <c r="Q46" s="8">
        <v>2.6660395161384098</v>
      </c>
      <c r="R46" s="8">
        <v>-7.8988842458369604</v>
      </c>
      <c r="S46" s="8">
        <v>54.190949182667602</v>
      </c>
      <c r="T46" s="8">
        <v>30.1142132054804</v>
      </c>
      <c r="U46" s="8">
        <v>-5.6243274448443596</v>
      </c>
      <c r="V46" s="8">
        <v>-9.2752654304614293</v>
      </c>
      <c r="W46" s="8">
        <v>-3.4359291187339802</v>
      </c>
      <c r="X46" s="8">
        <v>-4.3011500872461896</v>
      </c>
      <c r="Y46" s="8">
        <v>8.5555727211166506</v>
      </c>
      <c r="Z46" s="8">
        <v>14.475201487483799</v>
      </c>
      <c r="AA46" s="8">
        <v>0.58284704168954005</v>
      </c>
      <c r="AB46" s="8">
        <v>1.93339635571507</v>
      </c>
      <c r="AC46" s="8">
        <v>-1.0412213004137101</v>
      </c>
      <c r="AD46" s="8">
        <v>-5.3499364107966496</v>
      </c>
      <c r="AE46" s="43">
        <f t="shared" si="1"/>
        <v>-3.0066980922119622</v>
      </c>
    </row>
    <row r="47" spans="1:31" x14ac:dyDescent="0.25">
      <c r="A47" s="18" t="s">
        <v>82</v>
      </c>
      <c r="B47" s="8">
        <v>63.445401076758401</v>
      </c>
      <c r="C47" s="8">
        <v>41.492867708343198</v>
      </c>
      <c r="D47" s="8">
        <v>49.417218955130203</v>
      </c>
      <c r="E47" s="8">
        <v>40.475739816525497</v>
      </c>
      <c r="F47" s="8">
        <v>28.370464629900901</v>
      </c>
      <c r="G47" s="8">
        <v>28.0086332718245</v>
      </c>
      <c r="H47" s="8">
        <v>30.726766026924398</v>
      </c>
      <c r="I47" s="8">
        <v>33.556373018097602</v>
      </c>
      <c r="J47" s="8">
        <v>31.145401558494001</v>
      </c>
      <c r="K47" s="8">
        <v>28.616604096921598</v>
      </c>
      <c r="L47" s="8">
        <v>28.573690914968001</v>
      </c>
      <c r="M47" s="8">
        <v>28.171141206724901</v>
      </c>
      <c r="N47" s="8">
        <v>28.7885086021825</v>
      </c>
      <c r="O47" s="8">
        <v>26.849169167624499</v>
      </c>
      <c r="P47" s="8">
        <v>26.7052671308785</v>
      </c>
      <c r="Q47" s="8">
        <v>25.939931302855701</v>
      </c>
      <c r="R47" s="8">
        <v>26.6435161168896</v>
      </c>
      <c r="S47" s="8">
        <v>25.074119404034001</v>
      </c>
      <c r="T47" s="8">
        <v>27.242732505943099</v>
      </c>
      <c r="U47" s="8">
        <v>28.370796394997502</v>
      </c>
      <c r="V47" s="8">
        <v>27.741275235623299</v>
      </c>
      <c r="W47" s="8">
        <v>28.816248376072402</v>
      </c>
      <c r="X47" s="8">
        <v>26.4942790397759</v>
      </c>
      <c r="Y47" s="8">
        <v>24.591500602295302</v>
      </c>
      <c r="Z47" s="8">
        <v>25.5970889918325</v>
      </c>
      <c r="AA47" s="8">
        <v>24.987773492045498</v>
      </c>
      <c r="AB47" s="8">
        <v>24.944560312398199</v>
      </c>
      <c r="AC47" s="8">
        <v>24.887632905289099</v>
      </c>
      <c r="AD47" s="8">
        <v>23.940018528404298</v>
      </c>
      <c r="AE47" s="43">
        <f t="shared" si="1"/>
        <v>-7.7097843903358165E-2</v>
      </c>
    </row>
    <row r="48" spans="1:31" x14ac:dyDescent="0.25">
      <c r="A48" s="17" t="s">
        <v>74</v>
      </c>
      <c r="B48" s="8">
        <v>4553.2994345407997</v>
      </c>
      <c r="C48" s="8">
        <v>4458.6228184599704</v>
      </c>
      <c r="D48" s="8">
        <v>5009.03871360217</v>
      </c>
      <c r="E48" s="8">
        <v>5920.4041441728496</v>
      </c>
      <c r="F48" s="8">
        <v>6760.1907044557502</v>
      </c>
      <c r="G48" s="8">
        <v>7565.2921020467502</v>
      </c>
      <c r="H48" s="8">
        <v>8643.1823900843192</v>
      </c>
      <c r="I48" s="8">
        <v>8738.0054995863393</v>
      </c>
      <c r="J48" s="8">
        <v>8533.9403642774196</v>
      </c>
      <c r="K48" s="8">
        <v>8587.2182807939407</v>
      </c>
      <c r="L48" s="8">
        <v>9222.6904759006593</v>
      </c>
      <c r="M48" s="8">
        <v>8119.1749748823604</v>
      </c>
      <c r="N48" s="8">
        <v>7745.2223996203802</v>
      </c>
      <c r="O48" s="8">
        <v>7619.5109324505802</v>
      </c>
      <c r="P48" s="8">
        <v>5627.8464884582199</v>
      </c>
      <c r="Q48" s="8">
        <v>5585.0590286577099</v>
      </c>
      <c r="R48" s="8">
        <v>6856.4020891200298</v>
      </c>
      <c r="S48" s="8">
        <v>6522.0888700542901</v>
      </c>
      <c r="T48" s="8">
        <v>4703.6189714941002</v>
      </c>
      <c r="U48" s="8">
        <v>5458.3095545370597</v>
      </c>
      <c r="V48" s="8">
        <v>3794.9181454068798</v>
      </c>
      <c r="W48" s="8">
        <v>2562.7132515296698</v>
      </c>
      <c r="X48" s="8">
        <v>1736.4229538745401</v>
      </c>
      <c r="Y48" s="8">
        <v>2481.7524868440601</v>
      </c>
      <c r="Z48" s="8">
        <v>2196.1179011788699</v>
      </c>
      <c r="AA48" s="8">
        <v>2933.5311547748802</v>
      </c>
      <c r="AB48" s="8">
        <v>3251.1768569607998</v>
      </c>
      <c r="AC48" s="8">
        <v>3666.7120943741902</v>
      </c>
      <c r="AD48" s="8">
        <v>2687.6557869411199</v>
      </c>
      <c r="AE48" s="43">
        <f t="shared" si="1"/>
        <v>-0.51877755039823459</v>
      </c>
    </row>
    <row r="49" spans="1:31" x14ac:dyDescent="0.25">
      <c r="A49" s="18" t="s">
        <v>83</v>
      </c>
      <c r="B49" s="8">
        <v>3815.6778532270901</v>
      </c>
      <c r="C49" s="8">
        <v>4002.9905975083202</v>
      </c>
      <c r="D49" s="8">
        <v>4378.31925434401</v>
      </c>
      <c r="E49" s="8">
        <v>5420.0427919495296</v>
      </c>
      <c r="F49" s="8">
        <v>6399.5433705574396</v>
      </c>
      <c r="G49" s="8">
        <v>7254.3120633757899</v>
      </c>
      <c r="H49" s="8">
        <v>8252.6657294605593</v>
      </c>
      <c r="I49" s="8">
        <v>8215.8559674956596</v>
      </c>
      <c r="J49" s="8">
        <v>8089.8254567572703</v>
      </c>
      <c r="K49" s="8">
        <v>8302.4118313508297</v>
      </c>
      <c r="L49" s="8">
        <v>8886.8909171063297</v>
      </c>
      <c r="M49" s="8">
        <v>7770.1993759132201</v>
      </c>
      <c r="N49" s="8">
        <v>7389.7890671074802</v>
      </c>
      <c r="O49" s="8">
        <v>7260.9623512510598</v>
      </c>
      <c r="P49" s="8">
        <v>5297.1141537292997</v>
      </c>
      <c r="Q49" s="8">
        <v>5137.3309777662498</v>
      </c>
      <c r="R49" s="8">
        <v>6404.9486506082803</v>
      </c>
      <c r="S49" s="8">
        <v>6070.2772830694403</v>
      </c>
      <c r="T49" s="8">
        <v>4314.0875703662896</v>
      </c>
      <c r="U49" s="8">
        <v>5089.3586809458702</v>
      </c>
      <c r="V49" s="8">
        <v>3474.95495717633</v>
      </c>
      <c r="W49" s="8">
        <v>2343.5872026393099</v>
      </c>
      <c r="X49" s="8">
        <v>1454.1361346912199</v>
      </c>
      <c r="Y49" s="8">
        <v>2203.9089260290798</v>
      </c>
      <c r="Z49" s="8">
        <v>1918.6857916035201</v>
      </c>
      <c r="AA49" s="8">
        <v>2550.8347721489999</v>
      </c>
      <c r="AB49" s="8">
        <v>2832.7156534170099</v>
      </c>
      <c r="AC49" s="8">
        <v>3333.72783170399</v>
      </c>
      <c r="AD49" s="8">
        <v>2434.8658580339302</v>
      </c>
      <c r="AE49" s="43">
        <f t="shared" si="1"/>
        <v>-0.52604458062528248</v>
      </c>
    </row>
    <row r="50" spans="1:31" x14ac:dyDescent="0.25">
      <c r="A50" s="18" t="s">
        <v>104</v>
      </c>
      <c r="B50" s="8">
        <v>737.62158131371496</v>
      </c>
      <c r="C50" s="8">
        <v>455.63222095165298</v>
      </c>
      <c r="D50" s="8">
        <v>630.71945925816101</v>
      </c>
      <c r="E50" s="8">
        <v>500.36135222332598</v>
      </c>
      <c r="F50" s="8">
        <v>360.64733389830701</v>
      </c>
      <c r="G50" s="8">
        <v>310.98003867096298</v>
      </c>
      <c r="H50" s="8">
        <v>390.51666062375801</v>
      </c>
      <c r="I50" s="8">
        <v>522.14953209068199</v>
      </c>
      <c r="J50" s="8">
        <v>444.11490752014299</v>
      </c>
      <c r="K50" s="8">
        <v>284.80644944311098</v>
      </c>
      <c r="L50" s="8">
        <v>335.79955879432498</v>
      </c>
      <c r="M50" s="8">
        <v>348.97559896914299</v>
      </c>
      <c r="N50" s="8">
        <v>355.43333251289698</v>
      </c>
      <c r="O50" s="8">
        <v>358.54858119951302</v>
      </c>
      <c r="P50" s="8">
        <v>330.73233472892298</v>
      </c>
      <c r="Q50" s="8">
        <v>447.728050891458</v>
      </c>
      <c r="R50" s="8">
        <v>451.45343851175198</v>
      </c>
      <c r="S50" s="8">
        <v>451.81158698485001</v>
      </c>
      <c r="T50" s="8">
        <v>389.53140112781398</v>
      </c>
      <c r="U50" s="8">
        <v>368.95087359118901</v>
      </c>
      <c r="V50" s="8">
        <v>319.96318823054798</v>
      </c>
      <c r="W50" s="8">
        <v>219.12604889035899</v>
      </c>
      <c r="X50" s="8">
        <v>282.28681918331898</v>
      </c>
      <c r="Y50" s="8">
        <v>277.84356081498498</v>
      </c>
      <c r="Z50" s="8">
        <v>277.432109575342</v>
      </c>
      <c r="AA50" s="8">
        <v>382.69638262588302</v>
      </c>
      <c r="AB50" s="8">
        <v>418.46120354378502</v>
      </c>
      <c r="AC50" s="8">
        <v>332.98426267019698</v>
      </c>
      <c r="AD50" s="8">
        <v>252.78992890718999</v>
      </c>
      <c r="AE50" s="43">
        <f t="shared" si="1"/>
        <v>-0.43539403349004491</v>
      </c>
    </row>
    <row r="51" spans="1:31" x14ac:dyDescent="0.25">
      <c r="A51" s="17" t="s">
        <v>75</v>
      </c>
      <c r="B51" s="8">
        <v>113.201507374851</v>
      </c>
      <c r="C51" s="8">
        <v>140.41193928315499</v>
      </c>
      <c r="D51" s="8">
        <v>119.79273972910801</v>
      </c>
      <c r="E51" s="8">
        <v>67.315935302592095</v>
      </c>
      <c r="F51" s="8">
        <v>32.6175643760889</v>
      </c>
      <c r="G51" s="8">
        <v>43.425365177053301</v>
      </c>
      <c r="H51" s="8">
        <v>95.633408814611101</v>
      </c>
      <c r="I51" s="8">
        <v>134.00191395864201</v>
      </c>
      <c r="J51" s="8">
        <v>196.41126205591399</v>
      </c>
      <c r="K51" s="8">
        <v>252.389340042182</v>
      </c>
      <c r="L51" s="8">
        <v>258.06413636371099</v>
      </c>
      <c r="M51" s="8">
        <v>220.24880090854501</v>
      </c>
      <c r="N51" s="8">
        <v>212.79180231536799</v>
      </c>
      <c r="O51" s="8">
        <v>122.563657729014</v>
      </c>
      <c r="P51" s="8">
        <v>70.299437049630498</v>
      </c>
      <c r="Q51" s="8">
        <v>41.584924051043899</v>
      </c>
      <c r="R51" s="8">
        <v>51.099863199326101</v>
      </c>
      <c r="S51" s="8">
        <v>91.146544660547704</v>
      </c>
      <c r="T51" s="8">
        <v>136.66916895482399</v>
      </c>
      <c r="U51" s="8">
        <v>129.321147668262</v>
      </c>
      <c r="V51" s="8">
        <v>87.572949883400497</v>
      </c>
      <c r="W51" s="8">
        <v>55.021538069688603</v>
      </c>
      <c r="X51" s="8">
        <v>-50.127579425848801</v>
      </c>
      <c r="Y51" s="8">
        <v>17.728015525031299</v>
      </c>
      <c r="Z51" s="8">
        <v>31.543521415044001</v>
      </c>
      <c r="AA51" s="8">
        <v>127.78510009197601</v>
      </c>
      <c r="AB51" s="8">
        <v>166.19186623214199</v>
      </c>
      <c r="AC51" s="8">
        <v>266.61694661060301</v>
      </c>
      <c r="AD51" s="8">
        <v>296.65218263015902</v>
      </c>
      <c r="AE51" s="43">
        <f t="shared" si="1"/>
        <v>6.1336473349339258</v>
      </c>
    </row>
    <row r="52" spans="1:31" x14ac:dyDescent="0.25">
      <c r="A52" s="18" t="s">
        <v>84</v>
      </c>
      <c r="B52" s="8">
        <v>112.95557874473</v>
      </c>
      <c r="C52" s="8">
        <v>140.17811645104601</v>
      </c>
      <c r="D52" s="8">
        <v>118.833539692899</v>
      </c>
      <c r="E52" s="8">
        <v>67.326886380341804</v>
      </c>
      <c r="F52" s="8">
        <v>32.588333768713703</v>
      </c>
      <c r="G52" s="8">
        <v>43.414425156628198</v>
      </c>
      <c r="H52" s="8">
        <v>95.4521945204106</v>
      </c>
      <c r="I52" s="8">
        <v>133.59594501457701</v>
      </c>
      <c r="J52" s="8">
        <v>196.30652686376399</v>
      </c>
      <c r="K52" s="8">
        <v>252.77815513200099</v>
      </c>
      <c r="L52" s="8">
        <v>258.02739632213201</v>
      </c>
      <c r="M52" s="8">
        <v>220.28822801341099</v>
      </c>
      <c r="N52" s="8">
        <v>212.66480007583399</v>
      </c>
      <c r="O52" s="8">
        <v>122.158655611287</v>
      </c>
      <c r="P52" s="8">
        <v>70.306789041015705</v>
      </c>
      <c r="Q52" s="8">
        <v>41.658784682817</v>
      </c>
      <c r="R52" s="8">
        <v>50.930438474692203</v>
      </c>
      <c r="S52" s="8">
        <v>90.971074501625196</v>
      </c>
      <c r="T52" s="8">
        <v>136.61749468743</v>
      </c>
      <c r="U52" s="8">
        <v>129.214393010408</v>
      </c>
      <c r="V52" s="8">
        <v>87.753253927196695</v>
      </c>
      <c r="W52" s="8">
        <v>53.359439238599101</v>
      </c>
      <c r="X52" s="8">
        <v>-50.181263474739602</v>
      </c>
      <c r="Y52" s="8">
        <v>17.481262177515902</v>
      </c>
      <c r="Z52" s="8">
        <v>31.763913840950899</v>
      </c>
      <c r="AA52" s="8">
        <v>127.545561846233</v>
      </c>
      <c r="AB52" s="8">
        <v>166.31569097326101</v>
      </c>
      <c r="AC52" s="8">
        <v>266.90004036463301</v>
      </c>
      <c r="AD52" s="8">
        <v>296.72722135499998</v>
      </c>
      <c r="AE52" s="43">
        <f t="shared" si="1"/>
        <v>6.1228007157249369</v>
      </c>
    </row>
    <row r="53" spans="1:31" x14ac:dyDescent="0.25">
      <c r="A53" s="18" t="s">
        <v>85</v>
      </c>
      <c r="B53" s="8">
        <v>0.24592863012131599</v>
      </c>
      <c r="C53" s="8">
        <v>0.233822832108598</v>
      </c>
      <c r="D53" s="8">
        <v>0.95920003620911898</v>
      </c>
      <c r="E53" s="8">
        <v>-1.0951077749793901E-2</v>
      </c>
      <c r="F53" s="8">
        <v>2.92306073752054E-2</v>
      </c>
      <c r="G53" s="8">
        <v>1.09400204250895E-2</v>
      </c>
      <c r="H53" s="8">
        <v>0.18121429420054</v>
      </c>
      <c r="I53" s="8">
        <v>0.40596894406428402</v>
      </c>
      <c r="J53" s="8">
        <v>0.104735192150161</v>
      </c>
      <c r="K53" s="8">
        <v>-0.38881508981924301</v>
      </c>
      <c r="L53" s="8">
        <v>3.6740041578419202E-2</v>
      </c>
      <c r="M53" s="8">
        <v>-3.9427104866737499E-2</v>
      </c>
      <c r="N53" s="8">
        <v>0.12700223953352199</v>
      </c>
      <c r="O53" s="8">
        <v>0.40500211772730699</v>
      </c>
      <c r="P53" s="8">
        <v>-7.3519913852451903E-3</v>
      </c>
      <c r="Q53" s="8">
        <v>-7.3860631773080804E-2</v>
      </c>
      <c r="R53" s="8">
        <v>0.16942472463393199</v>
      </c>
      <c r="S53" s="8">
        <v>0.17547015892255399</v>
      </c>
      <c r="T53" s="8">
        <v>5.1674267393983501E-2</v>
      </c>
      <c r="U53" s="8">
        <v>0.106754657853373</v>
      </c>
      <c r="V53" s="8">
        <v>-0.180304043796219</v>
      </c>
      <c r="W53" s="8">
        <v>1.66209883108942</v>
      </c>
      <c r="X53" s="8">
        <v>5.3684048890784403E-2</v>
      </c>
      <c r="Y53" s="8">
        <v>0.24675334751543401</v>
      </c>
      <c r="Z53" s="8">
        <v>-0.22039242590692701</v>
      </c>
      <c r="AA53" s="8">
        <v>0.23953824574253499</v>
      </c>
      <c r="AB53" s="8">
        <v>-0.123824741118851</v>
      </c>
      <c r="AC53" s="8">
        <v>-0.28309375403082698</v>
      </c>
      <c r="AD53" s="8">
        <v>-7.5038724840378004E-2</v>
      </c>
      <c r="AE53" s="43">
        <f t="shared" si="1"/>
        <v>1.5950216495799863E-2</v>
      </c>
    </row>
    <row r="54" spans="1:31" x14ac:dyDescent="0.25">
      <c r="A54" s="17" t="s">
        <v>76</v>
      </c>
      <c r="B54" s="8">
        <v>51.993707294323002</v>
      </c>
      <c r="C54" s="8">
        <v>48.463291885726697</v>
      </c>
      <c r="D54" s="8">
        <v>86.955622602658494</v>
      </c>
      <c r="E54" s="8">
        <v>59.926088584854298</v>
      </c>
      <c r="F54" s="8">
        <v>57.335033326856802</v>
      </c>
      <c r="G54" s="8">
        <v>49.288414271186703</v>
      </c>
      <c r="H54" s="8">
        <v>74.837907213410105</v>
      </c>
      <c r="I54" s="8">
        <v>91.762816378797595</v>
      </c>
      <c r="J54" s="8">
        <v>79.301635216366094</v>
      </c>
      <c r="K54" s="8">
        <v>72.538202235304695</v>
      </c>
      <c r="L54" s="8">
        <v>93.645901770488194</v>
      </c>
      <c r="M54" s="8">
        <v>101.702315688319</v>
      </c>
      <c r="N54" s="8">
        <v>99.484095464230606</v>
      </c>
      <c r="O54" s="8">
        <v>116.176888733212</v>
      </c>
      <c r="P54" s="8">
        <v>103.325226285341</v>
      </c>
      <c r="Q54" s="8">
        <v>52.083335275128903</v>
      </c>
      <c r="R54" s="8">
        <v>105.393532304384</v>
      </c>
      <c r="S54" s="8">
        <v>136.30178716249401</v>
      </c>
      <c r="T54" s="8">
        <v>93.888788444342495</v>
      </c>
      <c r="U54" s="8">
        <v>56.588114665165797</v>
      </c>
      <c r="V54" s="8">
        <v>44.420987084678899</v>
      </c>
      <c r="W54" s="8">
        <v>59.534202787306803</v>
      </c>
      <c r="X54" s="8">
        <v>119.64596282366399</v>
      </c>
      <c r="Y54" s="8">
        <v>190.054471832849</v>
      </c>
      <c r="Z54" s="8">
        <v>111.833792936504</v>
      </c>
      <c r="AA54" s="8">
        <v>78.956927854599996</v>
      </c>
      <c r="AB54" s="8">
        <v>50.622523437009498</v>
      </c>
      <c r="AC54" s="8">
        <v>29.7203847916734</v>
      </c>
      <c r="AD54" s="8">
        <v>22.9841294849953</v>
      </c>
      <c r="AE54" s="43">
        <f t="shared" si="1"/>
        <v>-0.55870473034067003</v>
      </c>
    </row>
    <row r="55" spans="1:31" x14ac:dyDescent="0.25">
      <c r="A55" s="18" t="s">
        <v>86</v>
      </c>
      <c r="B55" s="8">
        <v>1.4722760185057899</v>
      </c>
      <c r="C55" s="8">
        <v>1.57062299837112</v>
      </c>
      <c r="D55" s="8">
        <v>1.6319044904943101</v>
      </c>
      <c r="E55" s="8">
        <v>1.5862650554034601</v>
      </c>
      <c r="F55" s="8">
        <v>1.61933427612926</v>
      </c>
      <c r="G55" s="8">
        <v>1.6537792606152599</v>
      </c>
      <c r="H55" s="8">
        <v>1.58374457371578</v>
      </c>
      <c r="I55" s="8">
        <v>1.5432339375511901</v>
      </c>
      <c r="J55" s="8">
        <v>1.4097202161423501</v>
      </c>
      <c r="K55" s="8">
        <v>1.4502547814462401</v>
      </c>
      <c r="L55" s="8">
        <v>1.44280717839093</v>
      </c>
      <c r="M55" s="8">
        <v>1.39582827596536</v>
      </c>
      <c r="N55" s="8">
        <v>1.38340722957827</v>
      </c>
      <c r="O55" s="8">
        <v>1.07172169209545</v>
      </c>
      <c r="P55" s="8">
        <v>1.0234388711219899</v>
      </c>
      <c r="Q55" s="8">
        <v>0.95939135097252903</v>
      </c>
      <c r="R55" s="8">
        <v>1.02480438509329</v>
      </c>
      <c r="S55" s="8">
        <v>0.943516224118785</v>
      </c>
      <c r="T55" s="8">
        <v>0.82539044481204304</v>
      </c>
      <c r="U55" s="8">
        <v>0.44211729035096697</v>
      </c>
      <c r="V55" s="8">
        <v>0.189120017421845</v>
      </c>
      <c r="W55" s="8">
        <v>-7.4988546865794401E-3</v>
      </c>
      <c r="X55" s="8">
        <v>1.2323140394943E-2</v>
      </c>
      <c r="Y55" s="8">
        <v>0.35007548695646001</v>
      </c>
      <c r="Z55" s="8">
        <v>0.46156719691644099</v>
      </c>
      <c r="AA55" s="8">
        <v>0.51309641274406803</v>
      </c>
      <c r="AB55" s="8">
        <v>0.64480669440974903</v>
      </c>
      <c r="AC55" s="8">
        <v>0.50203730456416196</v>
      </c>
      <c r="AD55" s="8">
        <v>0.30257044998368998</v>
      </c>
      <c r="AE55" s="43">
        <f t="shared" si="1"/>
        <v>-0.68462249563019695</v>
      </c>
    </row>
    <row r="56" spans="1:31" x14ac:dyDescent="0.25">
      <c r="A56" s="18" t="s">
        <v>87</v>
      </c>
      <c r="B56" s="8">
        <v>50.5214312758172</v>
      </c>
      <c r="C56" s="8">
        <v>46.892668887355597</v>
      </c>
      <c r="D56" s="8">
        <v>85.323718112164201</v>
      </c>
      <c r="E56" s="8">
        <v>58.339823529450797</v>
      </c>
      <c r="F56" s="8">
        <v>55.715699050727501</v>
      </c>
      <c r="G56" s="8">
        <v>47.634635010571401</v>
      </c>
      <c r="H56" s="8">
        <v>73.2541626396943</v>
      </c>
      <c r="I56" s="8">
        <v>90.219582441246402</v>
      </c>
      <c r="J56" s="8">
        <v>77.891915000223705</v>
      </c>
      <c r="K56" s="8">
        <v>71.087947453858504</v>
      </c>
      <c r="L56" s="8">
        <v>92.203094592097202</v>
      </c>
      <c r="M56" s="8">
        <v>100.30648741235299</v>
      </c>
      <c r="N56" s="8">
        <v>98.100688234652296</v>
      </c>
      <c r="O56" s="8">
        <v>115.105167041117</v>
      </c>
      <c r="P56" s="8">
        <v>102.30178741421901</v>
      </c>
      <c r="Q56" s="8">
        <v>51.1239439241564</v>
      </c>
      <c r="R56" s="8">
        <v>104.368727919291</v>
      </c>
      <c r="S56" s="8">
        <v>135.358270938375</v>
      </c>
      <c r="T56" s="8">
        <v>93.063397999530494</v>
      </c>
      <c r="U56" s="8">
        <v>56.145997374814797</v>
      </c>
      <c r="V56" s="8">
        <v>44.231867067257099</v>
      </c>
      <c r="W56" s="8">
        <v>59.541701641993299</v>
      </c>
      <c r="X56" s="8">
        <v>119.633639683269</v>
      </c>
      <c r="Y56" s="8">
        <v>189.70439634589201</v>
      </c>
      <c r="Z56" s="8">
        <v>111.37222573958699</v>
      </c>
      <c r="AA56" s="8">
        <v>78.443831441855906</v>
      </c>
      <c r="AB56" s="8">
        <v>49.977716742599803</v>
      </c>
      <c r="AC56" s="8">
        <v>29.218347487109199</v>
      </c>
      <c r="AD56" s="8">
        <v>22.681559035011599</v>
      </c>
      <c r="AE56" s="43">
        <f t="shared" si="1"/>
        <v>-0.55634175898752569</v>
      </c>
    </row>
    <row r="57" spans="1:31" x14ac:dyDescent="0.25">
      <c r="A57" s="17" t="s">
        <v>77</v>
      </c>
      <c r="B57" s="8">
        <v>-30.3804937829957</v>
      </c>
      <c r="C57" s="8">
        <v>-22.4046781817312</v>
      </c>
      <c r="D57" s="8">
        <v>-21.344128706898601</v>
      </c>
      <c r="E57" s="8">
        <v>-20.2379845555968</v>
      </c>
      <c r="F57" s="8">
        <v>-16.7053658987261</v>
      </c>
      <c r="G57" s="8">
        <v>-18.616711487729201</v>
      </c>
      <c r="H57" s="8">
        <v>-14.107833709341</v>
      </c>
      <c r="I57" s="8">
        <v>-8.4012525722235694</v>
      </c>
      <c r="J57" s="8">
        <v>-7.26768291163018</v>
      </c>
      <c r="K57" s="8">
        <v>-8.3812866530739498</v>
      </c>
      <c r="L57" s="8">
        <v>-10.285621558498301</v>
      </c>
      <c r="M57" s="8">
        <v>-6.3414720678240197</v>
      </c>
      <c r="N57" s="8">
        <v>-7.20066457930493</v>
      </c>
      <c r="O57" s="8">
        <v>-1.9503705646474301</v>
      </c>
      <c r="P57" s="8">
        <v>-8.1530935182047894</v>
      </c>
      <c r="Q57" s="8">
        <v>-18.999892936165299</v>
      </c>
      <c r="R57" s="8">
        <v>-15.575646249566701</v>
      </c>
      <c r="S57" s="8">
        <v>-12.967020217488001</v>
      </c>
      <c r="T57" s="8">
        <v>-0.13400021933242801</v>
      </c>
      <c r="U57" s="8">
        <v>5.1421579967781996</v>
      </c>
      <c r="V57" s="8">
        <v>9.9568172244321804</v>
      </c>
      <c r="W57" s="8">
        <v>11.204351213923101</v>
      </c>
      <c r="X57" s="8">
        <v>9.0536077851501595</v>
      </c>
      <c r="Y57" s="8">
        <v>10.480930624530499</v>
      </c>
      <c r="Z57" s="8">
        <v>10.3029868575536</v>
      </c>
      <c r="AA57" s="8">
        <v>2.2552656066452399</v>
      </c>
      <c r="AB57" s="8">
        <v>8.1914772166370096</v>
      </c>
      <c r="AC57" s="8">
        <v>10.0737843561988</v>
      </c>
      <c r="AD57" s="8">
        <v>11.445446127008999</v>
      </c>
      <c r="AE57" s="43">
        <f t="shared" si="1"/>
        <v>-1.6023952958820726</v>
      </c>
    </row>
    <row r="58" spans="1:31" x14ac:dyDescent="0.25">
      <c r="A58" s="24" t="s">
        <v>99</v>
      </c>
      <c r="B58" s="8" t="s">
        <v>103</v>
      </c>
      <c r="C58" s="8" t="s">
        <v>103</v>
      </c>
      <c r="D58" s="8" t="s">
        <v>103</v>
      </c>
      <c r="E58" s="8" t="s">
        <v>103</v>
      </c>
      <c r="F58" s="8" t="s">
        <v>103</v>
      </c>
      <c r="G58" s="8" t="s">
        <v>103</v>
      </c>
      <c r="H58" s="8" t="s">
        <v>103</v>
      </c>
      <c r="I58" s="8" t="s">
        <v>103</v>
      </c>
      <c r="J58" s="8" t="s">
        <v>103</v>
      </c>
      <c r="K58" s="8" t="s">
        <v>103</v>
      </c>
      <c r="L58" s="8" t="s">
        <v>103</v>
      </c>
      <c r="M58" s="8" t="s">
        <v>103</v>
      </c>
      <c r="N58" s="8" t="s">
        <v>103</v>
      </c>
      <c r="O58" s="8" t="s">
        <v>103</v>
      </c>
      <c r="P58" s="8" t="s">
        <v>103</v>
      </c>
      <c r="Q58" s="8" t="s">
        <v>103</v>
      </c>
      <c r="R58" s="8" t="s">
        <v>103</v>
      </c>
      <c r="S58" s="8" t="s">
        <v>103</v>
      </c>
      <c r="T58" s="8" t="s">
        <v>103</v>
      </c>
      <c r="U58" s="8" t="s">
        <v>103</v>
      </c>
      <c r="V58" s="8" t="s">
        <v>103</v>
      </c>
      <c r="W58" s="8" t="s">
        <v>103</v>
      </c>
      <c r="X58" s="8" t="s">
        <v>103</v>
      </c>
      <c r="Y58" s="8" t="s">
        <v>103</v>
      </c>
      <c r="Z58" s="8" t="s">
        <v>103</v>
      </c>
      <c r="AA58" s="8" t="s">
        <v>103</v>
      </c>
      <c r="AB58" s="8" t="s">
        <v>103</v>
      </c>
      <c r="AC58" s="8" t="s">
        <v>103</v>
      </c>
      <c r="AD58" s="8" t="s">
        <v>103</v>
      </c>
      <c r="AE58" s="43"/>
    </row>
    <row r="59" spans="1:31" x14ac:dyDescent="0.25">
      <c r="A59" s="24" t="s">
        <v>100</v>
      </c>
      <c r="B59" s="8">
        <v>750.91581137127889</v>
      </c>
      <c r="C59" s="8">
        <v>438.30152444109603</v>
      </c>
      <c r="D59" s="8">
        <v>639.0857317322675</v>
      </c>
      <c r="E59" s="8">
        <v>488.35507994317857</v>
      </c>
      <c r="F59" s="8">
        <v>324.47342335368137</v>
      </c>
      <c r="G59" s="8">
        <v>271.0555931211025</v>
      </c>
      <c r="H59" s="8">
        <v>354.06730340353118</v>
      </c>
      <c r="I59" s="8">
        <v>492.3772101125802</v>
      </c>
      <c r="J59" s="8">
        <v>410.56043996745575</v>
      </c>
      <c r="K59" s="8">
        <v>250.25194721382729</v>
      </c>
      <c r="L59" s="8">
        <v>309.10092812485766</v>
      </c>
      <c r="M59" s="8">
        <v>323.37372301753027</v>
      </c>
      <c r="N59" s="8">
        <v>344.31438343619794</v>
      </c>
      <c r="O59" s="8">
        <v>349.59881339039163</v>
      </c>
      <c r="P59" s="8">
        <v>322.18587224747955</v>
      </c>
      <c r="Q59" s="8">
        <v>419.47067253097947</v>
      </c>
      <c r="R59" s="8">
        <v>466.70499495824009</v>
      </c>
      <c r="S59" s="8">
        <v>511.21917854029334</v>
      </c>
      <c r="T59" s="8">
        <v>411.61416312784121</v>
      </c>
      <c r="U59" s="8">
        <v>355.11377893743111</v>
      </c>
      <c r="V59" s="8">
        <v>296.1872040984461</v>
      </c>
      <c r="W59" s="8">
        <v>219.78301693449791</v>
      </c>
      <c r="X59" s="8">
        <v>310.45099194991138</v>
      </c>
      <c r="Y59" s="8">
        <v>290.43339009979525</v>
      </c>
      <c r="Z59" s="8">
        <v>264.55038512258596</v>
      </c>
      <c r="AA59" s="8">
        <v>375.93545913411043</v>
      </c>
      <c r="AB59" s="8">
        <v>376.69833452929254</v>
      </c>
      <c r="AC59" s="8">
        <v>278.9719338711671</v>
      </c>
      <c r="AD59" s="8">
        <v>191.99469476160323</v>
      </c>
      <c r="AE59" s="43">
        <f t="shared" si="1"/>
        <v>-0.54229292454903699</v>
      </c>
    </row>
    <row r="60" spans="1:31" x14ac:dyDescent="0.25">
      <c r="A60" s="24" t="s">
        <v>101</v>
      </c>
      <c r="B60" s="8">
        <v>623.15244653201069</v>
      </c>
      <c r="C60" s="8">
        <v>302.85987600169869</v>
      </c>
      <c r="D60" s="8">
        <v>453.81613763861913</v>
      </c>
      <c r="E60" s="8">
        <v>356.06226014263939</v>
      </c>
      <c r="F60" s="8">
        <v>167.26282567518859</v>
      </c>
      <c r="G60" s="8">
        <v>166.66537261625257</v>
      </c>
      <c r="H60" s="8">
        <v>228.16194540980302</v>
      </c>
      <c r="I60" s="8">
        <v>319.17728970521762</v>
      </c>
      <c r="J60" s="8">
        <v>268.23833155587295</v>
      </c>
      <c r="K60" s="8">
        <v>172.64916941194144</v>
      </c>
      <c r="L60" s="8">
        <v>173.2039955732173</v>
      </c>
      <c r="M60" s="8">
        <v>168.92699848763516</v>
      </c>
      <c r="N60" s="8">
        <v>190.24803250149552</v>
      </c>
      <c r="O60" s="8">
        <v>190.13354292742497</v>
      </c>
      <c r="P60" s="8">
        <v>216.02511968750997</v>
      </c>
      <c r="Q60" s="8">
        <v>282.58726841387841</v>
      </c>
      <c r="R60" s="8">
        <v>355.06299576301041</v>
      </c>
      <c r="S60" s="8">
        <v>352.78009074741703</v>
      </c>
      <c r="T60" s="8">
        <v>273.47645122505332</v>
      </c>
      <c r="U60" s="8">
        <v>196.93242132728869</v>
      </c>
      <c r="V60" s="8">
        <v>183.52274387420744</v>
      </c>
      <c r="W60" s="8">
        <v>157.00229730664034</v>
      </c>
      <c r="X60" s="8">
        <v>135.8497578797562</v>
      </c>
      <c r="Y60" s="8">
        <v>144.37794987136112</v>
      </c>
      <c r="Z60" s="8">
        <v>165.04741458676861</v>
      </c>
      <c r="AA60" s="8">
        <v>191.92006835610186</v>
      </c>
      <c r="AB60" s="8">
        <v>261.46365523968342</v>
      </c>
      <c r="AC60" s="8">
        <v>229.06906785209054</v>
      </c>
      <c r="AD60" s="8">
        <v>96.012195296140078</v>
      </c>
      <c r="AE60" s="43">
        <f t="shared" si="1"/>
        <v>-0.66023877920954233</v>
      </c>
    </row>
    <row r="61" spans="1:31" x14ac:dyDescent="0.25">
      <c r="A61" s="25" t="s">
        <v>102</v>
      </c>
      <c r="B61" s="8">
        <v>127.76336483926823</v>
      </c>
      <c r="C61" s="8">
        <v>135.44164843939731</v>
      </c>
      <c r="D61" s="8">
        <v>185.26959409364838</v>
      </c>
      <c r="E61" s="8">
        <v>132.29281980053918</v>
      </c>
      <c r="F61" s="8">
        <v>157.21059767849275</v>
      </c>
      <c r="G61" s="8">
        <v>104.39022050484995</v>
      </c>
      <c r="H61" s="8">
        <v>125.90535799372815</v>
      </c>
      <c r="I61" s="8">
        <v>173.19992040736255</v>
      </c>
      <c r="J61" s="8">
        <v>142.32210841158283</v>
      </c>
      <c r="K61" s="8">
        <v>77.602777801885864</v>
      </c>
      <c r="L61" s="8">
        <v>135.89693255164039</v>
      </c>
      <c r="M61" s="8">
        <v>154.44672452989511</v>
      </c>
      <c r="N61" s="8">
        <v>154.06635093470243</v>
      </c>
      <c r="O61" s="8">
        <v>159.46527046296666</v>
      </c>
      <c r="P61" s="8">
        <v>106.16075255996957</v>
      </c>
      <c r="Q61" s="8">
        <v>136.88340411710107</v>
      </c>
      <c r="R61" s="8">
        <v>111.64199919522967</v>
      </c>
      <c r="S61" s="8">
        <v>158.43908779287631</v>
      </c>
      <c r="T61" s="8">
        <v>138.13771190278788</v>
      </c>
      <c r="U61" s="8">
        <v>158.18135761014238</v>
      </c>
      <c r="V61" s="8">
        <v>112.66446022423867</v>
      </c>
      <c r="W61" s="8">
        <v>62.780719627857572</v>
      </c>
      <c r="X61" s="8">
        <v>174.60123407015519</v>
      </c>
      <c r="Y61" s="8">
        <v>146.05544022843409</v>
      </c>
      <c r="Z61" s="8">
        <v>99.502970535817354</v>
      </c>
      <c r="AA61" s="8">
        <v>184.01539077800857</v>
      </c>
      <c r="AB61" s="8">
        <v>115.23467928960913</v>
      </c>
      <c r="AC61" s="8">
        <v>49.902866019076562</v>
      </c>
      <c r="AD61" s="8">
        <v>95.982499465463164</v>
      </c>
      <c r="AE61" s="43">
        <f t="shared" si="1"/>
        <v>-0.29880104834803778</v>
      </c>
    </row>
    <row r="62" spans="1:31" x14ac:dyDescent="0.25">
      <c r="A62" s="15" t="s">
        <v>57</v>
      </c>
      <c r="B62" s="16">
        <v>130.795330483957</v>
      </c>
      <c r="C62" s="16">
        <v>131.93698919472001</v>
      </c>
      <c r="D62" s="16">
        <v>132.696224727383</v>
      </c>
      <c r="E62" s="16">
        <v>133.81949777865901</v>
      </c>
      <c r="F62" s="16">
        <v>133.899618745738</v>
      </c>
      <c r="G62" s="16">
        <v>133.90153213635901</v>
      </c>
      <c r="H62" s="16">
        <v>133.36574815624201</v>
      </c>
      <c r="I62" s="16">
        <v>133.00991726378399</v>
      </c>
      <c r="J62" s="16">
        <v>132.126762014702</v>
      </c>
      <c r="K62" s="16">
        <v>135.22572419461699</v>
      </c>
      <c r="L62" s="16">
        <v>138.59076888228199</v>
      </c>
      <c r="M62" s="16">
        <v>143.394726646008</v>
      </c>
      <c r="N62" s="16">
        <v>147.69506877666299</v>
      </c>
      <c r="O62" s="16">
        <v>152.731517003514</v>
      </c>
      <c r="P62" s="16">
        <v>151.36439518591601</v>
      </c>
      <c r="Q62" s="16">
        <v>111.824710870917</v>
      </c>
      <c r="R62" s="16">
        <v>92.647786429947701</v>
      </c>
      <c r="S62" s="16">
        <v>99.827037265968301</v>
      </c>
      <c r="T62" s="16">
        <v>127.74714692776401</v>
      </c>
      <c r="U62" s="16">
        <v>133.948663571753</v>
      </c>
      <c r="V62" s="16">
        <v>140.33844749146201</v>
      </c>
      <c r="W62" s="16">
        <v>147.172535888189</v>
      </c>
      <c r="X62" s="16">
        <v>156.88452340738101</v>
      </c>
      <c r="Y62" s="16">
        <v>134.80213006199199</v>
      </c>
      <c r="Z62" s="16">
        <v>73.866260806449105</v>
      </c>
      <c r="AA62" s="16">
        <v>157.91446134679299</v>
      </c>
      <c r="AB62" s="16">
        <v>179.13364627994901</v>
      </c>
      <c r="AC62" s="16">
        <v>182.21462128195799</v>
      </c>
      <c r="AD62" s="16">
        <v>167.36203572181</v>
      </c>
      <c r="AE62" s="43">
        <f t="shared" si="1"/>
        <v>0.49664626376724175</v>
      </c>
    </row>
    <row r="63" spans="1:31" x14ac:dyDescent="0.25">
      <c r="A63" s="17" t="s">
        <v>58</v>
      </c>
      <c r="B63" s="8" t="s">
        <v>91</v>
      </c>
      <c r="C63" s="8" t="s">
        <v>91</v>
      </c>
      <c r="D63" s="8" t="s">
        <v>91</v>
      </c>
      <c r="E63" s="8" t="s">
        <v>91</v>
      </c>
      <c r="F63" s="8" t="s">
        <v>91</v>
      </c>
      <c r="G63" s="8" t="s">
        <v>91</v>
      </c>
      <c r="H63" s="8" t="s">
        <v>91</v>
      </c>
      <c r="I63" s="8" t="s">
        <v>91</v>
      </c>
      <c r="J63" s="8" t="s">
        <v>91</v>
      </c>
      <c r="K63" s="8" t="s">
        <v>91</v>
      </c>
      <c r="L63" s="8" t="s">
        <v>91</v>
      </c>
      <c r="M63" s="8" t="s">
        <v>91</v>
      </c>
      <c r="N63" s="8" t="s">
        <v>91</v>
      </c>
      <c r="O63" s="8" t="s">
        <v>91</v>
      </c>
      <c r="P63" s="8" t="s">
        <v>91</v>
      </c>
      <c r="Q63" s="8" t="s">
        <v>91</v>
      </c>
      <c r="R63" s="8" t="s">
        <v>91</v>
      </c>
      <c r="S63" s="8" t="s">
        <v>91</v>
      </c>
      <c r="T63" s="8" t="s">
        <v>91</v>
      </c>
      <c r="U63" s="8" t="s">
        <v>91</v>
      </c>
      <c r="V63" s="8" t="s">
        <v>91</v>
      </c>
      <c r="W63" s="8" t="s">
        <v>91</v>
      </c>
      <c r="X63" s="8" t="s">
        <v>91</v>
      </c>
      <c r="Y63" s="8" t="s">
        <v>91</v>
      </c>
      <c r="Z63" s="8" t="s">
        <v>91</v>
      </c>
      <c r="AA63" s="8" t="s">
        <v>91</v>
      </c>
      <c r="AB63" s="8" t="s">
        <v>91</v>
      </c>
      <c r="AC63" s="8" t="s">
        <v>91</v>
      </c>
      <c r="AD63" s="8" t="s">
        <v>91</v>
      </c>
      <c r="AE63" s="43"/>
    </row>
    <row r="64" spans="1:31" x14ac:dyDescent="0.25">
      <c r="A64" s="17" t="s">
        <v>59</v>
      </c>
      <c r="B64" s="8" t="s">
        <v>91</v>
      </c>
      <c r="C64" s="8" t="s">
        <v>91</v>
      </c>
      <c r="D64" s="8" t="s">
        <v>91</v>
      </c>
      <c r="E64" s="8" t="s">
        <v>91</v>
      </c>
      <c r="F64" s="8" t="s">
        <v>91</v>
      </c>
      <c r="G64" s="8" t="s">
        <v>91</v>
      </c>
      <c r="H64" s="8" t="s">
        <v>91</v>
      </c>
      <c r="I64" s="8" t="s">
        <v>91</v>
      </c>
      <c r="J64" s="8" t="s">
        <v>91</v>
      </c>
      <c r="K64" s="8" t="s">
        <v>91</v>
      </c>
      <c r="L64" s="8" t="s">
        <v>91</v>
      </c>
      <c r="M64" s="8" t="s">
        <v>91</v>
      </c>
      <c r="N64" s="8" t="s">
        <v>91</v>
      </c>
      <c r="O64" s="8" t="s">
        <v>91</v>
      </c>
      <c r="P64" s="8" t="s">
        <v>91</v>
      </c>
      <c r="Q64" s="8" t="s">
        <v>91</v>
      </c>
      <c r="R64" s="8" t="s">
        <v>91</v>
      </c>
      <c r="S64" s="8" t="s">
        <v>91</v>
      </c>
      <c r="T64" s="8" t="s">
        <v>91</v>
      </c>
      <c r="U64" s="8" t="s">
        <v>91</v>
      </c>
      <c r="V64" s="8" t="s">
        <v>91</v>
      </c>
      <c r="W64" s="8" t="s">
        <v>91</v>
      </c>
      <c r="X64" s="8" t="s">
        <v>91</v>
      </c>
      <c r="Y64" s="8" t="s">
        <v>91</v>
      </c>
      <c r="Z64" s="8" t="s">
        <v>91</v>
      </c>
      <c r="AA64" s="8" t="s">
        <v>91</v>
      </c>
      <c r="AB64" s="8" t="s">
        <v>91</v>
      </c>
      <c r="AC64" s="8" t="s">
        <v>91</v>
      </c>
      <c r="AD64" s="8" t="s">
        <v>91</v>
      </c>
      <c r="AE64" s="43"/>
    </row>
    <row r="65" spans="1:31" x14ac:dyDescent="0.25">
      <c r="A65" s="17" t="s">
        <v>60</v>
      </c>
      <c r="B65" s="34" t="s">
        <v>90</v>
      </c>
      <c r="C65" s="34" t="s">
        <v>90</v>
      </c>
      <c r="D65" s="34" t="s">
        <v>90</v>
      </c>
      <c r="E65" s="34" t="s">
        <v>90</v>
      </c>
      <c r="F65" s="34" t="s">
        <v>90</v>
      </c>
      <c r="G65" s="34" t="s">
        <v>90</v>
      </c>
      <c r="H65" s="34" t="s">
        <v>90</v>
      </c>
      <c r="I65" s="34" t="s">
        <v>90</v>
      </c>
      <c r="J65" s="34" t="s">
        <v>90</v>
      </c>
      <c r="K65" s="34" t="s">
        <v>90</v>
      </c>
      <c r="L65" s="34" t="s">
        <v>90</v>
      </c>
      <c r="M65" s="34" t="s">
        <v>90</v>
      </c>
      <c r="N65" s="34" t="s">
        <v>90</v>
      </c>
      <c r="O65" s="34" t="s">
        <v>90</v>
      </c>
      <c r="P65" s="34" t="s">
        <v>90</v>
      </c>
      <c r="Q65" s="34" t="s">
        <v>90</v>
      </c>
      <c r="R65" s="34" t="s">
        <v>90</v>
      </c>
      <c r="S65" s="34" t="s">
        <v>90</v>
      </c>
      <c r="T65" s="34" t="s">
        <v>90</v>
      </c>
      <c r="U65" s="34" t="s">
        <v>90</v>
      </c>
      <c r="V65" s="34" t="s">
        <v>90</v>
      </c>
      <c r="W65" s="34" t="s">
        <v>90</v>
      </c>
      <c r="X65" s="34" t="s">
        <v>90</v>
      </c>
      <c r="Y65" s="34" t="s">
        <v>90</v>
      </c>
      <c r="Z65" s="34" t="s">
        <v>90</v>
      </c>
      <c r="AA65" s="34" t="s">
        <v>90</v>
      </c>
      <c r="AB65" s="34" t="s">
        <v>90</v>
      </c>
      <c r="AC65" s="34" t="s">
        <v>90</v>
      </c>
      <c r="AD65" s="34" t="s">
        <v>90</v>
      </c>
      <c r="AE65" s="43"/>
    </row>
    <row r="66" spans="1:31" x14ac:dyDescent="0.25">
      <c r="A66" s="17" t="s">
        <v>61</v>
      </c>
      <c r="B66" s="8" t="s">
        <v>91</v>
      </c>
      <c r="C66" s="8" t="s">
        <v>91</v>
      </c>
      <c r="D66" s="8" t="s">
        <v>91</v>
      </c>
      <c r="E66" s="8" t="s">
        <v>91</v>
      </c>
      <c r="F66" s="8" t="s">
        <v>91</v>
      </c>
      <c r="G66" s="8" t="s">
        <v>91</v>
      </c>
      <c r="H66" s="8" t="s">
        <v>91</v>
      </c>
      <c r="I66" s="8" t="s">
        <v>91</v>
      </c>
      <c r="J66" s="8" t="s">
        <v>91</v>
      </c>
      <c r="K66" s="8" t="s">
        <v>91</v>
      </c>
      <c r="L66" s="8" t="s">
        <v>91</v>
      </c>
      <c r="M66" s="8" t="s">
        <v>91</v>
      </c>
      <c r="N66" s="8" t="s">
        <v>91</v>
      </c>
      <c r="O66" s="8" t="s">
        <v>91</v>
      </c>
      <c r="P66" s="8" t="s">
        <v>91</v>
      </c>
      <c r="Q66" s="8" t="s">
        <v>91</v>
      </c>
      <c r="R66" s="8" t="s">
        <v>91</v>
      </c>
      <c r="S66" s="8" t="s">
        <v>91</v>
      </c>
      <c r="T66" s="8" t="s">
        <v>91</v>
      </c>
      <c r="U66" s="8" t="s">
        <v>91</v>
      </c>
      <c r="V66" s="8" t="s">
        <v>91</v>
      </c>
      <c r="W66" s="8" t="s">
        <v>91</v>
      </c>
      <c r="X66" s="8" t="s">
        <v>91</v>
      </c>
      <c r="Y66" s="8" t="s">
        <v>91</v>
      </c>
      <c r="Z66" s="8" t="s">
        <v>91</v>
      </c>
      <c r="AA66" s="8" t="s">
        <v>91</v>
      </c>
      <c r="AB66" s="8" t="s">
        <v>91</v>
      </c>
      <c r="AC66" s="8" t="s">
        <v>91</v>
      </c>
      <c r="AD66" s="8" t="s">
        <v>91</v>
      </c>
      <c r="AE66" s="43"/>
    </row>
    <row r="67" spans="1:31" x14ac:dyDescent="0.25">
      <c r="A67" s="17" t="s">
        <v>62</v>
      </c>
      <c r="B67" s="34" t="s">
        <v>90</v>
      </c>
      <c r="C67" s="34" t="s">
        <v>90</v>
      </c>
      <c r="D67" s="34" t="s">
        <v>90</v>
      </c>
      <c r="E67" s="34" t="s">
        <v>90</v>
      </c>
      <c r="F67" s="34" t="s">
        <v>90</v>
      </c>
      <c r="G67" s="34" t="s">
        <v>90</v>
      </c>
      <c r="H67" s="34" t="s">
        <v>90</v>
      </c>
      <c r="I67" s="34" t="s">
        <v>90</v>
      </c>
      <c r="J67" s="34" t="s">
        <v>90</v>
      </c>
      <c r="K67" s="34" t="s">
        <v>90</v>
      </c>
      <c r="L67" s="34" t="s">
        <v>90</v>
      </c>
      <c r="M67" s="34" t="s">
        <v>90</v>
      </c>
      <c r="N67" s="34" t="s">
        <v>90</v>
      </c>
      <c r="O67" s="34" t="s">
        <v>90</v>
      </c>
      <c r="P67" s="34" t="s">
        <v>90</v>
      </c>
      <c r="Q67" s="34" t="s">
        <v>90</v>
      </c>
      <c r="R67" s="34" t="s">
        <v>90</v>
      </c>
      <c r="S67" s="34" t="s">
        <v>90</v>
      </c>
      <c r="T67" s="34" t="s">
        <v>90</v>
      </c>
      <c r="U67" s="34" t="s">
        <v>90</v>
      </c>
      <c r="V67" s="34" t="s">
        <v>90</v>
      </c>
      <c r="W67" s="34" t="s">
        <v>90</v>
      </c>
      <c r="X67" s="34" t="s">
        <v>90</v>
      </c>
      <c r="Y67" s="34" t="s">
        <v>90</v>
      </c>
      <c r="Z67" s="34" t="s">
        <v>90</v>
      </c>
      <c r="AA67" s="34" t="s">
        <v>90</v>
      </c>
      <c r="AB67" s="34" t="s">
        <v>90</v>
      </c>
      <c r="AC67" s="34" t="s">
        <v>90</v>
      </c>
      <c r="AD67" s="34" t="s">
        <v>90</v>
      </c>
      <c r="AE67" s="43"/>
    </row>
    <row r="68" spans="1:31" x14ac:dyDescent="0.25">
      <c r="A68" s="15" t="s">
        <v>95</v>
      </c>
      <c r="B68" s="16">
        <v>13013.584418284599</v>
      </c>
      <c r="C68" s="16">
        <v>14110.589827248999</v>
      </c>
      <c r="D68" s="16">
        <v>13312.290868672801</v>
      </c>
      <c r="E68" s="16">
        <v>12919.680118673199</v>
      </c>
      <c r="F68" s="16">
        <v>13819.7288826524</v>
      </c>
      <c r="G68" s="16">
        <v>16101.6677471496</v>
      </c>
      <c r="H68" s="16">
        <v>16899.174536628801</v>
      </c>
      <c r="I68" s="16">
        <v>16892.075382196901</v>
      </c>
      <c r="J68" s="16">
        <v>18235.344048057501</v>
      </c>
      <c r="K68" s="16">
        <v>19119.977686529299</v>
      </c>
      <c r="L68" s="16">
        <v>20888.320506637101</v>
      </c>
      <c r="M68" s="16">
        <v>17840.666992108101</v>
      </c>
      <c r="N68" s="16">
        <v>17223.232769526199</v>
      </c>
      <c r="O68" s="16">
        <v>16141.6396701053</v>
      </c>
      <c r="P68" s="16">
        <v>15212.3610954954</v>
      </c>
      <c r="Q68" s="16">
        <v>13988.175058332899</v>
      </c>
      <c r="R68" s="16">
        <v>16355.625387184</v>
      </c>
      <c r="S68" s="16">
        <v>17336.697818450801</v>
      </c>
      <c r="T68" s="16">
        <v>17040.3026695847</v>
      </c>
      <c r="U68" s="16">
        <v>18599.862743130401</v>
      </c>
      <c r="V68" s="16">
        <v>16042.903093458201</v>
      </c>
      <c r="W68" s="16">
        <v>14288.743269037899</v>
      </c>
      <c r="X68" s="16">
        <v>13068.0671730712</v>
      </c>
      <c r="Y68" s="16">
        <v>15045.7395797646</v>
      </c>
      <c r="Z68" s="16">
        <v>14312.868839451001</v>
      </c>
      <c r="AA68" s="16">
        <v>13476.253595554699</v>
      </c>
      <c r="AB68" s="16">
        <v>14444.125575960299</v>
      </c>
      <c r="AC68" s="16">
        <v>15988.940267841201</v>
      </c>
      <c r="AD68" s="16">
        <v>16034.6571261878</v>
      </c>
      <c r="AE68" s="43">
        <f t="shared" si="1"/>
        <v>0.14630086192950453</v>
      </c>
    </row>
    <row r="70" spans="1:31" x14ac:dyDescent="0.25">
      <c r="A70" s="52" t="s">
        <v>108</v>
      </c>
    </row>
    <row r="71" spans="1:31" x14ac:dyDescent="0.25">
      <c r="A71" s="52" t="s">
        <v>111</v>
      </c>
    </row>
    <row r="72" spans="1:31" x14ac:dyDescent="0.25">
      <c r="A72" s="52" t="s">
        <v>112</v>
      </c>
    </row>
    <row r="73" spans="1:31" x14ac:dyDescent="0.25">
      <c r="A73" s="52" t="s">
        <v>109</v>
      </c>
    </row>
    <row r="74" spans="1:31" x14ac:dyDescent="0.25">
      <c r="A74" s="52" t="s">
        <v>110</v>
      </c>
    </row>
    <row r="75" spans="1:31" x14ac:dyDescent="0.25">
      <c r="A75" s="52" t="s">
        <v>113</v>
      </c>
    </row>
  </sheetData>
  <mergeCells count="1">
    <mergeCell ref="B6:Z6"/>
  </mergeCells>
  <phoneticPr fontId="15" type="noConversion"/>
  <dataValidations count="1">
    <dataValidation allowBlank="1" showInputMessage="1" showErrorMessage="1" sqref="A45 A40 AE1:AE4 A4:AD4 B3:AC3 A1:A3 C1:AC2"/>
  </dataValidations>
  <pageMargins left="0.75" right="0.75" top="1" bottom="1" header="0.5" footer="0.5"/>
  <pageSetup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E75"/>
  <sheetViews>
    <sheetView topLeftCell="A52" zoomScale="80" zoomScaleNormal="80" workbookViewId="0">
      <pane xSplit="1" topLeftCell="B1" activePane="topRight" state="frozen"/>
      <selection activeCell="A70" sqref="A70:A75"/>
      <selection pane="topRight" activeCell="A70" sqref="A70:A75"/>
    </sheetView>
  </sheetViews>
  <sheetFormatPr defaultColWidth="9.08984375" defaultRowHeight="12.5" x14ac:dyDescent="0.25"/>
  <cols>
    <col min="1" max="1" width="60.36328125" bestFit="1" customWidth="1"/>
    <col min="2" max="30" width="11.08984375" customWidth="1"/>
    <col min="31" max="31" width="14.453125" style="44" customWidth="1"/>
  </cols>
  <sheetData>
    <row r="1" spans="1:31" ht="18" x14ac:dyDescent="0.25">
      <c r="A1" s="1" t="s">
        <v>105</v>
      </c>
      <c r="C1" s="2"/>
      <c r="D1" s="2"/>
      <c r="E1" s="2"/>
      <c r="F1" s="2"/>
      <c r="G1" s="2"/>
      <c r="H1" s="2"/>
      <c r="I1" s="2"/>
      <c r="J1" s="2"/>
      <c r="K1" s="2"/>
      <c r="L1" s="2"/>
      <c r="M1" s="2"/>
      <c r="N1" s="2"/>
      <c r="O1" s="2"/>
      <c r="P1" s="2"/>
      <c r="Q1" s="2"/>
      <c r="R1" s="2"/>
      <c r="S1" s="2"/>
      <c r="T1" s="2"/>
      <c r="U1" s="3"/>
      <c r="V1" s="3"/>
      <c r="W1" s="3"/>
      <c r="X1" s="3"/>
      <c r="Y1" s="3"/>
      <c r="Z1" s="3"/>
      <c r="AA1" s="3"/>
      <c r="AB1" s="3"/>
      <c r="AC1" s="3"/>
      <c r="AE1" s="47"/>
    </row>
    <row r="2" spans="1:31" x14ac:dyDescent="0.25">
      <c r="A2" s="2" t="s">
        <v>106</v>
      </c>
      <c r="C2" s="2"/>
      <c r="D2" s="2"/>
      <c r="E2" s="2"/>
      <c r="F2" s="2"/>
      <c r="G2" s="2"/>
      <c r="H2" s="2"/>
      <c r="I2" s="2"/>
      <c r="J2" s="2"/>
      <c r="K2" s="2"/>
      <c r="L2" s="2"/>
      <c r="M2" s="2"/>
      <c r="N2" s="2"/>
      <c r="O2" s="2"/>
      <c r="P2" s="2"/>
      <c r="Q2" s="2"/>
      <c r="R2" s="2"/>
      <c r="S2" s="2"/>
      <c r="T2" s="2"/>
      <c r="U2" s="5"/>
      <c r="V2" s="5"/>
      <c r="W2" s="5"/>
      <c r="X2" s="5"/>
      <c r="Y2" s="5"/>
      <c r="Z2" s="5"/>
      <c r="AA2" s="5"/>
      <c r="AB2" s="5"/>
      <c r="AC2" s="5"/>
      <c r="AE2" s="41"/>
    </row>
    <row r="3" spans="1:31" x14ac:dyDescent="0.25">
      <c r="A3" s="2" t="s">
        <v>93</v>
      </c>
      <c r="B3" s="2"/>
      <c r="C3" s="2"/>
      <c r="D3" s="2"/>
      <c r="E3" s="2"/>
      <c r="F3" s="2"/>
      <c r="G3" s="2"/>
      <c r="H3" s="2"/>
      <c r="I3" s="2"/>
      <c r="J3" s="2"/>
      <c r="K3" s="2"/>
      <c r="L3" s="2"/>
      <c r="M3" s="2"/>
      <c r="N3" s="2"/>
      <c r="O3" s="2"/>
      <c r="P3" s="2"/>
      <c r="Q3" s="2"/>
      <c r="R3" s="2"/>
      <c r="S3" s="2"/>
      <c r="T3" s="2"/>
      <c r="U3" s="3"/>
      <c r="V3" s="3"/>
      <c r="W3" s="3"/>
      <c r="X3" s="3"/>
      <c r="Y3" s="3"/>
      <c r="Z3" s="3"/>
      <c r="AA3" s="3"/>
      <c r="AB3" s="3"/>
      <c r="AC3" s="3"/>
      <c r="AE3" s="41"/>
    </row>
    <row r="4" spans="1:31"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46"/>
    </row>
    <row r="5" spans="1:31" s="39" customFormat="1" ht="44.4" customHeight="1" x14ac:dyDescent="0.25">
      <c r="A5" s="38" t="s">
        <v>2</v>
      </c>
      <c r="B5" s="27" t="s">
        <v>3</v>
      </c>
      <c r="C5" s="27" t="s">
        <v>4</v>
      </c>
      <c r="D5" s="27" t="s">
        <v>5</v>
      </c>
      <c r="E5" s="27" t="s">
        <v>6</v>
      </c>
      <c r="F5" s="27" t="s">
        <v>7</v>
      </c>
      <c r="G5" s="27" t="s">
        <v>8</v>
      </c>
      <c r="H5" s="27" t="s">
        <v>9</v>
      </c>
      <c r="I5" s="27" t="s">
        <v>10</v>
      </c>
      <c r="J5" s="27" t="s">
        <v>11</v>
      </c>
      <c r="K5" s="27" t="s">
        <v>12</v>
      </c>
      <c r="L5" s="27" t="s">
        <v>13</v>
      </c>
      <c r="M5" s="27" t="s">
        <v>14</v>
      </c>
      <c r="N5" s="27" t="s">
        <v>15</v>
      </c>
      <c r="O5" s="27" t="s">
        <v>16</v>
      </c>
      <c r="P5" s="27" t="s">
        <v>17</v>
      </c>
      <c r="Q5" s="27" t="s">
        <v>18</v>
      </c>
      <c r="R5" s="27" t="s">
        <v>19</v>
      </c>
      <c r="S5" s="27" t="s">
        <v>20</v>
      </c>
      <c r="T5" s="27" t="s">
        <v>21</v>
      </c>
      <c r="U5" s="27" t="s">
        <v>22</v>
      </c>
      <c r="V5" s="27" t="s">
        <v>23</v>
      </c>
      <c r="W5" s="27" t="s">
        <v>1</v>
      </c>
      <c r="X5" s="27" t="s">
        <v>24</v>
      </c>
      <c r="Y5" s="27" t="s">
        <v>25</v>
      </c>
      <c r="Z5" s="27" t="s">
        <v>65</v>
      </c>
      <c r="AA5" s="27" t="s">
        <v>66</v>
      </c>
      <c r="AB5" s="27" t="s">
        <v>70</v>
      </c>
      <c r="AC5" s="27" t="s">
        <v>88</v>
      </c>
      <c r="AD5" s="27" t="s">
        <v>89</v>
      </c>
      <c r="AE5" s="27" t="s">
        <v>78</v>
      </c>
    </row>
    <row r="6" spans="1:31" x14ac:dyDescent="0.25">
      <c r="A6" s="28"/>
      <c r="B6" s="56"/>
      <c r="C6" s="56"/>
      <c r="D6" s="56"/>
      <c r="E6" s="56"/>
      <c r="F6" s="56"/>
      <c r="G6" s="56"/>
      <c r="H6" s="56"/>
      <c r="I6" s="56"/>
      <c r="J6" s="56"/>
      <c r="K6" s="56"/>
      <c r="L6" s="56"/>
      <c r="M6" s="56"/>
      <c r="N6" s="56"/>
      <c r="O6" s="56"/>
      <c r="P6" s="56"/>
      <c r="Q6" s="56"/>
      <c r="R6" s="56"/>
      <c r="S6" s="56"/>
      <c r="T6" s="56"/>
      <c r="U6" s="56"/>
      <c r="V6" s="56"/>
      <c r="W6" s="56"/>
      <c r="X6" s="56"/>
      <c r="Y6" s="56"/>
      <c r="Z6" s="56"/>
      <c r="AA6" s="26"/>
      <c r="AB6" s="26"/>
      <c r="AC6" s="26"/>
      <c r="AD6" s="26"/>
      <c r="AE6" s="37" t="s">
        <v>26</v>
      </c>
    </row>
    <row r="7" spans="1:31" s="50" customFormat="1" ht="13" x14ac:dyDescent="0.3">
      <c r="A7" s="15" t="s">
        <v>95</v>
      </c>
      <c r="B7" s="16">
        <f>B68</f>
        <v>20104.8693251738</v>
      </c>
      <c r="C7" s="16">
        <f t="shared" ref="C7:AD7" si="0">C68</f>
        <v>23629.290934745601</v>
      </c>
      <c r="D7" s="16">
        <f t="shared" si="0"/>
        <v>19570.450276736501</v>
      </c>
      <c r="E7" s="16">
        <f t="shared" si="0"/>
        <v>18089.000798800898</v>
      </c>
      <c r="F7" s="16">
        <f t="shared" si="0"/>
        <v>17654.045662782199</v>
      </c>
      <c r="G7" s="16">
        <f t="shared" si="0"/>
        <v>18028.981952772701</v>
      </c>
      <c r="H7" s="16">
        <f t="shared" si="0"/>
        <v>16795.009892964201</v>
      </c>
      <c r="I7" s="16">
        <f t="shared" si="0"/>
        <v>17150.118190899899</v>
      </c>
      <c r="J7" s="16">
        <f t="shared" si="0"/>
        <v>17844.6262430924</v>
      </c>
      <c r="K7" s="16">
        <f t="shared" si="0"/>
        <v>17230.738422812301</v>
      </c>
      <c r="L7" s="16">
        <f t="shared" si="0"/>
        <v>20023.764242140802</v>
      </c>
      <c r="M7" s="16">
        <f t="shared" si="0"/>
        <v>20815.535879338498</v>
      </c>
      <c r="N7" s="16">
        <f t="shared" si="0"/>
        <v>18205.944531175999</v>
      </c>
      <c r="O7" s="16">
        <f t="shared" si="0"/>
        <v>22354.615464896098</v>
      </c>
      <c r="P7" s="16">
        <f t="shared" si="0"/>
        <v>19560.873779105099</v>
      </c>
      <c r="Q7" s="16">
        <f t="shared" si="0"/>
        <v>19601.438703458902</v>
      </c>
      <c r="R7" s="16">
        <f t="shared" si="0"/>
        <v>16862.423997052301</v>
      </c>
      <c r="S7" s="16">
        <f t="shared" si="0"/>
        <v>16112.8216648042</v>
      </c>
      <c r="T7" s="16">
        <f t="shared" si="0"/>
        <v>17245.6993677672</v>
      </c>
      <c r="U7" s="16">
        <f t="shared" si="0"/>
        <v>14830.448166996701</v>
      </c>
      <c r="V7" s="16">
        <f t="shared" si="0"/>
        <v>12070.513790901799</v>
      </c>
      <c r="W7" s="16">
        <f t="shared" si="0"/>
        <v>11788.701052169799</v>
      </c>
      <c r="X7" s="16">
        <f t="shared" si="0"/>
        <v>2591.90793630487</v>
      </c>
      <c r="Y7" s="16">
        <f t="shared" si="0"/>
        <v>85.716150609065195</v>
      </c>
      <c r="Z7" s="16">
        <f t="shared" si="0"/>
        <v>759.85092433677801</v>
      </c>
      <c r="AA7" s="16">
        <f t="shared" si="0"/>
        <v>-476.47414947963398</v>
      </c>
      <c r="AB7" s="16">
        <f t="shared" si="0"/>
        <v>-1321.7051112050999</v>
      </c>
      <c r="AC7" s="16">
        <f t="shared" si="0"/>
        <v>-1011.51188287373</v>
      </c>
      <c r="AD7" s="16">
        <f t="shared" si="0"/>
        <v>-2192.4606791620799</v>
      </c>
      <c r="AE7" s="43">
        <f>AD7/Q7-1</f>
        <v>-1.111852028431729</v>
      </c>
    </row>
    <row r="8" spans="1:31" x14ac:dyDescent="0.25">
      <c r="A8" s="15" t="s">
        <v>27</v>
      </c>
      <c r="B8" s="16">
        <v>3666.2523065898199</v>
      </c>
      <c r="C8" s="16">
        <v>3809.9138673273301</v>
      </c>
      <c r="D8" s="16">
        <v>3122.4961463969498</v>
      </c>
      <c r="E8" s="16">
        <v>3178.2850868871901</v>
      </c>
      <c r="F8" s="16">
        <v>3239.10520402058</v>
      </c>
      <c r="G8" s="16">
        <v>3323.8754120869798</v>
      </c>
      <c r="H8" s="16">
        <v>3341.14799063699</v>
      </c>
      <c r="I8" s="16">
        <v>3383.5166003663799</v>
      </c>
      <c r="J8" s="16">
        <v>3307.85720977044</v>
      </c>
      <c r="K8" s="16">
        <v>3369.4499976698398</v>
      </c>
      <c r="L8" s="16">
        <v>3295.43671997602</v>
      </c>
      <c r="M8" s="16">
        <v>3299.91390078528</v>
      </c>
      <c r="N8" s="16">
        <v>3410.1788106891599</v>
      </c>
      <c r="O8" s="16">
        <v>3401.3608207491602</v>
      </c>
      <c r="P8" s="16">
        <v>3652.7403862113902</v>
      </c>
      <c r="Q8" s="16">
        <v>3812.3276577052202</v>
      </c>
      <c r="R8" s="16">
        <v>3944.13168935559</v>
      </c>
      <c r="S8" s="16">
        <v>3957.96461838607</v>
      </c>
      <c r="T8" s="16">
        <v>4373.9386842165904</v>
      </c>
      <c r="U8" s="16">
        <v>4134.41350575451</v>
      </c>
      <c r="V8" s="16">
        <v>4182.1702493079902</v>
      </c>
      <c r="W8" s="16">
        <v>4283.0489570345999</v>
      </c>
      <c r="X8" s="16">
        <v>4083.2495144633099</v>
      </c>
      <c r="Y8" s="16">
        <v>4351.4434936747602</v>
      </c>
      <c r="Z8" s="16">
        <v>3908.6498864161299</v>
      </c>
      <c r="AA8" s="16">
        <v>3580.4537345220401</v>
      </c>
      <c r="AB8" s="16">
        <v>3878.7616362768599</v>
      </c>
      <c r="AC8" s="16">
        <v>3844.0400309833099</v>
      </c>
      <c r="AD8" s="16">
        <v>3832.0479879426898</v>
      </c>
      <c r="AE8" s="43">
        <f t="shared" ref="AE8:AE68" si="1">AD8/Q8-1</f>
        <v>5.1727794691551754E-3</v>
      </c>
    </row>
    <row r="9" spans="1:31" x14ac:dyDescent="0.25">
      <c r="A9" s="17" t="s">
        <v>107</v>
      </c>
      <c r="B9" s="7">
        <v>3664.5333329098098</v>
      </c>
      <c r="C9" s="7">
        <v>3799.4927727613299</v>
      </c>
      <c r="D9" s="7">
        <v>3112.7826331911401</v>
      </c>
      <c r="E9" s="7">
        <v>3169.6461900629201</v>
      </c>
      <c r="F9" s="7">
        <v>3228.8842424577201</v>
      </c>
      <c r="G9" s="7">
        <v>3312.9291457940499</v>
      </c>
      <c r="H9" s="7">
        <v>3309.5029318428601</v>
      </c>
      <c r="I9" s="7">
        <v>3352.2467384452102</v>
      </c>
      <c r="J9" s="7">
        <v>3284.47976187329</v>
      </c>
      <c r="K9" s="7">
        <v>3286.3498408947999</v>
      </c>
      <c r="L9" s="7">
        <v>3261.2216909670501</v>
      </c>
      <c r="M9" s="7">
        <v>3253.74129587988</v>
      </c>
      <c r="N9" s="7">
        <v>3368.7970943912601</v>
      </c>
      <c r="O9" s="7">
        <v>3278.03848918529</v>
      </c>
      <c r="P9" s="7">
        <v>3561.4591664914201</v>
      </c>
      <c r="Q9" s="7">
        <v>3762.50201350008</v>
      </c>
      <c r="R9" s="7">
        <v>3870.8439001025699</v>
      </c>
      <c r="S9" s="7">
        <v>3934.0723502434998</v>
      </c>
      <c r="T9" s="7">
        <v>4203.66319402933</v>
      </c>
      <c r="U9" s="7">
        <v>4097.0526101836704</v>
      </c>
      <c r="V9" s="7">
        <v>4134.1141573866398</v>
      </c>
      <c r="W9" s="7">
        <v>4176.3056345146097</v>
      </c>
      <c r="X9" s="7">
        <v>4005.9343733248602</v>
      </c>
      <c r="Y9" s="7">
        <v>4242.8017901619096</v>
      </c>
      <c r="Z9" s="7">
        <v>3850.4074591190301</v>
      </c>
      <c r="AA9" s="7">
        <v>3512.1971493651599</v>
      </c>
      <c r="AB9" s="7">
        <v>3825.0114916932198</v>
      </c>
      <c r="AC9" s="7">
        <v>3802.7042210311702</v>
      </c>
      <c r="AD9" s="7">
        <v>3736.8378991475101</v>
      </c>
      <c r="AE9" s="43">
        <f t="shared" si="1"/>
        <v>-6.8210234201829811E-3</v>
      </c>
    </row>
    <row r="10" spans="1:31" x14ac:dyDescent="0.25">
      <c r="A10" s="18" t="s">
        <v>28</v>
      </c>
      <c r="B10" s="8">
        <v>570.25310266951203</v>
      </c>
      <c r="C10" s="8">
        <v>756.26027022340304</v>
      </c>
      <c r="D10" s="8">
        <v>60.874178724397098</v>
      </c>
      <c r="E10" s="8">
        <v>57.337838559258699</v>
      </c>
      <c r="F10" s="8">
        <v>65.455489567727597</v>
      </c>
      <c r="G10" s="8">
        <v>66.925468840815299</v>
      </c>
      <c r="H10" s="8">
        <v>68.088766870876</v>
      </c>
      <c r="I10" s="8">
        <v>67.534274486128496</v>
      </c>
      <c r="J10" s="8">
        <v>68.348861872476306</v>
      </c>
      <c r="K10" s="8">
        <v>69.604363156911205</v>
      </c>
      <c r="L10" s="8">
        <v>65.106739737384501</v>
      </c>
      <c r="M10" s="8">
        <v>112.159288528584</v>
      </c>
      <c r="N10" s="8">
        <v>171.10854943311301</v>
      </c>
      <c r="O10" s="8">
        <v>200.39177020683999</v>
      </c>
      <c r="P10" s="8">
        <v>336.88356245388098</v>
      </c>
      <c r="Q10" s="8">
        <v>503.27438439221999</v>
      </c>
      <c r="R10" s="8">
        <v>507.523296412023</v>
      </c>
      <c r="S10" s="8">
        <v>524.59429172896898</v>
      </c>
      <c r="T10" s="8">
        <v>669.62628626997798</v>
      </c>
      <c r="U10" s="8">
        <v>402.18075842086898</v>
      </c>
      <c r="V10" s="8">
        <v>523.44808139010195</v>
      </c>
      <c r="W10" s="8">
        <v>658.13792975269803</v>
      </c>
      <c r="X10" s="8">
        <v>671.425084505104</v>
      </c>
      <c r="Y10" s="8">
        <v>731.62056805327802</v>
      </c>
      <c r="Z10" s="8">
        <v>421.76360099036799</v>
      </c>
      <c r="AA10" s="8">
        <v>107.47573141382099</v>
      </c>
      <c r="AB10" s="8">
        <v>483.42136914190701</v>
      </c>
      <c r="AC10" s="8">
        <v>441.58842502618</v>
      </c>
      <c r="AD10" s="8">
        <v>466.83109175714202</v>
      </c>
      <c r="AE10" s="43">
        <f t="shared" si="1"/>
        <v>-7.2412373379759365E-2</v>
      </c>
    </row>
    <row r="11" spans="1:31" x14ac:dyDescent="0.25">
      <c r="A11" s="18" t="s">
        <v>29</v>
      </c>
      <c r="B11" s="8">
        <v>1002.8516356815099</v>
      </c>
      <c r="C11" s="8">
        <v>997.85753926759503</v>
      </c>
      <c r="D11" s="8">
        <v>989.86425982154003</v>
      </c>
      <c r="E11" s="8">
        <v>988.83748745082198</v>
      </c>
      <c r="F11" s="8">
        <v>1029.8263609209901</v>
      </c>
      <c r="G11" s="8">
        <v>1069.4281653022899</v>
      </c>
      <c r="H11" s="8">
        <v>1059.5543194368199</v>
      </c>
      <c r="I11" s="8">
        <v>1100.53621830835</v>
      </c>
      <c r="J11" s="8">
        <v>1068.36620050598</v>
      </c>
      <c r="K11" s="8">
        <v>1096.9873209878599</v>
      </c>
      <c r="L11" s="8">
        <v>1076.28474125041</v>
      </c>
      <c r="M11" s="8">
        <v>1024.1196832666501</v>
      </c>
      <c r="N11" s="8">
        <v>1075.7629595736701</v>
      </c>
      <c r="O11" s="8">
        <v>872.50065183391405</v>
      </c>
      <c r="P11" s="8">
        <v>921.05251209976598</v>
      </c>
      <c r="Q11" s="8">
        <v>1003.12873881423</v>
      </c>
      <c r="R11" s="8">
        <v>1038.2262682288101</v>
      </c>
      <c r="S11" s="8">
        <v>1058.6757481965899</v>
      </c>
      <c r="T11" s="8">
        <v>1128.4314089227901</v>
      </c>
      <c r="U11" s="8">
        <v>1371.31259802041</v>
      </c>
      <c r="V11" s="8">
        <v>1267.1613367646401</v>
      </c>
      <c r="W11" s="8">
        <v>1173.1282622387801</v>
      </c>
      <c r="X11" s="8">
        <v>1150.74703296076</v>
      </c>
      <c r="Y11" s="8">
        <v>1317.57585642205</v>
      </c>
      <c r="Z11" s="8">
        <v>1257.8194612013799</v>
      </c>
      <c r="AA11" s="8">
        <v>1206.06905121104</v>
      </c>
      <c r="AB11" s="8">
        <v>1130.65012704739</v>
      </c>
      <c r="AC11" s="8">
        <v>1192.2669339029701</v>
      </c>
      <c r="AD11" s="8">
        <v>1181.9972601361001</v>
      </c>
      <c r="AE11" s="43">
        <f t="shared" si="1"/>
        <v>0.17831063392053292</v>
      </c>
    </row>
    <row r="12" spans="1:31" x14ac:dyDescent="0.25">
      <c r="A12" s="18" t="s">
        <v>30</v>
      </c>
      <c r="B12" s="8">
        <v>1531.2152041767699</v>
      </c>
      <c r="C12" s="8">
        <v>1487.7317621602699</v>
      </c>
      <c r="D12" s="8">
        <v>1500.44935812631</v>
      </c>
      <c r="E12" s="8">
        <v>1557.94920908058</v>
      </c>
      <c r="F12" s="8">
        <v>1587.24832159726</v>
      </c>
      <c r="G12" s="8">
        <v>1644.9904708367801</v>
      </c>
      <c r="H12" s="8">
        <v>1671.3374111686501</v>
      </c>
      <c r="I12" s="8">
        <v>1682.1513588006501</v>
      </c>
      <c r="J12" s="8">
        <v>1667.95771277734</v>
      </c>
      <c r="K12" s="8">
        <v>1661.1200782682099</v>
      </c>
      <c r="L12" s="8">
        <v>1669.8072293136099</v>
      </c>
      <c r="M12" s="8">
        <v>1642.30563250873</v>
      </c>
      <c r="N12" s="8">
        <v>1681.2108324128501</v>
      </c>
      <c r="O12" s="8">
        <v>1749.0529780499401</v>
      </c>
      <c r="P12" s="8">
        <v>1841.51299161828</v>
      </c>
      <c r="Q12" s="8">
        <v>1851.5855384808999</v>
      </c>
      <c r="R12" s="8">
        <v>1861.7228366260199</v>
      </c>
      <c r="S12" s="8">
        <v>1894.4261057280801</v>
      </c>
      <c r="T12" s="8">
        <v>1937.9711642605</v>
      </c>
      <c r="U12" s="8">
        <v>1853.01821445833</v>
      </c>
      <c r="V12" s="8">
        <v>1878.40902011658</v>
      </c>
      <c r="W12" s="8">
        <v>1920.15548284228</v>
      </c>
      <c r="X12" s="8">
        <v>1764.5230725814299</v>
      </c>
      <c r="Y12" s="8">
        <v>1752.1321132794201</v>
      </c>
      <c r="Z12" s="8">
        <v>1717.99734117036</v>
      </c>
      <c r="AA12" s="8">
        <v>1714.1012512997499</v>
      </c>
      <c r="AB12" s="8">
        <v>1713.7636880126499</v>
      </c>
      <c r="AC12" s="8">
        <v>1674.3877033758399</v>
      </c>
      <c r="AD12" s="8">
        <v>1587.30225181019</v>
      </c>
      <c r="AE12" s="43">
        <f t="shared" si="1"/>
        <v>-0.14273350119570305</v>
      </c>
    </row>
    <row r="13" spans="1:31" x14ac:dyDescent="0.25">
      <c r="A13" s="18" t="s">
        <v>31</v>
      </c>
      <c r="B13" s="8" t="s">
        <v>91</v>
      </c>
      <c r="C13" s="8" t="s">
        <v>91</v>
      </c>
      <c r="D13" s="8" t="s">
        <v>91</v>
      </c>
      <c r="E13" s="8" t="s">
        <v>91</v>
      </c>
      <c r="F13" s="8" t="s">
        <v>91</v>
      </c>
      <c r="G13" s="8" t="s">
        <v>91</v>
      </c>
      <c r="H13" s="8" t="s">
        <v>91</v>
      </c>
      <c r="I13" s="8" t="s">
        <v>91</v>
      </c>
      <c r="J13" s="8" t="s">
        <v>91</v>
      </c>
      <c r="K13" s="8" t="s">
        <v>91</v>
      </c>
      <c r="L13" s="8" t="s">
        <v>91</v>
      </c>
      <c r="M13" s="8" t="s">
        <v>91</v>
      </c>
      <c r="N13" s="8" t="s">
        <v>91</v>
      </c>
      <c r="O13" s="8" t="s">
        <v>91</v>
      </c>
      <c r="P13" s="8" t="s">
        <v>91</v>
      </c>
      <c r="Q13" s="8" t="s">
        <v>91</v>
      </c>
      <c r="R13" s="8" t="s">
        <v>91</v>
      </c>
      <c r="S13" s="8" t="s">
        <v>91</v>
      </c>
      <c r="T13" s="8" t="s">
        <v>91</v>
      </c>
      <c r="U13" s="8" t="s">
        <v>91</v>
      </c>
      <c r="V13" s="8" t="s">
        <v>91</v>
      </c>
      <c r="W13" s="8" t="s">
        <v>91</v>
      </c>
      <c r="X13" s="8" t="s">
        <v>91</v>
      </c>
      <c r="Y13" s="8" t="s">
        <v>91</v>
      </c>
      <c r="Z13" s="8" t="s">
        <v>91</v>
      </c>
      <c r="AA13" s="8" t="s">
        <v>91</v>
      </c>
      <c r="AB13" s="8" t="s">
        <v>91</v>
      </c>
      <c r="AC13" s="8" t="s">
        <v>91</v>
      </c>
      <c r="AD13" s="8" t="s">
        <v>91</v>
      </c>
      <c r="AE13" s="43"/>
    </row>
    <row r="14" spans="1:31" x14ac:dyDescent="0.25">
      <c r="A14" s="18" t="s">
        <v>32</v>
      </c>
      <c r="B14" s="8" t="s">
        <v>96</v>
      </c>
      <c r="C14" s="8" t="s">
        <v>96</v>
      </c>
      <c r="D14" s="8" t="s">
        <v>96</v>
      </c>
      <c r="E14" s="8" t="s">
        <v>96</v>
      </c>
      <c r="F14" s="8" t="s">
        <v>96</v>
      </c>
      <c r="G14" s="8" t="s">
        <v>96</v>
      </c>
      <c r="H14" s="8" t="s">
        <v>96</v>
      </c>
      <c r="I14" s="8" t="s">
        <v>96</v>
      </c>
      <c r="J14" s="8" t="s">
        <v>96</v>
      </c>
      <c r="K14" s="8" t="s">
        <v>96</v>
      </c>
      <c r="L14" s="8" t="s">
        <v>96</v>
      </c>
      <c r="M14" s="8" t="s">
        <v>96</v>
      </c>
      <c r="N14" s="8" t="s">
        <v>96</v>
      </c>
      <c r="O14" s="8" t="s">
        <v>96</v>
      </c>
      <c r="P14" s="8" t="s">
        <v>96</v>
      </c>
      <c r="Q14" s="8" t="s">
        <v>96</v>
      </c>
      <c r="R14" s="8" t="s">
        <v>96</v>
      </c>
      <c r="S14" s="8" t="s">
        <v>96</v>
      </c>
      <c r="T14" s="8" t="s">
        <v>96</v>
      </c>
      <c r="U14" s="8" t="s">
        <v>96</v>
      </c>
      <c r="V14" s="8" t="s">
        <v>96</v>
      </c>
      <c r="W14" s="8" t="s">
        <v>96</v>
      </c>
      <c r="X14" s="8" t="s">
        <v>96</v>
      </c>
      <c r="Y14" s="8" t="s">
        <v>96</v>
      </c>
      <c r="Z14" s="8" t="s">
        <v>96</v>
      </c>
      <c r="AA14" s="8" t="s">
        <v>96</v>
      </c>
      <c r="AB14" s="8" t="s">
        <v>96</v>
      </c>
      <c r="AC14" s="8" t="s">
        <v>96</v>
      </c>
      <c r="AD14" s="8" t="s">
        <v>96</v>
      </c>
      <c r="AE14" s="43"/>
    </row>
    <row r="15" spans="1:31" x14ac:dyDescent="0.25">
      <c r="A15" s="17" t="s">
        <v>33</v>
      </c>
      <c r="B15" s="7" t="s">
        <v>91</v>
      </c>
      <c r="C15" s="7" t="s">
        <v>91</v>
      </c>
      <c r="D15" s="7" t="s">
        <v>91</v>
      </c>
      <c r="E15" s="7" t="s">
        <v>91</v>
      </c>
      <c r="F15" s="7" t="s">
        <v>91</v>
      </c>
      <c r="G15" s="7" t="s">
        <v>91</v>
      </c>
      <c r="H15" s="7" t="s">
        <v>91</v>
      </c>
      <c r="I15" s="7" t="s">
        <v>91</v>
      </c>
      <c r="J15" s="7" t="s">
        <v>91</v>
      </c>
      <c r="K15" s="7" t="s">
        <v>91</v>
      </c>
      <c r="L15" s="7" t="s">
        <v>91</v>
      </c>
      <c r="M15" s="7" t="s">
        <v>91</v>
      </c>
      <c r="N15" s="7" t="s">
        <v>91</v>
      </c>
      <c r="O15" s="7" t="s">
        <v>91</v>
      </c>
      <c r="P15" s="7" t="s">
        <v>91</v>
      </c>
      <c r="Q15" s="7" t="s">
        <v>91</v>
      </c>
      <c r="R15" s="7" t="s">
        <v>91</v>
      </c>
      <c r="S15" s="7" t="s">
        <v>91</v>
      </c>
      <c r="T15" s="7" t="s">
        <v>91</v>
      </c>
      <c r="U15" s="7" t="s">
        <v>91</v>
      </c>
      <c r="V15" s="7" t="s">
        <v>91</v>
      </c>
      <c r="W15" s="7" t="s">
        <v>91</v>
      </c>
      <c r="X15" s="7" t="s">
        <v>91</v>
      </c>
      <c r="Y15" s="7" t="s">
        <v>91</v>
      </c>
      <c r="Z15" s="7" t="s">
        <v>91</v>
      </c>
      <c r="AA15" s="7" t="s">
        <v>91</v>
      </c>
      <c r="AB15" s="7" t="s">
        <v>91</v>
      </c>
      <c r="AC15" s="7" t="s">
        <v>91</v>
      </c>
      <c r="AD15" s="7" t="s">
        <v>91</v>
      </c>
      <c r="AE15" s="43"/>
    </row>
    <row r="16" spans="1:31" x14ac:dyDescent="0.25">
      <c r="A16" s="18" t="s">
        <v>34</v>
      </c>
      <c r="B16" s="8" t="s">
        <v>91</v>
      </c>
      <c r="C16" s="8" t="s">
        <v>91</v>
      </c>
      <c r="D16" s="8" t="s">
        <v>91</v>
      </c>
      <c r="E16" s="8" t="s">
        <v>91</v>
      </c>
      <c r="F16" s="8" t="s">
        <v>91</v>
      </c>
      <c r="G16" s="8" t="s">
        <v>91</v>
      </c>
      <c r="H16" s="8" t="s">
        <v>91</v>
      </c>
      <c r="I16" s="8" t="s">
        <v>91</v>
      </c>
      <c r="J16" s="8" t="s">
        <v>91</v>
      </c>
      <c r="K16" s="8" t="s">
        <v>91</v>
      </c>
      <c r="L16" s="8" t="s">
        <v>91</v>
      </c>
      <c r="M16" s="8" t="s">
        <v>91</v>
      </c>
      <c r="N16" s="8" t="s">
        <v>91</v>
      </c>
      <c r="O16" s="8" t="s">
        <v>91</v>
      </c>
      <c r="P16" s="8" t="s">
        <v>91</v>
      </c>
      <c r="Q16" s="8" t="s">
        <v>91</v>
      </c>
      <c r="R16" s="8" t="s">
        <v>91</v>
      </c>
      <c r="S16" s="8" t="s">
        <v>91</v>
      </c>
      <c r="T16" s="8" t="s">
        <v>91</v>
      </c>
      <c r="U16" s="8" t="s">
        <v>91</v>
      </c>
      <c r="V16" s="8" t="s">
        <v>91</v>
      </c>
      <c r="W16" s="8" t="s">
        <v>91</v>
      </c>
      <c r="X16" s="8" t="s">
        <v>91</v>
      </c>
      <c r="Y16" s="8" t="s">
        <v>91</v>
      </c>
      <c r="Z16" s="8" t="s">
        <v>91</v>
      </c>
      <c r="AA16" s="8" t="s">
        <v>91</v>
      </c>
      <c r="AB16" s="8" t="s">
        <v>91</v>
      </c>
      <c r="AC16" s="8" t="s">
        <v>91</v>
      </c>
      <c r="AD16" s="8" t="s">
        <v>91</v>
      </c>
      <c r="AE16" s="43"/>
    </row>
    <row r="17" spans="1:31" x14ac:dyDescent="0.25">
      <c r="A17" s="18" t="s">
        <v>35</v>
      </c>
      <c r="B17" s="8" t="s">
        <v>91</v>
      </c>
      <c r="C17" s="8" t="s">
        <v>91</v>
      </c>
      <c r="D17" s="8" t="s">
        <v>91</v>
      </c>
      <c r="E17" s="8" t="s">
        <v>91</v>
      </c>
      <c r="F17" s="8" t="s">
        <v>91</v>
      </c>
      <c r="G17" s="8" t="s">
        <v>91</v>
      </c>
      <c r="H17" s="8" t="s">
        <v>91</v>
      </c>
      <c r="I17" s="8" t="s">
        <v>91</v>
      </c>
      <c r="J17" s="8" t="s">
        <v>91</v>
      </c>
      <c r="K17" s="8" t="s">
        <v>91</v>
      </c>
      <c r="L17" s="8" t="s">
        <v>91</v>
      </c>
      <c r="M17" s="8" t="s">
        <v>91</v>
      </c>
      <c r="N17" s="8" t="s">
        <v>91</v>
      </c>
      <c r="O17" s="8" t="s">
        <v>91</v>
      </c>
      <c r="P17" s="8" t="s">
        <v>91</v>
      </c>
      <c r="Q17" s="8" t="s">
        <v>91</v>
      </c>
      <c r="R17" s="8" t="s">
        <v>91</v>
      </c>
      <c r="S17" s="8" t="s">
        <v>91</v>
      </c>
      <c r="T17" s="8" t="s">
        <v>91</v>
      </c>
      <c r="U17" s="8" t="s">
        <v>91</v>
      </c>
      <c r="V17" s="8" t="s">
        <v>91</v>
      </c>
      <c r="W17" s="8" t="s">
        <v>91</v>
      </c>
      <c r="X17" s="8" t="s">
        <v>91</v>
      </c>
      <c r="Y17" s="8" t="s">
        <v>91</v>
      </c>
      <c r="Z17" s="8" t="s">
        <v>91</v>
      </c>
      <c r="AA17" s="8" t="s">
        <v>91</v>
      </c>
      <c r="AB17" s="8" t="s">
        <v>91</v>
      </c>
      <c r="AC17" s="8" t="s">
        <v>91</v>
      </c>
      <c r="AD17" s="8" t="s">
        <v>91</v>
      </c>
      <c r="AE17" s="43"/>
    </row>
    <row r="18" spans="1:31" ht="13.5" x14ac:dyDescent="0.25">
      <c r="A18" s="20" t="s">
        <v>36</v>
      </c>
      <c r="B18" s="8" t="s">
        <v>90</v>
      </c>
      <c r="C18" s="8" t="s">
        <v>90</v>
      </c>
      <c r="D18" s="8" t="s">
        <v>90</v>
      </c>
      <c r="E18" s="8" t="s">
        <v>90</v>
      </c>
      <c r="F18" s="8" t="s">
        <v>90</v>
      </c>
      <c r="G18" s="8" t="s">
        <v>90</v>
      </c>
      <c r="H18" s="8" t="s">
        <v>90</v>
      </c>
      <c r="I18" s="8" t="s">
        <v>90</v>
      </c>
      <c r="J18" s="8" t="s">
        <v>90</v>
      </c>
      <c r="K18" s="8" t="s">
        <v>90</v>
      </c>
      <c r="L18" s="8" t="s">
        <v>90</v>
      </c>
      <c r="M18" s="8" t="s">
        <v>90</v>
      </c>
      <c r="N18" s="8" t="s">
        <v>90</v>
      </c>
      <c r="O18" s="8" t="s">
        <v>90</v>
      </c>
      <c r="P18" s="8" t="s">
        <v>90</v>
      </c>
      <c r="Q18" s="8" t="s">
        <v>90</v>
      </c>
      <c r="R18" s="8" t="s">
        <v>90</v>
      </c>
      <c r="S18" s="8" t="s">
        <v>90</v>
      </c>
      <c r="T18" s="8" t="s">
        <v>90</v>
      </c>
      <c r="U18" s="8" t="s">
        <v>90</v>
      </c>
      <c r="V18" s="8" t="s">
        <v>90</v>
      </c>
      <c r="W18" s="8" t="s">
        <v>90</v>
      </c>
      <c r="X18" s="8" t="s">
        <v>90</v>
      </c>
      <c r="Y18" s="8" t="s">
        <v>90</v>
      </c>
      <c r="Z18" s="8" t="s">
        <v>90</v>
      </c>
      <c r="AA18" s="8" t="s">
        <v>90</v>
      </c>
      <c r="AB18" s="8" t="s">
        <v>90</v>
      </c>
      <c r="AC18" s="8" t="s">
        <v>90</v>
      </c>
      <c r="AD18" s="8" t="s">
        <v>90</v>
      </c>
      <c r="AE18" s="43"/>
    </row>
    <row r="19" spans="1:31" x14ac:dyDescent="0.25">
      <c r="A19" s="15" t="s">
        <v>37</v>
      </c>
      <c r="B19" s="16">
        <v>1555.76715118941</v>
      </c>
      <c r="C19" s="16">
        <v>1513.29230553774</v>
      </c>
      <c r="D19" s="16">
        <v>1471.5219434753801</v>
      </c>
      <c r="E19" s="16">
        <v>1391.9432241192801</v>
      </c>
      <c r="F19" s="16">
        <v>1342.53789991842</v>
      </c>
      <c r="G19" s="16">
        <v>1258.11445209255</v>
      </c>
      <c r="H19" s="16">
        <v>1238.11560874917</v>
      </c>
      <c r="I19" s="16">
        <v>1217.0303452630801</v>
      </c>
      <c r="J19" s="16">
        <v>1344.1680728039601</v>
      </c>
      <c r="K19" s="16">
        <v>1323.84605941123</v>
      </c>
      <c r="L19" s="16">
        <v>1360.7889488160099</v>
      </c>
      <c r="M19" s="16">
        <v>1425.85557283197</v>
      </c>
      <c r="N19" s="16">
        <v>1441.4331357189001</v>
      </c>
      <c r="O19" s="16">
        <v>1476.0413390834201</v>
      </c>
      <c r="P19" s="16">
        <v>1488.1052912974601</v>
      </c>
      <c r="Q19" s="16">
        <v>1530.8191073471301</v>
      </c>
      <c r="R19" s="16">
        <v>1468.8912626265801</v>
      </c>
      <c r="S19" s="16">
        <v>1439.3194269123601</v>
      </c>
      <c r="T19" s="16">
        <v>1482.2225604226201</v>
      </c>
      <c r="U19" s="16">
        <v>1483.75622136322</v>
      </c>
      <c r="V19" s="16">
        <v>1492.0621355199301</v>
      </c>
      <c r="W19" s="16">
        <v>1547.12444927352</v>
      </c>
      <c r="X19" s="16">
        <v>1477.7651274933801</v>
      </c>
      <c r="Y19" s="16">
        <v>1603.96994118716</v>
      </c>
      <c r="Z19" s="16">
        <v>1645.3757040267899</v>
      </c>
      <c r="AA19" s="16">
        <v>1771.4311011570901</v>
      </c>
      <c r="AB19" s="16">
        <v>1609.60806544303</v>
      </c>
      <c r="AC19" s="16">
        <v>1759.4740474963201</v>
      </c>
      <c r="AD19" s="16">
        <v>1719.1423283691099</v>
      </c>
      <c r="AE19" s="43">
        <f t="shared" si="1"/>
        <v>0.12302121140122102</v>
      </c>
    </row>
    <row r="20" spans="1:31" x14ac:dyDescent="0.25">
      <c r="A20" s="20" t="s">
        <v>38</v>
      </c>
      <c r="B20" s="8">
        <v>576.893857488653</v>
      </c>
      <c r="C20" s="8">
        <v>533.83991956962996</v>
      </c>
      <c r="D20" s="8">
        <v>494.87688071877199</v>
      </c>
      <c r="E20" s="8">
        <v>509.50211576843702</v>
      </c>
      <c r="F20" s="8">
        <v>583.90664706457699</v>
      </c>
      <c r="G20" s="8">
        <v>561.532010184608</v>
      </c>
      <c r="H20" s="8">
        <v>546.05267798944203</v>
      </c>
      <c r="I20" s="8">
        <v>536.62802987182295</v>
      </c>
      <c r="J20" s="8">
        <v>587.95972969792194</v>
      </c>
      <c r="K20" s="8">
        <v>597.79231426197305</v>
      </c>
      <c r="L20" s="8">
        <v>610.83740985071199</v>
      </c>
      <c r="M20" s="8">
        <v>602.90582994028102</v>
      </c>
      <c r="N20" s="8">
        <v>596.87073984231802</v>
      </c>
      <c r="O20" s="8">
        <v>615.976243569693</v>
      </c>
      <c r="P20" s="8">
        <v>610.07452618197601</v>
      </c>
      <c r="Q20" s="8">
        <v>625.24664224336004</v>
      </c>
      <c r="R20" s="8">
        <v>660.72299927594599</v>
      </c>
      <c r="S20" s="8">
        <v>611.10152438086504</v>
      </c>
      <c r="T20" s="8">
        <v>648.38228053415401</v>
      </c>
      <c r="U20" s="8">
        <v>652.92437798339904</v>
      </c>
      <c r="V20" s="8">
        <v>648.98108261277798</v>
      </c>
      <c r="W20" s="8">
        <v>631.68889995433301</v>
      </c>
      <c r="X20" s="8">
        <v>685.10552289096404</v>
      </c>
      <c r="Y20" s="8">
        <v>643.84806740483202</v>
      </c>
      <c r="Z20" s="8">
        <v>650.85999862308597</v>
      </c>
      <c r="AA20" s="8">
        <v>711.11161999980504</v>
      </c>
      <c r="AB20" s="8">
        <v>672.11266560915703</v>
      </c>
      <c r="AC20" s="8">
        <v>721.13278206279199</v>
      </c>
      <c r="AD20" s="8">
        <v>649.25071963689095</v>
      </c>
      <c r="AE20" s="43">
        <f t="shared" si="1"/>
        <v>3.8391373534458761E-2</v>
      </c>
    </row>
    <row r="21" spans="1:31" x14ac:dyDescent="0.25">
      <c r="A21" s="20" t="s">
        <v>39</v>
      </c>
      <c r="B21" s="32">
        <v>41.650061101463997</v>
      </c>
      <c r="C21" s="32">
        <v>41.632217657554598</v>
      </c>
      <c r="D21" s="32">
        <v>39.277912072707899</v>
      </c>
      <c r="E21" s="32">
        <v>52.302544047403998</v>
      </c>
      <c r="F21" s="32">
        <v>30.321235008178999</v>
      </c>
      <c r="G21" s="32">
        <v>26.856734760902601</v>
      </c>
      <c r="H21" s="32">
        <v>3.2398158865625302</v>
      </c>
      <c r="I21" s="32">
        <v>3.6193617780665801</v>
      </c>
      <c r="J21" s="32">
        <v>4.0589921313594601</v>
      </c>
      <c r="K21" s="32">
        <v>4.4653217986263796</v>
      </c>
      <c r="L21" s="32">
        <v>4.7526108809201597</v>
      </c>
      <c r="M21" s="32">
        <v>5.23539776790403</v>
      </c>
      <c r="N21" s="32">
        <v>4.68039300484556</v>
      </c>
      <c r="O21" s="32">
        <v>6.5036653200431997</v>
      </c>
      <c r="P21" s="32">
        <v>6.4697252139424002</v>
      </c>
      <c r="Q21" s="32">
        <v>4.9589617130992103</v>
      </c>
      <c r="R21" s="32">
        <v>5.8189122120172199</v>
      </c>
      <c r="S21" s="32">
        <v>5.4030827084374504</v>
      </c>
      <c r="T21" s="32">
        <v>6.7283982121141399</v>
      </c>
      <c r="U21" s="32">
        <v>6.6562380907727201</v>
      </c>
      <c r="V21" s="32">
        <v>6.71424637066744</v>
      </c>
      <c r="W21" s="32">
        <v>6.7525883853259598</v>
      </c>
      <c r="X21" s="32">
        <v>6.7760378118520901</v>
      </c>
      <c r="Y21" s="32">
        <v>6.7869623613786496</v>
      </c>
      <c r="Z21" s="32">
        <v>6.8071582295712103</v>
      </c>
      <c r="AA21" s="32">
        <v>6.8332263737804704</v>
      </c>
      <c r="AB21" s="32">
        <v>6.86487582537496</v>
      </c>
      <c r="AC21" s="32">
        <v>6.9392976657937702</v>
      </c>
      <c r="AD21" s="32">
        <v>6.9392976657937702</v>
      </c>
      <c r="AE21" s="43">
        <f t="shared" si="1"/>
        <v>0.39934487646142891</v>
      </c>
    </row>
    <row r="22" spans="1:31" x14ac:dyDescent="0.25">
      <c r="A22" s="20" t="s">
        <v>40</v>
      </c>
      <c r="B22" s="31" t="s">
        <v>91</v>
      </c>
      <c r="C22" s="31" t="s">
        <v>91</v>
      </c>
      <c r="D22" s="31" t="s">
        <v>91</v>
      </c>
      <c r="E22" s="31" t="s">
        <v>91</v>
      </c>
      <c r="F22" s="31" t="s">
        <v>91</v>
      </c>
      <c r="G22" s="31" t="s">
        <v>91</v>
      </c>
      <c r="H22" s="31" t="s">
        <v>91</v>
      </c>
      <c r="I22" s="31" t="s">
        <v>91</v>
      </c>
      <c r="J22" s="31" t="s">
        <v>91</v>
      </c>
      <c r="K22" s="31" t="s">
        <v>91</v>
      </c>
      <c r="L22" s="31" t="s">
        <v>91</v>
      </c>
      <c r="M22" s="31" t="s">
        <v>91</v>
      </c>
      <c r="N22" s="31" t="s">
        <v>91</v>
      </c>
      <c r="O22" s="31" t="s">
        <v>91</v>
      </c>
      <c r="P22" s="31" t="s">
        <v>91</v>
      </c>
      <c r="Q22" s="31" t="s">
        <v>91</v>
      </c>
      <c r="R22" s="31" t="s">
        <v>91</v>
      </c>
      <c r="S22" s="31" t="s">
        <v>91</v>
      </c>
      <c r="T22" s="31" t="s">
        <v>91</v>
      </c>
      <c r="U22" s="31" t="s">
        <v>91</v>
      </c>
      <c r="V22" s="31" t="s">
        <v>91</v>
      </c>
      <c r="W22" s="31" t="s">
        <v>91</v>
      </c>
      <c r="X22" s="31" t="s">
        <v>91</v>
      </c>
      <c r="Y22" s="31" t="s">
        <v>91</v>
      </c>
      <c r="Z22" s="31" t="s">
        <v>91</v>
      </c>
      <c r="AA22" s="31" t="s">
        <v>91</v>
      </c>
      <c r="AB22" s="31" t="s">
        <v>91</v>
      </c>
      <c r="AC22" s="31" t="s">
        <v>91</v>
      </c>
      <c r="AD22" s="31" t="s">
        <v>91</v>
      </c>
      <c r="AE22" s="43"/>
    </row>
    <row r="23" spans="1:31" x14ac:dyDescent="0.25">
      <c r="A23" s="21" t="s">
        <v>41</v>
      </c>
      <c r="B23" s="31">
        <v>5.4941011303950296</v>
      </c>
      <c r="C23" s="31">
        <v>5.0840935817242299</v>
      </c>
      <c r="D23" s="31">
        <v>5.0567597452633501</v>
      </c>
      <c r="E23" s="31">
        <v>5.2207627637738696</v>
      </c>
      <c r="F23" s="31">
        <v>5.33009810966582</v>
      </c>
      <c r="G23" s="31">
        <v>5.2754304369900202</v>
      </c>
      <c r="H23" s="31">
        <v>5.4667672945975001</v>
      </c>
      <c r="I23" s="31">
        <v>5.4941011303950296</v>
      </c>
      <c r="J23" s="31">
        <v>5.4941011303950296</v>
      </c>
      <c r="K23" s="31">
        <v>5.33009810966582</v>
      </c>
      <c r="L23" s="31">
        <v>5.57610263778761</v>
      </c>
      <c r="M23" s="31">
        <v>5.7674394937739804</v>
      </c>
      <c r="N23" s="31">
        <v>5.8767748369641</v>
      </c>
      <c r="O23" s="31">
        <v>6.0407694004000003</v>
      </c>
      <c r="P23" s="31">
        <v>4.6541861388000001</v>
      </c>
      <c r="Q23" s="31">
        <v>5.3173285999999997</v>
      </c>
      <c r="R23" s="31">
        <v>4.4371422000000003</v>
      </c>
      <c r="S23" s="31">
        <v>3.690655</v>
      </c>
      <c r="T23" s="31">
        <v>3.4817499999999999</v>
      </c>
      <c r="U23" s="31">
        <v>3.5360653000000002</v>
      </c>
      <c r="V23" s="31">
        <v>3.0834378</v>
      </c>
      <c r="W23" s="31">
        <v>2.7519752</v>
      </c>
      <c r="X23" s="31">
        <v>2.4024074999999998</v>
      </c>
      <c r="Y23" s="31">
        <v>2.2380689</v>
      </c>
      <c r="Z23" s="31">
        <v>2.2939161700000001</v>
      </c>
      <c r="AA23" s="31">
        <v>2.5625680000000002</v>
      </c>
      <c r="AB23" s="31">
        <v>1.8522909999999999</v>
      </c>
      <c r="AC23" s="31">
        <v>1.921926</v>
      </c>
      <c r="AD23" s="31">
        <v>1.894072</v>
      </c>
      <c r="AE23" s="43">
        <f t="shared" si="1"/>
        <v>-0.64379256155054998</v>
      </c>
    </row>
    <row r="24" spans="1:31" x14ac:dyDescent="0.25">
      <c r="A24" s="20" t="s">
        <v>42</v>
      </c>
      <c r="B24" s="31" t="s">
        <v>90</v>
      </c>
      <c r="C24" s="31" t="s">
        <v>90</v>
      </c>
      <c r="D24" s="31" t="s">
        <v>90</v>
      </c>
      <c r="E24" s="31" t="s">
        <v>90</v>
      </c>
      <c r="F24" s="31" t="s">
        <v>90</v>
      </c>
      <c r="G24" s="31" t="s">
        <v>90</v>
      </c>
      <c r="H24" s="31" t="s">
        <v>90</v>
      </c>
      <c r="I24" s="31" t="s">
        <v>90</v>
      </c>
      <c r="J24" s="31" t="s">
        <v>90</v>
      </c>
      <c r="K24" s="31" t="s">
        <v>90</v>
      </c>
      <c r="L24" s="31" t="s">
        <v>90</v>
      </c>
      <c r="M24" s="31" t="s">
        <v>90</v>
      </c>
      <c r="N24" s="31" t="s">
        <v>90</v>
      </c>
      <c r="O24" s="31" t="s">
        <v>90</v>
      </c>
      <c r="P24" s="31" t="s">
        <v>90</v>
      </c>
      <c r="Q24" s="31" t="s">
        <v>90</v>
      </c>
      <c r="R24" s="31" t="s">
        <v>90</v>
      </c>
      <c r="S24" s="31" t="s">
        <v>90</v>
      </c>
      <c r="T24" s="31" t="s">
        <v>90</v>
      </c>
      <c r="U24" s="31" t="s">
        <v>90</v>
      </c>
      <c r="V24" s="31" t="s">
        <v>90</v>
      </c>
      <c r="W24" s="31" t="s">
        <v>90</v>
      </c>
      <c r="X24" s="31" t="s">
        <v>90</v>
      </c>
      <c r="Y24" s="31" t="s">
        <v>90</v>
      </c>
      <c r="Z24" s="31" t="s">
        <v>90</v>
      </c>
      <c r="AA24" s="31" t="s">
        <v>90</v>
      </c>
      <c r="AB24" s="31" t="s">
        <v>90</v>
      </c>
      <c r="AC24" s="31" t="s">
        <v>90</v>
      </c>
      <c r="AD24" s="31" t="s">
        <v>90</v>
      </c>
      <c r="AE24" s="43"/>
    </row>
    <row r="25" spans="1:31" x14ac:dyDescent="0.25">
      <c r="A25" s="21" t="s">
        <v>43</v>
      </c>
      <c r="B25" s="31" t="s">
        <v>90</v>
      </c>
      <c r="C25" s="31" t="s">
        <v>90</v>
      </c>
      <c r="D25" s="31" t="s">
        <v>90</v>
      </c>
      <c r="E25" s="31" t="s">
        <v>90</v>
      </c>
      <c r="F25" s="31">
        <v>1.5392920784242399E-2</v>
      </c>
      <c r="G25" s="31">
        <v>2.4964610344145202</v>
      </c>
      <c r="H25" s="31">
        <v>10.7872332011334</v>
      </c>
      <c r="I25" s="31">
        <v>18.151263260151801</v>
      </c>
      <c r="J25" s="31">
        <v>25.3563602374239</v>
      </c>
      <c r="K25" s="31">
        <v>34.4640778134073</v>
      </c>
      <c r="L25" s="31">
        <v>39.969386736146298</v>
      </c>
      <c r="M25" s="31">
        <v>56.415692019366503</v>
      </c>
      <c r="N25" s="31">
        <v>70.728628728692101</v>
      </c>
      <c r="O25" s="31">
        <v>85.964981537266397</v>
      </c>
      <c r="P25" s="31">
        <v>102.359534120611</v>
      </c>
      <c r="Q25" s="31">
        <v>119.68358549627099</v>
      </c>
      <c r="R25" s="31">
        <v>123.06907306636499</v>
      </c>
      <c r="S25" s="31">
        <v>143.023229134292</v>
      </c>
      <c r="T25" s="31">
        <v>161.71465020845901</v>
      </c>
      <c r="U25" s="31">
        <v>187.81794453432701</v>
      </c>
      <c r="V25" s="31">
        <v>197.148620459141</v>
      </c>
      <c r="W25" s="31">
        <v>207.663749457281</v>
      </c>
      <c r="X25" s="31">
        <v>204.29540228086299</v>
      </c>
      <c r="Y25" s="31">
        <v>218.69629524048301</v>
      </c>
      <c r="Z25" s="31">
        <v>234.179370495971</v>
      </c>
      <c r="AA25" s="31">
        <v>253.49830228588601</v>
      </c>
      <c r="AB25" s="31">
        <v>254.98371326088301</v>
      </c>
      <c r="AC25" s="31">
        <v>247.52387560978801</v>
      </c>
      <c r="AD25" s="31">
        <v>253.02619223967599</v>
      </c>
      <c r="AE25" s="43">
        <f t="shared" si="1"/>
        <v>1.1141261033457224</v>
      </c>
    </row>
    <row r="26" spans="1:31" x14ac:dyDescent="0.25">
      <c r="A26" s="21" t="s">
        <v>44</v>
      </c>
      <c r="B26" s="31">
        <v>5.9683261587276801</v>
      </c>
      <c r="C26" s="31">
        <v>6.4738419675300802</v>
      </c>
      <c r="D26" s="31">
        <v>6.9530022125076902</v>
      </c>
      <c r="E26" s="31">
        <v>7.4136514848527897</v>
      </c>
      <c r="F26" s="31">
        <v>7.8622045685182496</v>
      </c>
      <c r="G26" s="31">
        <v>8.3342206171574595</v>
      </c>
      <c r="H26" s="31">
        <v>7.3158832337502204</v>
      </c>
      <c r="I26" s="31">
        <v>6.7195342257325201</v>
      </c>
      <c r="J26" s="31">
        <v>6.0126162149169398</v>
      </c>
      <c r="K26" s="31">
        <v>5.2119358897013504</v>
      </c>
      <c r="L26" s="31">
        <v>5.2042646765940797</v>
      </c>
      <c r="M26" s="31">
        <v>5.3502095697066903</v>
      </c>
      <c r="N26" s="31">
        <v>5.4412971736009403</v>
      </c>
      <c r="O26" s="31">
        <v>5.5033159860557701</v>
      </c>
      <c r="P26" s="31">
        <v>5.5331535133711602</v>
      </c>
      <c r="Q26" s="31">
        <v>4.6941619219555601</v>
      </c>
      <c r="R26" s="31">
        <v>4.43208907766547</v>
      </c>
      <c r="S26" s="31">
        <v>4.1290066594671302</v>
      </c>
      <c r="T26" s="31">
        <v>3.8507233916124202</v>
      </c>
      <c r="U26" s="31">
        <v>3.4047153687206002</v>
      </c>
      <c r="V26" s="31">
        <v>3.2450537325211601</v>
      </c>
      <c r="W26" s="31">
        <v>3.1987644344491599</v>
      </c>
      <c r="X26" s="31">
        <v>3.3274224144165898</v>
      </c>
      <c r="Y26" s="31">
        <v>3.1459435865606</v>
      </c>
      <c r="Z26" s="31">
        <v>3.3712035119074799</v>
      </c>
      <c r="AA26" s="31">
        <v>3.6737678713759698</v>
      </c>
      <c r="AB26" s="31">
        <v>3.9655656234790602</v>
      </c>
      <c r="AC26" s="31">
        <v>4.02433842858402</v>
      </c>
      <c r="AD26" s="31">
        <v>4.8259430536636998</v>
      </c>
      <c r="AE26" s="43">
        <f t="shared" si="1"/>
        <v>2.8073409886389289E-2</v>
      </c>
    </row>
    <row r="27" spans="1:31" x14ac:dyDescent="0.25">
      <c r="A27" s="20" t="s">
        <v>45</v>
      </c>
      <c r="B27" s="51">
        <v>925.76080531016748</v>
      </c>
      <c r="C27" s="51">
        <v>926.26223276129838</v>
      </c>
      <c r="D27" s="51">
        <v>925.35738872613092</v>
      </c>
      <c r="E27" s="51">
        <v>817.50415005481</v>
      </c>
      <c r="F27" s="51">
        <v>715.10232224669517</v>
      </c>
      <c r="G27" s="51">
        <v>653.61959505847778</v>
      </c>
      <c r="H27" s="51">
        <v>665.25323114368894</v>
      </c>
      <c r="I27" s="51">
        <v>646.41805499690668</v>
      </c>
      <c r="J27" s="51">
        <v>715.2862733919394</v>
      </c>
      <c r="K27" s="51">
        <v>676.58231153786073</v>
      </c>
      <c r="L27" s="51">
        <v>694.44917403385148</v>
      </c>
      <c r="M27" s="51">
        <v>750.18100404093525</v>
      </c>
      <c r="N27" s="51">
        <v>757.83530213247627</v>
      </c>
      <c r="O27" s="51">
        <v>756.05236326996612</v>
      </c>
      <c r="P27" s="51">
        <v>759.01416612875573</v>
      </c>
      <c r="Q27" s="51">
        <v>770.91842737244735</v>
      </c>
      <c r="R27" s="51">
        <v>670.41104679458442</v>
      </c>
      <c r="S27" s="51">
        <v>671.97192902929737</v>
      </c>
      <c r="T27" s="51">
        <v>658.06475807627817</v>
      </c>
      <c r="U27" s="51">
        <v>629.41688008599954</v>
      </c>
      <c r="V27" s="51">
        <v>632.88969454482037</v>
      </c>
      <c r="W27" s="51">
        <v>695.06847184213257</v>
      </c>
      <c r="X27" s="51">
        <v>575.85833459528544</v>
      </c>
      <c r="Y27" s="51">
        <v>729.25460369390396</v>
      </c>
      <c r="Z27" s="51">
        <v>747.86405699625914</v>
      </c>
      <c r="AA27" s="51">
        <v>793.75161662624578</v>
      </c>
      <c r="AB27" s="51">
        <v>669.82895412413507</v>
      </c>
      <c r="AC27" s="51">
        <v>777.93182772936416</v>
      </c>
      <c r="AD27" s="51">
        <v>803.20610377308333</v>
      </c>
      <c r="AE27" s="43">
        <f t="shared" si="1"/>
        <v>4.188209187148817E-2</v>
      </c>
    </row>
    <row r="28" spans="1:31" x14ac:dyDescent="0.25">
      <c r="A28" s="15" t="s">
        <v>46</v>
      </c>
      <c r="B28" s="16">
        <v>2415.5821360271002</v>
      </c>
      <c r="C28" s="16">
        <v>2343.8334902000902</v>
      </c>
      <c r="D28" s="16">
        <v>2283.3983233558802</v>
      </c>
      <c r="E28" s="16">
        <v>2279.1030158242002</v>
      </c>
      <c r="F28" s="16">
        <v>2329.3415068385498</v>
      </c>
      <c r="G28" s="16">
        <v>2258.6986568090801</v>
      </c>
      <c r="H28" s="16">
        <v>2354.0054141876899</v>
      </c>
      <c r="I28" s="16">
        <v>2391.6235661506098</v>
      </c>
      <c r="J28" s="16">
        <v>2383.52670851114</v>
      </c>
      <c r="K28" s="16">
        <v>2404.4398526649502</v>
      </c>
      <c r="L28" s="16">
        <v>2184.9062155133001</v>
      </c>
      <c r="M28" s="16">
        <v>2216.14001064388</v>
      </c>
      <c r="N28" s="16">
        <v>2203.9694611089199</v>
      </c>
      <c r="O28" s="16">
        <v>2324.37530072245</v>
      </c>
      <c r="P28" s="16">
        <v>2265.0783070969401</v>
      </c>
      <c r="Q28" s="16">
        <v>2280.7815583472702</v>
      </c>
      <c r="R28" s="16">
        <v>2279.0705452543002</v>
      </c>
      <c r="S28" s="16">
        <v>2213.4374661606398</v>
      </c>
      <c r="T28" s="16">
        <v>2037.1259861963499</v>
      </c>
      <c r="U28" s="16">
        <v>2064.7345824925201</v>
      </c>
      <c r="V28" s="16">
        <v>1995.10524677477</v>
      </c>
      <c r="W28" s="16">
        <v>2152.6176749725901</v>
      </c>
      <c r="X28" s="16">
        <v>2232.2132092951902</v>
      </c>
      <c r="Y28" s="16">
        <v>2260.0663331771102</v>
      </c>
      <c r="Z28" s="16">
        <v>2366.74796732094</v>
      </c>
      <c r="AA28" s="16">
        <v>2233.64895266032</v>
      </c>
      <c r="AB28" s="16">
        <v>2168.68185521041</v>
      </c>
      <c r="AC28" s="16">
        <v>2372.6607933840201</v>
      </c>
      <c r="AD28" s="16">
        <v>2293.54823693548</v>
      </c>
      <c r="AE28" s="43">
        <f>AD28/Q28-1</f>
        <v>5.5975016728304627E-3</v>
      </c>
    </row>
    <row r="29" spans="1:31" x14ac:dyDescent="0.25">
      <c r="A29" s="22" t="s">
        <v>47</v>
      </c>
      <c r="B29" s="8">
        <v>1879.9777096849</v>
      </c>
      <c r="C29" s="8">
        <v>1817.64699942529</v>
      </c>
      <c r="D29" s="8">
        <v>1755.67783635708</v>
      </c>
      <c r="E29" s="8">
        <v>1745.6113867133099</v>
      </c>
      <c r="F29" s="8">
        <v>1776.4683182292399</v>
      </c>
      <c r="G29" s="8">
        <v>1710.99570386337</v>
      </c>
      <c r="H29" s="8">
        <v>1773.1638265973299</v>
      </c>
      <c r="I29" s="8">
        <v>1800.9807880042199</v>
      </c>
      <c r="J29" s="8">
        <v>1785.5299103668201</v>
      </c>
      <c r="K29" s="8">
        <v>1796.65457554254</v>
      </c>
      <c r="L29" s="8">
        <v>1590.0112718927801</v>
      </c>
      <c r="M29" s="8">
        <v>1614.5698406408101</v>
      </c>
      <c r="N29" s="8">
        <v>1597.40979480736</v>
      </c>
      <c r="O29" s="8">
        <v>1680.63392308282</v>
      </c>
      <c r="P29" s="8">
        <v>1651.7632682809899</v>
      </c>
      <c r="Q29" s="8">
        <v>1655.59446185766</v>
      </c>
      <c r="R29" s="8">
        <v>1656.5699498280001</v>
      </c>
      <c r="S29" s="8">
        <v>1592.2275936328499</v>
      </c>
      <c r="T29" s="8">
        <v>1460.2985573278399</v>
      </c>
      <c r="U29" s="8">
        <v>1468.3469668099001</v>
      </c>
      <c r="V29" s="8">
        <v>1401.8214577004401</v>
      </c>
      <c r="W29" s="8">
        <v>1532.0613034682499</v>
      </c>
      <c r="X29" s="8">
        <v>1620.39050290522</v>
      </c>
      <c r="Y29" s="8">
        <v>1654.1059525487599</v>
      </c>
      <c r="Z29" s="8">
        <v>1718.6755047674999</v>
      </c>
      <c r="AA29" s="8">
        <v>1594.53700421536</v>
      </c>
      <c r="AB29" s="8">
        <v>1554.57294021961</v>
      </c>
      <c r="AC29" s="8">
        <v>1693.70601421123</v>
      </c>
      <c r="AD29" s="8">
        <v>1630.23855523712</v>
      </c>
      <c r="AE29" s="43">
        <f t="shared" si="1"/>
        <v>-1.5315288378102809E-2</v>
      </c>
    </row>
    <row r="30" spans="1:31" x14ac:dyDescent="0.25">
      <c r="A30" s="22" t="s">
        <v>48</v>
      </c>
      <c r="B30" s="8">
        <v>122.950483617342</v>
      </c>
      <c r="C30" s="8">
        <v>118.068735629465</v>
      </c>
      <c r="D30" s="8">
        <v>118.277786632166</v>
      </c>
      <c r="E30" s="8">
        <v>118.374370356754</v>
      </c>
      <c r="F30" s="8">
        <v>120.489347462471</v>
      </c>
      <c r="G30" s="8">
        <v>114.302245878872</v>
      </c>
      <c r="H30" s="8">
        <v>112.779240483462</v>
      </c>
      <c r="I30" s="8">
        <v>113.948891393784</v>
      </c>
      <c r="J30" s="8">
        <v>113.669757103574</v>
      </c>
      <c r="K30" s="8">
        <v>114.073101692796</v>
      </c>
      <c r="L30" s="8">
        <v>106.879700867643</v>
      </c>
      <c r="M30" s="8">
        <v>109.79876566139301</v>
      </c>
      <c r="N30" s="8">
        <v>105.223096865044</v>
      </c>
      <c r="O30" s="8">
        <v>111.370369824908</v>
      </c>
      <c r="P30" s="8">
        <v>106.324463775295</v>
      </c>
      <c r="Q30" s="8">
        <v>115.03110240113</v>
      </c>
      <c r="R30" s="8">
        <v>119.06269016456901</v>
      </c>
      <c r="S30" s="8">
        <v>116.39406321245001</v>
      </c>
      <c r="T30" s="8">
        <v>105.684098012974</v>
      </c>
      <c r="U30" s="8">
        <v>110.780350942252</v>
      </c>
      <c r="V30" s="8">
        <v>109.07082262671</v>
      </c>
      <c r="W30" s="8">
        <v>123.51251331234</v>
      </c>
      <c r="X30" s="8">
        <v>129.49644902399001</v>
      </c>
      <c r="Y30" s="8">
        <v>130.09209468388099</v>
      </c>
      <c r="Z30" s="8">
        <v>131.124069532661</v>
      </c>
      <c r="AA30" s="8">
        <v>130.861439599486</v>
      </c>
      <c r="AB30" s="8">
        <v>129.04305297032101</v>
      </c>
      <c r="AC30" s="8">
        <v>143.17439931970199</v>
      </c>
      <c r="AD30" s="8">
        <v>136.54793445558201</v>
      </c>
      <c r="AE30" s="43">
        <f t="shared" si="1"/>
        <v>0.18705229807691248</v>
      </c>
    </row>
    <row r="31" spans="1:31" x14ac:dyDescent="0.25">
      <c r="A31" s="22" t="s">
        <v>49</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43"/>
    </row>
    <row r="32" spans="1:31" x14ac:dyDescent="0.25">
      <c r="A32" s="22" t="s">
        <v>50</v>
      </c>
      <c r="B32" s="8">
        <v>383.68832942933</v>
      </c>
      <c r="C32" s="8">
        <v>373.90973403938102</v>
      </c>
      <c r="D32" s="8">
        <v>371.36302959055303</v>
      </c>
      <c r="E32" s="8">
        <v>371.02483738260798</v>
      </c>
      <c r="F32" s="8">
        <v>382.98191805168102</v>
      </c>
      <c r="G32" s="8">
        <v>370.23077863609302</v>
      </c>
      <c r="H32" s="8">
        <v>391.391111677585</v>
      </c>
      <c r="I32" s="8">
        <v>394.51975178708602</v>
      </c>
      <c r="J32" s="8">
        <v>397.08575619488602</v>
      </c>
      <c r="K32" s="8">
        <v>402.07595856326799</v>
      </c>
      <c r="L32" s="8">
        <v>388.73292876058298</v>
      </c>
      <c r="M32" s="8">
        <v>387.41921652740899</v>
      </c>
      <c r="N32" s="8">
        <v>399.28415181225301</v>
      </c>
      <c r="O32" s="8">
        <v>427.052281739438</v>
      </c>
      <c r="P32" s="8">
        <v>411.71529922667901</v>
      </c>
      <c r="Q32" s="8">
        <v>415.19527742936799</v>
      </c>
      <c r="R32" s="8">
        <v>412.59446527681899</v>
      </c>
      <c r="S32" s="8">
        <v>409.72461701612701</v>
      </c>
      <c r="T32" s="8">
        <v>381.87525473438097</v>
      </c>
      <c r="U32" s="8">
        <v>389.48638137299599</v>
      </c>
      <c r="V32" s="8">
        <v>378.84688792907798</v>
      </c>
      <c r="W32" s="8">
        <v>407.76217729166399</v>
      </c>
      <c r="X32" s="8">
        <v>409.22491663024999</v>
      </c>
      <c r="Y32" s="8">
        <v>417.77759981649899</v>
      </c>
      <c r="Z32" s="8">
        <v>437.94919113819702</v>
      </c>
      <c r="AA32" s="8">
        <v>426.35055491482001</v>
      </c>
      <c r="AB32" s="8">
        <v>422.43236759783002</v>
      </c>
      <c r="AC32" s="8">
        <v>448.76761075494801</v>
      </c>
      <c r="AD32" s="8">
        <v>435.96721591399802</v>
      </c>
      <c r="AE32" s="43">
        <f t="shared" si="1"/>
        <v>5.0029322619556282E-2</v>
      </c>
    </row>
    <row r="33" spans="1:31" x14ac:dyDescent="0.25">
      <c r="A33" s="22" t="s">
        <v>51</v>
      </c>
      <c r="B33" s="8" t="s">
        <v>91</v>
      </c>
      <c r="C33" s="8" t="s">
        <v>91</v>
      </c>
      <c r="D33" s="8" t="s">
        <v>91</v>
      </c>
      <c r="E33" s="8" t="s">
        <v>91</v>
      </c>
      <c r="F33" s="8" t="s">
        <v>91</v>
      </c>
      <c r="G33" s="8" t="s">
        <v>91</v>
      </c>
      <c r="H33" s="8" t="s">
        <v>91</v>
      </c>
      <c r="I33" s="8" t="s">
        <v>91</v>
      </c>
      <c r="J33" s="8" t="s">
        <v>91</v>
      </c>
      <c r="K33" s="8" t="s">
        <v>91</v>
      </c>
      <c r="L33" s="8" t="s">
        <v>91</v>
      </c>
      <c r="M33" s="8" t="s">
        <v>91</v>
      </c>
      <c r="N33" s="8" t="s">
        <v>91</v>
      </c>
      <c r="O33" s="8" t="s">
        <v>91</v>
      </c>
      <c r="P33" s="8" t="s">
        <v>91</v>
      </c>
      <c r="Q33" s="8" t="s">
        <v>91</v>
      </c>
      <c r="R33" s="8" t="s">
        <v>91</v>
      </c>
      <c r="S33" s="8" t="s">
        <v>91</v>
      </c>
      <c r="T33" s="8" t="s">
        <v>91</v>
      </c>
      <c r="U33" s="8" t="s">
        <v>91</v>
      </c>
      <c r="V33" s="8" t="s">
        <v>91</v>
      </c>
      <c r="W33" s="8" t="s">
        <v>91</v>
      </c>
      <c r="X33" s="8" t="s">
        <v>91</v>
      </c>
      <c r="Y33" s="8" t="s">
        <v>91</v>
      </c>
      <c r="Z33" s="8" t="s">
        <v>91</v>
      </c>
      <c r="AA33" s="8" t="s">
        <v>91</v>
      </c>
      <c r="AB33" s="8" t="s">
        <v>91</v>
      </c>
      <c r="AC33" s="8" t="s">
        <v>91</v>
      </c>
      <c r="AD33" s="8" t="s">
        <v>91</v>
      </c>
      <c r="AE33" s="43"/>
    </row>
    <row r="34" spans="1:31" x14ac:dyDescent="0.25">
      <c r="A34" s="22" t="s">
        <v>52</v>
      </c>
      <c r="B34" s="8">
        <v>0.24249417525069</v>
      </c>
      <c r="C34" s="8">
        <v>0.325541284402111</v>
      </c>
      <c r="D34" s="8">
        <v>0.36976576004664802</v>
      </c>
      <c r="E34" s="8">
        <v>0.40188810771897499</v>
      </c>
      <c r="F34" s="8">
        <v>0.41794894435376101</v>
      </c>
      <c r="G34" s="8">
        <v>0.26744328034463799</v>
      </c>
      <c r="H34" s="8">
        <v>0.39107670575283299</v>
      </c>
      <c r="I34" s="8">
        <v>0.36938364321841199</v>
      </c>
      <c r="J34" s="8">
        <v>0.37970968787110199</v>
      </c>
      <c r="K34" s="8">
        <v>0.43893444126897102</v>
      </c>
      <c r="L34" s="8">
        <v>0.324020599292902</v>
      </c>
      <c r="M34" s="8">
        <v>0.392187748100086</v>
      </c>
      <c r="N34" s="8">
        <v>0.41311630759325602</v>
      </c>
      <c r="O34" s="8">
        <v>0.35740893537213098</v>
      </c>
      <c r="P34" s="8">
        <v>0.37498730406737102</v>
      </c>
      <c r="Q34" s="8">
        <v>0.35345510814590397</v>
      </c>
      <c r="R34" s="8">
        <v>0.38053519470345798</v>
      </c>
      <c r="S34" s="8">
        <v>0.19572434595995999</v>
      </c>
      <c r="T34" s="8">
        <v>0.31127113911098703</v>
      </c>
      <c r="U34" s="8">
        <v>0.36114849461939302</v>
      </c>
      <c r="V34" s="8">
        <v>0.29040282011928198</v>
      </c>
      <c r="W34" s="8">
        <v>0.31311061509541099</v>
      </c>
      <c r="X34" s="8">
        <v>0.27358468748849202</v>
      </c>
      <c r="Y34" s="8">
        <v>0.23330802935082001</v>
      </c>
      <c r="Z34" s="8">
        <v>0.33870783664159398</v>
      </c>
      <c r="AA34" s="8">
        <v>0.29149801415181198</v>
      </c>
      <c r="AB34" s="8">
        <v>0.32229470265166998</v>
      </c>
      <c r="AC34" s="8">
        <v>0.41761283616809097</v>
      </c>
      <c r="AD34" s="8">
        <v>0.313448333475917</v>
      </c>
      <c r="AE34" s="43">
        <f t="shared" si="1"/>
        <v>-0.11318771110664627</v>
      </c>
    </row>
    <row r="35" spans="1:31" x14ac:dyDescent="0.25">
      <c r="A35" s="17" t="s">
        <v>53</v>
      </c>
      <c r="B35" s="8">
        <v>18.597433922378301</v>
      </c>
      <c r="C35" s="8">
        <v>22.476049361120701</v>
      </c>
      <c r="D35" s="8">
        <v>27.163575200321699</v>
      </c>
      <c r="E35" s="8">
        <v>32.828714949340103</v>
      </c>
      <c r="F35" s="8">
        <v>38.212295407407403</v>
      </c>
      <c r="G35" s="8">
        <v>49.336479703703702</v>
      </c>
      <c r="H35" s="8">
        <v>60.460664000000001</v>
      </c>
      <c r="I35" s="8">
        <v>62.920511182205601</v>
      </c>
      <c r="J35" s="8">
        <v>65.859055097643704</v>
      </c>
      <c r="K35" s="8">
        <v>68.797599013081793</v>
      </c>
      <c r="L35" s="8">
        <v>71.736142928519996</v>
      </c>
      <c r="M35" s="8">
        <v>74.078732255000006</v>
      </c>
      <c r="N35" s="8">
        <v>77.561803916666705</v>
      </c>
      <c r="O35" s="8">
        <v>75.475259806579302</v>
      </c>
      <c r="P35" s="8">
        <v>72.789995176579097</v>
      </c>
      <c r="Q35" s="8">
        <v>70.104730546578807</v>
      </c>
      <c r="R35" s="8">
        <v>67.419465916578602</v>
      </c>
      <c r="S35" s="8">
        <v>64.734201286578298</v>
      </c>
      <c r="T35" s="8">
        <v>62.524240166666701</v>
      </c>
      <c r="U35" s="8">
        <v>71.924571765659607</v>
      </c>
      <c r="V35" s="8">
        <v>81.301612194948902</v>
      </c>
      <c r="W35" s="8">
        <v>64.953629927075298</v>
      </c>
      <c r="X35" s="8">
        <v>49.513251645180702</v>
      </c>
      <c r="Y35" s="8">
        <v>33.688209426666702</v>
      </c>
      <c r="Z35" s="8">
        <v>47.225796699139799</v>
      </c>
      <c r="AA35" s="8">
        <v>46.435564454367402</v>
      </c>
      <c r="AB35" s="8">
        <v>27.306960119999999</v>
      </c>
      <c r="AC35" s="8">
        <v>50.990842461974403</v>
      </c>
      <c r="AD35" s="8">
        <v>50.990842461974403</v>
      </c>
      <c r="AE35" s="43">
        <f t="shared" si="1"/>
        <v>-0.2726476221444829</v>
      </c>
    </row>
    <row r="36" spans="1:31" x14ac:dyDescent="0.25">
      <c r="A36" s="17" t="s">
        <v>54</v>
      </c>
      <c r="B36" s="8">
        <v>10.125685197900401</v>
      </c>
      <c r="C36" s="8">
        <v>11.406430460426</v>
      </c>
      <c r="D36" s="8">
        <v>10.5463298157082</v>
      </c>
      <c r="E36" s="8">
        <v>10.861818314468699</v>
      </c>
      <c r="F36" s="8">
        <v>10.771678743394199</v>
      </c>
      <c r="G36" s="8">
        <v>13.566005446701499</v>
      </c>
      <c r="H36" s="8">
        <v>15.8194947235623</v>
      </c>
      <c r="I36" s="8">
        <v>18.8842401400928</v>
      </c>
      <c r="J36" s="8">
        <v>21.002520060341901</v>
      </c>
      <c r="K36" s="8">
        <v>22.3996834119956</v>
      </c>
      <c r="L36" s="8">
        <v>27.222150464477501</v>
      </c>
      <c r="M36" s="8">
        <v>29.881267811173199</v>
      </c>
      <c r="N36" s="8">
        <v>24.077497399999999</v>
      </c>
      <c r="O36" s="8">
        <v>29.486057333333299</v>
      </c>
      <c r="P36" s="8">
        <v>22.110293333333299</v>
      </c>
      <c r="Q36" s="8">
        <v>24.502531004382</v>
      </c>
      <c r="R36" s="8">
        <v>23.0434388736358</v>
      </c>
      <c r="S36" s="8">
        <v>30.161266666666702</v>
      </c>
      <c r="T36" s="8">
        <v>26.432564815378001</v>
      </c>
      <c r="U36" s="8">
        <v>23.8351631070901</v>
      </c>
      <c r="V36" s="8">
        <v>23.774063503474</v>
      </c>
      <c r="W36" s="8">
        <v>24.014940358167198</v>
      </c>
      <c r="X36" s="8">
        <v>23.3145044030585</v>
      </c>
      <c r="Y36" s="8">
        <v>24.169168671952601</v>
      </c>
      <c r="Z36" s="8">
        <v>31.4346973468</v>
      </c>
      <c r="AA36" s="8">
        <v>35.1728914621333</v>
      </c>
      <c r="AB36" s="8">
        <v>35.004239599999998</v>
      </c>
      <c r="AC36" s="8">
        <v>35.6043138</v>
      </c>
      <c r="AD36" s="8">
        <v>39.490240533333299</v>
      </c>
      <c r="AE36" s="43">
        <f t="shared" si="1"/>
        <v>0.6116800556755102</v>
      </c>
    </row>
    <row r="37" spans="1:31" x14ac:dyDescent="0.25">
      <c r="A37" s="17" t="s">
        <v>55</v>
      </c>
      <c r="B37" s="8" t="s">
        <v>96</v>
      </c>
      <c r="C37" s="8" t="s">
        <v>96</v>
      </c>
      <c r="D37" s="8" t="s">
        <v>96</v>
      </c>
      <c r="E37" s="8" t="s">
        <v>96</v>
      </c>
      <c r="F37" s="8" t="s">
        <v>96</v>
      </c>
      <c r="G37" s="8" t="s">
        <v>96</v>
      </c>
      <c r="H37" s="8" t="s">
        <v>96</v>
      </c>
      <c r="I37" s="8" t="s">
        <v>96</v>
      </c>
      <c r="J37" s="8" t="s">
        <v>96</v>
      </c>
      <c r="K37" s="8" t="s">
        <v>96</v>
      </c>
      <c r="L37" s="8" t="s">
        <v>96</v>
      </c>
      <c r="M37" s="8" t="s">
        <v>96</v>
      </c>
      <c r="N37" s="8" t="s">
        <v>96</v>
      </c>
      <c r="O37" s="8" t="s">
        <v>96</v>
      </c>
      <c r="P37" s="8" t="s">
        <v>96</v>
      </c>
      <c r="Q37" s="8" t="s">
        <v>96</v>
      </c>
      <c r="R37" s="8" t="s">
        <v>96</v>
      </c>
      <c r="S37" s="8" t="s">
        <v>96</v>
      </c>
      <c r="T37" s="8" t="s">
        <v>96</v>
      </c>
      <c r="U37" s="8" t="s">
        <v>96</v>
      </c>
      <c r="V37" s="8" t="s">
        <v>96</v>
      </c>
      <c r="W37" s="8" t="s">
        <v>96</v>
      </c>
      <c r="X37" s="8" t="s">
        <v>96</v>
      </c>
      <c r="Y37" s="8" t="s">
        <v>96</v>
      </c>
      <c r="Z37" s="8" t="s">
        <v>96</v>
      </c>
      <c r="AA37" s="8" t="s">
        <v>96</v>
      </c>
      <c r="AB37" s="8" t="s">
        <v>96</v>
      </c>
      <c r="AC37" s="8" t="s">
        <v>96</v>
      </c>
      <c r="AD37" s="8" t="s">
        <v>96</v>
      </c>
      <c r="AE37" s="43"/>
    </row>
    <row r="38" spans="1:31" x14ac:dyDescent="0.25">
      <c r="A38" s="17" t="s">
        <v>56</v>
      </c>
      <c r="B38" s="8" t="s">
        <v>90</v>
      </c>
      <c r="C38" s="8" t="s">
        <v>90</v>
      </c>
      <c r="D38" s="8" t="s">
        <v>90</v>
      </c>
      <c r="E38" s="8" t="s">
        <v>90</v>
      </c>
      <c r="F38" s="8" t="s">
        <v>90</v>
      </c>
      <c r="G38" s="8" t="s">
        <v>90</v>
      </c>
      <c r="H38" s="8" t="s">
        <v>90</v>
      </c>
      <c r="I38" s="8" t="s">
        <v>90</v>
      </c>
      <c r="J38" s="8" t="s">
        <v>90</v>
      </c>
      <c r="K38" s="8" t="s">
        <v>90</v>
      </c>
      <c r="L38" s="8" t="s">
        <v>90</v>
      </c>
      <c r="M38" s="8" t="s">
        <v>90</v>
      </c>
      <c r="N38" s="8" t="s">
        <v>90</v>
      </c>
      <c r="O38" s="8" t="s">
        <v>90</v>
      </c>
      <c r="P38" s="8" t="s">
        <v>90</v>
      </c>
      <c r="Q38" s="8" t="s">
        <v>90</v>
      </c>
      <c r="R38" s="8" t="s">
        <v>90</v>
      </c>
      <c r="S38" s="8" t="s">
        <v>90</v>
      </c>
      <c r="T38" s="8" t="s">
        <v>90</v>
      </c>
      <c r="U38" s="8" t="s">
        <v>90</v>
      </c>
      <c r="V38" s="8" t="s">
        <v>90</v>
      </c>
      <c r="W38" s="8" t="s">
        <v>90</v>
      </c>
      <c r="X38" s="8" t="s">
        <v>90</v>
      </c>
      <c r="Y38" s="8" t="s">
        <v>90</v>
      </c>
      <c r="Z38" s="8" t="s">
        <v>90</v>
      </c>
      <c r="AA38" s="8" t="s">
        <v>90</v>
      </c>
      <c r="AB38" s="8" t="s">
        <v>90</v>
      </c>
      <c r="AC38" s="8" t="s">
        <v>90</v>
      </c>
      <c r="AD38" s="8" t="s">
        <v>90</v>
      </c>
      <c r="AE38" s="43"/>
    </row>
    <row r="39" spans="1:31" x14ac:dyDescent="0.25">
      <c r="A39" s="15" t="s">
        <v>71</v>
      </c>
      <c r="B39" s="16">
        <v>11988.4618258841</v>
      </c>
      <c r="C39" s="16">
        <v>15485.1204649098</v>
      </c>
      <c r="D39" s="16">
        <v>12216.922982296301</v>
      </c>
      <c r="E39" s="16">
        <v>10763.360627946</v>
      </c>
      <c r="F39" s="16">
        <v>10265.0854382998</v>
      </c>
      <c r="G39" s="16">
        <v>10711.2081666579</v>
      </c>
      <c r="H39" s="16">
        <v>9385.8129770196301</v>
      </c>
      <c r="I39" s="16">
        <v>9683.6093858016393</v>
      </c>
      <c r="J39" s="16">
        <v>10335.9395705926</v>
      </c>
      <c r="K39" s="16">
        <v>9660.9668199458392</v>
      </c>
      <c r="L39" s="16">
        <v>12711.218895144701</v>
      </c>
      <c r="M39" s="16">
        <v>13395.596685492799</v>
      </c>
      <c r="N39" s="16">
        <v>10674.718751644201</v>
      </c>
      <c r="O39" s="16">
        <v>14681.478992737901</v>
      </c>
      <c r="P39" s="16">
        <v>11681.4912280766</v>
      </c>
      <c r="Q39" s="16">
        <v>11572.408223350199</v>
      </c>
      <c r="R39" s="16">
        <v>8774.6884734451705</v>
      </c>
      <c r="S39" s="16">
        <v>8129.5236656425504</v>
      </c>
      <c r="T39" s="16">
        <v>8973.3633480201606</v>
      </c>
      <c r="U39" s="16">
        <v>6826.5968551015803</v>
      </c>
      <c r="V39" s="16">
        <v>4023.99428739221</v>
      </c>
      <c r="W39" s="16">
        <v>3456.3681182584301</v>
      </c>
      <c r="X39" s="16">
        <v>-5538.4545372639795</v>
      </c>
      <c r="Y39" s="16">
        <v>-8472.4239519863695</v>
      </c>
      <c r="Z39" s="16">
        <v>-7526.1025934259496</v>
      </c>
      <c r="AA39" s="16">
        <v>-8386.85196756199</v>
      </c>
      <c r="AB39" s="16">
        <v>-9339.7898359587798</v>
      </c>
      <c r="AC39" s="16">
        <v>-9367.2371516069597</v>
      </c>
      <c r="AD39" s="16">
        <v>-10390.9939523226</v>
      </c>
      <c r="AE39" s="43">
        <f>AD39/Q39-1</f>
        <v>-1.8979111133805491</v>
      </c>
    </row>
    <row r="40" spans="1:31" x14ac:dyDescent="0.25">
      <c r="A40" s="23" t="s">
        <v>72</v>
      </c>
      <c r="B40" s="8">
        <v>7598.3634779697604</v>
      </c>
      <c r="C40" s="8">
        <v>7035.2188636863602</v>
      </c>
      <c r="D40" s="8">
        <v>6602.3757295402002</v>
      </c>
      <c r="E40" s="8">
        <v>6465.5601157998599</v>
      </c>
      <c r="F40" s="8">
        <v>7096.7019031875898</v>
      </c>
      <c r="G40" s="8">
        <v>7879.6676954106497</v>
      </c>
      <c r="H40" s="8">
        <v>6967.8645270052602</v>
      </c>
      <c r="I40" s="8">
        <v>6892.7184856802396</v>
      </c>
      <c r="J40" s="8">
        <v>7683.7699085252998</v>
      </c>
      <c r="K40" s="8">
        <v>6998.6376835339797</v>
      </c>
      <c r="L40" s="8">
        <v>9981.6369904440307</v>
      </c>
      <c r="M40" s="8">
        <v>10381.459836498499</v>
      </c>
      <c r="N40" s="8">
        <v>8048.9979058735198</v>
      </c>
      <c r="O40" s="8">
        <v>11696.7807761923</v>
      </c>
      <c r="P40" s="8">
        <v>8797.9280250301508</v>
      </c>
      <c r="Q40" s="8">
        <v>8472.5947623032807</v>
      </c>
      <c r="R40" s="8">
        <v>5621.2260978203203</v>
      </c>
      <c r="S40" s="8">
        <v>5593.6323443156798</v>
      </c>
      <c r="T40" s="8">
        <v>6320.4812450765803</v>
      </c>
      <c r="U40" s="8">
        <v>3761.23787108238</v>
      </c>
      <c r="V40" s="8">
        <v>451.97361397877398</v>
      </c>
      <c r="W40" s="8">
        <v>-176.88771993481799</v>
      </c>
      <c r="X40" s="8">
        <v>-8194.8328543665193</v>
      </c>
      <c r="Y40" s="8">
        <v>-10413.812993572799</v>
      </c>
      <c r="Z40" s="8">
        <v>-9889.6185909018895</v>
      </c>
      <c r="AA40" s="8">
        <v>-10321.3871757541</v>
      </c>
      <c r="AB40" s="8">
        <v>-11202.183972364001</v>
      </c>
      <c r="AC40" s="8">
        <v>-11214.244234116301</v>
      </c>
      <c r="AD40" s="8">
        <v>-11892.4121929507</v>
      </c>
      <c r="AE40" s="43">
        <f t="shared" si="1"/>
        <v>-2.4036328334577091</v>
      </c>
    </row>
    <row r="41" spans="1:31" x14ac:dyDescent="0.25">
      <c r="A41" s="18" t="s">
        <v>79</v>
      </c>
      <c r="B41" s="8">
        <v>7652.5899904954904</v>
      </c>
      <c r="C41" s="8">
        <v>6881.5286155233298</v>
      </c>
      <c r="D41" s="8">
        <v>6566.7126314455099</v>
      </c>
      <c r="E41" s="8">
        <v>6599.4050403470201</v>
      </c>
      <c r="F41" s="8">
        <v>7349.8950918067203</v>
      </c>
      <c r="G41" s="8">
        <v>8466.5406806723604</v>
      </c>
      <c r="H41" s="8">
        <v>7664.9865719461104</v>
      </c>
      <c r="I41" s="8">
        <v>7955.2317152658297</v>
      </c>
      <c r="J41" s="8">
        <v>8914.0033226530104</v>
      </c>
      <c r="K41" s="8">
        <v>8006.8794176000702</v>
      </c>
      <c r="L41" s="8">
        <v>11182.0987074572</v>
      </c>
      <c r="M41" s="8">
        <v>11367.1492780677</v>
      </c>
      <c r="N41" s="8">
        <v>9227.4557950906892</v>
      </c>
      <c r="O41" s="8">
        <v>12886.505485698401</v>
      </c>
      <c r="P41" s="8">
        <v>10397.4637108917</v>
      </c>
      <c r="Q41" s="8">
        <v>9932.3558879321699</v>
      </c>
      <c r="R41" s="8">
        <v>6399.1335219601197</v>
      </c>
      <c r="S41" s="8">
        <v>6655.9574040582602</v>
      </c>
      <c r="T41" s="8">
        <v>7599.2878956341201</v>
      </c>
      <c r="U41" s="8">
        <v>5233.6239276922197</v>
      </c>
      <c r="V41" s="8">
        <v>1561.06732148423</v>
      </c>
      <c r="W41" s="8">
        <v>1045.87404210198</v>
      </c>
      <c r="X41" s="8">
        <v>-6054.6538784119903</v>
      </c>
      <c r="Y41" s="8">
        <v>-7805.9489654662602</v>
      </c>
      <c r="Z41" s="8">
        <v>-7630.4049569559402</v>
      </c>
      <c r="AA41" s="8">
        <v>-7591.2833869584701</v>
      </c>
      <c r="AB41" s="8">
        <v>-8167.3203604788496</v>
      </c>
      <c r="AC41" s="8">
        <v>-8511.7833023751991</v>
      </c>
      <c r="AD41" s="8">
        <v>-9253.1864767603292</v>
      </c>
      <c r="AE41" s="43">
        <f t="shared" si="1"/>
        <v>-1.9316205119072474</v>
      </c>
    </row>
    <row r="42" spans="1:31" x14ac:dyDescent="0.25">
      <c r="A42" s="18" t="s">
        <v>80</v>
      </c>
      <c r="B42" s="8">
        <v>-54.226512525723798</v>
      </c>
      <c r="C42" s="8">
        <v>153.690248163034</v>
      </c>
      <c r="D42" s="8">
        <v>35.663098094685097</v>
      </c>
      <c r="E42" s="8">
        <v>-133.84492454716201</v>
      </c>
      <c r="F42" s="8">
        <v>-253.193188619133</v>
      </c>
      <c r="G42" s="8">
        <v>-586.87298526171901</v>
      </c>
      <c r="H42" s="8">
        <v>-697.12204494085404</v>
      </c>
      <c r="I42" s="8">
        <v>-1062.5132295855799</v>
      </c>
      <c r="J42" s="8">
        <v>-1230.2334141276999</v>
      </c>
      <c r="K42" s="8">
        <v>-1008.2417340661</v>
      </c>
      <c r="L42" s="8">
        <v>-1200.4617170131701</v>
      </c>
      <c r="M42" s="8">
        <v>-985.689441569211</v>
      </c>
      <c r="N42" s="8">
        <v>-1178.4578892171701</v>
      </c>
      <c r="O42" s="8">
        <v>-1189.72470950604</v>
      </c>
      <c r="P42" s="8">
        <v>-1599.5356858615801</v>
      </c>
      <c r="Q42" s="8">
        <v>-1459.7611256288901</v>
      </c>
      <c r="R42" s="8">
        <v>-777.90742413980297</v>
      </c>
      <c r="S42" s="8">
        <v>-1062.3250597425799</v>
      </c>
      <c r="T42" s="8">
        <v>-1278.80665055754</v>
      </c>
      <c r="U42" s="8">
        <v>-1472.3860566098499</v>
      </c>
      <c r="V42" s="8">
        <v>-1109.0937075054601</v>
      </c>
      <c r="W42" s="8">
        <v>-1222.7617620368001</v>
      </c>
      <c r="X42" s="8">
        <v>-2140.17897595453</v>
      </c>
      <c r="Y42" s="8">
        <v>-2607.86402810654</v>
      </c>
      <c r="Z42" s="8">
        <v>-2259.2136339459498</v>
      </c>
      <c r="AA42" s="8">
        <v>-2730.10378879567</v>
      </c>
      <c r="AB42" s="8">
        <v>-3034.86361188519</v>
      </c>
      <c r="AC42" s="8">
        <v>-2702.46093174109</v>
      </c>
      <c r="AD42" s="8">
        <v>-2639.2257161904099</v>
      </c>
      <c r="AE42" s="43">
        <f t="shared" si="1"/>
        <v>0.80798465574522416</v>
      </c>
    </row>
    <row r="43" spans="1:31" x14ac:dyDescent="0.25">
      <c r="A43" s="29" t="s">
        <v>97</v>
      </c>
      <c r="B43" s="8">
        <v>-62.515264062454335</v>
      </c>
      <c r="C43" s="8">
        <v>145.55036548562768</v>
      </c>
      <c r="D43" s="8">
        <v>15.546708913776129</v>
      </c>
      <c r="E43" s="8">
        <v>-155.54042034232265</v>
      </c>
      <c r="F43" s="8">
        <v>-278.95153324925718</v>
      </c>
      <c r="G43" s="8">
        <v>-592.50495740756787</v>
      </c>
      <c r="H43" s="8">
        <v>-704.93849021193466</v>
      </c>
      <c r="I43" s="8">
        <v>-1005.6368617919984</v>
      </c>
      <c r="J43" s="8">
        <v>-1149.6885771016093</v>
      </c>
      <c r="K43" s="8">
        <v>-958.98012275884469</v>
      </c>
      <c r="L43" s="8">
        <v>-1105.5740288315606</v>
      </c>
      <c r="M43" s="8">
        <v>-909.14953213336059</v>
      </c>
      <c r="N43" s="8">
        <v>-1087.7129940819379</v>
      </c>
      <c r="O43" s="8">
        <v>-1071.2535198610408</v>
      </c>
      <c r="P43" s="8">
        <v>-1410.9964362503135</v>
      </c>
      <c r="Q43" s="8">
        <v>-1214.9546643430797</v>
      </c>
      <c r="R43" s="8">
        <v>-618.6744187942918</v>
      </c>
      <c r="S43" s="8">
        <v>-812.09447033954029</v>
      </c>
      <c r="T43" s="8">
        <v>-993.87686328016946</v>
      </c>
      <c r="U43" s="8">
        <v>-1181.7423200734911</v>
      </c>
      <c r="V43" s="8">
        <v>-827.15694970884465</v>
      </c>
      <c r="W43" s="8">
        <v>-953.22994735917075</v>
      </c>
      <c r="X43" s="8">
        <v>-1737.2868815437378</v>
      </c>
      <c r="Y43" s="8">
        <v>-2144.9187896053045</v>
      </c>
      <c r="Z43" s="8">
        <v>-1854.0544373358614</v>
      </c>
      <c r="AA43" s="8">
        <v>-2256.5997945734716</v>
      </c>
      <c r="AB43" s="8">
        <v>-2487.7695654728132</v>
      </c>
      <c r="AC43" s="8">
        <v>-2220.6672743348477</v>
      </c>
      <c r="AD43" s="8">
        <v>-2117.3851996060289</v>
      </c>
      <c r="AE43" s="43">
        <f t="shared" si="1"/>
        <v>0.74276889644346467</v>
      </c>
    </row>
    <row r="44" spans="1:31" x14ac:dyDescent="0.25">
      <c r="A44" s="29" t="s">
        <v>98</v>
      </c>
      <c r="B44" s="8">
        <v>8.2887515367305404</v>
      </c>
      <c r="C44" s="8">
        <v>8.1398826774063266</v>
      </c>
      <c r="D44" s="8">
        <v>20.116389180908968</v>
      </c>
      <c r="E44" s="8">
        <v>21.695495795160639</v>
      </c>
      <c r="F44" s="8">
        <v>25.758344630124206</v>
      </c>
      <c r="G44" s="8">
        <v>5.6319721458489109</v>
      </c>
      <c r="H44" s="8">
        <v>7.8164452710806165</v>
      </c>
      <c r="I44" s="8">
        <v>-56.876367793581529</v>
      </c>
      <c r="J44" s="8">
        <v>-80.544837026090676</v>
      </c>
      <c r="K44" s="8">
        <v>-49.261611307255265</v>
      </c>
      <c r="L44" s="8">
        <v>-94.887688181609462</v>
      </c>
      <c r="M44" s="8">
        <v>-76.539909435850447</v>
      </c>
      <c r="N44" s="8">
        <v>-90.744895135232127</v>
      </c>
      <c r="O44" s="8">
        <v>-118.47118964499921</v>
      </c>
      <c r="P44" s="8">
        <v>-188.53924961126663</v>
      </c>
      <c r="Q44" s="8">
        <v>-244.80646128581037</v>
      </c>
      <c r="R44" s="8">
        <v>-159.23300534551115</v>
      </c>
      <c r="S44" s="8">
        <v>-250.23058940303966</v>
      </c>
      <c r="T44" s="8">
        <v>-284.92978727737056</v>
      </c>
      <c r="U44" s="8">
        <v>-290.64373653635869</v>
      </c>
      <c r="V44" s="8">
        <v>-281.93675779661538</v>
      </c>
      <c r="W44" s="8">
        <v>-269.53181467762931</v>
      </c>
      <c r="X44" s="8">
        <v>-402.89209441079208</v>
      </c>
      <c r="Y44" s="8">
        <v>-462.94523850123551</v>
      </c>
      <c r="Z44" s="8">
        <v>-405.15919661008849</v>
      </c>
      <c r="AA44" s="8">
        <v>-473.50399422219817</v>
      </c>
      <c r="AB44" s="8">
        <v>-547.09404641237666</v>
      </c>
      <c r="AC44" s="8">
        <v>-481.79365740624235</v>
      </c>
      <c r="AD44" s="8">
        <v>-521.84051658438102</v>
      </c>
      <c r="AE44" s="43">
        <f t="shared" si="1"/>
        <v>1.1316451936909244</v>
      </c>
    </row>
    <row r="45" spans="1:31" x14ac:dyDescent="0.25">
      <c r="A45" s="23" t="s">
        <v>73</v>
      </c>
      <c r="B45" s="8">
        <v>226.97993741517499</v>
      </c>
      <c r="C45" s="8">
        <v>281.40599552836699</v>
      </c>
      <c r="D45" s="8">
        <v>207.48037750647899</v>
      </c>
      <c r="E45" s="8">
        <v>184.937736163533</v>
      </c>
      <c r="F45" s="8">
        <v>199.32276414608501</v>
      </c>
      <c r="G45" s="8">
        <v>180.46221915606799</v>
      </c>
      <c r="H45" s="8">
        <v>165.99852158978501</v>
      </c>
      <c r="I45" s="8">
        <v>169.12549786401399</v>
      </c>
      <c r="J45" s="8">
        <v>173.17614248973399</v>
      </c>
      <c r="K45" s="8">
        <v>165.15234929848501</v>
      </c>
      <c r="L45" s="8">
        <v>166.59944109541701</v>
      </c>
      <c r="M45" s="8">
        <v>158.96623293199801</v>
      </c>
      <c r="N45" s="8">
        <v>145.42192189798001</v>
      </c>
      <c r="O45" s="8">
        <v>140.61258807134999</v>
      </c>
      <c r="P45" s="8">
        <v>134.70370782273901</v>
      </c>
      <c r="Q45" s="8">
        <v>116.26856524399</v>
      </c>
      <c r="R45" s="8">
        <v>137.41638518487201</v>
      </c>
      <c r="S45" s="8">
        <v>143.825680618089</v>
      </c>
      <c r="T45" s="8">
        <v>125.54488841913999</v>
      </c>
      <c r="U45" s="8">
        <v>145.07578289009601</v>
      </c>
      <c r="V45" s="8">
        <v>154.810505724812</v>
      </c>
      <c r="W45" s="8">
        <v>155.032068932269</v>
      </c>
      <c r="X45" s="8">
        <v>152.32117193204499</v>
      </c>
      <c r="Y45" s="8">
        <v>168.59459871234699</v>
      </c>
      <c r="Z45" s="8">
        <v>114.156454708941</v>
      </c>
      <c r="AA45" s="8">
        <v>106.882511583229</v>
      </c>
      <c r="AB45" s="8">
        <v>98.033674157460496</v>
      </c>
      <c r="AC45" s="8">
        <v>118.047397646234</v>
      </c>
      <c r="AD45" s="8">
        <v>113.78090217118201</v>
      </c>
      <c r="AE45" s="43">
        <f t="shared" si="1"/>
        <v>-2.1395835302410626E-2</v>
      </c>
    </row>
    <row r="46" spans="1:31" x14ac:dyDescent="0.25">
      <c r="A46" s="18" t="s">
        <v>81</v>
      </c>
      <c r="B46" s="8">
        <v>180.52355728691001</v>
      </c>
      <c r="C46" s="8">
        <v>178.265680024273</v>
      </c>
      <c r="D46" s="8">
        <v>157.865888409729</v>
      </c>
      <c r="E46" s="8">
        <v>149.21190626381301</v>
      </c>
      <c r="F46" s="8">
        <v>171.64982819353401</v>
      </c>
      <c r="G46" s="8">
        <v>154.55093067426401</v>
      </c>
      <c r="H46" s="8">
        <v>136.27588154158099</v>
      </c>
      <c r="I46" s="8">
        <v>141.81823812233</v>
      </c>
      <c r="J46" s="8">
        <v>146.141642422724</v>
      </c>
      <c r="K46" s="8">
        <v>134.19150725233601</v>
      </c>
      <c r="L46" s="8">
        <v>138.423192779603</v>
      </c>
      <c r="M46" s="8">
        <v>136.678773523042</v>
      </c>
      <c r="N46" s="8">
        <v>122.72469272715099</v>
      </c>
      <c r="O46" s="8">
        <v>116.618816600814</v>
      </c>
      <c r="P46" s="8">
        <v>111.191015004291</v>
      </c>
      <c r="Q46" s="8">
        <v>93.358747062410202</v>
      </c>
      <c r="R46" s="8">
        <v>111.885751486941</v>
      </c>
      <c r="S46" s="8">
        <v>124.318435376151</v>
      </c>
      <c r="T46" s="8">
        <v>104.717873554447</v>
      </c>
      <c r="U46" s="8">
        <v>122.488092909199</v>
      </c>
      <c r="V46" s="8">
        <v>132.610808612987</v>
      </c>
      <c r="W46" s="8">
        <v>130.899193473069</v>
      </c>
      <c r="X46" s="8">
        <v>133.48308329452701</v>
      </c>
      <c r="Y46" s="8">
        <v>152.08775021924899</v>
      </c>
      <c r="Z46" s="8">
        <v>91.677154553542493</v>
      </c>
      <c r="AA46" s="8">
        <v>89.408682047226407</v>
      </c>
      <c r="AB46" s="8">
        <v>81.5245221532644</v>
      </c>
      <c r="AC46" s="8">
        <v>100.13481051860001</v>
      </c>
      <c r="AD46" s="8">
        <v>98.373474730980504</v>
      </c>
      <c r="AE46" s="43">
        <f t="shared" si="1"/>
        <v>5.3714599074663694E-2</v>
      </c>
    </row>
    <row r="47" spans="1:31" x14ac:dyDescent="0.25">
      <c r="A47" s="18" t="s">
        <v>82</v>
      </c>
      <c r="B47" s="8">
        <v>46.456380128265103</v>
      </c>
      <c r="C47" s="8">
        <v>103.140315504094</v>
      </c>
      <c r="D47" s="8">
        <v>49.614489096750297</v>
      </c>
      <c r="E47" s="8">
        <v>35.725829899720097</v>
      </c>
      <c r="F47" s="8">
        <v>27.672935952551299</v>
      </c>
      <c r="G47" s="8">
        <v>25.911288481803499</v>
      </c>
      <c r="H47" s="8">
        <v>29.722640048203399</v>
      </c>
      <c r="I47" s="8">
        <v>27.307259741684099</v>
      </c>
      <c r="J47" s="8">
        <v>27.034500067010502</v>
      </c>
      <c r="K47" s="8">
        <v>30.9608420461484</v>
      </c>
      <c r="L47" s="8">
        <v>28.176248315814401</v>
      </c>
      <c r="M47" s="8">
        <v>22.287459408956298</v>
      </c>
      <c r="N47" s="8">
        <v>22.697229170828699</v>
      </c>
      <c r="O47" s="8">
        <v>23.993771470535801</v>
      </c>
      <c r="P47" s="8">
        <v>23.512692818448201</v>
      </c>
      <c r="Q47" s="8">
        <v>22.909818181580199</v>
      </c>
      <c r="R47" s="8">
        <v>25.530633697931101</v>
      </c>
      <c r="S47" s="8">
        <v>19.5072452419383</v>
      </c>
      <c r="T47" s="8">
        <v>20.827014864692501</v>
      </c>
      <c r="U47" s="8">
        <v>22.587689980897</v>
      </c>
      <c r="V47" s="8">
        <v>22.199697111825099</v>
      </c>
      <c r="W47" s="8">
        <v>24.132875459200601</v>
      </c>
      <c r="X47" s="8">
        <v>18.8380886375177</v>
      </c>
      <c r="Y47" s="8">
        <v>16.5068484930976</v>
      </c>
      <c r="Z47" s="8">
        <v>22.4793001553987</v>
      </c>
      <c r="AA47" s="8">
        <v>17.473829536002199</v>
      </c>
      <c r="AB47" s="8">
        <v>16.5091520041961</v>
      </c>
      <c r="AC47" s="8">
        <v>17.912587127634001</v>
      </c>
      <c r="AD47" s="8">
        <v>15.407427440201101</v>
      </c>
      <c r="AE47" s="43">
        <f t="shared" si="1"/>
        <v>-0.32747491411394614</v>
      </c>
    </row>
    <row r="48" spans="1:31" x14ac:dyDescent="0.25">
      <c r="A48" s="17" t="s">
        <v>74</v>
      </c>
      <c r="B48" s="8">
        <v>4189.79080792268</v>
      </c>
      <c r="C48" s="8">
        <v>7411.6398296597199</v>
      </c>
      <c r="D48" s="8">
        <v>4244.9545630785196</v>
      </c>
      <c r="E48" s="8">
        <v>3630.9939576679999</v>
      </c>
      <c r="F48" s="8">
        <v>3193.6105610680302</v>
      </c>
      <c r="G48" s="8">
        <v>2925.44821985921</v>
      </c>
      <c r="H48" s="8">
        <v>2575.37108687523</v>
      </c>
      <c r="I48" s="8">
        <v>2798.1400424643198</v>
      </c>
      <c r="J48" s="8">
        <v>2695.8259169368898</v>
      </c>
      <c r="K48" s="8">
        <v>2602.7228382602498</v>
      </c>
      <c r="L48" s="8">
        <v>2827.0275715596899</v>
      </c>
      <c r="M48" s="8">
        <v>2901.4657273145999</v>
      </c>
      <c r="N48" s="8">
        <v>2727.5634438212001</v>
      </c>
      <c r="O48" s="8">
        <v>3054.8203155469701</v>
      </c>
      <c r="P48" s="8">
        <v>3057.0814181830201</v>
      </c>
      <c r="Q48" s="8">
        <v>3243.7762299844899</v>
      </c>
      <c r="R48" s="8">
        <v>3203.0900405187899</v>
      </c>
      <c r="S48" s="8">
        <v>2592.4508389513298</v>
      </c>
      <c r="T48" s="8">
        <v>2895.8209445471898</v>
      </c>
      <c r="U48" s="8">
        <v>3075.1767503486999</v>
      </c>
      <c r="V48" s="8">
        <v>3484.8186089123801</v>
      </c>
      <c r="W48" s="8">
        <v>3571.0753663606502</v>
      </c>
      <c r="X48" s="8">
        <v>2669.9678126211702</v>
      </c>
      <c r="Y48" s="8">
        <v>1893.6533788873801</v>
      </c>
      <c r="Z48" s="8">
        <v>2155.2999758639899</v>
      </c>
      <c r="AA48" s="8">
        <v>1851.6803502166299</v>
      </c>
      <c r="AB48" s="8">
        <v>1892.2064933838601</v>
      </c>
      <c r="AC48" s="8">
        <v>1927.47511996973</v>
      </c>
      <c r="AD48" s="8">
        <v>1630.26591298533</v>
      </c>
      <c r="AE48" s="43">
        <f t="shared" si="1"/>
        <v>-0.49741727005838343</v>
      </c>
    </row>
    <row r="49" spans="1:31" x14ac:dyDescent="0.25">
      <c r="A49" s="18" t="s">
        <v>83</v>
      </c>
      <c r="B49" s="8">
        <v>-310.18227381968802</v>
      </c>
      <c r="C49" s="8">
        <v>-243.24953342422</v>
      </c>
      <c r="D49" s="8">
        <v>-478.93681664013002</v>
      </c>
      <c r="E49" s="8">
        <v>-430.53100754858502</v>
      </c>
      <c r="F49" s="8">
        <v>-2.4508186726347101</v>
      </c>
      <c r="G49" s="8">
        <v>-224.83772461697899</v>
      </c>
      <c r="H49" s="8">
        <v>-419.45928568567001</v>
      </c>
      <c r="I49" s="8">
        <v>-137.617358295054</v>
      </c>
      <c r="J49" s="8">
        <v>-156.29036387939399</v>
      </c>
      <c r="K49" s="8">
        <v>-135.943848265382</v>
      </c>
      <c r="L49" s="8">
        <v>237.70719453788999</v>
      </c>
      <c r="M49" s="8">
        <v>389.627182697389</v>
      </c>
      <c r="N49" s="8">
        <v>92.807635585359407</v>
      </c>
      <c r="O49" s="8">
        <v>217.75823233779499</v>
      </c>
      <c r="P49" s="8">
        <v>38.657764173294701</v>
      </c>
      <c r="Q49" s="8">
        <v>-264.80486640723598</v>
      </c>
      <c r="R49" s="8">
        <v>-386.72161850067198</v>
      </c>
      <c r="S49" s="8">
        <v>-288.97772306775198</v>
      </c>
      <c r="T49" s="8">
        <v>-111.23751697914599</v>
      </c>
      <c r="U49" s="8">
        <v>380.66364490145997</v>
      </c>
      <c r="V49" s="8">
        <v>652.72944234085401</v>
      </c>
      <c r="W49" s="8">
        <v>715.79488559900801</v>
      </c>
      <c r="X49" s="8">
        <v>910.23996776482204</v>
      </c>
      <c r="Y49" s="8">
        <v>584.06512087650503</v>
      </c>
      <c r="Z49" s="8">
        <v>177.947311595245</v>
      </c>
      <c r="AA49" s="8">
        <v>188.94121200751999</v>
      </c>
      <c r="AB49" s="8">
        <v>80.145173672553994</v>
      </c>
      <c r="AC49" s="8">
        <v>-53.623337514261699</v>
      </c>
      <c r="AD49" s="8">
        <v>221.61693304194</v>
      </c>
      <c r="AE49" s="43">
        <f t="shared" si="1"/>
        <v>-1.8369065721818025</v>
      </c>
    </row>
    <row r="50" spans="1:31" x14ac:dyDescent="0.25">
      <c r="A50" s="18" t="s">
        <v>104</v>
      </c>
      <c r="B50" s="8">
        <v>4499.9730817423697</v>
      </c>
      <c r="C50" s="8">
        <v>7654.8893630839402</v>
      </c>
      <c r="D50" s="8">
        <v>4723.8913797186497</v>
      </c>
      <c r="E50" s="8">
        <v>4061.5249652165899</v>
      </c>
      <c r="F50" s="8">
        <v>3196.06137974066</v>
      </c>
      <c r="G50" s="8">
        <v>3150.2859444761898</v>
      </c>
      <c r="H50" s="8">
        <v>2994.8303725608998</v>
      </c>
      <c r="I50" s="8">
        <v>2935.7574007593698</v>
      </c>
      <c r="J50" s="8">
        <v>2852.1162808162799</v>
      </c>
      <c r="K50" s="8">
        <v>2738.6666865256402</v>
      </c>
      <c r="L50" s="8">
        <v>2589.3203770218001</v>
      </c>
      <c r="M50" s="8">
        <v>2511.8385446172101</v>
      </c>
      <c r="N50" s="8">
        <v>2634.75580823584</v>
      </c>
      <c r="O50" s="8">
        <v>2837.0620832091799</v>
      </c>
      <c r="P50" s="8">
        <v>3018.4236540097299</v>
      </c>
      <c r="Q50" s="8">
        <v>3508.5810963917302</v>
      </c>
      <c r="R50" s="8">
        <v>3589.81165901946</v>
      </c>
      <c r="S50" s="8">
        <v>2881.4285620190799</v>
      </c>
      <c r="T50" s="8">
        <v>3007.0584615263401</v>
      </c>
      <c r="U50" s="8">
        <v>2694.5131054472399</v>
      </c>
      <c r="V50" s="8">
        <v>2832.0891665715299</v>
      </c>
      <c r="W50" s="8">
        <v>2855.2804807616399</v>
      </c>
      <c r="X50" s="8">
        <v>1759.72784485634</v>
      </c>
      <c r="Y50" s="8">
        <v>1309.5882580108801</v>
      </c>
      <c r="Z50" s="8">
        <v>1977.35266426875</v>
      </c>
      <c r="AA50" s="8">
        <v>1662.73913820911</v>
      </c>
      <c r="AB50" s="8">
        <v>1812.06131971131</v>
      </c>
      <c r="AC50" s="8">
        <v>1981.0984574839899</v>
      </c>
      <c r="AD50" s="8">
        <v>1408.64897994339</v>
      </c>
      <c r="AE50" s="43">
        <f t="shared" si="1"/>
        <v>-0.59851320484167725</v>
      </c>
    </row>
    <row r="51" spans="1:31" x14ac:dyDescent="0.25">
      <c r="A51" s="17" t="s">
        <v>75</v>
      </c>
      <c r="B51" s="8">
        <v>449.75367198291701</v>
      </c>
      <c r="C51" s="8">
        <v>1123.6479892068801</v>
      </c>
      <c r="D51" s="8">
        <v>1638.2015987887901</v>
      </c>
      <c r="E51" s="8">
        <v>1000.96537352065</v>
      </c>
      <c r="F51" s="8">
        <v>283.48841840646998</v>
      </c>
      <c r="G51" s="8">
        <v>265.186520944888</v>
      </c>
      <c r="H51" s="8">
        <v>146.62497821578901</v>
      </c>
      <c r="I51" s="8">
        <v>159.27217503012201</v>
      </c>
      <c r="J51" s="8">
        <v>149.35956872458499</v>
      </c>
      <c r="K51" s="8">
        <v>193.71573661839699</v>
      </c>
      <c r="L51" s="8">
        <v>161.40622614634501</v>
      </c>
      <c r="M51" s="8">
        <v>177.03875261859801</v>
      </c>
      <c r="N51" s="8">
        <v>134.45121670185199</v>
      </c>
      <c r="O51" s="8">
        <v>154.45482226054801</v>
      </c>
      <c r="P51" s="8">
        <v>173.460733894328</v>
      </c>
      <c r="Q51" s="8">
        <v>143.73366509375001</v>
      </c>
      <c r="R51" s="8">
        <v>123.232092865872</v>
      </c>
      <c r="S51" s="8">
        <v>154.967536579875</v>
      </c>
      <c r="T51" s="8">
        <v>90.221112739153</v>
      </c>
      <c r="U51" s="8">
        <v>154.97254985501201</v>
      </c>
      <c r="V51" s="8">
        <v>220.776435776645</v>
      </c>
      <c r="W51" s="8">
        <v>207.83819762533</v>
      </c>
      <c r="X51" s="8">
        <v>46.022248912923601</v>
      </c>
      <c r="Y51" s="8">
        <v>74.4494391780852</v>
      </c>
      <c r="Z51" s="8">
        <v>277.64260634754203</v>
      </c>
      <c r="AA51" s="8">
        <v>184.696381418817</v>
      </c>
      <c r="AB51" s="8">
        <v>151.817477210264</v>
      </c>
      <c r="AC51" s="8">
        <v>250.99539850304501</v>
      </c>
      <c r="AD51" s="8">
        <v>255.187113191686</v>
      </c>
      <c r="AE51" s="43">
        <f t="shared" si="1"/>
        <v>0.77541644836817247</v>
      </c>
    </row>
    <row r="52" spans="1:31" x14ac:dyDescent="0.25">
      <c r="A52" s="18" t="s">
        <v>84</v>
      </c>
      <c r="B52" s="8">
        <v>121.723766331405</v>
      </c>
      <c r="C52" s="8">
        <v>230.46104708095999</v>
      </c>
      <c r="D52" s="8">
        <v>144.01224823517401</v>
      </c>
      <c r="E52" s="8">
        <v>155.20227447890301</v>
      </c>
      <c r="F52" s="8">
        <v>199.86021070653101</v>
      </c>
      <c r="G52" s="8">
        <v>181.057867995355</v>
      </c>
      <c r="H52" s="8">
        <v>130.571214361438</v>
      </c>
      <c r="I52" s="8">
        <v>148.03526541277299</v>
      </c>
      <c r="J52" s="8">
        <v>141.55913628351601</v>
      </c>
      <c r="K52" s="8">
        <v>190.41895663618899</v>
      </c>
      <c r="L52" s="8">
        <v>153.72423437910399</v>
      </c>
      <c r="M52" s="8">
        <v>159.75831265846901</v>
      </c>
      <c r="N52" s="8">
        <v>125.67989959683401</v>
      </c>
      <c r="O52" s="8">
        <v>152.13503066016</v>
      </c>
      <c r="P52" s="8">
        <v>170.949899677925</v>
      </c>
      <c r="Q52" s="8">
        <v>134.96006620676201</v>
      </c>
      <c r="R52" s="8">
        <v>115.37678737410501</v>
      </c>
      <c r="S52" s="8">
        <v>145.25370093451099</v>
      </c>
      <c r="T52" s="8">
        <v>72.884431396066503</v>
      </c>
      <c r="U52" s="8">
        <v>151.717019546583</v>
      </c>
      <c r="V52" s="8">
        <v>139.84008648246399</v>
      </c>
      <c r="W52" s="8">
        <v>85.751663824418202</v>
      </c>
      <c r="X52" s="8">
        <v>46.402370137459997</v>
      </c>
      <c r="Y52" s="8">
        <v>74.561575479816199</v>
      </c>
      <c r="Z52" s="8">
        <v>276.92330590018798</v>
      </c>
      <c r="AA52" s="8">
        <v>184.59615271457099</v>
      </c>
      <c r="AB52" s="8">
        <v>152.171601487001</v>
      </c>
      <c r="AC52" s="8">
        <v>248.97456988291799</v>
      </c>
      <c r="AD52" s="8">
        <v>257.536448904488</v>
      </c>
      <c r="AE52" s="43">
        <f t="shared" si="1"/>
        <v>0.90824186844970933</v>
      </c>
    </row>
    <row r="53" spans="1:31" x14ac:dyDescent="0.25">
      <c r="A53" s="18" t="s">
        <v>85</v>
      </c>
      <c r="B53" s="8">
        <v>328.02990565151202</v>
      </c>
      <c r="C53" s="8">
        <v>893.18694212592402</v>
      </c>
      <c r="D53" s="8">
        <v>1494.18935055362</v>
      </c>
      <c r="E53" s="8">
        <v>845.763099041749</v>
      </c>
      <c r="F53" s="8">
        <v>83.628207699938699</v>
      </c>
      <c r="G53" s="8">
        <v>84.128652949533105</v>
      </c>
      <c r="H53" s="8">
        <v>16.0537638543505</v>
      </c>
      <c r="I53" s="8">
        <v>11.2369096173495</v>
      </c>
      <c r="J53" s="8">
        <v>7.80043244106907</v>
      </c>
      <c r="K53" s="8">
        <v>3.2967799822080699</v>
      </c>
      <c r="L53" s="8">
        <v>7.6819917672403903</v>
      </c>
      <c r="M53" s="8">
        <v>17.280439960128302</v>
      </c>
      <c r="N53" s="8">
        <v>8.7713171050181202</v>
      </c>
      <c r="O53" s="8">
        <v>2.31979160038706</v>
      </c>
      <c r="P53" s="8">
        <v>2.5108342164027899</v>
      </c>
      <c r="Q53" s="8">
        <v>8.7735988869886903</v>
      </c>
      <c r="R53" s="8">
        <v>7.85530549176723</v>
      </c>
      <c r="S53" s="8">
        <v>9.7138356453636803</v>
      </c>
      <c r="T53" s="8">
        <v>17.3366813430865</v>
      </c>
      <c r="U53" s="8">
        <v>3.2555303084288498</v>
      </c>
      <c r="V53" s="8">
        <v>80.936349294181895</v>
      </c>
      <c r="W53" s="8">
        <v>122.08653380091199</v>
      </c>
      <c r="X53" s="8">
        <v>-0.38012122453639902</v>
      </c>
      <c r="Y53" s="8">
        <v>-0.112136301731071</v>
      </c>
      <c r="Z53" s="8">
        <v>0.71930044735424103</v>
      </c>
      <c r="AA53" s="8">
        <v>0.10022870424614901</v>
      </c>
      <c r="AB53" s="8">
        <v>-0.35412427673639801</v>
      </c>
      <c r="AC53" s="8">
        <v>2.02082862012651</v>
      </c>
      <c r="AD53" s="8">
        <v>-2.3493357128015</v>
      </c>
      <c r="AE53" s="43">
        <f t="shared" si="1"/>
        <v>-1.2677733211949753</v>
      </c>
    </row>
    <row r="54" spans="1:31" x14ac:dyDescent="0.25">
      <c r="A54" s="17" t="s">
        <v>76</v>
      </c>
      <c r="B54" s="8">
        <v>127.175494400845</v>
      </c>
      <c r="C54" s="8">
        <v>168.73524993568299</v>
      </c>
      <c r="D54" s="8">
        <v>92.118534390542195</v>
      </c>
      <c r="E54" s="8">
        <v>74.638881130293399</v>
      </c>
      <c r="F54" s="8">
        <v>89.421105494074695</v>
      </c>
      <c r="G54" s="8">
        <v>97.426944252910701</v>
      </c>
      <c r="H54" s="8">
        <v>92.442106252683999</v>
      </c>
      <c r="I54" s="8">
        <v>88.476300950381201</v>
      </c>
      <c r="J54" s="8">
        <v>88.443799665464795</v>
      </c>
      <c r="K54" s="8">
        <v>107.815614643833</v>
      </c>
      <c r="L54" s="8">
        <v>117.839196935953</v>
      </c>
      <c r="M54" s="8">
        <v>110.608836341469</v>
      </c>
      <c r="N54" s="8">
        <v>120.313524402486</v>
      </c>
      <c r="O54" s="8">
        <v>98.921397052870802</v>
      </c>
      <c r="P54" s="8">
        <v>78.244235983923105</v>
      </c>
      <c r="Q54" s="8">
        <v>90.815449651506796</v>
      </c>
      <c r="R54" s="8">
        <v>84.214351251027395</v>
      </c>
      <c r="S54" s="8">
        <v>43.209302325377998</v>
      </c>
      <c r="T54" s="8">
        <v>64.7952609451347</v>
      </c>
      <c r="U54" s="8">
        <v>71.658999882615603</v>
      </c>
      <c r="V54" s="8">
        <v>80.579239824098494</v>
      </c>
      <c r="W54" s="8">
        <v>92.493191043220705</v>
      </c>
      <c r="X54" s="8">
        <v>51.212085181702797</v>
      </c>
      <c r="Y54" s="8">
        <v>41.1944444443401</v>
      </c>
      <c r="Z54" s="8">
        <v>51.750040708864297</v>
      </c>
      <c r="AA54" s="8">
        <v>29.365237806398799</v>
      </c>
      <c r="AB54" s="8">
        <v>24.415898842506898</v>
      </c>
      <c r="AC54" s="8">
        <v>30.226399823921401</v>
      </c>
      <c r="AD54" s="8">
        <v>15.2066704769527</v>
      </c>
      <c r="AE54" s="43">
        <f t="shared" si="1"/>
        <v>-0.83255414651024195</v>
      </c>
    </row>
    <row r="55" spans="1:31" x14ac:dyDescent="0.25">
      <c r="A55" s="18" t="s">
        <v>86</v>
      </c>
      <c r="B55" s="8">
        <v>-0.76096588549390398</v>
      </c>
      <c r="C55" s="8">
        <v>-0.40509227882784099</v>
      </c>
      <c r="D55" s="8">
        <v>0.17266993069907199</v>
      </c>
      <c r="E55" s="8">
        <v>0.60231019016098797</v>
      </c>
      <c r="F55" s="8">
        <v>0.75745277541960598</v>
      </c>
      <c r="G55" s="8">
        <v>0.87876534010770602</v>
      </c>
      <c r="H55" s="8">
        <v>1.0146505985755501</v>
      </c>
      <c r="I55" s="8">
        <v>1.1092751707806301</v>
      </c>
      <c r="J55" s="8">
        <v>1.28586446083012</v>
      </c>
      <c r="K55" s="8">
        <v>1.3784458517203499</v>
      </c>
      <c r="L55" s="8">
        <v>1.47380923094906</v>
      </c>
      <c r="M55" s="8">
        <v>1.5878310992529101</v>
      </c>
      <c r="N55" s="8">
        <v>1.6828344702626501</v>
      </c>
      <c r="O55" s="8">
        <v>2.01717411501021</v>
      </c>
      <c r="P55" s="8">
        <v>2.1178685021583901</v>
      </c>
      <c r="Q55" s="8">
        <v>2.1924057052262</v>
      </c>
      <c r="R55" s="8">
        <v>2.2261037225554299</v>
      </c>
      <c r="S55" s="8">
        <v>2.2893823361857</v>
      </c>
      <c r="T55" s="8">
        <v>2.3968812057477402</v>
      </c>
      <c r="U55" s="8">
        <v>2.20981761893623</v>
      </c>
      <c r="V55" s="8">
        <v>1.9844123760185399</v>
      </c>
      <c r="W55" s="8">
        <v>1.6929795760220401</v>
      </c>
      <c r="X55" s="8">
        <v>1.1860129618798001</v>
      </c>
      <c r="Y55" s="8">
        <v>0.78099042843359301</v>
      </c>
      <c r="Z55" s="8">
        <v>0.50417544329498798</v>
      </c>
      <c r="AA55" s="8">
        <v>0.15579802887534999</v>
      </c>
      <c r="AB55" s="8">
        <v>-0.217140138808841</v>
      </c>
      <c r="AC55" s="8">
        <v>-0.71272559294425697</v>
      </c>
      <c r="AD55" s="8">
        <v>-1.1358852980142999</v>
      </c>
      <c r="AE55" s="43">
        <f t="shared" si="1"/>
        <v>-1.5180999553625525</v>
      </c>
    </row>
    <row r="56" spans="1:31" x14ac:dyDescent="0.25">
      <c r="A56" s="18" t="s">
        <v>87</v>
      </c>
      <c r="B56" s="8">
        <v>127.936460286339</v>
      </c>
      <c r="C56" s="8">
        <v>169.14034221451101</v>
      </c>
      <c r="D56" s="8">
        <v>91.945864459843094</v>
      </c>
      <c r="E56" s="8">
        <v>74.036570940132407</v>
      </c>
      <c r="F56" s="8">
        <v>88.663652718655001</v>
      </c>
      <c r="G56" s="8">
        <v>96.548178912802996</v>
      </c>
      <c r="H56" s="8">
        <v>91.427455654108499</v>
      </c>
      <c r="I56" s="8">
        <v>87.367025779600596</v>
      </c>
      <c r="J56" s="8">
        <v>87.157935204634597</v>
      </c>
      <c r="K56" s="8">
        <v>106.437168792112</v>
      </c>
      <c r="L56" s="8">
        <v>116.365387705004</v>
      </c>
      <c r="M56" s="8">
        <v>109.02100524221601</v>
      </c>
      <c r="N56" s="8">
        <v>118.63068993222301</v>
      </c>
      <c r="O56" s="8">
        <v>96.904222937860595</v>
      </c>
      <c r="P56" s="8">
        <v>76.126367481764703</v>
      </c>
      <c r="Q56" s="8">
        <v>88.623043946280603</v>
      </c>
      <c r="R56" s="8">
        <v>81.988247528472002</v>
      </c>
      <c r="S56" s="8">
        <v>40.919919989192302</v>
      </c>
      <c r="T56" s="8">
        <v>62.398379739387003</v>
      </c>
      <c r="U56" s="8">
        <v>69.449182263679305</v>
      </c>
      <c r="V56" s="8">
        <v>78.594827448079997</v>
      </c>
      <c r="W56" s="8">
        <v>90.800211467198693</v>
      </c>
      <c r="X56" s="8">
        <v>50.026072219823</v>
      </c>
      <c r="Y56" s="8">
        <v>40.413454015906602</v>
      </c>
      <c r="Z56" s="8">
        <v>51.2458652655693</v>
      </c>
      <c r="AA56" s="8">
        <v>29.2094397775234</v>
      </c>
      <c r="AB56" s="8">
        <v>24.6330389813157</v>
      </c>
      <c r="AC56" s="8">
        <v>30.9391254168656</v>
      </c>
      <c r="AD56" s="8">
        <v>16.342555774967</v>
      </c>
      <c r="AE56" s="43">
        <f t="shared" si="1"/>
        <v>-0.81559473645620728</v>
      </c>
    </row>
    <row r="57" spans="1:31" x14ac:dyDescent="0.25">
      <c r="A57" s="17" t="s">
        <v>77</v>
      </c>
      <c r="B57" s="8">
        <v>-603.60156380731598</v>
      </c>
      <c r="C57" s="8">
        <v>-535.52746310723205</v>
      </c>
      <c r="D57" s="8">
        <v>-568.20782100824999</v>
      </c>
      <c r="E57" s="8">
        <v>-593.73543633636098</v>
      </c>
      <c r="F57" s="8">
        <v>-597.45931400246002</v>
      </c>
      <c r="G57" s="8">
        <v>-636.983432965784</v>
      </c>
      <c r="H57" s="8">
        <v>-562.48824291910898</v>
      </c>
      <c r="I57" s="8">
        <v>-424.12311618743797</v>
      </c>
      <c r="J57" s="8">
        <v>-454.63576574934001</v>
      </c>
      <c r="K57" s="8">
        <v>-407.07740240910101</v>
      </c>
      <c r="L57" s="8">
        <v>-543.29053103678405</v>
      </c>
      <c r="M57" s="8">
        <v>-333.94270021238901</v>
      </c>
      <c r="N57" s="8">
        <v>-502.02926105284001</v>
      </c>
      <c r="O57" s="8">
        <v>-464.11090638616099</v>
      </c>
      <c r="P57" s="8">
        <v>-559.92689283758796</v>
      </c>
      <c r="Q57" s="8">
        <v>-494.780448926872</v>
      </c>
      <c r="R57" s="8">
        <v>-394.49049419571202</v>
      </c>
      <c r="S57" s="8">
        <v>-398.56203714779599</v>
      </c>
      <c r="T57" s="8">
        <v>-523.50010370704001</v>
      </c>
      <c r="U57" s="8">
        <v>-381.52509895722102</v>
      </c>
      <c r="V57" s="8">
        <v>-368.96411682450002</v>
      </c>
      <c r="W57" s="8">
        <v>-393.182985768219</v>
      </c>
      <c r="X57" s="8">
        <v>-263.14500154529702</v>
      </c>
      <c r="Y57" s="8">
        <v>-236.502819635728</v>
      </c>
      <c r="Z57" s="8">
        <v>-235.33308015340299</v>
      </c>
      <c r="AA57" s="8">
        <v>-238.08927283291399</v>
      </c>
      <c r="AB57" s="8">
        <v>-304.07940718882998</v>
      </c>
      <c r="AC57" s="8">
        <v>-479.73723343359597</v>
      </c>
      <c r="AD57" s="8">
        <v>-513.02235819703697</v>
      </c>
      <c r="AE57" s="43">
        <f t="shared" si="1"/>
        <v>3.6868694609356156E-2</v>
      </c>
    </row>
    <row r="58" spans="1:31" x14ac:dyDescent="0.25">
      <c r="A58" s="24" t="s">
        <v>99</v>
      </c>
      <c r="B58" s="8" t="s">
        <v>103</v>
      </c>
      <c r="C58" s="8" t="s">
        <v>103</v>
      </c>
      <c r="D58" s="8" t="s">
        <v>103</v>
      </c>
      <c r="E58" s="8" t="s">
        <v>103</v>
      </c>
      <c r="F58" s="8" t="s">
        <v>103</v>
      </c>
      <c r="G58" s="8" t="s">
        <v>103</v>
      </c>
      <c r="H58" s="8" t="s">
        <v>103</v>
      </c>
      <c r="I58" s="8" t="s">
        <v>103</v>
      </c>
      <c r="J58" s="8" t="s">
        <v>103</v>
      </c>
      <c r="K58" s="8" t="s">
        <v>103</v>
      </c>
      <c r="L58" s="8" t="s">
        <v>103</v>
      </c>
      <c r="M58" s="8" t="s">
        <v>103</v>
      </c>
      <c r="N58" s="8" t="s">
        <v>103</v>
      </c>
      <c r="O58" s="8" t="s">
        <v>103</v>
      </c>
      <c r="P58" s="8" t="s">
        <v>103</v>
      </c>
      <c r="Q58" s="8" t="s">
        <v>103</v>
      </c>
      <c r="R58" s="8" t="s">
        <v>103</v>
      </c>
      <c r="S58" s="8" t="s">
        <v>103</v>
      </c>
      <c r="T58" s="8" t="s">
        <v>103</v>
      </c>
      <c r="U58" s="8" t="s">
        <v>103</v>
      </c>
      <c r="V58" s="8" t="s">
        <v>103</v>
      </c>
      <c r="W58" s="8" t="s">
        <v>103</v>
      </c>
      <c r="X58" s="8" t="s">
        <v>103</v>
      </c>
      <c r="Y58" s="8" t="s">
        <v>103</v>
      </c>
      <c r="Z58" s="8" t="s">
        <v>103</v>
      </c>
      <c r="AA58" s="8" t="s">
        <v>103</v>
      </c>
      <c r="AB58" s="8" t="s">
        <v>103</v>
      </c>
      <c r="AC58" s="8" t="s">
        <v>103</v>
      </c>
      <c r="AD58" s="8" t="s">
        <v>103</v>
      </c>
      <c r="AE58" s="43"/>
    </row>
    <row r="59" spans="1:31" x14ac:dyDescent="0.25">
      <c r="A59" s="24" t="s">
        <v>100</v>
      </c>
      <c r="B59" s="8">
        <v>4955.3610192083206</v>
      </c>
      <c r="C59" s="8">
        <v>8773.166628916133</v>
      </c>
      <c r="D59" s="8">
        <v>6319.1641946472182</v>
      </c>
      <c r="E59" s="8">
        <v>4978.4567055718853</v>
      </c>
      <c r="F59" s="8">
        <v>3353.975156437532</v>
      </c>
      <c r="G59" s="8">
        <v>3310.8510695012478</v>
      </c>
      <c r="H59" s="8">
        <v>3082.6641264467062</v>
      </c>
      <c r="I59" s="8">
        <v>3011.1798554529059</v>
      </c>
      <c r="J59" s="8">
        <v>2921.9228730535751</v>
      </c>
      <c r="K59" s="8">
        <v>2819.0836397495896</v>
      </c>
      <c r="L59" s="8">
        <v>2675.7582452963215</v>
      </c>
      <c r="M59" s="8">
        <v>2575.6703085731415</v>
      </c>
      <c r="N59" s="8">
        <v>2705.5504170592635</v>
      </c>
      <c r="O59" s="8">
        <v>2871.1318472456624</v>
      </c>
      <c r="P59" s="8">
        <v>3045.5311547510223</v>
      </c>
      <c r="Q59" s="8">
        <v>3539.6517281068564</v>
      </c>
      <c r="R59" s="8">
        <v>3550.6843778655675</v>
      </c>
      <c r="S59" s="8">
        <v>2783.3524125356867</v>
      </c>
      <c r="T59" s="8">
        <v>2959.4875476082761</v>
      </c>
      <c r="U59" s="8">
        <v>2669.2959207198901</v>
      </c>
      <c r="V59" s="8">
        <v>2870.8232517150982</v>
      </c>
      <c r="W59" s="8">
        <v>2924.964872540791</v>
      </c>
      <c r="X59" s="8">
        <v>1701.2891794725915</v>
      </c>
      <c r="Y59" s="8">
        <v>1266.1943974218079</v>
      </c>
      <c r="Z59" s="8">
        <v>1884.6564871143755</v>
      </c>
      <c r="AA59" s="8">
        <v>1545.3138816789133</v>
      </c>
      <c r="AB59" s="8">
        <v>1682.5029212404781</v>
      </c>
      <c r="AC59" s="8">
        <v>1799.8546361824529</v>
      </c>
      <c r="AD59" s="8">
        <v>1207.7074885368299</v>
      </c>
      <c r="AE59" s="43">
        <f t="shared" si="1"/>
        <v>-0.65880612520521642</v>
      </c>
    </row>
    <row r="60" spans="1:31" x14ac:dyDescent="0.25">
      <c r="A60" s="24" t="s">
        <v>101</v>
      </c>
      <c r="B60" s="8">
        <v>3849.8863957042345</v>
      </c>
      <c r="C60" s="8">
        <v>7404.2116517356608</v>
      </c>
      <c r="D60" s="8">
        <v>5112.4594339588566</v>
      </c>
      <c r="E60" s="8">
        <v>3824.775351079013</v>
      </c>
      <c r="F60" s="8">
        <v>2107.323076657512</v>
      </c>
      <c r="G60" s="8">
        <v>2240.8554016510088</v>
      </c>
      <c r="H60" s="8">
        <v>1947.1816089567023</v>
      </c>
      <c r="I60" s="8">
        <v>2013.1526392599415</v>
      </c>
      <c r="J60" s="8">
        <v>2016.5739444239996</v>
      </c>
      <c r="K60" s="8">
        <v>1707.9574544015959</v>
      </c>
      <c r="L60" s="8">
        <v>1700.6565465633275</v>
      </c>
      <c r="M60" s="8">
        <v>1518.3118047104338</v>
      </c>
      <c r="N60" s="8">
        <v>1626.7722641429566</v>
      </c>
      <c r="O60" s="8">
        <v>1869.6797754948593</v>
      </c>
      <c r="P60" s="8">
        <v>2222.2828677692887</v>
      </c>
      <c r="Q60" s="8">
        <v>2555.1690182911116</v>
      </c>
      <c r="R60" s="8">
        <v>2426.7366102125793</v>
      </c>
      <c r="S60" s="8">
        <v>2054.1132615656861</v>
      </c>
      <c r="T60" s="8">
        <v>2130.9398454170105</v>
      </c>
      <c r="U60" s="8">
        <v>1887.8736025607982</v>
      </c>
      <c r="V60" s="8">
        <v>1829.6899514694692</v>
      </c>
      <c r="W60" s="8">
        <v>1665.9405518513224</v>
      </c>
      <c r="X60" s="8">
        <v>838.84392635841164</v>
      </c>
      <c r="Y60" s="8">
        <v>653.37160399545053</v>
      </c>
      <c r="Z60" s="8">
        <v>1050.1054033790847</v>
      </c>
      <c r="AA60" s="8">
        <v>991.60603841944214</v>
      </c>
      <c r="AB60" s="8">
        <v>1150.5091391310268</v>
      </c>
      <c r="AC60" s="8">
        <v>1057.5086412219598</v>
      </c>
      <c r="AD60" s="8">
        <v>780.39331293962789</v>
      </c>
      <c r="AE60" s="43">
        <f t="shared" si="1"/>
        <v>-0.69458250810290734</v>
      </c>
    </row>
    <row r="61" spans="1:31" x14ac:dyDescent="0.25">
      <c r="A61" s="25" t="s">
        <v>102</v>
      </c>
      <c r="B61" s="8">
        <v>1105.4746235040864</v>
      </c>
      <c r="C61" s="8">
        <v>1368.9549771804716</v>
      </c>
      <c r="D61" s="8">
        <v>1206.7047606883618</v>
      </c>
      <c r="E61" s="8">
        <v>1153.6813544928721</v>
      </c>
      <c r="F61" s="8">
        <v>1246.6520797800199</v>
      </c>
      <c r="G61" s="8">
        <v>1069.995667850239</v>
      </c>
      <c r="H61" s="8">
        <v>1135.4825174900038</v>
      </c>
      <c r="I61" s="8">
        <v>998.0272161929646</v>
      </c>
      <c r="J61" s="8">
        <v>905.34892862957543</v>
      </c>
      <c r="K61" s="8">
        <v>1111.1261853479934</v>
      </c>
      <c r="L61" s="8">
        <v>975.10169873299424</v>
      </c>
      <c r="M61" s="8">
        <v>1057.3585038627079</v>
      </c>
      <c r="N61" s="8">
        <v>1078.7781529163069</v>
      </c>
      <c r="O61" s="8">
        <v>1001.4520717508029</v>
      </c>
      <c r="P61" s="8">
        <v>823.24828698173349</v>
      </c>
      <c r="Q61" s="8">
        <v>984.4827098157449</v>
      </c>
      <c r="R61" s="8">
        <v>1123.9477676529884</v>
      </c>
      <c r="S61" s="8">
        <v>729.23915097000054</v>
      </c>
      <c r="T61" s="8">
        <v>828.54770219126556</v>
      </c>
      <c r="U61" s="8">
        <v>781.42231815909201</v>
      </c>
      <c r="V61" s="8">
        <v>1041.1333002456292</v>
      </c>
      <c r="W61" s="8">
        <v>1259.0243206894686</v>
      </c>
      <c r="X61" s="8">
        <v>862.44525311417999</v>
      </c>
      <c r="Y61" s="8">
        <v>612.82279342635741</v>
      </c>
      <c r="Z61" s="8">
        <v>834.55108373529072</v>
      </c>
      <c r="AA61" s="8">
        <v>553.70784325947125</v>
      </c>
      <c r="AB61" s="8">
        <v>531.99378210945133</v>
      </c>
      <c r="AC61" s="8">
        <v>742.34599496049293</v>
      </c>
      <c r="AD61" s="8">
        <v>427.31417559720205</v>
      </c>
      <c r="AE61" s="43">
        <f t="shared" si="1"/>
        <v>-0.56595055318221088</v>
      </c>
    </row>
    <row r="62" spans="1:31" x14ac:dyDescent="0.25">
      <c r="A62" s="15" t="s">
        <v>57</v>
      </c>
      <c r="B62" s="16">
        <v>478.80590548340803</v>
      </c>
      <c r="C62" s="16">
        <v>477.130806770628</v>
      </c>
      <c r="D62" s="16">
        <v>476.11088121197002</v>
      </c>
      <c r="E62" s="16">
        <v>476.308844024265</v>
      </c>
      <c r="F62" s="16">
        <v>477.97561370482401</v>
      </c>
      <c r="G62" s="16">
        <v>477.08526512615902</v>
      </c>
      <c r="H62" s="16">
        <v>475.92790237067499</v>
      </c>
      <c r="I62" s="16">
        <v>474.33829331816298</v>
      </c>
      <c r="J62" s="16">
        <v>473.13468141419497</v>
      </c>
      <c r="K62" s="16">
        <v>472.03569312046699</v>
      </c>
      <c r="L62" s="16">
        <v>471.41346269079298</v>
      </c>
      <c r="M62" s="16">
        <v>478.02970958458098</v>
      </c>
      <c r="N62" s="16">
        <v>475.64437201482798</v>
      </c>
      <c r="O62" s="16">
        <v>471.359011603184</v>
      </c>
      <c r="P62" s="16">
        <v>473.45856642275402</v>
      </c>
      <c r="Q62" s="16">
        <v>405.10215670912498</v>
      </c>
      <c r="R62" s="16">
        <v>395.64202637068098</v>
      </c>
      <c r="S62" s="16">
        <v>372.57648770258299</v>
      </c>
      <c r="T62" s="16">
        <v>379.04878891144801</v>
      </c>
      <c r="U62" s="16">
        <v>320.94700228485698</v>
      </c>
      <c r="V62" s="16">
        <v>377.18187190691901</v>
      </c>
      <c r="W62" s="16">
        <v>349.54185263068399</v>
      </c>
      <c r="X62" s="16">
        <v>337.13462231697201</v>
      </c>
      <c r="Y62" s="16">
        <v>342.66033455641002</v>
      </c>
      <c r="Z62" s="16">
        <v>365.17995999886398</v>
      </c>
      <c r="AA62" s="16">
        <v>324.84402974290703</v>
      </c>
      <c r="AB62" s="16">
        <v>361.033167823383</v>
      </c>
      <c r="AC62" s="16">
        <v>379.55039686958003</v>
      </c>
      <c r="AD62" s="16">
        <v>353.79471991326398</v>
      </c>
      <c r="AE62" s="43">
        <f t="shared" si="1"/>
        <v>-0.12665308230561023</v>
      </c>
    </row>
    <row r="63" spans="1:31" x14ac:dyDescent="0.25">
      <c r="A63" s="17" t="s">
        <v>58</v>
      </c>
      <c r="B63" s="8">
        <v>313.45370417572002</v>
      </c>
      <c r="C63" s="8">
        <v>313.20459622798001</v>
      </c>
      <c r="D63" s="8">
        <v>314.09748145942501</v>
      </c>
      <c r="E63" s="8">
        <v>316.88143570553399</v>
      </c>
      <c r="F63" s="8">
        <v>321.263014129814</v>
      </c>
      <c r="G63" s="8">
        <v>325.03309397269402</v>
      </c>
      <c r="H63" s="8">
        <v>328.79221946758798</v>
      </c>
      <c r="I63" s="8">
        <v>331.59046588654002</v>
      </c>
      <c r="J63" s="8">
        <v>333.652424654009</v>
      </c>
      <c r="K63" s="8">
        <v>335.23822299771302</v>
      </c>
      <c r="L63" s="8">
        <v>336.12828917610898</v>
      </c>
      <c r="M63" s="8">
        <v>337.02953806243602</v>
      </c>
      <c r="N63" s="8">
        <v>337.49088907739099</v>
      </c>
      <c r="O63" s="8">
        <v>337.50693274576901</v>
      </c>
      <c r="P63" s="8">
        <v>337.85799330991898</v>
      </c>
      <c r="Q63" s="8">
        <v>268.51491093103101</v>
      </c>
      <c r="R63" s="8">
        <v>257.81740007289102</v>
      </c>
      <c r="S63" s="8">
        <v>233.24572787831099</v>
      </c>
      <c r="T63" s="8">
        <v>238.79735059871001</v>
      </c>
      <c r="U63" s="8">
        <v>181.19549873004101</v>
      </c>
      <c r="V63" s="8">
        <v>241.631163501788</v>
      </c>
      <c r="W63" s="8">
        <v>240.65542076392899</v>
      </c>
      <c r="X63" s="8">
        <v>229.62575189454799</v>
      </c>
      <c r="Y63" s="8">
        <v>232.44090407003799</v>
      </c>
      <c r="Z63" s="8">
        <v>253.02674277438601</v>
      </c>
      <c r="AA63" s="8">
        <v>236.213559203069</v>
      </c>
      <c r="AB63" s="8">
        <v>258.813287656402</v>
      </c>
      <c r="AC63" s="8">
        <v>285.783732707014</v>
      </c>
      <c r="AD63" s="8">
        <v>257.49031148901798</v>
      </c>
      <c r="AE63" s="43">
        <f t="shared" si="1"/>
        <v>-4.1057680572699096E-2</v>
      </c>
    </row>
    <row r="64" spans="1:31" x14ac:dyDescent="0.25">
      <c r="A64" s="17" t="s">
        <v>59</v>
      </c>
      <c r="B64" s="8">
        <v>0.59901921538222203</v>
      </c>
      <c r="C64" s="8">
        <v>0.82386901054802797</v>
      </c>
      <c r="D64" s="8">
        <v>1.0457759762404399</v>
      </c>
      <c r="E64" s="8">
        <v>1.2654357334745501</v>
      </c>
      <c r="F64" s="8">
        <v>1.4803749859186399</v>
      </c>
      <c r="G64" s="8">
        <v>1.68817631910647</v>
      </c>
      <c r="H64" s="8">
        <v>1.8905298494969101</v>
      </c>
      <c r="I64" s="8">
        <v>2.0836606108696798</v>
      </c>
      <c r="J64" s="8">
        <v>2.2699816744232</v>
      </c>
      <c r="K64" s="8">
        <v>2.4542935745085801</v>
      </c>
      <c r="L64" s="8">
        <v>2.6353896387017302</v>
      </c>
      <c r="M64" s="8">
        <v>2.8108896391898899</v>
      </c>
      <c r="N64" s="8">
        <v>2.9859365809415301</v>
      </c>
      <c r="O64" s="8">
        <v>3.1826008605853402</v>
      </c>
      <c r="P64" s="8">
        <v>3.3826327862947898</v>
      </c>
      <c r="Q64" s="8">
        <v>3.5647387320825099</v>
      </c>
      <c r="R64" s="8">
        <v>3.8112455441807001</v>
      </c>
      <c r="S64" s="8">
        <v>3.9831542497438601</v>
      </c>
      <c r="T64" s="8">
        <v>4.2482081283655004</v>
      </c>
      <c r="U64" s="8">
        <v>4.4162376875999998</v>
      </c>
      <c r="V64" s="8">
        <v>4.9619827551600002</v>
      </c>
      <c r="W64" s="8">
        <v>5.7144459662999996</v>
      </c>
      <c r="X64" s="8">
        <v>5.72140617156</v>
      </c>
      <c r="Y64" s="8">
        <v>5.7321427037400001</v>
      </c>
      <c r="Z64" s="8">
        <v>5.7506776777799997</v>
      </c>
      <c r="AA64" s="8">
        <v>5.7722511410999999</v>
      </c>
      <c r="AB64" s="8">
        <v>5.8031664435000003</v>
      </c>
      <c r="AC64" s="8">
        <v>5.8948044281944796</v>
      </c>
      <c r="AD64" s="8">
        <v>5.9422613961515296</v>
      </c>
      <c r="AE64" s="43">
        <f t="shared" si="1"/>
        <v>0.66695565727479789</v>
      </c>
    </row>
    <row r="65" spans="1:31" x14ac:dyDescent="0.25">
      <c r="A65" s="17" t="s">
        <v>60</v>
      </c>
      <c r="B65" s="8" t="s">
        <v>90</v>
      </c>
      <c r="C65" s="8" t="s">
        <v>90</v>
      </c>
      <c r="D65" s="8" t="s">
        <v>90</v>
      </c>
      <c r="E65" s="8" t="s">
        <v>90</v>
      </c>
      <c r="F65" s="8" t="s">
        <v>90</v>
      </c>
      <c r="G65" s="8" t="s">
        <v>90</v>
      </c>
      <c r="H65" s="8" t="s">
        <v>90</v>
      </c>
      <c r="I65" s="8" t="s">
        <v>90</v>
      </c>
      <c r="J65" s="8" t="s">
        <v>90</v>
      </c>
      <c r="K65" s="8" t="s">
        <v>90</v>
      </c>
      <c r="L65" s="8" t="s">
        <v>90</v>
      </c>
      <c r="M65" s="8" t="s">
        <v>90</v>
      </c>
      <c r="N65" s="8" t="s">
        <v>90</v>
      </c>
      <c r="O65" s="8" t="s">
        <v>90</v>
      </c>
      <c r="P65" s="8" t="s">
        <v>90</v>
      </c>
      <c r="Q65" s="8" t="s">
        <v>90</v>
      </c>
      <c r="R65" s="8" t="s">
        <v>90</v>
      </c>
      <c r="S65" s="8" t="s">
        <v>90</v>
      </c>
      <c r="T65" s="8" t="s">
        <v>90</v>
      </c>
      <c r="U65" s="8" t="s">
        <v>90</v>
      </c>
      <c r="V65" s="8" t="s">
        <v>90</v>
      </c>
      <c r="W65" s="8" t="s">
        <v>90</v>
      </c>
      <c r="X65" s="8" t="s">
        <v>90</v>
      </c>
      <c r="Y65" s="8" t="s">
        <v>90</v>
      </c>
      <c r="Z65" s="8" t="s">
        <v>90</v>
      </c>
      <c r="AA65" s="8" t="s">
        <v>90</v>
      </c>
      <c r="AB65" s="8" t="s">
        <v>90</v>
      </c>
      <c r="AC65" s="8" t="s">
        <v>90</v>
      </c>
      <c r="AD65" s="8" t="s">
        <v>90</v>
      </c>
      <c r="AE65" s="43"/>
    </row>
    <row r="66" spans="1:31" x14ac:dyDescent="0.25">
      <c r="A66" s="17" t="s">
        <v>61</v>
      </c>
      <c r="B66" s="8">
        <v>164.753182092305</v>
      </c>
      <c r="C66" s="8">
        <v>163.10234153210001</v>
      </c>
      <c r="D66" s="8">
        <v>160.96762377630401</v>
      </c>
      <c r="E66" s="8">
        <v>158.161972585256</v>
      </c>
      <c r="F66" s="8">
        <v>155.232224589092</v>
      </c>
      <c r="G66" s="8">
        <v>150.36399483435801</v>
      </c>
      <c r="H66" s="8">
        <v>145.245153053591</v>
      </c>
      <c r="I66" s="8">
        <v>140.66416682075399</v>
      </c>
      <c r="J66" s="8">
        <v>137.212275085763</v>
      </c>
      <c r="K66" s="8">
        <v>134.343176548245</v>
      </c>
      <c r="L66" s="8">
        <v>132.649783875982</v>
      </c>
      <c r="M66" s="8">
        <v>138.18928188295499</v>
      </c>
      <c r="N66" s="8">
        <v>135.167546356495</v>
      </c>
      <c r="O66" s="8">
        <v>130.66947799683001</v>
      </c>
      <c r="P66" s="8">
        <v>132.21794032654</v>
      </c>
      <c r="Q66" s="8">
        <v>133.02250704601201</v>
      </c>
      <c r="R66" s="8">
        <v>134.013380753609</v>
      </c>
      <c r="S66" s="8">
        <v>135.34760557452799</v>
      </c>
      <c r="T66" s="8">
        <v>136.003230184372</v>
      </c>
      <c r="U66" s="8">
        <v>135.335265867217</v>
      </c>
      <c r="V66" s="8">
        <v>130.588725649971</v>
      </c>
      <c r="W66" s="8">
        <v>103.171985900455</v>
      </c>
      <c r="X66" s="8">
        <v>101.78746425086401</v>
      </c>
      <c r="Y66" s="8">
        <v>104.487287782633</v>
      </c>
      <c r="Z66" s="8">
        <v>106.40253954669799</v>
      </c>
      <c r="AA66" s="8">
        <v>82.858219398737603</v>
      </c>
      <c r="AB66" s="8">
        <v>96.416713723481806</v>
      </c>
      <c r="AC66" s="8">
        <v>87.871859734371697</v>
      </c>
      <c r="AD66" s="8">
        <v>90.362147028094498</v>
      </c>
      <c r="AE66" s="43">
        <f t="shared" si="1"/>
        <v>-0.32070031579814873</v>
      </c>
    </row>
    <row r="67" spans="1:31" x14ac:dyDescent="0.25">
      <c r="A67" s="17" t="s">
        <v>62</v>
      </c>
      <c r="B67" s="8" t="s">
        <v>90</v>
      </c>
      <c r="C67" s="8" t="s">
        <v>90</v>
      </c>
      <c r="D67" s="8" t="s">
        <v>90</v>
      </c>
      <c r="E67" s="8" t="s">
        <v>90</v>
      </c>
      <c r="F67" s="8" t="s">
        <v>90</v>
      </c>
      <c r="G67" s="8" t="s">
        <v>90</v>
      </c>
      <c r="H67" s="8" t="s">
        <v>90</v>
      </c>
      <c r="I67" s="8" t="s">
        <v>90</v>
      </c>
      <c r="J67" s="8" t="s">
        <v>90</v>
      </c>
      <c r="K67" s="8" t="s">
        <v>90</v>
      </c>
      <c r="L67" s="8" t="s">
        <v>90</v>
      </c>
      <c r="M67" s="8" t="s">
        <v>90</v>
      </c>
      <c r="N67" s="8" t="s">
        <v>90</v>
      </c>
      <c r="O67" s="8" t="s">
        <v>90</v>
      </c>
      <c r="P67" s="8" t="s">
        <v>90</v>
      </c>
      <c r="Q67" s="8" t="s">
        <v>90</v>
      </c>
      <c r="R67" s="8" t="s">
        <v>90</v>
      </c>
      <c r="S67" s="8" t="s">
        <v>90</v>
      </c>
      <c r="T67" s="8" t="s">
        <v>90</v>
      </c>
      <c r="U67" s="8" t="s">
        <v>90</v>
      </c>
      <c r="V67" s="8" t="s">
        <v>90</v>
      </c>
      <c r="W67" s="8" t="s">
        <v>90</v>
      </c>
      <c r="X67" s="8" t="s">
        <v>90</v>
      </c>
      <c r="Y67" s="8" t="s">
        <v>90</v>
      </c>
      <c r="Z67" s="8" t="s">
        <v>90</v>
      </c>
      <c r="AA67" s="8" t="s">
        <v>90</v>
      </c>
      <c r="AB67" s="8" t="s">
        <v>90</v>
      </c>
      <c r="AC67" s="8" t="s">
        <v>90</v>
      </c>
      <c r="AD67" s="8" t="s">
        <v>90</v>
      </c>
      <c r="AE67" s="43"/>
    </row>
    <row r="68" spans="1:31" x14ac:dyDescent="0.25">
      <c r="A68" s="15" t="s">
        <v>95</v>
      </c>
      <c r="B68" s="16">
        <v>20104.8693251738</v>
      </c>
      <c r="C68" s="16">
        <v>23629.290934745601</v>
      </c>
      <c r="D68" s="16">
        <v>19570.450276736501</v>
      </c>
      <c r="E68" s="16">
        <v>18089.000798800898</v>
      </c>
      <c r="F68" s="16">
        <v>17654.045662782199</v>
      </c>
      <c r="G68" s="16">
        <v>18028.981952772701</v>
      </c>
      <c r="H68" s="16">
        <v>16795.009892964201</v>
      </c>
      <c r="I68" s="16">
        <v>17150.118190899899</v>
      </c>
      <c r="J68" s="16">
        <v>17844.6262430924</v>
      </c>
      <c r="K68" s="16">
        <v>17230.738422812301</v>
      </c>
      <c r="L68" s="16">
        <v>20023.764242140802</v>
      </c>
      <c r="M68" s="16">
        <v>20815.535879338498</v>
      </c>
      <c r="N68" s="16">
        <v>18205.944531175999</v>
      </c>
      <c r="O68" s="16">
        <v>22354.615464896098</v>
      </c>
      <c r="P68" s="16">
        <v>19560.873779105099</v>
      </c>
      <c r="Q68" s="16">
        <v>19601.438703458902</v>
      </c>
      <c r="R68" s="16">
        <v>16862.423997052301</v>
      </c>
      <c r="S68" s="16">
        <v>16112.8216648042</v>
      </c>
      <c r="T68" s="16">
        <v>17245.6993677672</v>
      </c>
      <c r="U68" s="16">
        <v>14830.448166996701</v>
      </c>
      <c r="V68" s="16">
        <v>12070.513790901799</v>
      </c>
      <c r="W68" s="16">
        <v>11788.701052169799</v>
      </c>
      <c r="X68" s="16">
        <v>2591.90793630487</v>
      </c>
      <c r="Y68" s="16">
        <v>85.716150609065195</v>
      </c>
      <c r="Z68" s="16">
        <v>759.85092433677801</v>
      </c>
      <c r="AA68" s="16">
        <v>-476.47414947963398</v>
      </c>
      <c r="AB68" s="16">
        <v>-1321.7051112050999</v>
      </c>
      <c r="AC68" s="16">
        <v>-1011.51188287373</v>
      </c>
      <c r="AD68" s="16">
        <v>-2192.4606791620799</v>
      </c>
      <c r="AE68" s="43">
        <f t="shared" si="1"/>
        <v>-1.111852028431729</v>
      </c>
    </row>
    <row r="70" spans="1:31" x14ac:dyDescent="0.25">
      <c r="A70" s="52" t="s">
        <v>108</v>
      </c>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row>
    <row r="71" spans="1:31" x14ac:dyDescent="0.25">
      <c r="A71" s="52" t="s">
        <v>111</v>
      </c>
    </row>
    <row r="72" spans="1:31" x14ac:dyDescent="0.25">
      <c r="A72" s="52" t="s">
        <v>112</v>
      </c>
    </row>
    <row r="73" spans="1:31" x14ac:dyDescent="0.25">
      <c r="A73" s="52" t="s">
        <v>109</v>
      </c>
    </row>
    <row r="74" spans="1:31" x14ac:dyDescent="0.25">
      <c r="A74" s="52" t="s">
        <v>110</v>
      </c>
    </row>
    <row r="75" spans="1:31" x14ac:dyDescent="0.25">
      <c r="A75" s="52" t="s">
        <v>113</v>
      </c>
    </row>
  </sheetData>
  <mergeCells count="1">
    <mergeCell ref="B6:Z6"/>
  </mergeCells>
  <phoneticPr fontId="15" type="noConversion"/>
  <dataValidations count="1">
    <dataValidation allowBlank="1" showInputMessage="1" showErrorMessage="1" sqref="A40 A45 AE1:AE4 A4:AD4 B3:AC3 A1:A3 C1:AC2"/>
  </dataValidations>
  <pageMargins left="0.75" right="0.75" top="1" bottom="1" header="0.5" footer="0.5"/>
  <pageSetup orientation="portrait"/>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ADE5B2B7F2DF42871B78DBA44CE363" ma:contentTypeVersion="21" ma:contentTypeDescription="Create a new document." ma:contentTypeScope="" ma:versionID="d59ced75368589df2bc811513cd4a475">
  <xsd:schema xmlns:xsd="http://www.w3.org/2001/XMLSchema" xmlns:xs="http://www.w3.org/2001/XMLSchema" xmlns:p="http://schemas.microsoft.com/office/2006/metadata/properties" xmlns:ns1="http://schemas.microsoft.com/sharepoint/v3" xmlns:ns2="75e01f56-7b81-4514-8994-c80bb4ec94fc" xmlns:ns3="06a8ef23-3c56-433f-9e1a-931c6bc25665" targetNamespace="http://schemas.microsoft.com/office/2006/metadata/properties" ma:root="true" ma:fieldsID="78c68759ae61397935cf413f0bd2d3fd" ns1:_="" ns2:_="" ns3:_="">
    <xsd:import namespace="http://schemas.microsoft.com/sharepoint/v3"/>
    <xsd:import namespace="75e01f56-7b81-4514-8994-c80bb4ec94fc"/>
    <xsd:import namespace="06a8ef23-3c56-433f-9e1a-931c6bc25665"/>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2:SharedWithUsers" minOccurs="0"/>
                <xsd:element ref="ns2:DocHub_MeetingDate" minOccurs="0"/>
                <xsd:element ref="ns3:eba65813086b40f9afcee9f849dcc12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5e01f56-7b81-4514-8994-c80bb4ec94f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hidden="true" ma:list="{b105633c-b4a4-410d-9aa1-03dbcd2659c8}" ma:internalName="TaxCatchAll" ma:showField="CatchAllData" ma:web="06a8ef23-3c56-433f-9e1a-931c6bc25665">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9d462c63-7003-4b1e-942d-e9594199c0eb"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element name="SharedWithUsers" ma:index="24"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ocHub_MeetingDate" ma:index="25" nillable="true" ma:displayName="Meeting Date" ma:description="Date of the meeting (DD/MM/YYYY)" ma:format="DateOnly" ma:indexed="true" ma:internalName="DocHub_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6a8ef23-3c56-433f-9e1a-931c6bc25665" elementFormDefault="qualified">
    <xsd:import namespace="http://schemas.microsoft.com/office/2006/documentManagement/types"/>
    <xsd:import namespace="http://schemas.microsoft.com/office/infopath/2007/PartnerControls"/>
    <xsd:element name="eba65813086b40f9afcee9f849dcc12a" ma:index="27" nillable="true" ma:taxonomy="true" ma:internalName="eba65813086b40f9afcee9f849dcc12a" ma:taxonomyFieldName="DocHub_Section" ma:displayName="Section" ma:indexed="true" ma:fieldId="{eba65813-086b-40f9-afce-e9f849dcc12a}" ma:sspId="fb0313f7-9433-48c0-866e-9e0bbee59a50" ma:termSetId="6fb09c19-18b1-40a8-8c04-bb511845d025"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e2555c81638466f9eb614edb9ecde52 xmlns="75e01f56-7b81-4514-8994-c80bb4ec94fc">
      <Terms xmlns="http://schemas.microsoft.com/office/infopath/2007/PartnerControls">
        <TermInfo xmlns="http://schemas.microsoft.com/office/infopath/2007/PartnerControls">
          <TermName xmlns="http://schemas.microsoft.com/office/infopath/2007/PartnerControls">Data Sheet</TermName>
          <TermId xmlns="http://schemas.microsoft.com/office/infopath/2007/PartnerControls">57960acc-33ab-4824-9e37-e5394d89f33a</TermId>
        </TermInfo>
      </Terms>
    </pe2555c81638466f9eb614edb9ecde52>
    <DocHub_MeetingDate xmlns="75e01f56-7b81-4514-8994-c80bb4ec94fc" xsi:nil="true"/>
    <TaxCatchAll xmlns="75e01f56-7b81-4514-8994-c80bb4ec94fc">
      <Value>226</Value>
      <Value>24</Value>
      <Value>16</Value>
    </TaxCatchAll>
    <g7bcb40ba23249a78edca7d43a67c1c9 xmlns="75e01f56-7b81-4514-8994-c80bb4ec94fc">
      <Terms xmlns="http://schemas.microsoft.com/office/infopath/2007/PartnerControls"/>
    </g7bcb40ba23249a78edca7d43a67c1c9>
    <aa25a1a23adf4c92a153145de6afe324 xmlns="75e01f56-7b81-4514-8994-c80bb4ec94fc">
      <Terms xmlns="http://schemas.microsoft.com/office/infopath/2007/PartnerControls">
        <TermInfo xmlns="http://schemas.microsoft.com/office/infopath/2007/PartnerControls">
          <TermName xmlns="http://schemas.microsoft.com/office/infopath/2007/PartnerControls">For Official Use Only</TermName>
          <TermId xmlns="http://schemas.microsoft.com/office/infopath/2007/PartnerControls">11f6fb0b-52ce-4109-8f7f-521b2a62f692</TermId>
        </TermInfo>
      </Terms>
    </aa25a1a23adf4c92a153145de6afe324>
    <eba65813086b40f9afcee9f849dcc12a xmlns="06a8ef23-3c56-433f-9e1a-931c6bc25665">
      <Terms xmlns="http://schemas.microsoft.com/office/infopath/2007/PartnerControls"/>
    </eba65813086b40f9afcee9f849dcc12a>
    <adb9bed2e36e4a93af574aeb444da63e xmlns="75e01f56-7b81-4514-8994-c80bb4ec94fc">
      <Terms xmlns="http://schemas.microsoft.com/office/infopath/2007/PartnerControls"/>
    </adb9bed2e36e4a93af574aeb444da63e>
    <n99e4c9942c6404eb103464a00e6097b xmlns="75e01f56-7b81-4514-8994-c80bb4ec94fc">
      <Terms xmlns="http://schemas.microsoft.com/office/infopath/2007/PartnerControls">
        <TermInfo xmlns="http://schemas.microsoft.com/office/infopath/2007/PartnerControls">
          <TermName xmlns="http://schemas.microsoft.com/office/infopath/2007/PartnerControls">2017-18</TermName>
          <TermId xmlns="http://schemas.microsoft.com/office/infopath/2007/PartnerControls">b7f3f697-63b0-4a64-a581-540e55f3baef</TermId>
        </TermInfo>
      </Terms>
    </n99e4c9942c6404eb103464a00e6097b>
    <Comments xmlns="http://schemas.microsoft.com/sharepoint/v3" xsi:nil="true"/>
  </documentManagement>
</p:properties>
</file>

<file path=customXml/itemProps1.xml><?xml version="1.0" encoding="utf-8"?>
<ds:datastoreItem xmlns:ds="http://schemas.openxmlformats.org/officeDocument/2006/customXml" ds:itemID="{8AA2E2D3-6BB2-40EF-ADFA-C79A6EF43D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5e01f56-7b81-4514-8994-c80bb4ec94fc"/>
    <ds:schemaRef ds:uri="06a8ef23-3c56-433f-9e1a-931c6bc256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C2ABDF-20F1-46A6-A457-A57F3BB5A755}">
  <ds:schemaRefs>
    <ds:schemaRef ds:uri="http://schemas.microsoft.com/sharepoint/events"/>
  </ds:schemaRefs>
</ds:datastoreItem>
</file>

<file path=customXml/itemProps3.xml><?xml version="1.0" encoding="utf-8"?>
<ds:datastoreItem xmlns:ds="http://schemas.openxmlformats.org/officeDocument/2006/customXml" ds:itemID="{18378B46-31DA-47A9-BA4A-754553E4E509}">
  <ds:schemaRefs>
    <ds:schemaRef ds:uri="http://schemas.microsoft.com/sharepoint/v3/contenttype/forms"/>
  </ds:schemaRefs>
</ds:datastoreItem>
</file>

<file path=customXml/itemProps4.xml><?xml version="1.0" encoding="utf-8"?>
<ds:datastoreItem xmlns:ds="http://schemas.openxmlformats.org/officeDocument/2006/customXml" ds:itemID="{0EAFD064-0874-4859-9AEF-9C0DDE32EF38}">
  <ds:schemaRefs>
    <ds:schemaRef ds:uri="http://purl.org/dc/elements/1.1/"/>
    <ds:schemaRef ds:uri="http://schemas.microsoft.com/office/2006/metadata/properties"/>
    <ds:schemaRef ds:uri="75e01f56-7b81-4514-8994-c80bb4ec94fc"/>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06a8ef23-3c56-433f-9e1a-931c6bc2566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 cover</vt:lpstr>
      <vt:lpstr>Copyright</vt:lpstr>
      <vt:lpstr>NSW</vt:lpstr>
      <vt:lpstr>QLD</vt:lpstr>
      <vt:lpstr>VIC</vt:lpstr>
      <vt:lpstr>WA</vt:lpstr>
      <vt:lpstr>SA</vt:lpstr>
      <vt:lpstr>NT</vt:lpstr>
      <vt:lpstr>TAS</vt:lpstr>
      <vt:lpstr>ACT</vt:lpstr>
      <vt:lpstr>Australia</vt:lpstr>
    </vt:vector>
  </TitlesOfParts>
  <Company>DEWHA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a18045</dc:creator>
  <cp:lastModifiedBy>Oliver, Steven</cp:lastModifiedBy>
  <dcterms:created xsi:type="dcterms:W3CDTF">2015-05-19T01:12:38Z</dcterms:created>
  <dcterms:modified xsi:type="dcterms:W3CDTF">2020-05-22T06:54:56Z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0x0101003DADE5B2B7F2DF42871B78DBA44CE363</vt:lpwstr>
  </property>
  <property fmtid="{D5CDD505-2E9C-101B-9397-08002B2CF9AE}" pid="3" name="DocHub_Year">
    <vt:lpwstr>226;#2017-18|b7f3f697-63b0-4a64-a581-540e55f3baef</vt:lpwstr>
  </property>
  <property fmtid="{D5CDD505-2E9C-101B-9397-08002B2CF9AE}" pid="4" name="DocHub_Section">
    <vt:lpwstr/>
  </property>
  <property fmtid="{D5CDD505-2E9C-101B-9397-08002B2CF9AE}" pid="5" name="DocHub_DocumentType">
    <vt:lpwstr>16;#Data Sheet|57960acc-33ab-4824-9e37-e5394d89f33a</vt:lpwstr>
  </property>
  <property fmtid="{D5CDD505-2E9C-101B-9397-08002B2CF9AE}" pid="6" name="DocHub_SecurityClassification">
    <vt:lpwstr>24;#For Official Use Only|11f6fb0b-52ce-4109-8f7f-521b2a62f692</vt:lpwstr>
  </property>
  <property fmtid="{D5CDD505-2E9C-101B-9397-08002B2CF9AE}" pid="7" name="DocHub_Keywords">
    <vt:lpwstr/>
  </property>
  <property fmtid="{D5CDD505-2E9C-101B-9397-08002B2CF9AE}" pid="8" name="DocHub_WorkActivity">
    <vt:lpwstr/>
  </property>
</Properties>
</file>