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Data/international connections road rail/"/>
    </mc:Choice>
  </mc:AlternateContent>
  <xr:revisionPtr revIDLastSave="11" documentId="11_5952BB2201A715DBDA4AB31706E505C97A2E0F63" xr6:coauthVersionLast="47" xr6:coauthVersionMax="47" xr10:uidLastSave="{09E4CF70-0918-4BFD-BDEB-79129AFAAF7F}"/>
  <bookViews>
    <workbookView xWindow="-120" yWindow="-120" windowWidth="29040" windowHeight="15840" xr2:uid="{00000000-000D-0000-FFFF-FFFF00000000}"/>
  </bookViews>
  <sheets>
    <sheet name="international links" sheetId="1" r:id="rId1"/>
    <sheet name="excluded" sheetId="2" r:id="rId2"/>
  </sheets>
  <definedNames>
    <definedName name="_xlnm._FilterDatabase" localSheetId="0" hidden="1">'international links'!$A$1:$V$42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33" i="1"/>
  <c r="B38" i="1"/>
  <c r="B37" i="1"/>
  <c r="B35" i="1"/>
  <c r="B31" i="1"/>
  <c r="B27" i="1"/>
  <c r="B28" i="1"/>
  <c r="B21" i="1"/>
  <c r="B17" i="1"/>
  <c r="B12" i="1" l="1"/>
  <c r="B10" i="1" l="1"/>
  <c r="B8" i="1"/>
  <c r="B3" i="1"/>
  <c r="B2" i="1" l="1"/>
  <c r="B5" i="1"/>
  <c r="B7" i="1"/>
  <c r="B9" i="1"/>
  <c r="B11" i="1"/>
  <c r="B13" i="1"/>
  <c r="B14" i="1"/>
  <c r="B15" i="1"/>
  <c r="B16" i="1"/>
  <c r="B18" i="1"/>
  <c r="B19" i="1"/>
  <c r="B20" i="1"/>
  <c r="B22" i="1"/>
  <c r="B23" i="1"/>
  <c r="B24" i="1"/>
  <c r="B25" i="1"/>
  <c r="B26" i="1"/>
  <c r="B29" i="1"/>
  <c r="B30" i="1"/>
  <c r="B32" i="1"/>
  <c r="B34" i="1"/>
  <c r="B36" i="1"/>
  <c r="B4" i="1"/>
</calcChain>
</file>

<file path=xl/sharedStrings.xml><?xml version="1.0" encoding="utf-8"?>
<sst xmlns="http://schemas.openxmlformats.org/spreadsheetml/2006/main" count="210" uniqueCount="80">
  <si>
    <t>Mine</t>
  </si>
  <si>
    <t>Baruun Naran</t>
  </si>
  <si>
    <t>East Tsankhi (New Tavan Tolgoi)</t>
  </si>
  <si>
    <t>Eldev</t>
  </si>
  <si>
    <t>Khushuut</t>
  </si>
  <si>
    <t>MAK Nariin Sukhait</t>
  </si>
  <si>
    <t>MAK-Qinghua Nariin Sukhait</t>
  </si>
  <si>
    <t>Mandakh Nuur</t>
  </si>
  <si>
    <t>Middle Gobi</t>
  </si>
  <si>
    <t>Nuurstei</t>
  </si>
  <si>
    <t>Ovoot</t>
  </si>
  <si>
    <t>Ovoot Tolgoi</t>
  </si>
  <si>
    <t>Shinejinst</t>
  </si>
  <si>
    <t>Shivee Ovoo</t>
  </si>
  <si>
    <t>Shivee Ovoo Expansion</t>
  </si>
  <si>
    <t>Soumber</t>
  </si>
  <si>
    <t>Tavan Tolgoi</t>
  </si>
  <si>
    <t>Ukhaa Khudag</t>
  </si>
  <si>
    <t>Ulaan Ovoo</t>
  </si>
  <si>
    <t>West Tsankhi (New Tavan Tolgoi)</t>
  </si>
  <si>
    <t>Zeegt</t>
  </si>
  <si>
    <t>orig_node_name</t>
  </si>
  <si>
    <t>dest_node_name</t>
  </si>
  <si>
    <t>connect type</t>
  </si>
  <si>
    <t>rail</t>
  </si>
  <si>
    <t>distance</t>
  </si>
  <si>
    <t>capa_Mt_2015</t>
  </si>
  <si>
    <t>capa_Mt_2016</t>
  </si>
  <si>
    <t>capa_Mt_2017</t>
  </si>
  <si>
    <t>capa_Mt_2018</t>
  </si>
  <si>
    <t>capa_Mt_2019</t>
  </si>
  <si>
    <t>capa_Mt_2020</t>
  </si>
  <si>
    <t>capa_Mt_2021</t>
  </si>
  <si>
    <t>capa_Mt_2025</t>
  </si>
  <si>
    <t>capa_Mt_2030</t>
  </si>
  <si>
    <t>Sharyn Gol</t>
  </si>
  <si>
    <t>Khuren Shand</t>
  </si>
  <si>
    <t>Baruun Noyon Uul</t>
  </si>
  <si>
    <t>Baganuur</t>
  </si>
  <si>
    <t>Aduun Chuluun</t>
  </si>
  <si>
    <t>ctct Baotou 包头市</t>
  </si>
  <si>
    <t>ctct Bayannur 巴彦淖尔市</t>
  </si>
  <si>
    <t>road</t>
  </si>
  <si>
    <t>ctct Erenhot 二连浩特市</t>
  </si>
  <si>
    <t>ctct Altay 阿勒泰市</t>
  </si>
  <si>
    <t>ctct Fukang 阜康市</t>
  </si>
  <si>
    <t>rwst Ceke 策克</t>
  </si>
  <si>
    <t>location</t>
  </si>
  <si>
    <t>Mongolia</t>
  </si>
  <si>
    <t>mine</t>
  </si>
  <si>
    <t>suspended, small met coal mine</t>
  </si>
  <si>
    <t>dedicated to single power plant</t>
  </si>
  <si>
    <t>Ships to Russia</t>
  </si>
  <si>
    <t>pure domestic producer</t>
  </si>
  <si>
    <t>No data beyong it seemingly being a purely domestic supplier</t>
  </si>
  <si>
    <t>Russia</t>
  </si>
  <si>
    <t>ctct Hulunbuir 呼伦贝尔市</t>
  </si>
  <si>
    <t>ctct Suifenhe 绥芬河市</t>
  </si>
  <si>
    <t>rwst Baruun Naran</t>
  </si>
  <si>
    <t>rwst East Tsankhi</t>
  </si>
  <si>
    <t>rwst Eldev</t>
  </si>
  <si>
    <t>rwst Sharyn Gol</t>
  </si>
  <si>
    <t>rwst Mong north link East</t>
  </si>
  <si>
    <t>rwst Mong north link West</t>
  </si>
  <si>
    <t>rwst Tavan Tolgoi</t>
  </si>
  <si>
    <t>rwst Ukhaa Khudag</t>
  </si>
  <si>
    <t>rwst West Tsankhi</t>
  </si>
  <si>
    <t>capa_Mt_2022</t>
  </si>
  <si>
    <t>capa_Mt_2023</t>
  </si>
  <si>
    <t>capa_Mt_2024</t>
  </si>
  <si>
    <t>capa_Mt_2026</t>
  </si>
  <si>
    <t>capa_Mt_2027</t>
  </si>
  <si>
    <t>capa_Mt_2028</t>
  </si>
  <si>
    <t>capa_Mt_2029</t>
  </si>
  <si>
    <t>imp Russia overland</t>
  </si>
  <si>
    <t>ovld Russian Eastern exp overland</t>
  </si>
  <si>
    <t>rwst Suifenhe 绥芬河</t>
  </si>
  <si>
    <t>rwst Manzhouli 满洲里</t>
  </si>
  <si>
    <t>Sainshand</t>
  </si>
  <si>
    <t>rwst Sainshand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</si>
</sst>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A13" workbookViewId="0">
      <selection activeCell="D43" sqref="D43"/>
    </sheetView>
  </sheetViews>
  <sheetFormatPr defaultRowHeight="15"/>
  <cols>
    <col min="1" max="1" width="30.85546875" bestFit="1" customWidth="1"/>
    <col min="2" max="2" width="36" bestFit="1" customWidth="1"/>
    <col min="3" max="3" width="36" customWidth="1"/>
    <col min="4" max="4" width="34.85546875" customWidth="1"/>
    <col min="5" max="5" width="12.42578125" bestFit="1" customWidth="1"/>
    <col min="6" max="6" width="12.42578125" customWidth="1"/>
  </cols>
  <sheetData>
    <row r="1" spans="1:22" s="3" customFormat="1" ht="27.75" customHeight="1">
      <c r="A1" s="3" t="s">
        <v>0</v>
      </c>
      <c r="B1" s="3" t="s">
        <v>21</v>
      </c>
      <c r="C1" s="3" t="s">
        <v>47</v>
      </c>
      <c r="D1" s="3" t="s">
        <v>22</v>
      </c>
      <c r="E1" s="3" t="s">
        <v>23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67</v>
      </c>
      <c r="O1" s="3" t="s">
        <v>68</v>
      </c>
      <c r="P1" s="3" t="s">
        <v>69</v>
      </c>
      <c r="Q1" s="3" t="s">
        <v>33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34</v>
      </c>
    </row>
    <row r="2" spans="1:22">
      <c r="A2" t="s">
        <v>1</v>
      </c>
      <c r="B2" t="str">
        <f>CONCATENATE("mine ",A2)</f>
        <v>mine Baruun Naran</v>
      </c>
      <c r="C2" t="s">
        <v>48</v>
      </c>
      <c r="D2" t="s">
        <v>40</v>
      </c>
      <c r="E2" t="s">
        <v>42</v>
      </c>
      <c r="F2">
        <v>600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9999</v>
      </c>
      <c r="S2">
        <v>9999</v>
      </c>
      <c r="T2">
        <v>9999</v>
      </c>
      <c r="U2">
        <v>9999</v>
      </c>
      <c r="V2">
        <v>9999</v>
      </c>
    </row>
    <row r="3" spans="1:22">
      <c r="A3" t="s">
        <v>1</v>
      </c>
      <c r="B3" t="str">
        <f>CONCATENATE("mine ",A3)</f>
        <v>mine Baruun Naran</v>
      </c>
      <c r="C3" t="s">
        <v>48</v>
      </c>
      <c r="D3" t="s">
        <v>41</v>
      </c>
      <c r="E3" t="s">
        <v>42</v>
      </c>
      <c r="F3">
        <v>510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9999</v>
      </c>
      <c r="U3">
        <v>9999</v>
      </c>
      <c r="V3">
        <v>9999</v>
      </c>
    </row>
    <row r="4" spans="1:22">
      <c r="A4" t="s">
        <v>1</v>
      </c>
      <c r="B4" t="str">
        <f>CONCATENATE("mine ",A4)</f>
        <v>mine Baruun Naran</v>
      </c>
      <c r="C4" t="s">
        <v>48</v>
      </c>
      <c r="D4" t="s">
        <v>58</v>
      </c>
      <c r="E4" t="s">
        <v>24</v>
      </c>
      <c r="F4">
        <v>1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9999</v>
      </c>
      <c r="U4">
        <v>9999</v>
      </c>
      <c r="V4">
        <v>9999</v>
      </c>
    </row>
    <row r="5" spans="1:22">
      <c r="A5" t="s">
        <v>2</v>
      </c>
      <c r="B5" t="str">
        <f t="shared" ref="B5:B8" si="0">CONCATENATE("mine ",A5)</f>
        <v>mine East Tsankhi (New Tavan Tolgoi)</v>
      </c>
      <c r="C5" t="s">
        <v>48</v>
      </c>
      <c r="D5" t="s">
        <v>59</v>
      </c>
      <c r="E5" t="s">
        <v>24</v>
      </c>
      <c r="F5">
        <v>1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</row>
    <row r="6" spans="1:22">
      <c r="A6" t="s">
        <v>2</v>
      </c>
      <c r="B6" t="str">
        <f t="shared" ref="B6" si="1">CONCATENATE("mine ",A6)</f>
        <v>mine East Tsankhi (New Tavan Tolgoi)</v>
      </c>
      <c r="C6" t="s">
        <v>48</v>
      </c>
      <c r="D6" t="s">
        <v>64</v>
      </c>
      <c r="E6" t="s">
        <v>24</v>
      </c>
      <c r="F6">
        <v>50</v>
      </c>
      <c r="G6">
        <v>9999</v>
      </c>
      <c r="H6">
        <v>9999</v>
      </c>
      <c r="I6">
        <v>9999</v>
      </c>
      <c r="J6">
        <v>9999</v>
      </c>
      <c r="K6">
        <v>9999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S6">
        <v>9999</v>
      </c>
      <c r="T6">
        <v>9999</v>
      </c>
      <c r="U6">
        <v>9999</v>
      </c>
      <c r="V6">
        <v>9999</v>
      </c>
    </row>
    <row r="7" spans="1:22">
      <c r="A7" t="s">
        <v>2</v>
      </c>
      <c r="B7" t="str">
        <f t="shared" si="0"/>
        <v>mine East Tsankhi (New Tavan Tolgoi)</v>
      </c>
      <c r="C7" t="s">
        <v>48</v>
      </c>
      <c r="D7" t="s">
        <v>40</v>
      </c>
      <c r="E7" t="s">
        <v>42</v>
      </c>
      <c r="F7">
        <v>600</v>
      </c>
      <c r="G7">
        <v>9999</v>
      </c>
      <c r="H7">
        <v>9999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</row>
    <row r="8" spans="1:22">
      <c r="A8" t="s">
        <v>2</v>
      </c>
      <c r="B8" t="str">
        <f t="shared" si="0"/>
        <v>mine East Tsankhi (New Tavan Tolgoi)</v>
      </c>
      <c r="C8" t="s">
        <v>48</v>
      </c>
      <c r="D8" t="s">
        <v>41</v>
      </c>
      <c r="E8" t="s">
        <v>42</v>
      </c>
      <c r="F8">
        <v>510</v>
      </c>
      <c r="G8">
        <v>9999</v>
      </c>
      <c r="H8">
        <v>9999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</row>
    <row r="9" spans="1:22">
      <c r="A9" t="s">
        <v>3</v>
      </c>
      <c r="B9" t="str">
        <f t="shared" ref="B9:B25" si="2">CONCATENATE("mine ",A9)</f>
        <v>mine Eldev</v>
      </c>
      <c r="C9" t="s">
        <v>48</v>
      </c>
      <c r="D9" t="s">
        <v>60</v>
      </c>
      <c r="E9" t="s">
        <v>24</v>
      </c>
      <c r="F9">
        <v>1</v>
      </c>
      <c r="G9">
        <v>9999</v>
      </c>
      <c r="H9">
        <v>9999</v>
      </c>
      <c r="I9">
        <v>9999</v>
      </c>
      <c r="J9">
        <v>9999</v>
      </c>
      <c r="K9">
        <v>9999</v>
      </c>
      <c r="L9">
        <v>9999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9999</v>
      </c>
      <c r="V9">
        <v>9999</v>
      </c>
    </row>
    <row r="10" spans="1:22">
      <c r="A10" t="s">
        <v>3</v>
      </c>
      <c r="B10" t="str">
        <f t="shared" si="2"/>
        <v>mine Eldev</v>
      </c>
      <c r="C10" t="s">
        <v>48</v>
      </c>
      <c r="D10" t="s">
        <v>43</v>
      </c>
      <c r="E10" t="s">
        <v>42</v>
      </c>
      <c r="F10">
        <v>350</v>
      </c>
      <c r="G10">
        <v>9999</v>
      </c>
      <c r="H10">
        <v>9999</v>
      </c>
      <c r="I10">
        <v>9999</v>
      </c>
      <c r="J10">
        <v>9999</v>
      </c>
      <c r="K10">
        <v>9999</v>
      </c>
      <c r="L10">
        <v>9999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</row>
    <row r="11" spans="1:22">
      <c r="A11" t="s">
        <v>4</v>
      </c>
      <c r="B11" t="str">
        <f t="shared" si="2"/>
        <v>mine Khushuut</v>
      </c>
      <c r="C11" t="s">
        <v>48</v>
      </c>
      <c r="D11" t="s">
        <v>44</v>
      </c>
      <c r="E11" t="s">
        <v>42</v>
      </c>
      <c r="F11">
        <v>650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9999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9999</v>
      </c>
      <c r="S11">
        <v>9999</v>
      </c>
      <c r="T11">
        <v>9999</v>
      </c>
      <c r="U11">
        <v>9999</v>
      </c>
      <c r="V11">
        <v>9999</v>
      </c>
    </row>
    <row r="12" spans="1:22">
      <c r="A12" t="s">
        <v>4</v>
      </c>
      <c r="B12" t="str">
        <f t="shared" si="2"/>
        <v>mine Khushuut</v>
      </c>
      <c r="C12" t="s">
        <v>48</v>
      </c>
      <c r="D12" t="s">
        <v>45</v>
      </c>
      <c r="E12" t="s">
        <v>42</v>
      </c>
      <c r="F12">
        <v>820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</row>
    <row r="13" spans="1:22">
      <c r="A13" t="s">
        <v>5</v>
      </c>
      <c r="B13" t="str">
        <f t="shared" si="2"/>
        <v>mine MAK Nariin Sukhait</v>
      </c>
      <c r="C13" t="s">
        <v>48</v>
      </c>
      <c r="D13" t="s">
        <v>46</v>
      </c>
      <c r="E13" t="s">
        <v>42</v>
      </c>
      <c r="F13">
        <v>60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9999</v>
      </c>
      <c r="O13">
        <v>9999</v>
      </c>
      <c r="P13">
        <v>9999</v>
      </c>
      <c r="Q13">
        <v>9999</v>
      </c>
      <c r="R13">
        <v>9999</v>
      </c>
      <c r="S13">
        <v>9999</v>
      </c>
      <c r="T13">
        <v>9999</v>
      </c>
      <c r="U13">
        <v>9999</v>
      </c>
      <c r="V13">
        <v>9999</v>
      </c>
    </row>
    <row r="14" spans="1:22">
      <c r="A14" t="s">
        <v>6</v>
      </c>
      <c r="B14" t="str">
        <f t="shared" si="2"/>
        <v>mine MAK-Qinghua Nariin Sukhait</v>
      </c>
      <c r="C14" t="s">
        <v>48</v>
      </c>
      <c r="D14" t="s">
        <v>46</v>
      </c>
      <c r="E14" t="s">
        <v>42</v>
      </c>
      <c r="F14">
        <v>60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</row>
    <row r="15" spans="1:22">
      <c r="A15" t="s">
        <v>8</v>
      </c>
      <c r="B15" t="str">
        <f t="shared" si="2"/>
        <v>mine Middle Gobi</v>
      </c>
      <c r="C15" t="s">
        <v>48</v>
      </c>
      <c r="D15" t="s">
        <v>60</v>
      </c>
      <c r="E15" t="s">
        <v>24</v>
      </c>
      <c r="F15">
        <v>1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</row>
    <row r="16" spans="1:22">
      <c r="A16" t="s">
        <v>8</v>
      </c>
      <c r="B16" t="str">
        <f t="shared" si="2"/>
        <v>mine Middle Gobi</v>
      </c>
      <c r="C16" t="s">
        <v>48</v>
      </c>
      <c r="D16" t="s">
        <v>40</v>
      </c>
      <c r="E16" t="s">
        <v>42</v>
      </c>
      <c r="F16">
        <v>570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9999</v>
      </c>
      <c r="R16">
        <v>9999</v>
      </c>
      <c r="S16">
        <v>9999</v>
      </c>
      <c r="T16">
        <v>9999</v>
      </c>
      <c r="U16">
        <v>9999</v>
      </c>
      <c r="V16">
        <v>9999</v>
      </c>
    </row>
    <row r="17" spans="1:22">
      <c r="A17" t="s">
        <v>8</v>
      </c>
      <c r="B17" t="str">
        <f t="shared" si="2"/>
        <v>mine Middle Gobi</v>
      </c>
      <c r="C17" t="s">
        <v>48</v>
      </c>
      <c r="D17" t="s">
        <v>41</v>
      </c>
      <c r="E17" t="s">
        <v>42</v>
      </c>
      <c r="F17">
        <v>480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9999</v>
      </c>
      <c r="S17">
        <v>9999</v>
      </c>
      <c r="T17">
        <v>9999</v>
      </c>
      <c r="U17">
        <v>9999</v>
      </c>
      <c r="V17">
        <v>9999</v>
      </c>
    </row>
    <row r="18" spans="1:22">
      <c r="A18" t="s">
        <v>9</v>
      </c>
      <c r="B18" t="str">
        <f t="shared" si="2"/>
        <v>mine Nuurstei</v>
      </c>
      <c r="C18" t="s">
        <v>48</v>
      </c>
      <c r="D18" t="s">
        <v>61</v>
      </c>
      <c r="E18" t="s">
        <v>24</v>
      </c>
      <c r="F18">
        <v>1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>
        <v>9999</v>
      </c>
      <c r="T18">
        <v>9999</v>
      </c>
      <c r="U18">
        <v>9999</v>
      </c>
      <c r="V18">
        <v>9999</v>
      </c>
    </row>
    <row r="19" spans="1:22">
      <c r="A19" t="s">
        <v>9</v>
      </c>
      <c r="B19" t="str">
        <f t="shared" si="2"/>
        <v>mine Nuurstei</v>
      </c>
      <c r="C19" t="s">
        <v>48</v>
      </c>
      <c r="D19" t="s">
        <v>43</v>
      </c>
      <c r="E19" t="s">
        <v>42</v>
      </c>
      <c r="F19">
        <v>1390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9999</v>
      </c>
      <c r="U19">
        <v>9999</v>
      </c>
      <c r="V19">
        <v>9999</v>
      </c>
    </row>
    <row r="20" spans="1:22">
      <c r="A20" t="s">
        <v>10</v>
      </c>
      <c r="B20" t="str">
        <f t="shared" si="2"/>
        <v>mine Ovoot</v>
      </c>
      <c r="C20" t="s">
        <v>48</v>
      </c>
      <c r="D20" t="s">
        <v>62</v>
      </c>
      <c r="E20" t="s">
        <v>24</v>
      </c>
      <c r="F20">
        <v>500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9999</v>
      </c>
      <c r="V20">
        <v>9999</v>
      </c>
    </row>
    <row r="21" spans="1:22">
      <c r="A21" t="s">
        <v>10</v>
      </c>
      <c r="B21" t="str">
        <f t="shared" si="2"/>
        <v>mine Ovoot</v>
      </c>
      <c r="C21" t="s">
        <v>48</v>
      </c>
      <c r="D21" t="s">
        <v>63</v>
      </c>
      <c r="E21" t="s">
        <v>24</v>
      </c>
      <c r="F21">
        <v>1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9999</v>
      </c>
    </row>
    <row r="22" spans="1:22">
      <c r="A22" t="s">
        <v>10</v>
      </c>
      <c r="B22" t="str">
        <f t="shared" si="2"/>
        <v>mine Ovoot</v>
      </c>
      <c r="C22" t="s">
        <v>48</v>
      </c>
      <c r="D22" t="s">
        <v>43</v>
      </c>
      <c r="E22" t="s">
        <v>42</v>
      </c>
      <c r="F22">
        <v>2090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</row>
    <row r="23" spans="1:22">
      <c r="A23" t="s">
        <v>11</v>
      </c>
      <c r="B23" t="str">
        <f t="shared" si="2"/>
        <v>mine Ovoot Tolgoi</v>
      </c>
      <c r="C23" t="s">
        <v>48</v>
      </c>
      <c r="D23" t="s">
        <v>46</v>
      </c>
      <c r="E23" t="s">
        <v>42</v>
      </c>
      <c r="F23">
        <v>45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</row>
    <row r="24" spans="1:22">
      <c r="A24" t="s">
        <v>12</v>
      </c>
      <c r="B24" t="str">
        <f t="shared" si="2"/>
        <v>mine Shinejinst</v>
      </c>
      <c r="C24" t="s">
        <v>48</v>
      </c>
      <c r="D24" t="s">
        <v>46</v>
      </c>
      <c r="E24" t="s">
        <v>42</v>
      </c>
      <c r="F24">
        <v>300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</row>
    <row r="25" spans="1:22">
      <c r="A25" t="s">
        <v>15</v>
      </c>
      <c r="B25" t="str">
        <f t="shared" si="2"/>
        <v>mine Soumber</v>
      </c>
      <c r="C25" t="s">
        <v>48</v>
      </c>
      <c r="D25" t="s">
        <v>46</v>
      </c>
      <c r="E25" t="s">
        <v>42</v>
      </c>
      <c r="F25">
        <v>300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</row>
    <row r="26" spans="1:22">
      <c r="A26" t="s">
        <v>16</v>
      </c>
      <c r="B26" t="str">
        <f t="shared" ref="B26" si="3">CONCATENATE("mine ",A26)</f>
        <v>mine Tavan Tolgoi</v>
      </c>
      <c r="C26" t="s">
        <v>48</v>
      </c>
      <c r="D26" t="s">
        <v>64</v>
      </c>
      <c r="E26" t="s">
        <v>24</v>
      </c>
      <c r="F26">
        <v>1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</row>
    <row r="27" spans="1:22">
      <c r="A27" t="s">
        <v>16</v>
      </c>
      <c r="B27" t="str">
        <f t="shared" ref="B27:B28" si="4">CONCATENATE("mine ",A27)</f>
        <v>mine Tavan Tolgoi</v>
      </c>
      <c r="C27" t="s">
        <v>48</v>
      </c>
      <c r="D27" t="s">
        <v>40</v>
      </c>
      <c r="E27" t="s">
        <v>42</v>
      </c>
      <c r="F27">
        <v>570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</row>
    <row r="28" spans="1:22">
      <c r="A28" t="s">
        <v>16</v>
      </c>
      <c r="B28" t="str">
        <f t="shared" si="4"/>
        <v>mine Tavan Tolgoi</v>
      </c>
      <c r="C28" t="s">
        <v>48</v>
      </c>
      <c r="D28" t="s">
        <v>41</v>
      </c>
      <c r="E28" t="s">
        <v>42</v>
      </c>
      <c r="F28">
        <v>480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</row>
    <row r="29" spans="1:22">
      <c r="A29" t="s">
        <v>17</v>
      </c>
      <c r="B29" t="str">
        <f>CONCATENATE("mine ",A29)</f>
        <v>mine Ukhaa Khudag</v>
      </c>
      <c r="C29" t="s">
        <v>48</v>
      </c>
      <c r="D29" t="s">
        <v>65</v>
      </c>
      <c r="E29" t="s">
        <v>42</v>
      </c>
      <c r="F29">
        <v>1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</row>
    <row r="30" spans="1:22">
      <c r="A30" t="s">
        <v>17</v>
      </c>
      <c r="B30" t="str">
        <f>CONCATENATE("mine ",A30)</f>
        <v>mine Ukhaa Khudag</v>
      </c>
      <c r="C30" t="s">
        <v>48</v>
      </c>
      <c r="D30" t="s">
        <v>40</v>
      </c>
      <c r="E30" t="s">
        <v>42</v>
      </c>
      <c r="F30">
        <v>600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</row>
    <row r="31" spans="1:22">
      <c r="A31" t="s">
        <v>17</v>
      </c>
      <c r="B31" t="str">
        <f t="shared" ref="B31" si="5">CONCATENATE("mine ",A31)</f>
        <v>mine Ukhaa Khudag</v>
      </c>
      <c r="C31" t="s">
        <v>48</v>
      </c>
      <c r="D31" t="s">
        <v>41</v>
      </c>
      <c r="E31" t="s">
        <v>42</v>
      </c>
      <c r="F31">
        <v>510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</row>
    <row r="32" spans="1:22">
      <c r="A32" t="s">
        <v>19</v>
      </c>
      <c r="B32" t="str">
        <f>CONCATENATE("mine ",A32)</f>
        <v>mine West Tsankhi (New Tavan Tolgoi)</v>
      </c>
      <c r="C32" t="s">
        <v>48</v>
      </c>
      <c r="D32" t="s">
        <v>66</v>
      </c>
      <c r="E32" t="s">
        <v>24</v>
      </c>
      <c r="F32">
        <v>1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</row>
    <row r="33" spans="1:22">
      <c r="A33" t="s">
        <v>19</v>
      </c>
      <c r="B33" t="str">
        <f>CONCATENATE("mine ",A33)</f>
        <v>mine West Tsankhi (New Tavan Tolgoi)</v>
      </c>
      <c r="C33" t="s">
        <v>48</v>
      </c>
      <c r="D33" t="s">
        <v>64</v>
      </c>
      <c r="E33" t="s">
        <v>24</v>
      </c>
      <c r="F33">
        <v>50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</row>
    <row r="34" spans="1:22">
      <c r="A34" t="s">
        <v>19</v>
      </c>
      <c r="B34" t="str">
        <f>CONCATENATE("mine ",A34)</f>
        <v>mine West Tsankhi (New Tavan Tolgoi)</v>
      </c>
      <c r="C34" t="s">
        <v>48</v>
      </c>
      <c r="D34" t="s">
        <v>40</v>
      </c>
      <c r="E34" t="s">
        <v>42</v>
      </c>
      <c r="F34">
        <v>600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</row>
    <row r="35" spans="1:22">
      <c r="A35" t="s">
        <v>19</v>
      </c>
      <c r="B35" t="str">
        <f>CONCATENATE("mine ",A35)</f>
        <v>mine West Tsankhi (New Tavan Tolgoi)</v>
      </c>
      <c r="C35" t="s">
        <v>48</v>
      </c>
      <c r="D35" t="s">
        <v>41</v>
      </c>
      <c r="E35" t="s">
        <v>42</v>
      </c>
      <c r="F35">
        <v>510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</row>
    <row r="36" spans="1:22">
      <c r="A36" t="s">
        <v>20</v>
      </c>
      <c r="B36" t="str">
        <f t="shared" ref="B36:B38" si="6">CONCATENATE("mine ",A36)</f>
        <v>mine Zeegt</v>
      </c>
      <c r="C36" t="s">
        <v>48</v>
      </c>
      <c r="D36" t="s">
        <v>46</v>
      </c>
      <c r="E36" t="s">
        <v>42</v>
      </c>
      <c r="F36">
        <v>430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</row>
    <row r="37" spans="1:22" s="2" customFormat="1">
      <c r="A37" s="2" t="s">
        <v>36</v>
      </c>
      <c r="B37" s="2" t="str">
        <f t="shared" si="6"/>
        <v>mine Khuren Shand</v>
      </c>
      <c r="C37" s="2" t="s">
        <v>48</v>
      </c>
      <c r="D37" s="2" t="s">
        <v>46</v>
      </c>
      <c r="E37" s="2" t="s">
        <v>42</v>
      </c>
      <c r="F37" s="2">
        <v>64</v>
      </c>
      <c r="G37" s="2">
        <v>9999</v>
      </c>
      <c r="H37" s="2">
        <v>9999</v>
      </c>
      <c r="I37" s="2">
        <v>9999</v>
      </c>
      <c r="J37" s="2">
        <v>9999</v>
      </c>
      <c r="K37" s="2">
        <v>9999</v>
      </c>
      <c r="L37" s="2">
        <v>9999</v>
      </c>
      <c r="M37" s="2">
        <v>9999</v>
      </c>
      <c r="N37" s="2">
        <v>9999</v>
      </c>
      <c r="O37" s="2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</row>
    <row r="38" spans="1:22" s="2" customFormat="1">
      <c r="A38" s="2" t="s">
        <v>37</v>
      </c>
      <c r="B38" s="2" t="str">
        <f t="shared" si="6"/>
        <v>mine Baruun Noyon Uul</v>
      </c>
      <c r="C38" s="2" t="s">
        <v>48</v>
      </c>
      <c r="D38" s="2" t="s">
        <v>46</v>
      </c>
      <c r="E38" s="2" t="s">
        <v>42</v>
      </c>
      <c r="F38" s="2">
        <v>140</v>
      </c>
      <c r="G38" s="2">
        <v>9999</v>
      </c>
      <c r="H38" s="2">
        <v>9999</v>
      </c>
      <c r="I38" s="2">
        <v>9999</v>
      </c>
      <c r="J38" s="2">
        <v>9999</v>
      </c>
      <c r="K38" s="2">
        <v>9999</v>
      </c>
      <c r="L38" s="2">
        <v>9999</v>
      </c>
      <c r="M38" s="2">
        <v>9999</v>
      </c>
      <c r="N38" s="2">
        <v>9999</v>
      </c>
      <c r="O38" s="2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</row>
    <row r="39" spans="1:22">
      <c r="A39" s="2" t="s">
        <v>74</v>
      </c>
      <c r="B39" t="s">
        <v>75</v>
      </c>
      <c r="C39" s="2" t="s">
        <v>55</v>
      </c>
      <c r="D39" t="s">
        <v>76</v>
      </c>
      <c r="E39" s="2" t="s">
        <v>24</v>
      </c>
      <c r="F39" s="2">
        <v>1</v>
      </c>
      <c r="G39" s="2">
        <v>9999</v>
      </c>
      <c r="H39" s="2">
        <v>9999</v>
      </c>
      <c r="I39" s="2">
        <v>9999</v>
      </c>
      <c r="J39" s="2">
        <v>9999</v>
      </c>
      <c r="K39" s="2">
        <v>9999</v>
      </c>
      <c r="L39" s="2">
        <v>9999</v>
      </c>
      <c r="M39" s="2">
        <v>9999</v>
      </c>
      <c r="N39" s="2">
        <v>9999</v>
      </c>
      <c r="O39" s="2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</row>
    <row r="40" spans="1:22">
      <c r="A40" s="2" t="s">
        <v>74</v>
      </c>
      <c r="B40" t="s">
        <v>75</v>
      </c>
      <c r="C40" s="2" t="s">
        <v>55</v>
      </c>
      <c r="D40" t="s">
        <v>77</v>
      </c>
      <c r="E40" s="2" t="s">
        <v>24</v>
      </c>
      <c r="F40" s="2">
        <v>1</v>
      </c>
      <c r="G40" s="2">
        <v>9999</v>
      </c>
      <c r="H40" s="2">
        <v>9999</v>
      </c>
      <c r="I40" s="2">
        <v>9999</v>
      </c>
      <c r="J40" s="2">
        <v>9999</v>
      </c>
      <c r="K40" s="2">
        <v>9999</v>
      </c>
      <c r="L40" s="2">
        <v>9999</v>
      </c>
      <c r="M40" s="2">
        <v>9999</v>
      </c>
      <c r="N40" s="2">
        <v>9999</v>
      </c>
      <c r="O40" s="2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</row>
    <row r="41" spans="1:22">
      <c r="A41" s="2" t="s">
        <v>74</v>
      </c>
      <c r="B41" t="s">
        <v>75</v>
      </c>
      <c r="C41" s="2" t="s">
        <v>55</v>
      </c>
      <c r="D41" t="s">
        <v>56</v>
      </c>
      <c r="E41" s="2" t="s">
        <v>42</v>
      </c>
      <c r="F41" s="2">
        <v>250</v>
      </c>
      <c r="G41" s="2">
        <v>9999</v>
      </c>
      <c r="H41" s="2">
        <v>9999</v>
      </c>
      <c r="I41" s="2">
        <v>9999</v>
      </c>
      <c r="J41" s="2">
        <v>9999</v>
      </c>
      <c r="K41" s="2">
        <v>9999</v>
      </c>
      <c r="L41" s="2">
        <v>9999</v>
      </c>
      <c r="M41" s="2">
        <v>9999</v>
      </c>
      <c r="N41" s="2">
        <v>9999</v>
      </c>
      <c r="O41" s="2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</row>
    <row r="42" spans="1:22">
      <c r="A42" s="2" t="s">
        <v>74</v>
      </c>
      <c r="B42" t="s">
        <v>75</v>
      </c>
      <c r="C42" s="2" t="s">
        <v>55</v>
      </c>
      <c r="D42" t="s">
        <v>57</v>
      </c>
      <c r="E42" s="2" t="s">
        <v>42</v>
      </c>
      <c r="F42" s="2">
        <v>50</v>
      </c>
      <c r="G42" s="2">
        <v>9999</v>
      </c>
      <c r="H42" s="2">
        <v>9999</v>
      </c>
      <c r="I42" s="2">
        <v>9999</v>
      </c>
      <c r="J42" s="2">
        <v>9999</v>
      </c>
      <c r="K42" s="2">
        <v>9999</v>
      </c>
      <c r="L42" s="2">
        <v>9999</v>
      </c>
      <c r="M42" s="2">
        <v>9999</v>
      </c>
      <c r="N42" s="2">
        <v>9999</v>
      </c>
      <c r="O42" s="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</row>
    <row r="43" spans="1:22">
      <c r="A43" t="s">
        <v>78</v>
      </c>
      <c r="B43" t="s">
        <v>79</v>
      </c>
      <c r="C43" t="s">
        <v>48</v>
      </c>
      <c r="D43" t="s">
        <v>43</v>
      </c>
      <c r="E43" t="s">
        <v>42</v>
      </c>
      <c r="F43">
        <v>240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</row>
  </sheetData>
  <autoFilter ref="A1:V4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9" sqref="B9"/>
    </sheetView>
  </sheetViews>
  <sheetFormatPr defaultRowHeight="15"/>
  <cols>
    <col min="1" max="1" width="35.5703125" customWidth="1"/>
    <col min="2" max="2" width="30.140625" bestFit="1" customWidth="1"/>
  </cols>
  <sheetData>
    <row r="1" spans="1:3">
      <c r="A1" t="s">
        <v>49</v>
      </c>
    </row>
    <row r="2" spans="1:3">
      <c r="A2" t="s">
        <v>7</v>
      </c>
      <c r="B2" t="s">
        <v>50</v>
      </c>
    </row>
    <row r="3" spans="1:3">
      <c r="A3" s="1" t="s">
        <v>13</v>
      </c>
      <c r="B3" s="1" t="s">
        <v>51</v>
      </c>
      <c r="C3" s="1"/>
    </row>
    <row r="4" spans="1:3">
      <c r="A4" t="s">
        <v>14</v>
      </c>
      <c r="B4" s="1" t="s">
        <v>51</v>
      </c>
    </row>
    <row r="5" spans="1:3">
      <c r="A5" t="s">
        <v>18</v>
      </c>
      <c r="B5" t="s">
        <v>52</v>
      </c>
    </row>
    <row r="6" spans="1:3">
      <c r="A6" s="1" t="s">
        <v>35</v>
      </c>
      <c r="B6" t="s">
        <v>50</v>
      </c>
    </row>
    <row r="7" spans="1:3">
      <c r="A7" s="1" t="s">
        <v>38</v>
      </c>
      <c r="B7" t="s">
        <v>53</v>
      </c>
    </row>
    <row r="8" spans="1:3">
      <c r="A8" s="1" t="s">
        <v>39</v>
      </c>
      <c r="B8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links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2020-12-29T02:47:59Z</dcterms:created>
  <dcterms:modified xsi:type="dcterms:W3CDTF">2021-07-21T23:39:34Z</dcterms:modified>
</cp:coreProperties>
</file>