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china-coal-imports\data\"/>
    </mc:Choice>
  </mc:AlternateContent>
  <bookViews>
    <workbookView xWindow="0" yWindow="0" windowWidth="28800" windowHeight="11400"/>
  </bookViews>
  <sheets>
    <sheet name="node data" sheetId="2" r:id="rId1"/>
    <sheet name="edge data" sheetId="4" r:id="rId2"/>
    <sheet name="supply data" sheetId="6" r:id="rId3"/>
    <sheet name="coal type dat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C8" i="4" s="1"/>
  <c r="H3" i="4" l="1"/>
  <c r="C3" i="4" s="1"/>
  <c r="H4" i="4"/>
  <c r="C4" i="4" s="1"/>
  <c r="H5" i="4"/>
  <c r="C5" i="4" s="1"/>
  <c r="H6" i="4"/>
  <c r="C6" i="4" s="1"/>
  <c r="H7" i="4"/>
  <c r="C7" i="4" s="1"/>
  <c r="H2" i="4"/>
  <c r="C2" i="4" s="1"/>
</calcChain>
</file>

<file path=xl/sharedStrings.xml><?xml version="1.0" encoding="utf-8"?>
<sst xmlns="http://schemas.openxmlformats.org/spreadsheetml/2006/main" count="67" uniqueCount="34">
  <si>
    <t>nodename</t>
  </si>
  <si>
    <t>Inner Mongolia</t>
  </si>
  <si>
    <t>Caofeidian</t>
  </si>
  <si>
    <t>Hebei</t>
  </si>
  <si>
    <t>supply</t>
  </si>
  <si>
    <t>prodcost</t>
  </si>
  <si>
    <t>demand</t>
  </si>
  <si>
    <t>from</t>
  </si>
  <si>
    <t>to</t>
  </si>
  <si>
    <t>minflow</t>
  </si>
  <si>
    <t>maxflow</t>
  </si>
  <si>
    <t>nodetype</t>
  </si>
  <si>
    <t>supply only</t>
  </si>
  <si>
    <t>demand only</t>
  </si>
  <si>
    <t>transshipment point</t>
  </si>
  <si>
    <t>distance</t>
  </si>
  <si>
    <t>cost pkm</t>
  </si>
  <si>
    <t>transshipment cost</t>
  </si>
  <si>
    <t>Shaanxi</t>
  </si>
  <si>
    <t>Australia</t>
  </si>
  <si>
    <t>Indonesia</t>
  </si>
  <si>
    <t>Beijing</t>
  </si>
  <si>
    <t>energy content</t>
  </si>
  <si>
    <t>sulfur content</t>
  </si>
  <si>
    <t>coaltype</t>
  </si>
  <si>
    <t>SX-A</t>
  </si>
  <si>
    <t>IM-A</t>
  </si>
  <si>
    <t>AUS-A</t>
  </si>
  <si>
    <t>IND-A</t>
  </si>
  <si>
    <t>sulfmax</t>
  </si>
  <si>
    <t>transport cost</t>
  </si>
  <si>
    <t>SX-B</t>
  </si>
  <si>
    <t>AUS-B</t>
  </si>
  <si>
    <t>Tianjin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</si>
</sst>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0" sqref="C10"/>
    </sheetView>
  </sheetViews>
  <sheetFormatPr defaultRowHeight="15" x14ac:dyDescent="0.25"/>
  <cols>
    <col min="1" max="1" width="16.85546875" customWidth="1"/>
    <col min="2" max="2" width="12.7109375" bestFit="1" customWidth="1"/>
    <col min="3" max="3" width="18.7109375" customWidth="1"/>
    <col min="4" max="4" width="20.140625" customWidth="1"/>
  </cols>
  <sheetData>
    <row r="1" spans="1:4" x14ac:dyDescent="0.25">
      <c r="A1" t="s">
        <v>0</v>
      </c>
      <c r="B1" t="s">
        <v>6</v>
      </c>
      <c r="C1" t="s">
        <v>29</v>
      </c>
      <c r="D1" t="s">
        <v>11</v>
      </c>
    </row>
    <row r="2" spans="1:4" x14ac:dyDescent="0.25">
      <c r="A2" t="s">
        <v>18</v>
      </c>
      <c r="B2">
        <v>0</v>
      </c>
      <c r="C2">
        <v>0</v>
      </c>
      <c r="D2" t="s">
        <v>12</v>
      </c>
    </row>
    <row r="3" spans="1:4" x14ac:dyDescent="0.25">
      <c r="A3" t="s">
        <v>1</v>
      </c>
      <c r="B3">
        <v>0</v>
      </c>
      <c r="C3">
        <v>0</v>
      </c>
      <c r="D3" t="s">
        <v>12</v>
      </c>
    </row>
    <row r="4" spans="1:4" x14ac:dyDescent="0.25">
      <c r="A4" t="s">
        <v>19</v>
      </c>
      <c r="B4">
        <v>0</v>
      </c>
      <c r="C4">
        <v>0</v>
      </c>
      <c r="D4" t="s">
        <v>12</v>
      </c>
    </row>
    <row r="5" spans="1:4" x14ac:dyDescent="0.25">
      <c r="A5" t="s">
        <v>20</v>
      </c>
      <c r="B5">
        <v>0</v>
      </c>
      <c r="C5">
        <v>0</v>
      </c>
      <c r="D5" t="s">
        <v>12</v>
      </c>
    </row>
    <row r="6" spans="1:4" x14ac:dyDescent="0.25">
      <c r="A6" t="s">
        <v>2</v>
      </c>
      <c r="B6">
        <v>0</v>
      </c>
      <c r="C6">
        <v>0</v>
      </c>
      <c r="D6" t="s">
        <v>14</v>
      </c>
    </row>
    <row r="7" spans="1:4" x14ac:dyDescent="0.25">
      <c r="A7" t="s">
        <v>3</v>
      </c>
      <c r="B7">
        <v>0</v>
      </c>
      <c r="C7">
        <v>0</v>
      </c>
      <c r="D7" t="s">
        <v>14</v>
      </c>
    </row>
    <row r="8" spans="1:4" x14ac:dyDescent="0.25">
      <c r="A8" t="s">
        <v>21</v>
      </c>
      <c r="B8" s="2">
        <v>4000000</v>
      </c>
      <c r="C8">
        <v>5000</v>
      </c>
      <c r="D8" t="s">
        <v>13</v>
      </c>
    </row>
    <row r="9" spans="1:4" x14ac:dyDescent="0.25">
      <c r="A9" t="s">
        <v>33</v>
      </c>
      <c r="B9" s="2">
        <v>2000000</v>
      </c>
      <c r="C9">
        <v>0</v>
      </c>
      <c r="D9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2" sqref="F12"/>
    </sheetView>
  </sheetViews>
  <sheetFormatPr defaultRowHeight="15" x14ac:dyDescent="0.25"/>
  <cols>
    <col min="1" max="1" width="23.7109375" customWidth="1"/>
    <col min="2" max="3" width="14.42578125" customWidth="1"/>
    <col min="5" max="5" width="11" bestFit="1" customWidth="1"/>
    <col min="6" max="6" width="19.5703125" customWidth="1"/>
    <col min="8" max="8" width="11.140625" customWidth="1"/>
  </cols>
  <sheetData>
    <row r="1" spans="1:8" x14ac:dyDescent="0.25">
      <c r="A1" t="s">
        <v>7</v>
      </c>
      <c r="B1" t="s">
        <v>8</v>
      </c>
      <c r="C1" t="s">
        <v>30</v>
      </c>
      <c r="D1" t="s">
        <v>9</v>
      </c>
      <c r="E1" t="s">
        <v>10</v>
      </c>
      <c r="F1" t="s">
        <v>17</v>
      </c>
      <c r="G1" t="s">
        <v>15</v>
      </c>
      <c r="H1" t="s">
        <v>16</v>
      </c>
    </row>
    <row r="2" spans="1:8" x14ac:dyDescent="0.25">
      <c r="A2" t="s">
        <v>18</v>
      </c>
      <c r="B2" t="s">
        <v>3</v>
      </c>
      <c r="C2">
        <f>F2+(G2*H2)</f>
        <v>13.100000000000001</v>
      </c>
      <c r="D2">
        <v>0</v>
      </c>
      <c r="E2" s="1">
        <v>350</v>
      </c>
      <c r="F2">
        <v>0</v>
      </c>
      <c r="G2">
        <v>100</v>
      </c>
      <c r="H2">
        <f>0.098+0.033</f>
        <v>0.13100000000000001</v>
      </c>
    </row>
    <row r="3" spans="1:8" x14ac:dyDescent="0.25">
      <c r="A3" t="s">
        <v>1</v>
      </c>
      <c r="B3" t="s">
        <v>3</v>
      </c>
      <c r="C3">
        <f t="shared" ref="C3:C7" si="0">F3+(G3*H3)</f>
        <v>13.100000000000001</v>
      </c>
      <c r="D3">
        <v>0</v>
      </c>
      <c r="E3" s="1">
        <v>250</v>
      </c>
      <c r="F3">
        <v>0</v>
      </c>
      <c r="G3">
        <v>100</v>
      </c>
      <c r="H3">
        <f t="shared" ref="H3:H8" si="1">0.098+0.033</f>
        <v>0.13100000000000001</v>
      </c>
    </row>
    <row r="4" spans="1:8" x14ac:dyDescent="0.25">
      <c r="A4" t="s">
        <v>19</v>
      </c>
      <c r="B4" t="s">
        <v>2</v>
      </c>
      <c r="C4">
        <f t="shared" si="0"/>
        <v>13.100000000000001</v>
      </c>
      <c r="D4">
        <v>0</v>
      </c>
      <c r="E4" s="1">
        <v>400</v>
      </c>
      <c r="F4">
        <v>0</v>
      </c>
      <c r="G4">
        <v>100</v>
      </c>
      <c r="H4">
        <f t="shared" si="1"/>
        <v>0.13100000000000001</v>
      </c>
    </row>
    <row r="5" spans="1:8" x14ac:dyDescent="0.25">
      <c r="A5" t="s">
        <v>20</v>
      </c>
      <c r="B5" t="s">
        <v>2</v>
      </c>
      <c r="C5">
        <f t="shared" si="0"/>
        <v>0.13100000000000001</v>
      </c>
      <c r="D5">
        <v>0</v>
      </c>
      <c r="E5" s="1">
        <v>60000</v>
      </c>
      <c r="F5">
        <v>0</v>
      </c>
      <c r="G5">
        <v>1</v>
      </c>
      <c r="H5">
        <f t="shared" si="1"/>
        <v>0.13100000000000001</v>
      </c>
    </row>
    <row r="6" spans="1:8" x14ac:dyDescent="0.25">
      <c r="A6" t="s">
        <v>3</v>
      </c>
      <c r="B6" t="s">
        <v>21</v>
      </c>
      <c r="C6">
        <f t="shared" si="0"/>
        <v>0.13100000000000001</v>
      </c>
      <c r="D6">
        <v>0</v>
      </c>
      <c r="E6" s="1">
        <v>500</v>
      </c>
      <c r="F6">
        <v>0</v>
      </c>
      <c r="G6">
        <v>1</v>
      </c>
      <c r="H6">
        <f t="shared" si="1"/>
        <v>0.13100000000000001</v>
      </c>
    </row>
    <row r="7" spans="1:8" x14ac:dyDescent="0.25">
      <c r="A7" t="s">
        <v>2</v>
      </c>
      <c r="B7" t="s">
        <v>21</v>
      </c>
      <c r="C7">
        <f t="shared" si="0"/>
        <v>0.13100000000000001</v>
      </c>
      <c r="D7">
        <v>0</v>
      </c>
      <c r="E7" s="1">
        <v>500</v>
      </c>
      <c r="F7">
        <v>0</v>
      </c>
      <c r="G7">
        <v>1</v>
      </c>
      <c r="H7">
        <f t="shared" si="1"/>
        <v>0.13100000000000001</v>
      </c>
    </row>
    <row r="8" spans="1:8" x14ac:dyDescent="0.25">
      <c r="A8" t="s">
        <v>21</v>
      </c>
      <c r="B8" t="s">
        <v>33</v>
      </c>
      <c r="C8">
        <f t="shared" ref="C8" si="2">F8+(G8*H8)</f>
        <v>0.13100000000000001</v>
      </c>
      <c r="D8">
        <v>0</v>
      </c>
      <c r="E8" s="1">
        <v>1000</v>
      </c>
      <c r="F8">
        <v>0</v>
      </c>
      <c r="G8">
        <v>1</v>
      </c>
      <c r="H8">
        <f t="shared" si="1"/>
        <v>0.13100000000000001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2" sqref="B12"/>
    </sheetView>
  </sheetViews>
  <sheetFormatPr defaultRowHeight="15" x14ac:dyDescent="0.25"/>
  <cols>
    <col min="1" max="1" width="16.5703125" customWidth="1"/>
    <col min="2" max="2" width="11.85546875" customWidth="1"/>
    <col min="3" max="3" width="13" customWidth="1"/>
    <col min="4" max="4" width="14.140625" customWidth="1"/>
  </cols>
  <sheetData>
    <row r="1" spans="1:4" x14ac:dyDescent="0.25">
      <c r="A1" t="s">
        <v>0</v>
      </c>
      <c r="B1" t="s">
        <v>24</v>
      </c>
      <c r="C1" t="s">
        <v>4</v>
      </c>
      <c r="D1" t="s">
        <v>5</v>
      </c>
    </row>
    <row r="2" spans="1:4" x14ac:dyDescent="0.25">
      <c r="A2" t="s">
        <v>18</v>
      </c>
      <c r="B2" t="s">
        <v>25</v>
      </c>
      <c r="C2">
        <v>4000</v>
      </c>
      <c r="D2">
        <v>400</v>
      </c>
    </row>
    <row r="3" spans="1:4" x14ac:dyDescent="0.25">
      <c r="A3" t="s">
        <v>18</v>
      </c>
      <c r="B3" t="s">
        <v>31</v>
      </c>
      <c r="C3">
        <v>2000</v>
      </c>
      <c r="D3">
        <v>500</v>
      </c>
    </row>
    <row r="4" spans="1:4" x14ac:dyDescent="0.25">
      <c r="A4" t="s">
        <v>1</v>
      </c>
      <c r="B4" t="s">
        <v>26</v>
      </c>
      <c r="C4">
        <v>5000</v>
      </c>
      <c r="D4">
        <v>500</v>
      </c>
    </row>
    <row r="5" spans="1:4" x14ac:dyDescent="0.25">
      <c r="A5" t="s">
        <v>19</v>
      </c>
      <c r="B5" t="s">
        <v>27</v>
      </c>
      <c r="C5">
        <v>1200</v>
      </c>
      <c r="D5">
        <v>800</v>
      </c>
    </row>
    <row r="6" spans="1:4" x14ac:dyDescent="0.25">
      <c r="A6" t="s">
        <v>19</v>
      </c>
      <c r="B6" t="s">
        <v>32</v>
      </c>
      <c r="C6">
        <v>10000</v>
      </c>
      <c r="D6">
        <v>1000</v>
      </c>
    </row>
    <row r="7" spans="1:4" x14ac:dyDescent="0.25">
      <c r="A7" t="s">
        <v>20</v>
      </c>
      <c r="B7" t="s">
        <v>28</v>
      </c>
      <c r="C7">
        <v>4000</v>
      </c>
      <c r="D7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" x14ac:dyDescent="0.25"/>
  <cols>
    <col min="2" max="2" width="12.7109375" customWidth="1"/>
    <col min="3" max="3" width="13.7109375" customWidth="1"/>
  </cols>
  <sheetData>
    <row r="1" spans="1:3" x14ac:dyDescent="0.25">
      <c r="A1" t="s">
        <v>24</v>
      </c>
      <c r="B1" t="s">
        <v>22</v>
      </c>
      <c r="C1" t="s">
        <v>23</v>
      </c>
    </row>
    <row r="2" spans="1:3" x14ac:dyDescent="0.25">
      <c r="A2" t="s">
        <v>25</v>
      </c>
      <c r="B2">
        <v>5500</v>
      </c>
      <c r="C2">
        <v>3</v>
      </c>
    </row>
    <row r="3" spans="1:3" x14ac:dyDescent="0.25">
      <c r="A3" t="s">
        <v>31</v>
      </c>
      <c r="B3">
        <v>7000</v>
      </c>
      <c r="C3">
        <v>1</v>
      </c>
    </row>
    <row r="4" spans="1:3" x14ac:dyDescent="0.25">
      <c r="A4" t="s">
        <v>26</v>
      </c>
      <c r="B4">
        <v>3500</v>
      </c>
      <c r="C4">
        <v>2</v>
      </c>
    </row>
    <row r="5" spans="1:3" x14ac:dyDescent="0.25">
      <c r="A5" t="s">
        <v>27</v>
      </c>
      <c r="B5">
        <v>7000</v>
      </c>
      <c r="C5">
        <v>1</v>
      </c>
    </row>
    <row r="6" spans="1:3" x14ac:dyDescent="0.25">
      <c r="A6" t="s">
        <v>32</v>
      </c>
      <c r="B6">
        <v>7000</v>
      </c>
      <c r="C6">
        <v>0</v>
      </c>
    </row>
    <row r="7" spans="1:3" x14ac:dyDescent="0.25">
      <c r="A7" t="s">
        <v>28</v>
      </c>
      <c r="B7">
        <v>2500</v>
      </c>
      <c r="C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 data</vt:lpstr>
      <vt:lpstr>edge data</vt:lpstr>
      <vt:lpstr>supply data</vt:lpstr>
      <vt:lpstr>coal type data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2020-09-30T02:56:01Z</dcterms:created>
  <dcterms:modified xsi:type="dcterms:W3CDTF">2020-10-08T05:15:44Z</dcterms:modified>
</cp:coreProperties>
</file>