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<sst xmlns="http://schemas.openxmlformats.org/spreadsheetml/2006/main" count="38" uniqueCount="37">
  <si>
    <t>Symbol</t>
  </si>
  <si>
    <t>dimension</t>
  </si>
  <si>
    <t>Diffusion</t>
  </si>
  <si>
    <t>D</t>
  </si>
  <si>
    <t>L^2/T</t>
  </si>
  <si>
    <t>convection</t>
  </si>
  <si>
    <t>q</t>
  </si>
  <si>
    <t>L/T</t>
  </si>
  <si>
    <r>
      <rPr>
        <rFont val="Arial"/>
        <sz val="10.0"/>
      </rPr>
      <t>Reaction (0</t>
    </r>
    <r>
      <rPr>
        <rFont val="Arial"/>
        <sz val="10.0"/>
      </rPr>
      <t>th</t>
    </r>
    <r>
      <rPr>
        <rFont val="Arial"/>
        <sz val="10.0"/>
      </rPr>
      <t xml:space="preserve"> Order)</t>
    </r>
  </si>
  <si>
    <t>R0</t>
  </si>
  <si>
    <t>M</t>
  </si>
  <si>
    <r>
      <rPr>
        <rFont val="Arial"/>
        <sz val="10.0"/>
      </rPr>
      <t>Reaction (1</t>
    </r>
    <r>
      <rPr>
        <rFont val="Arial"/>
        <sz val="10.0"/>
      </rPr>
      <t>st</t>
    </r>
    <r>
      <rPr>
        <rFont val="Arial"/>
        <sz val="10.0"/>
      </rPr>
      <t xml:space="preserve"> Order)</t>
    </r>
  </si>
  <si>
    <t>R1</t>
  </si>
  <si>
    <t>M/T</t>
  </si>
  <si>
    <t>initial mass</t>
  </si>
  <si>
    <t>Domain</t>
  </si>
  <si>
    <t>beginning</t>
  </si>
  <si>
    <t>L</t>
  </si>
  <si>
    <t>dx</t>
  </si>
  <si>
    <t>end</t>
  </si>
  <si>
    <t>t</t>
  </si>
  <si>
    <t>mu</t>
  </si>
  <si>
    <t>sd</t>
  </si>
  <si>
    <t>TOTAL</t>
  </si>
  <si>
    <t>x</t>
  </si>
  <si>
    <t>c(t1)</t>
  </si>
  <si>
    <t>c(t2)</t>
  </si>
  <si>
    <t>c(t3)</t>
  </si>
  <si>
    <t>c(t4)</t>
  </si>
  <si>
    <t>c(t5)</t>
  </si>
  <si>
    <t>c(t6)</t>
  </si>
  <si>
    <t>M(t1)</t>
  </si>
  <si>
    <t>M(t2)</t>
  </si>
  <si>
    <t>M(t3)</t>
  </si>
  <si>
    <t>M(t4)</t>
  </si>
  <si>
    <t>M(t5)</t>
  </si>
  <si>
    <t>M(t6)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</si>
</sst>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FF00"/>
        <bgColor rgb="FFCCFF00"/>
      </patternFill>
    </fill>
    <fill>
      <patternFill patternType="solid">
        <fgColor rgb="FFB2B2B2"/>
        <bgColor rgb="FFB2B2B2"/>
      </patternFill>
    </fill>
    <fill>
      <patternFill patternType="solid">
        <fgColor rgb="FF3399FF"/>
        <bgColor rgb="FF3399FF"/>
      </patternFill>
    </fill>
    <fill>
      <patternFill patternType="solid">
        <fgColor rgb="FF00CCFF"/>
        <bgColor rgb="FF00CC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Font="1" applyNumberFormat="1"/>
    <xf borderId="0" fillId="0" fontId="1" numFmtId="11" xfId="0" applyAlignment="1" applyFont="1" applyNumberFormat="1">
      <alignment readingOrder="0"/>
    </xf>
    <xf borderId="1" fillId="2" fontId="1" numFmtId="0" xfId="0" applyBorder="1" applyFill="1" applyFont="1"/>
    <xf borderId="1" fillId="3" fontId="1" numFmtId="0" xfId="0" applyBorder="1" applyFill="1" applyFont="1"/>
    <xf borderId="1" fillId="3" fontId="1" numFmtId="11" xfId="0" applyBorder="1" applyFont="1" applyNumberFormat="1"/>
    <xf borderId="0" fillId="0" fontId="1" numFmtId="0" xfId="0" applyFont="1"/>
    <xf borderId="1" fillId="3" fontId="1" numFmtId="1" xfId="0" applyBorder="1" applyFont="1" applyNumberFormat="1"/>
    <xf borderId="0" fillId="0" fontId="1" numFmtId="2" xfId="0" applyFont="1" applyNumberFormat="1"/>
    <xf borderId="1" fillId="4" fontId="1" numFmtId="0" xfId="0" applyBorder="1" applyFill="1" applyFont="1"/>
    <xf borderId="1" fillId="5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Sheet1!$C$14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75A84"/>
              </a:solidFill>
              <a:ln cmpd="sng">
                <a:solidFill>
                  <a:srgbClr val="375A84"/>
                </a:solidFill>
              </a:ln>
            </c:spPr>
          </c:marker>
          <c:xVal>
            <c:numRef>
              <c:f>Sheet1!$B$15:$B$214</c:f>
            </c:numRef>
          </c:xVal>
          <c:yVal>
            <c:numRef>
              <c:f>Sheet1!$C$15:$C$214</c:f>
            </c:numRef>
          </c:yVal>
        </c:ser>
        <c:ser>
          <c:idx val="1"/>
          <c:order val="1"/>
          <c:tx>
            <c:strRef>
              <c:f>Sheet1!$D$14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72A6"/>
              </a:solidFill>
              <a:ln cmpd="sng">
                <a:solidFill>
                  <a:srgbClr val="4672A6"/>
                </a:solidFill>
              </a:ln>
            </c:spPr>
          </c:marker>
          <c:xVal>
            <c:numRef>
              <c:f>Sheet1!$B$15:$B$214</c:f>
            </c:numRef>
          </c:xVal>
          <c:yVal>
            <c:numRef>
              <c:f>Sheet1!$D$15:$D$214</c:f>
            </c:numRef>
          </c:yVal>
        </c:ser>
        <c:ser>
          <c:idx val="2"/>
          <c:order val="2"/>
          <c:tx>
            <c:strRef>
              <c:f>Sheet1!$E$14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A89C1"/>
              </a:solidFill>
              <a:ln cmpd="sng">
                <a:solidFill>
                  <a:srgbClr val="5A89C1"/>
                </a:solidFill>
              </a:ln>
            </c:spPr>
          </c:marker>
          <c:xVal>
            <c:numRef>
              <c:f>Sheet1!$B$15:$B$214</c:f>
            </c:numRef>
          </c:xVal>
          <c:yVal>
            <c:numRef>
              <c:f>Sheet1!$E$15:$E$214</c:f>
            </c:numRef>
          </c:yVal>
        </c:ser>
        <c:ser>
          <c:idx val="3"/>
          <c:order val="3"/>
          <c:tx>
            <c:strRef>
              <c:f>Sheet1!$F$14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799FCD"/>
              </a:solidFill>
              <a:ln cmpd="sng">
                <a:solidFill>
                  <a:srgbClr val="799FCD"/>
                </a:solidFill>
              </a:ln>
            </c:spPr>
          </c:marker>
          <c:xVal>
            <c:numRef>
              <c:f>Sheet1!$B$15:$B$214</c:f>
            </c:numRef>
          </c:xVal>
          <c:yVal>
            <c:numRef>
              <c:f>Sheet1!$F$15:$F$214</c:f>
            </c:numRef>
          </c:yVal>
        </c:ser>
        <c:ser>
          <c:idx val="4"/>
          <c:order val="4"/>
          <c:tx>
            <c:strRef>
              <c:f>Sheet1!$G$14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B6D9"/>
              </a:solidFill>
              <a:ln cmpd="sng">
                <a:solidFill>
                  <a:srgbClr val="99B6D9"/>
                </a:solidFill>
              </a:ln>
            </c:spPr>
          </c:marker>
          <c:xVal>
            <c:numRef>
              <c:f>Sheet1!$B$15:$B$214</c:f>
            </c:numRef>
          </c:xVal>
          <c:yVal>
            <c:numRef>
              <c:f>Sheet1!$G$15:$G$214</c:f>
            </c:numRef>
          </c:yVal>
        </c:ser>
        <c:ser>
          <c:idx val="5"/>
          <c:order val="5"/>
          <c:tx>
            <c:strRef>
              <c:f>Sheet1!$H$14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9CDE5"/>
              </a:solidFill>
              <a:ln cmpd="sng">
                <a:solidFill>
                  <a:srgbClr val="B9CDE5"/>
                </a:solidFill>
              </a:ln>
            </c:spPr>
          </c:marker>
          <c:xVal>
            <c:numRef>
              <c:f>Sheet1!$B$15:$B$214</c:f>
            </c:numRef>
          </c:xVal>
          <c:yVal>
            <c:numRef>
              <c:f>Sheet1!$H$15:$H$214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84646"/>
        <c:axId val="1561710977"/>
      </c:scatterChart>
      <c:valAx>
        <c:axId val="85248464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1710977"/>
      </c:valAx>
      <c:valAx>
        <c:axId val="1561710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248464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9</xdr:col>
      <xdr:colOff>409575</xdr:colOff>
      <xdr:row>16</xdr:row>
      <xdr:rowOff>47625</xdr:rowOff>
    </xdr:from>
    <xdr:to>
      <xdr:col>14</xdr:col>
      <xdr:colOff>581025</xdr:colOff>
      <xdr:row>33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0.57"/>
    <col customWidth="1" min="2" max="9" width="10.86"/>
    <col customWidth="1" min="10" max="15" width="12.0"/>
    <col customWidth="1" min="16" max="20" width="8.71"/>
  </cols>
  <sheetData>
    <row r="1" ht="12.75" customHeight="1">
      <c r="B1" t="s">
        <v>0</v>
      </c>
      <c r="C1" t="s">
        <v>1</v>
      </c>
    </row>
    <row r="2" ht="12.75" customHeight="1">
      <c r="A2" t="s">
        <v>2</v>
      </c>
      <c r="B2" t="s">
        <v>3</v>
      </c>
      <c r="C2" t="s">
        <v>4</v>
      </c>
      <c r="D2" s="1">
        <v>20.0</v>
      </c>
    </row>
    <row r="3" ht="12.75" customHeight="1">
      <c r="A3" t="s">
        <v>5</v>
      </c>
      <c r="B3" t="s">
        <v>6</v>
      </c>
      <c r="C3" t="s">
        <v>7</v>
      </c>
      <c r="D3" s="2">
        <v>0.0</v>
      </c>
    </row>
    <row r="4" ht="12.75" customHeight="1">
      <c r="A4" t="s">
        <v>8</v>
      </c>
      <c r="B4" t="s">
        <v>9</v>
      </c>
      <c r="C4" t="s">
        <v>10</v>
      </c>
      <c r="D4" s="2">
        <v>0.0</v>
      </c>
      <c r="F4" s="2"/>
    </row>
    <row r="5" ht="12.75" customHeight="1">
      <c r="A5" t="s">
        <v>11</v>
      </c>
      <c r="B5" t="s">
        <v>12</v>
      </c>
      <c r="C5" t="s">
        <v>13</v>
      </c>
      <c r="D5" s="3">
        <v>0.0</v>
      </c>
      <c r="F5" s="2"/>
    </row>
    <row r="6" ht="12.75" customHeight="1">
      <c r="A6" t="s">
        <v>14</v>
      </c>
      <c r="B6">
        <v>1.0</v>
      </c>
    </row>
    <row r="7" ht="12.75" customHeight="1">
      <c r="A7" t="s">
        <v>15</v>
      </c>
    </row>
    <row r="8" ht="12.75" customHeight="1">
      <c r="A8" t="s">
        <v>16</v>
      </c>
      <c r="B8">
        <v>-500.0</v>
      </c>
      <c r="C8" t="s">
        <v>17</v>
      </c>
      <c r="E8" t="s">
        <v>18</v>
      </c>
      <c r="F8" s="1">
        <v>20.0</v>
      </c>
    </row>
    <row r="9" ht="12.75" customHeight="1">
      <c r="A9" t="s">
        <v>19</v>
      </c>
      <c r="B9">
        <v>500.0</v>
      </c>
      <c r="C9" t="s">
        <v>17</v>
      </c>
    </row>
    <row r="10" ht="12.75" customHeight="1"/>
    <row r="11" ht="12.75" customHeight="1">
      <c r="B11" s="4" t="s">
        <v>20</v>
      </c>
      <c r="C11" s="4">
        <v>1.0</v>
      </c>
      <c r="D11" s="4">
        <v>2.0</v>
      </c>
      <c r="E11" s="4">
        <v>3.0</v>
      </c>
      <c r="F11" s="4">
        <v>4.0</v>
      </c>
      <c r="G11" s="4">
        <v>5.0</v>
      </c>
      <c r="H11" s="4">
        <v>6.0</v>
      </c>
    </row>
    <row r="12" ht="12.75" customHeight="1">
      <c r="B12" s="5" t="s">
        <v>21</v>
      </c>
      <c r="C12" s="6">
        <f t="shared" ref="C12:H12" si="1">$D$3*C11</f>
        <v>0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</row>
    <row r="13" ht="12.75" customHeight="1">
      <c r="A13" s="7"/>
      <c r="B13" s="5" t="s">
        <v>22</v>
      </c>
      <c r="C13" s="8">
        <f t="shared" ref="C13:H13" si="2">SQRT(2*$D$2*C11)</f>
        <v>6.32455532</v>
      </c>
      <c r="D13" s="8">
        <f t="shared" si="2"/>
        <v>8.94427191</v>
      </c>
      <c r="E13" s="8">
        <f t="shared" si="2"/>
        <v>10.95445115</v>
      </c>
      <c r="F13" s="8">
        <f t="shared" si="2"/>
        <v>12.64911064</v>
      </c>
      <c r="G13" s="8">
        <f t="shared" si="2"/>
        <v>14.14213562</v>
      </c>
      <c r="H13" s="8">
        <f t="shared" si="2"/>
        <v>15.49193338</v>
      </c>
      <c r="I13" s="7" t="s">
        <v>23</v>
      </c>
      <c r="J13" s="9">
        <f t="shared" ref="J13:O13" si="3">SUM(J15:J215)</f>
        <v>1.278566999</v>
      </c>
      <c r="K13" s="9">
        <f t="shared" si="3"/>
        <v>1.038592883</v>
      </c>
      <c r="L13" s="9">
        <f t="shared" si="3"/>
        <v>1.005360943</v>
      </c>
      <c r="M13" s="9">
        <f t="shared" si="3"/>
        <v>1.000744695</v>
      </c>
      <c r="N13" s="9">
        <f t="shared" si="3"/>
        <v>1.000103446</v>
      </c>
      <c r="O13" s="9">
        <f t="shared" si="3"/>
        <v>1.00001437</v>
      </c>
    </row>
    <row r="14" ht="12.75" customHeight="1">
      <c r="A14" s="7"/>
      <c r="B14" s="10" t="s">
        <v>24</v>
      </c>
      <c r="C14" s="11" t="s">
        <v>25</v>
      </c>
      <c r="D14" s="11" t="s">
        <v>26</v>
      </c>
      <c r="E14" s="11" t="s">
        <v>27</v>
      </c>
      <c r="F14" s="11" t="s">
        <v>28</v>
      </c>
      <c r="G14" s="11" t="s">
        <v>29</v>
      </c>
      <c r="H14" s="11" t="s">
        <v>30</v>
      </c>
      <c r="J14" s="11" t="s">
        <v>31</v>
      </c>
      <c r="K14" s="11" t="s">
        <v>32</v>
      </c>
      <c r="L14" s="11" t="s">
        <v>33</v>
      </c>
      <c r="M14" s="11" t="s">
        <v>34</v>
      </c>
      <c r="N14" s="11" t="s">
        <v>35</v>
      </c>
      <c r="O14" s="11" t="s">
        <v>36</v>
      </c>
    </row>
    <row r="15" ht="12.75" customHeight="1">
      <c r="B15" s="10">
        <f>B8</f>
        <v>-500</v>
      </c>
      <c r="C15" s="2">
        <f t="shared" ref="C15:H15" si="4">$B$6/SQRT(4*$D$2*PI()*C$11)*EXP(-(($B15-$D$3*C$11)^2)/(4*$D$2*C$11))*EXP($D$5*C$11)+$D$4*C$11</f>
        <v>0</v>
      </c>
      <c r="D15" s="2">
        <f t="shared" si="4"/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J15" s="2">
        <f t="shared" ref="J15:O15" si="5">(C15+C16)/2*$F$8</f>
        <v>0</v>
      </c>
      <c r="K15" s="2">
        <f t="shared" si="5"/>
        <v>0</v>
      </c>
      <c r="L15" s="2">
        <f t="shared" si="5"/>
        <v>0</v>
      </c>
      <c r="M15" s="2">
        <f t="shared" si="5"/>
        <v>0</v>
      </c>
      <c r="N15" s="2">
        <f t="shared" si="5"/>
        <v>0</v>
      </c>
      <c r="O15" s="2">
        <f t="shared" si="5"/>
        <v>0</v>
      </c>
    </row>
    <row r="16" ht="12.75" customHeight="1">
      <c r="B16" s="10">
        <f t="shared" ref="B16:B214" si="8">IF($B15+$F$8&lt;$B$9,$B15+$F$8,-10000000)</f>
        <v>-480</v>
      </c>
      <c r="C16" s="2">
        <f t="shared" ref="C16:H16" si="6">$B$6/SQRT(4*$D$2*PI()*C$11)*EXP(-(($B16-$D$3*C$11)^2)/(4*$D$2*C$11))*EXP($D$5*C$11)+$D$4*C$11</f>
        <v>0</v>
      </c>
      <c r="D16" s="2">
        <f t="shared" si="6"/>
        <v>0</v>
      </c>
      <c r="E16" s="2">
        <f t="shared" si="6"/>
        <v>0</v>
      </c>
      <c r="F16" s="2">
        <f t="shared" si="6"/>
        <v>0</v>
      </c>
      <c r="G16" s="2">
        <f t="shared" si="6"/>
        <v>0</v>
      </c>
      <c r="H16" s="2">
        <f t="shared" si="6"/>
        <v>0</v>
      </c>
      <c r="J16" s="2">
        <f t="shared" ref="J16:O16" si="7">(C16+C17)/2*$F$8</f>
        <v>0</v>
      </c>
      <c r="K16" s="2">
        <f t="shared" si="7"/>
        <v>0</v>
      </c>
      <c r="L16" s="2">
        <f t="shared" si="7"/>
        <v>0</v>
      </c>
      <c r="M16" s="2">
        <f t="shared" si="7"/>
        <v>0</v>
      </c>
      <c r="N16" s="2">
        <f t="shared" si="7"/>
        <v>0</v>
      </c>
      <c r="O16" s="2">
        <f t="shared" si="7"/>
        <v>0</v>
      </c>
    </row>
    <row r="17" ht="12.75" customHeight="1">
      <c r="B17" s="10">
        <f t="shared" si="8"/>
        <v>-460</v>
      </c>
      <c r="C17" s="2">
        <f t="shared" ref="C17:H17" si="9">$B$6/SQRT(4*$D$2*PI()*C$11)*EXP(-(($B17-$D$3*C$11)^2)/(4*$D$2*C$11))*EXP($D$5*C$11)+$D$4*C$11</f>
        <v>0</v>
      </c>
      <c r="D17" s="2">
        <f t="shared" si="9"/>
        <v>0</v>
      </c>
      <c r="E17" s="2">
        <f t="shared" si="9"/>
        <v>0</v>
      </c>
      <c r="F17" s="2">
        <f t="shared" si="9"/>
        <v>0</v>
      </c>
      <c r="G17" s="2">
        <f t="shared" si="9"/>
        <v>0</v>
      </c>
      <c r="H17" s="2">
        <f t="shared" si="9"/>
        <v>0</v>
      </c>
      <c r="J17" s="2">
        <f t="shared" ref="J17:O17" si="10">(C17+C18)/2*$F$8</f>
        <v>0</v>
      </c>
      <c r="K17" s="2">
        <f t="shared" si="10"/>
        <v>0</v>
      </c>
      <c r="L17" s="2">
        <f t="shared" si="10"/>
        <v>0</v>
      </c>
      <c r="M17" s="2">
        <f t="shared" si="10"/>
        <v>0</v>
      </c>
      <c r="N17" s="2">
        <f t="shared" si="10"/>
        <v>0</v>
      </c>
      <c r="O17" s="2">
        <f t="shared" si="10"/>
        <v>0</v>
      </c>
    </row>
    <row r="18" ht="12.75" customHeight="1">
      <c r="B18" s="10">
        <f t="shared" si="8"/>
        <v>-440</v>
      </c>
      <c r="C18" s="2">
        <f t="shared" ref="C18:H18" si="11">$B$6/SQRT(4*$D$2*PI()*C$11)*EXP(-(($B18-$D$3*C$11)^2)/(4*$D$2*C$11))*EXP($D$5*C$11)+$D$4*C$11</f>
        <v>0</v>
      </c>
      <c r="D18" s="2">
        <f t="shared" si="11"/>
        <v>0</v>
      </c>
      <c r="E18" s="2">
        <f t="shared" si="11"/>
        <v>0</v>
      </c>
      <c r="F18" s="2">
        <f t="shared" si="11"/>
        <v>0</v>
      </c>
      <c r="G18" s="2">
        <f t="shared" si="11"/>
        <v>0</v>
      </c>
      <c r="H18" s="2">
        <f t="shared" si="11"/>
        <v>0</v>
      </c>
      <c r="J18" s="2">
        <f t="shared" ref="J18:O18" si="12">(C18+C19)/2*$F$8</f>
        <v>0</v>
      </c>
      <c r="K18" s="2">
        <f t="shared" si="12"/>
        <v>0</v>
      </c>
      <c r="L18" s="2">
        <f t="shared" si="12"/>
        <v>0</v>
      </c>
      <c r="M18" s="2">
        <f t="shared" si="12"/>
        <v>0</v>
      </c>
      <c r="N18" s="2">
        <f t="shared" si="12"/>
        <v>0</v>
      </c>
      <c r="O18" s="2">
        <f t="shared" si="12"/>
        <v>0</v>
      </c>
    </row>
    <row r="19" ht="12.75" customHeight="1">
      <c r="B19" s="10">
        <f t="shared" si="8"/>
        <v>-420</v>
      </c>
      <c r="C19" s="2">
        <f t="shared" ref="C19:H19" si="13">$B$6/SQRT(4*$D$2*PI()*C$11)*EXP(-(($B19-$D$3*C$11)^2)/(4*$D$2*C$11))*EXP($D$5*C$11)+$D$4*C$11</f>
        <v>0</v>
      </c>
      <c r="D19" s="2">
        <f t="shared" si="13"/>
        <v>0</v>
      </c>
      <c r="E19" s="2">
        <f t="shared" si="13"/>
        <v>0</v>
      </c>
      <c r="F19" s="2">
        <f t="shared" si="13"/>
        <v>0</v>
      </c>
      <c r="G19" s="2">
        <f t="shared" si="13"/>
        <v>0</v>
      </c>
      <c r="H19" s="2">
        <f t="shared" si="13"/>
        <v>0</v>
      </c>
      <c r="J19" s="2">
        <f t="shared" ref="J19:O19" si="14">(C19+C20)/2*$F$8</f>
        <v>0</v>
      </c>
      <c r="K19" s="2">
        <f t="shared" si="14"/>
        <v>0</v>
      </c>
      <c r="L19" s="2">
        <f t="shared" si="14"/>
        <v>0</v>
      </c>
      <c r="M19" s="2">
        <f t="shared" si="14"/>
        <v>0</v>
      </c>
      <c r="N19" s="2">
        <f t="shared" si="14"/>
        <v>0</v>
      </c>
      <c r="O19" s="2">
        <f t="shared" si="14"/>
        <v>0</v>
      </c>
    </row>
    <row r="20" ht="12.75" customHeight="1">
      <c r="B20" s="10">
        <f t="shared" si="8"/>
        <v>-400</v>
      </c>
      <c r="C20" s="2">
        <f t="shared" ref="C20:H20" si="15">$B$6/SQRT(4*$D$2*PI()*C$11)*EXP(-(($B20-$D$3*C$11)^2)/(4*$D$2*C$11))*EXP($D$5*C$11)+$D$4*C$11</f>
        <v>0</v>
      </c>
      <c r="D20" s="2">
        <f t="shared" si="15"/>
        <v>0</v>
      </c>
      <c r="E20" s="2">
        <f t="shared" si="15"/>
        <v>0</v>
      </c>
      <c r="F20" s="2">
        <f t="shared" si="15"/>
        <v>0</v>
      </c>
      <c r="G20" s="2">
        <f t="shared" si="15"/>
        <v>0</v>
      </c>
      <c r="H20" s="2">
        <f t="shared" si="15"/>
        <v>0</v>
      </c>
      <c r="J20" s="2">
        <f t="shared" ref="J20:O20" si="16">(C20+C21)/2*$F$8</f>
        <v>0</v>
      </c>
      <c r="K20" s="2">
        <f t="shared" si="16"/>
        <v>0</v>
      </c>
      <c r="L20" s="2">
        <f t="shared" si="16"/>
        <v>0</v>
      </c>
      <c r="M20" s="2">
        <f t="shared" si="16"/>
        <v>0</v>
      </c>
      <c r="N20" s="2">
        <f t="shared" si="16"/>
        <v>0</v>
      </c>
      <c r="O20" s="2">
        <f t="shared" si="16"/>
        <v>0</v>
      </c>
    </row>
    <row r="21" ht="12.75" customHeight="1">
      <c r="B21" s="10">
        <f t="shared" si="8"/>
        <v>-380</v>
      </c>
      <c r="C21" s="2">
        <f t="shared" ref="C21:H21" si="17">$B$6/SQRT(4*$D$2*PI()*C$11)*EXP(-(($B21-$D$3*C$11)^2)/(4*$D$2*C$11))*EXP($D$5*C$11)+$D$4*C$11</f>
        <v>0</v>
      </c>
      <c r="D21" s="2">
        <f t="shared" si="17"/>
        <v>0</v>
      </c>
      <c r="E21" s="2">
        <f t="shared" si="17"/>
        <v>0</v>
      </c>
      <c r="F21" s="2">
        <f t="shared" si="17"/>
        <v>0</v>
      </c>
      <c r="G21" s="2">
        <f t="shared" si="17"/>
        <v>0</v>
      </c>
      <c r="H21" s="2">
        <f t="shared" si="17"/>
        <v>0</v>
      </c>
      <c r="J21" s="2">
        <f t="shared" ref="J21:O21" si="18">(C21+C22)/2*$F$8</f>
        <v>0</v>
      </c>
      <c r="K21" s="2">
        <f t="shared" si="18"/>
        <v>0</v>
      </c>
      <c r="L21" s="2">
        <f t="shared" si="18"/>
        <v>0</v>
      </c>
      <c r="M21" s="2">
        <f t="shared" si="18"/>
        <v>0</v>
      </c>
      <c r="N21" s="2">
        <f t="shared" si="18"/>
        <v>0</v>
      </c>
      <c r="O21" s="2">
        <f t="shared" si="18"/>
        <v>0</v>
      </c>
    </row>
    <row r="22" ht="12.75" customHeight="1">
      <c r="B22" s="10">
        <f t="shared" si="8"/>
        <v>-360</v>
      </c>
      <c r="C22" s="2">
        <f t="shared" ref="C22:H22" si="19">$B$6/SQRT(4*$D$2*PI()*C$11)*EXP(-(($B22-$D$3*C$11)^2)/(4*$D$2*C$11))*EXP($D$5*C$11)+$D$4*C$11</f>
        <v>0</v>
      </c>
      <c r="D22" s="2">
        <f t="shared" si="19"/>
        <v>0</v>
      </c>
      <c r="E22" s="2">
        <f t="shared" si="19"/>
        <v>0</v>
      </c>
      <c r="F22" s="2">
        <f t="shared" si="19"/>
        <v>0</v>
      </c>
      <c r="G22" s="2">
        <f t="shared" si="19"/>
        <v>0</v>
      </c>
      <c r="H22" s="2">
        <f t="shared" si="19"/>
        <v>0</v>
      </c>
      <c r="J22" s="2">
        <f t="shared" ref="J22:O22" si="20">(C22+C23)/2*$F$8</f>
        <v>0</v>
      </c>
      <c r="K22" s="2">
        <f t="shared" si="20"/>
        <v>0</v>
      </c>
      <c r="L22" s="2">
        <f t="shared" si="20"/>
        <v>0</v>
      </c>
      <c r="M22" s="2">
        <f t="shared" si="20"/>
        <v>0</v>
      </c>
      <c r="N22" s="2">
        <f t="shared" si="20"/>
        <v>0</v>
      </c>
      <c r="O22" s="2">
        <f t="shared" si="20"/>
        <v>0</v>
      </c>
    </row>
    <row r="23" ht="12.75" customHeight="1">
      <c r="B23" s="10">
        <f t="shared" si="8"/>
        <v>-340</v>
      </c>
      <c r="C23" s="2">
        <f t="shared" ref="C23:H23" si="21">$B$6/SQRT(4*$D$2*PI()*C$11)*EXP(-(($B23-$D$3*C$11)^2)/(4*$D$2*C$11))*EXP($D$5*C$11)+$D$4*C$11</f>
        <v>0</v>
      </c>
      <c r="D23" s="2">
        <f t="shared" si="21"/>
        <v>0</v>
      </c>
      <c r="E23" s="2">
        <f t="shared" si="21"/>
        <v>0</v>
      </c>
      <c r="F23" s="2">
        <f t="shared" si="21"/>
        <v>0</v>
      </c>
      <c r="G23" s="2">
        <f t="shared" si="21"/>
        <v>0</v>
      </c>
      <c r="H23" s="2">
        <f t="shared" si="21"/>
        <v>0</v>
      </c>
      <c r="J23" s="2">
        <f t="shared" ref="J23:O23" si="22">(C23+C24)/2*$F$8</f>
        <v>0</v>
      </c>
      <c r="K23" s="2">
        <f t="shared" si="22"/>
        <v>0</v>
      </c>
      <c r="L23" s="2">
        <f t="shared" si="22"/>
        <v>0</v>
      </c>
      <c r="M23" s="2">
        <f t="shared" si="22"/>
        <v>0</v>
      </c>
      <c r="N23" s="2">
        <f t="shared" si="22"/>
        <v>0</v>
      </c>
      <c r="O23" s="2">
        <f t="shared" si="22"/>
        <v>0</v>
      </c>
    </row>
    <row r="24" ht="12.75" customHeight="1">
      <c r="B24" s="10">
        <f t="shared" si="8"/>
        <v>-320</v>
      </c>
      <c r="C24" s="2">
        <f t="shared" ref="C24:H24" si="23">$B$6/SQRT(4*$D$2*PI()*C$11)*EXP(-(($B24-$D$3*C$11)^2)/(4*$D$2*C$11))*EXP($D$5*C$11)+$D$4*C$11</f>
        <v>0</v>
      </c>
      <c r="D24" s="2">
        <f t="shared" si="23"/>
        <v>0</v>
      </c>
      <c r="E24" s="2">
        <f t="shared" si="23"/>
        <v>0</v>
      </c>
      <c r="F24" s="2">
        <f t="shared" si="23"/>
        <v>0</v>
      </c>
      <c r="G24" s="2">
        <f t="shared" si="23"/>
        <v>0</v>
      </c>
      <c r="H24" s="2">
        <f t="shared" si="23"/>
        <v>0</v>
      </c>
      <c r="J24" s="2">
        <f t="shared" ref="J24:O24" si="24">(C24+C25)/2*$F$8</f>
        <v>0</v>
      </c>
      <c r="K24" s="2">
        <f t="shared" si="24"/>
        <v>0</v>
      </c>
      <c r="L24" s="2">
        <f t="shared" si="24"/>
        <v>0</v>
      </c>
      <c r="M24" s="2">
        <f t="shared" si="24"/>
        <v>0</v>
      </c>
      <c r="N24" s="2">
        <f t="shared" si="24"/>
        <v>0</v>
      </c>
      <c r="O24" s="2">
        <f t="shared" si="24"/>
        <v>0</v>
      </c>
    </row>
    <row r="25" ht="12.75" customHeight="1">
      <c r="B25" s="10">
        <f t="shared" si="8"/>
        <v>-300</v>
      </c>
      <c r="C25" s="2">
        <f t="shared" ref="C25:H25" si="25">$B$6/SQRT(4*$D$2*PI()*C$11)*EXP(-(($B25-$D$3*C$11)^2)/(4*$D$2*C$11))*EXP($D$5*C$11)+$D$4*C$11</f>
        <v>0</v>
      </c>
      <c r="D25" s="2">
        <f t="shared" si="25"/>
        <v>0</v>
      </c>
      <c r="E25" s="2">
        <f t="shared" si="25"/>
        <v>0</v>
      </c>
      <c r="F25" s="2">
        <f t="shared" si="25"/>
        <v>0</v>
      </c>
      <c r="G25" s="2">
        <f t="shared" si="25"/>
        <v>0</v>
      </c>
      <c r="H25" s="2">
        <f t="shared" si="25"/>
        <v>0</v>
      </c>
      <c r="J25" s="2">
        <f t="shared" ref="J25:O25" si="26">(C25+C26)/2*$F$8</f>
        <v>0</v>
      </c>
      <c r="K25" s="2">
        <f t="shared" si="26"/>
        <v>0</v>
      </c>
      <c r="L25" s="2">
        <f t="shared" si="26"/>
        <v>0</v>
      </c>
      <c r="M25" s="2">
        <f t="shared" si="26"/>
        <v>0</v>
      </c>
      <c r="N25" s="2">
        <f t="shared" si="26"/>
        <v>0</v>
      </c>
      <c r="O25" s="2">
        <f t="shared" si="26"/>
        <v>0</v>
      </c>
    </row>
    <row r="26" ht="12.75" customHeight="1">
      <c r="B26" s="10">
        <f t="shared" si="8"/>
        <v>-280</v>
      </c>
      <c r="C26" s="2">
        <f t="shared" ref="C26:H26" si="27">$B$6/SQRT(4*$D$2*PI()*C$11)*EXP(-(($B26-$D$3*C$11)^2)/(4*$D$2*C$11))*EXP($D$5*C$11)+$D$4*C$11</f>
        <v>0</v>
      </c>
      <c r="D26" s="2">
        <f t="shared" si="27"/>
        <v>0</v>
      </c>
      <c r="E26" s="2">
        <f t="shared" si="27"/>
        <v>0</v>
      </c>
      <c r="F26" s="2">
        <f t="shared" si="27"/>
        <v>0</v>
      </c>
      <c r="G26" s="2">
        <f t="shared" si="27"/>
        <v>0</v>
      </c>
      <c r="H26" s="2">
        <f t="shared" si="27"/>
        <v>0</v>
      </c>
      <c r="J26" s="2">
        <f t="shared" ref="J26:O26" si="28">(C26+C27)/2*$F$8</f>
        <v>0</v>
      </c>
      <c r="K26" s="2">
        <f t="shared" si="28"/>
        <v>0</v>
      </c>
      <c r="L26" s="2">
        <f t="shared" si="28"/>
        <v>0</v>
      </c>
      <c r="M26" s="2">
        <f t="shared" si="28"/>
        <v>0</v>
      </c>
      <c r="N26" s="2">
        <f t="shared" si="28"/>
        <v>0</v>
      </c>
      <c r="O26" s="2">
        <f t="shared" si="28"/>
        <v>0</v>
      </c>
    </row>
    <row r="27" ht="12.75" customHeight="1">
      <c r="B27" s="10">
        <f t="shared" si="8"/>
        <v>-260</v>
      </c>
      <c r="C27" s="2">
        <f t="shared" ref="C27:H27" si="29">$B$6/SQRT(4*$D$2*PI()*C$11)*EXP(-(($B27-$D$3*C$11)^2)/(4*$D$2*C$11))*EXP($D$5*C$11)+$D$4*C$11</f>
        <v>0</v>
      </c>
      <c r="D27" s="2">
        <f t="shared" si="29"/>
        <v>0</v>
      </c>
      <c r="E27" s="2">
        <f t="shared" si="29"/>
        <v>0</v>
      </c>
      <c r="F27" s="2">
        <f t="shared" si="29"/>
        <v>0</v>
      </c>
      <c r="G27" s="2">
        <f t="shared" si="29"/>
        <v>0</v>
      </c>
      <c r="H27" s="2">
        <f t="shared" si="29"/>
        <v>0</v>
      </c>
      <c r="J27" s="2">
        <f t="shared" ref="J27:O27" si="30">(C27+C28)/2*$F$8</f>
        <v>0</v>
      </c>
      <c r="K27" s="2">
        <f t="shared" si="30"/>
        <v>0</v>
      </c>
      <c r="L27" s="2">
        <f t="shared" si="30"/>
        <v>0</v>
      </c>
      <c r="M27" s="2">
        <f t="shared" si="30"/>
        <v>0</v>
      </c>
      <c r="N27" s="2">
        <f t="shared" si="30"/>
        <v>0</v>
      </c>
      <c r="O27" s="2">
        <f t="shared" si="30"/>
        <v>0</v>
      </c>
    </row>
    <row r="28" ht="12.75" customHeight="1">
      <c r="B28" s="10">
        <f t="shared" si="8"/>
        <v>-240</v>
      </c>
      <c r="C28" s="2">
        <f t="shared" ref="C28:H28" si="31">$B$6/SQRT(4*$D$2*PI()*C$11)*EXP(-(($B28-$D$3*C$11)^2)/(4*$D$2*C$11))*EXP($D$5*C$11)+$D$4*C$11</f>
        <v>0</v>
      </c>
      <c r="D28" s="2">
        <f t="shared" si="31"/>
        <v>0</v>
      </c>
      <c r="E28" s="2">
        <f t="shared" si="31"/>
        <v>0</v>
      </c>
      <c r="F28" s="2">
        <f t="shared" si="31"/>
        <v>0</v>
      </c>
      <c r="G28" s="2">
        <f t="shared" si="31"/>
        <v>0</v>
      </c>
      <c r="H28" s="2">
        <f t="shared" si="31"/>
        <v>0</v>
      </c>
      <c r="J28" s="2">
        <f t="shared" ref="J28:O28" si="32">(C28+C29)/2*$F$8</f>
        <v>0</v>
      </c>
      <c r="K28" s="2">
        <f t="shared" si="32"/>
        <v>0</v>
      </c>
      <c r="L28" s="2">
        <f t="shared" si="32"/>
        <v>0</v>
      </c>
      <c r="M28" s="2">
        <f t="shared" si="32"/>
        <v>0</v>
      </c>
      <c r="N28" s="2">
        <f t="shared" si="32"/>
        <v>0</v>
      </c>
      <c r="O28" s="2">
        <f t="shared" si="32"/>
        <v>0</v>
      </c>
    </row>
    <row r="29" ht="12.75" customHeight="1">
      <c r="B29" s="10">
        <f t="shared" si="8"/>
        <v>-220</v>
      </c>
      <c r="C29" s="2">
        <f t="shared" ref="C29:H29" si="33">$B$6/SQRT(4*$D$2*PI()*C$11)*EXP(-(($B29-$D$3*C$11)^2)/(4*$D$2*C$11))*EXP($D$5*C$11)+$D$4*C$11</f>
        <v>0</v>
      </c>
      <c r="D29" s="2">
        <f t="shared" si="33"/>
        <v>0</v>
      </c>
      <c r="E29" s="2">
        <f t="shared" si="33"/>
        <v>0</v>
      </c>
      <c r="F29" s="2">
        <f t="shared" si="33"/>
        <v>0</v>
      </c>
      <c r="G29" s="2">
        <f t="shared" si="33"/>
        <v>0</v>
      </c>
      <c r="H29" s="2">
        <f t="shared" si="33"/>
        <v>0</v>
      </c>
      <c r="J29" s="2">
        <f t="shared" ref="J29:O29" si="34">(C29+C30)/2*$F$8</f>
        <v>0</v>
      </c>
      <c r="K29" s="2">
        <f t="shared" si="34"/>
        <v>0</v>
      </c>
      <c r="L29" s="2">
        <f t="shared" si="34"/>
        <v>0</v>
      </c>
      <c r="M29" s="2">
        <f t="shared" si="34"/>
        <v>0</v>
      </c>
      <c r="N29" s="2">
        <f t="shared" si="34"/>
        <v>0</v>
      </c>
      <c r="O29" s="2">
        <f t="shared" si="34"/>
        <v>0</v>
      </c>
    </row>
    <row r="30" ht="12.75" customHeight="1">
      <c r="B30" s="10">
        <f t="shared" si="8"/>
        <v>-200</v>
      </c>
      <c r="C30" s="2">
        <f t="shared" ref="C30:H30" si="35">$B$6/SQRT(4*$D$2*PI()*C$11)*EXP(-(($B30-$D$3*C$11)^2)/(4*$D$2*C$11))*EXP($D$5*C$11)+$D$4*C$11</f>
        <v>0</v>
      </c>
      <c r="D30" s="2">
        <f t="shared" si="35"/>
        <v>0</v>
      </c>
      <c r="E30" s="2">
        <f t="shared" si="35"/>
        <v>0</v>
      </c>
      <c r="F30" s="2">
        <f t="shared" si="35"/>
        <v>0</v>
      </c>
      <c r="G30" s="2">
        <f t="shared" si="35"/>
        <v>0</v>
      </c>
      <c r="H30" s="2">
        <f t="shared" si="35"/>
        <v>0</v>
      </c>
      <c r="J30" s="2">
        <f t="shared" ref="J30:O30" si="36">(C30+C31)/2*$F$8</f>
        <v>0</v>
      </c>
      <c r="K30" s="2">
        <f t="shared" si="36"/>
        <v>0</v>
      </c>
      <c r="L30" s="2">
        <f t="shared" si="36"/>
        <v>0</v>
      </c>
      <c r="M30" s="2">
        <f t="shared" si="36"/>
        <v>0</v>
      </c>
      <c r="N30" s="2">
        <f t="shared" si="36"/>
        <v>0</v>
      </c>
      <c r="O30" s="2">
        <f t="shared" si="36"/>
        <v>0</v>
      </c>
    </row>
    <row r="31" ht="12.75" customHeight="1">
      <c r="B31" s="10">
        <f t="shared" si="8"/>
        <v>-180</v>
      </c>
      <c r="C31" s="2">
        <f t="shared" ref="C31:H31" si="37">$B$6/SQRT(4*$D$2*PI()*C$11)*EXP(-(($B31-$D$3*C$11)^2)/(4*$D$2*C$11))*EXP($D$5*C$11)+$D$4*C$11</f>
        <v>0</v>
      </c>
      <c r="D31" s="2">
        <f t="shared" si="37"/>
        <v>0</v>
      </c>
      <c r="E31" s="2">
        <f t="shared" si="37"/>
        <v>0</v>
      </c>
      <c r="F31" s="2">
        <f t="shared" si="37"/>
        <v>0</v>
      </c>
      <c r="G31" s="2">
        <f t="shared" si="37"/>
        <v>0</v>
      </c>
      <c r="H31" s="2">
        <f t="shared" si="37"/>
        <v>0</v>
      </c>
      <c r="J31" s="2">
        <f t="shared" ref="J31:O31" si="38">(C31+C32)/2*$F$8</f>
        <v>0</v>
      </c>
      <c r="K31" s="2">
        <f t="shared" si="38"/>
        <v>0</v>
      </c>
      <c r="L31" s="2">
        <f t="shared" si="38"/>
        <v>0</v>
      </c>
      <c r="M31" s="2">
        <f t="shared" si="38"/>
        <v>0</v>
      </c>
      <c r="N31" s="2">
        <f t="shared" si="38"/>
        <v>0</v>
      </c>
      <c r="O31" s="2">
        <f t="shared" si="38"/>
        <v>0</v>
      </c>
    </row>
    <row r="32" ht="12.75" customHeight="1">
      <c r="B32" s="10">
        <f t="shared" si="8"/>
        <v>-160</v>
      </c>
      <c r="C32" s="2">
        <f t="shared" ref="C32:H32" si="39">$B$6/SQRT(4*$D$2*PI()*C$11)*EXP(-(($B32-$D$3*C$11)^2)/(4*$D$2*C$11))*EXP($D$5*C$11)+$D$4*C$11</f>
        <v>0</v>
      </c>
      <c r="D32" s="2">
        <f t="shared" si="39"/>
        <v>0</v>
      </c>
      <c r="E32" s="2">
        <f t="shared" si="39"/>
        <v>0</v>
      </c>
      <c r="F32" s="2">
        <f t="shared" si="39"/>
        <v>0</v>
      </c>
      <c r="G32" s="2">
        <f t="shared" si="39"/>
        <v>0</v>
      </c>
      <c r="H32" s="2">
        <f t="shared" si="39"/>
        <v>0</v>
      </c>
      <c r="J32" s="2">
        <f t="shared" ref="J32:O32" si="40">(C32+C33)/2*$F$8</f>
        <v>0</v>
      </c>
      <c r="K32" s="2">
        <f t="shared" si="40"/>
        <v>0</v>
      </c>
      <c r="L32" s="2">
        <f t="shared" si="40"/>
        <v>0</v>
      </c>
      <c r="M32" s="2">
        <f t="shared" si="40"/>
        <v>0</v>
      </c>
      <c r="N32" s="2">
        <f t="shared" si="40"/>
        <v>0</v>
      </c>
      <c r="O32" s="2">
        <f t="shared" si="40"/>
        <v>0</v>
      </c>
    </row>
    <row r="33" ht="12.75" customHeight="1">
      <c r="B33" s="10">
        <f t="shared" si="8"/>
        <v>-140</v>
      </c>
      <c r="C33" s="2">
        <f t="shared" ref="C33:H33" si="41">$B$6/SQRT(4*$D$2*PI()*C$11)*EXP(-(($B33-$D$3*C$11)^2)/(4*$D$2*C$11))*EXP($D$5*C$11)+$D$4*C$11</f>
        <v>0</v>
      </c>
      <c r="D33" s="2">
        <f t="shared" si="41"/>
        <v>0</v>
      </c>
      <c r="E33" s="2">
        <f t="shared" si="41"/>
        <v>0</v>
      </c>
      <c r="F33" s="2">
        <f t="shared" si="41"/>
        <v>0</v>
      </c>
      <c r="G33" s="2">
        <f t="shared" si="41"/>
        <v>0</v>
      </c>
      <c r="H33" s="2">
        <f t="shared" si="41"/>
        <v>0</v>
      </c>
      <c r="J33" s="2">
        <f t="shared" ref="J33:O33" si="42">(C33+C34)/2*$F$8</f>
        <v>0</v>
      </c>
      <c r="K33" s="2">
        <f t="shared" si="42"/>
        <v>0</v>
      </c>
      <c r="L33" s="2">
        <f t="shared" si="42"/>
        <v>0</v>
      </c>
      <c r="M33" s="2">
        <f t="shared" si="42"/>
        <v>0</v>
      </c>
      <c r="N33" s="2">
        <f t="shared" si="42"/>
        <v>0</v>
      </c>
      <c r="O33" s="2">
        <f t="shared" si="42"/>
        <v>0</v>
      </c>
    </row>
    <row r="34" ht="12.75" customHeight="1">
      <c r="B34" s="10">
        <f t="shared" si="8"/>
        <v>-120</v>
      </c>
      <c r="C34" s="2">
        <f t="shared" ref="C34:H34" si="43">$B$6/SQRT(4*$D$2*PI()*C$11)*EXP(-(($B34-$D$3*C$11)^2)/(4*$D$2*C$11))*EXP($D$5*C$11)+$D$4*C$11</f>
        <v>0</v>
      </c>
      <c r="D34" s="2">
        <f t="shared" si="43"/>
        <v>0</v>
      </c>
      <c r="E34" s="2">
        <f t="shared" si="43"/>
        <v>0</v>
      </c>
      <c r="F34" s="2">
        <f t="shared" si="43"/>
        <v>0</v>
      </c>
      <c r="G34" s="2">
        <f t="shared" si="43"/>
        <v>0</v>
      </c>
      <c r="H34" s="2">
        <f t="shared" si="43"/>
        <v>0</v>
      </c>
      <c r="J34" s="2">
        <f t="shared" ref="J34:O34" si="44">(C34+C35)/2*$F$8</f>
        <v>0</v>
      </c>
      <c r="K34" s="2">
        <f t="shared" si="44"/>
        <v>0</v>
      </c>
      <c r="L34" s="2">
        <f t="shared" si="44"/>
        <v>0</v>
      </c>
      <c r="M34" s="2">
        <f t="shared" si="44"/>
        <v>0</v>
      </c>
      <c r="N34" s="2">
        <f t="shared" si="44"/>
        <v>0</v>
      </c>
      <c r="O34" s="2">
        <f t="shared" si="44"/>
        <v>0.0000000002307002709</v>
      </c>
    </row>
    <row r="35" ht="12.75" customHeight="1">
      <c r="B35" s="10">
        <f t="shared" si="8"/>
        <v>-100</v>
      </c>
      <c r="C35" s="2">
        <f t="shared" ref="C35:H35" si="45">$B$6/SQRT(4*$D$2*PI()*C$11)*EXP(-(($B35-$D$3*C$11)^2)/(4*$D$2*C$11))*EXP($D$5*C$11)+$D$4*C$11</f>
        <v>0</v>
      </c>
      <c r="D35" s="2">
        <f t="shared" si="45"/>
        <v>0</v>
      </c>
      <c r="E35" s="2">
        <f t="shared" si="45"/>
        <v>0</v>
      </c>
      <c r="F35" s="2">
        <f t="shared" si="45"/>
        <v>0</v>
      </c>
      <c r="G35" s="2">
        <f t="shared" si="45"/>
        <v>0</v>
      </c>
      <c r="H35" s="2">
        <f t="shared" si="45"/>
        <v>0</v>
      </c>
      <c r="J35" s="2">
        <f t="shared" ref="J35:O35" si="46">(C35+C36)/2*$F$8</f>
        <v>0</v>
      </c>
      <c r="K35" s="2">
        <f t="shared" si="46"/>
        <v>0</v>
      </c>
      <c r="L35" s="2">
        <f t="shared" si="46"/>
        <v>0</v>
      </c>
      <c r="M35" s="2">
        <f t="shared" si="46"/>
        <v>0.0000000006500789229</v>
      </c>
      <c r="N35" s="2">
        <f t="shared" si="46"/>
        <v>0.0000000317495044</v>
      </c>
      <c r="O35" s="2">
        <f t="shared" si="46"/>
        <v>0.0000004173029819</v>
      </c>
    </row>
    <row r="36" ht="12.75" customHeight="1">
      <c r="B36" s="10">
        <f t="shared" si="8"/>
        <v>-80</v>
      </c>
      <c r="C36" s="2">
        <f t="shared" ref="C36:H36" si="47">$B$6/SQRT(4*$D$2*PI()*C$11)*EXP(-(($B36-$D$3*C$11)^2)/(4*$D$2*C$11))*EXP($D$5*C$11)+$D$4*C$11</f>
        <v>0</v>
      </c>
      <c r="D36" s="2">
        <f t="shared" si="47"/>
        <v>0</v>
      </c>
      <c r="E36" s="2">
        <f t="shared" si="47"/>
        <v>0</v>
      </c>
      <c r="F36" s="2">
        <f t="shared" si="47"/>
        <v>0</v>
      </c>
      <c r="G36" s="2">
        <f t="shared" si="47"/>
        <v>0.000000003174558668</v>
      </c>
      <c r="H36" s="2">
        <f t="shared" si="47"/>
        <v>0.00000004170723057</v>
      </c>
      <c r="J36" s="2">
        <f t="shared" ref="J36:O36" si="48">(C36+C37)/2*$F$8</f>
        <v>0</v>
      </c>
      <c r="K36" s="2">
        <f t="shared" si="48"/>
        <v>0</v>
      </c>
      <c r="L36" s="2">
        <f t="shared" si="48"/>
        <v>0.000000111405322</v>
      </c>
      <c r="M36" s="2">
        <f t="shared" si="48"/>
        <v>0.000004103042037</v>
      </c>
      <c r="N36" s="2">
        <f t="shared" si="48"/>
        <v>0.00003484500857</v>
      </c>
      <c r="O36" s="2">
        <f t="shared" si="48"/>
        <v>0.0001428452215</v>
      </c>
    </row>
    <row r="37" ht="12.75" customHeight="1">
      <c r="B37" s="10">
        <f t="shared" si="8"/>
        <v>-60</v>
      </c>
      <c r="C37" s="2">
        <f t="shared" ref="C37:H37" si="49">$B$6/SQRT(4*$D$2*PI()*C$11)*EXP(-(($B37-$D$3*C$11)^2)/(4*$D$2*C$11))*EXP($D$5*C$11)+$D$4*C$11</f>
        <v>0</v>
      </c>
      <c r="D37" s="2">
        <f t="shared" si="49"/>
        <v>0</v>
      </c>
      <c r="E37" s="2">
        <f t="shared" si="49"/>
        <v>0.00000001114043667</v>
      </c>
      <c r="F37" s="2">
        <f t="shared" si="49"/>
        <v>0.0000004102391967</v>
      </c>
      <c r="G37" s="2">
        <f t="shared" si="49"/>
        <v>0.000003481326299</v>
      </c>
      <c r="H37" s="2">
        <f t="shared" si="49"/>
        <v>0.00001424281492</v>
      </c>
      <c r="J37" s="2">
        <f t="shared" ref="J37:O37" si="50">(C37+C38)/2*$F$8</f>
        <v>0.000000001300140934</v>
      </c>
      <c r="K37" s="2">
        <f t="shared" si="50"/>
        <v>0.00002024985285</v>
      </c>
      <c r="L37" s="2">
        <f t="shared" si="50"/>
        <v>0.0004635827585</v>
      </c>
      <c r="M37" s="2">
        <f t="shared" si="50"/>
        <v>0.002129194043</v>
      </c>
      <c r="N37" s="2">
        <f t="shared" si="50"/>
        <v>0.005201559602</v>
      </c>
      <c r="O37" s="2">
        <f t="shared" si="50"/>
        <v>0.009329057025</v>
      </c>
    </row>
    <row r="38" ht="12.75" customHeight="1">
      <c r="B38" s="10">
        <f t="shared" si="8"/>
        <v>-40</v>
      </c>
      <c r="C38" s="2">
        <f t="shared" ref="C38:H38" si="51">$B$6/SQRT(4*$D$2*PI()*C$11)*EXP(-(($B38-$D$3*C$11)^2)/(4*$D$2*C$11))*EXP($D$5*C$11)+$D$4*C$11</f>
        <v>0.0000000001300140934</v>
      </c>
      <c r="D38" s="2">
        <f t="shared" si="51"/>
        <v>0.000002024977739</v>
      </c>
      <c r="E38" s="2">
        <f t="shared" si="51"/>
        <v>0.00004634713541</v>
      </c>
      <c r="F38" s="2">
        <f t="shared" si="51"/>
        <v>0.0002125091651</v>
      </c>
      <c r="G38" s="2">
        <f t="shared" si="51"/>
        <v>0.0005166746339</v>
      </c>
      <c r="H38" s="2">
        <f t="shared" si="51"/>
        <v>0.0009186628875</v>
      </c>
      <c r="J38" s="2">
        <f t="shared" ref="J38:O38" si="52">(C38+C39)/2*$F$8</f>
        <v>0.004250184601</v>
      </c>
      <c r="K38" s="2">
        <f t="shared" si="52"/>
        <v>0.03663270618</v>
      </c>
      <c r="L38" s="2">
        <f t="shared" si="52"/>
        <v>0.06924871917</v>
      </c>
      <c r="M38" s="2">
        <f t="shared" si="52"/>
        <v>0.09248628798</v>
      </c>
      <c r="N38" s="2">
        <f t="shared" si="52"/>
        <v>0.1089436207</v>
      </c>
      <c r="O38" s="2">
        <f t="shared" si="52"/>
        <v>0.1211026797</v>
      </c>
    </row>
    <row r="39" ht="12.75" customHeight="1">
      <c r="B39" s="10">
        <f t="shared" si="8"/>
        <v>-20</v>
      </c>
      <c r="C39" s="2">
        <f t="shared" ref="C39:H39" si="53">$B$6/SQRT(4*$D$2*PI()*C$11)*EXP(-(($B39-$D$3*C$11)^2)/(4*$D$2*C$11))*EXP($D$5*C$11)+$D$4*C$11</f>
        <v>0.0004250183301</v>
      </c>
      <c r="D39" s="2">
        <f t="shared" si="53"/>
        <v>0.00366124564</v>
      </c>
      <c r="E39" s="2">
        <f t="shared" si="53"/>
        <v>0.006878524782</v>
      </c>
      <c r="F39" s="2">
        <f t="shared" si="53"/>
        <v>0.009036119633</v>
      </c>
      <c r="G39" s="2">
        <f t="shared" si="53"/>
        <v>0.01037768744</v>
      </c>
      <c r="H39" s="2">
        <f t="shared" si="53"/>
        <v>0.01119160508</v>
      </c>
      <c r="J39" s="2">
        <f t="shared" ref="J39:O39" si="54">(C39+C40)/2*$F$8</f>
        <v>0.6350333138</v>
      </c>
      <c r="K39" s="2">
        <f t="shared" si="54"/>
        <v>0.4826434854</v>
      </c>
      <c r="L39" s="2">
        <f t="shared" si="54"/>
        <v>0.432968058</v>
      </c>
      <c r="M39" s="2">
        <f t="shared" si="54"/>
        <v>0.4057527616</v>
      </c>
      <c r="N39" s="2">
        <f t="shared" si="54"/>
        <v>0.3858716661</v>
      </c>
      <c r="O39" s="2">
        <f t="shared" si="54"/>
        <v>0.3694321855</v>
      </c>
    </row>
    <row r="40" ht="12.75" customHeight="1">
      <c r="B40" s="10">
        <f t="shared" si="8"/>
        <v>0</v>
      </c>
      <c r="C40" s="2">
        <f t="shared" ref="C40:H40" si="55">$B$6/SQRT(4*$D$2*PI()*C$11)*EXP(-(($B40-$D$3*C$11)^2)/(4*$D$2*C$11))*EXP($D$5*C$11)+$D$4*C$11</f>
        <v>0.06307831305</v>
      </c>
      <c r="D40" s="2">
        <f t="shared" si="55"/>
        <v>0.0446031029</v>
      </c>
      <c r="E40" s="2">
        <f t="shared" si="55"/>
        <v>0.03641828102</v>
      </c>
      <c r="F40" s="2">
        <f t="shared" si="55"/>
        <v>0.03153915653</v>
      </c>
      <c r="G40" s="2">
        <f t="shared" si="55"/>
        <v>0.02820947918</v>
      </c>
      <c r="H40" s="2">
        <f t="shared" si="55"/>
        <v>0.02575161347</v>
      </c>
      <c r="J40" s="2">
        <f t="shared" ref="J40:O40" si="56">(C40+C41)/2*$F$8</f>
        <v>0.6350333138</v>
      </c>
      <c r="K40" s="2">
        <f t="shared" si="56"/>
        <v>0.4826434854</v>
      </c>
      <c r="L40" s="2">
        <f t="shared" si="56"/>
        <v>0.432968058</v>
      </c>
      <c r="M40" s="2">
        <f t="shared" si="56"/>
        <v>0.4057527616</v>
      </c>
      <c r="N40" s="2">
        <f t="shared" si="56"/>
        <v>0.3858716661</v>
      </c>
      <c r="O40" s="2">
        <f t="shared" si="56"/>
        <v>0.3694321855</v>
      </c>
    </row>
    <row r="41" ht="12.75" customHeight="1">
      <c r="B41" s="10">
        <f t="shared" si="8"/>
        <v>20</v>
      </c>
      <c r="C41" s="2">
        <f t="shared" ref="C41:H41" si="57">$B$6/SQRT(4*$D$2*PI()*C$11)*EXP(-(($B41-$D$3*C$11)^2)/(4*$D$2*C$11))*EXP($D$5*C$11)+$D$4*C$11</f>
        <v>0.0004250183301</v>
      </c>
      <c r="D41" s="2">
        <f t="shared" si="57"/>
        <v>0.00366124564</v>
      </c>
      <c r="E41" s="2">
        <f t="shared" si="57"/>
        <v>0.006878524782</v>
      </c>
      <c r="F41" s="2">
        <f t="shared" si="57"/>
        <v>0.009036119633</v>
      </c>
      <c r="G41" s="2">
        <f t="shared" si="57"/>
        <v>0.01037768744</v>
      </c>
      <c r="H41" s="2">
        <f t="shared" si="57"/>
        <v>0.01119160508</v>
      </c>
      <c r="J41" s="2">
        <f t="shared" ref="J41:O41" si="58">(C41+C42)/2*$F$8</f>
        <v>0.004250184601</v>
      </c>
      <c r="K41" s="2">
        <f t="shared" si="58"/>
        <v>0.03663270618</v>
      </c>
      <c r="L41" s="2">
        <f t="shared" si="58"/>
        <v>0.06924871917</v>
      </c>
      <c r="M41" s="2">
        <f t="shared" si="58"/>
        <v>0.09248628798</v>
      </c>
      <c r="N41" s="2">
        <f t="shared" si="58"/>
        <v>0.1089436207</v>
      </c>
      <c r="O41" s="2">
        <f t="shared" si="58"/>
        <v>0.1211026797</v>
      </c>
    </row>
    <row r="42" ht="12.75" customHeight="1">
      <c r="B42" s="10">
        <f t="shared" si="8"/>
        <v>40</v>
      </c>
      <c r="C42" s="2">
        <f t="shared" ref="C42:H42" si="59">$B$6/SQRT(4*$D$2*PI()*C$11)*EXP(-(($B42-$D$3*C$11)^2)/(4*$D$2*C$11))*EXP($D$5*C$11)+$D$4*C$11</f>
        <v>0.0000000001300140934</v>
      </c>
      <c r="D42" s="2">
        <f t="shared" si="59"/>
        <v>0.000002024977739</v>
      </c>
      <c r="E42" s="2">
        <f t="shared" si="59"/>
        <v>0.00004634713541</v>
      </c>
      <c r="F42" s="2">
        <f t="shared" si="59"/>
        <v>0.0002125091651</v>
      </c>
      <c r="G42" s="2">
        <f t="shared" si="59"/>
        <v>0.0005166746339</v>
      </c>
      <c r="H42" s="2">
        <f t="shared" si="59"/>
        <v>0.0009186628875</v>
      </c>
      <c r="J42" s="2">
        <f t="shared" ref="J42:O42" si="60">(C42+C43)/2*$F$8</f>
        <v>0.000000001300140934</v>
      </c>
      <c r="K42" s="2">
        <f t="shared" si="60"/>
        <v>0.00002024985285</v>
      </c>
      <c r="L42" s="2">
        <f t="shared" si="60"/>
        <v>0.0004635827585</v>
      </c>
      <c r="M42" s="2">
        <f t="shared" si="60"/>
        <v>0.002129194043</v>
      </c>
      <c r="N42" s="2">
        <f t="shared" si="60"/>
        <v>0.005201559602</v>
      </c>
      <c r="O42" s="2">
        <f t="shared" si="60"/>
        <v>0.009329057025</v>
      </c>
    </row>
    <row r="43" ht="12.75" customHeight="1">
      <c r="B43" s="10">
        <f t="shared" si="8"/>
        <v>60</v>
      </c>
      <c r="C43" s="2">
        <f t="shared" ref="C43:H43" si="61">$B$6/SQRT(4*$D$2*PI()*C$11)*EXP(-(($B43-$D$3*C$11)^2)/(4*$D$2*C$11))*EXP($D$5*C$11)+$D$4*C$11</f>
        <v>0</v>
      </c>
      <c r="D43" s="2">
        <f t="shared" si="61"/>
        <v>0</v>
      </c>
      <c r="E43" s="2">
        <f t="shared" si="61"/>
        <v>0.00000001114043667</v>
      </c>
      <c r="F43" s="2">
        <f t="shared" si="61"/>
        <v>0.0000004102391967</v>
      </c>
      <c r="G43" s="2">
        <f t="shared" si="61"/>
        <v>0.000003481326299</v>
      </c>
      <c r="H43" s="2">
        <f t="shared" si="61"/>
        <v>0.00001424281492</v>
      </c>
      <c r="J43" s="2">
        <f t="shared" ref="J43:O43" si="62">(C43+C44)/2*$F$8</f>
        <v>0</v>
      </c>
      <c r="K43" s="2">
        <f t="shared" si="62"/>
        <v>0</v>
      </c>
      <c r="L43" s="2">
        <f t="shared" si="62"/>
        <v>0.000000111405322</v>
      </c>
      <c r="M43" s="2">
        <f t="shared" si="62"/>
        <v>0.000004103042037</v>
      </c>
      <c r="N43" s="2">
        <f t="shared" si="62"/>
        <v>0.00003484500857</v>
      </c>
      <c r="O43" s="2">
        <f t="shared" si="62"/>
        <v>0.0001428452215</v>
      </c>
    </row>
    <row r="44" ht="12.75" customHeight="1">
      <c r="B44" s="10">
        <f t="shared" si="8"/>
        <v>80</v>
      </c>
      <c r="C44" s="2">
        <f t="shared" ref="C44:H44" si="63">$B$6/SQRT(4*$D$2*PI()*C$11)*EXP(-(($B44-$D$3*C$11)^2)/(4*$D$2*C$11))*EXP($D$5*C$11)+$D$4*C$11</f>
        <v>0</v>
      </c>
      <c r="D44" s="2">
        <f t="shared" si="63"/>
        <v>0</v>
      </c>
      <c r="E44" s="2">
        <f t="shared" si="63"/>
        <v>0</v>
      </c>
      <c r="F44" s="2">
        <f t="shared" si="63"/>
        <v>0</v>
      </c>
      <c r="G44" s="2">
        <f t="shared" si="63"/>
        <v>0.000000003174558668</v>
      </c>
      <c r="H44" s="2">
        <f t="shared" si="63"/>
        <v>0.00000004170723057</v>
      </c>
      <c r="J44" s="2">
        <f t="shared" ref="J44:O44" si="64">(C44+C45)/2*$F$8</f>
        <v>0</v>
      </c>
      <c r="K44" s="2">
        <f t="shared" si="64"/>
        <v>0</v>
      </c>
      <c r="L44" s="2">
        <f t="shared" si="64"/>
        <v>0</v>
      </c>
      <c r="M44" s="2">
        <f t="shared" si="64"/>
        <v>0.0000000006500789229</v>
      </c>
      <c r="N44" s="2">
        <f t="shared" si="64"/>
        <v>0.0000000317495044</v>
      </c>
      <c r="O44" s="2">
        <f t="shared" si="64"/>
        <v>0.0000004173029819</v>
      </c>
    </row>
    <row r="45" ht="12.75" customHeight="1">
      <c r="B45" s="10">
        <f t="shared" si="8"/>
        <v>100</v>
      </c>
      <c r="C45" s="2">
        <f t="shared" ref="C45:H45" si="65">$B$6/SQRT(4*$D$2*PI()*C$11)*EXP(-(($B45-$D$3*C$11)^2)/(4*$D$2*C$11))*EXP($D$5*C$11)+$D$4*C$11</f>
        <v>0</v>
      </c>
      <c r="D45" s="2">
        <f t="shared" si="65"/>
        <v>0</v>
      </c>
      <c r="E45" s="2">
        <f t="shared" si="65"/>
        <v>0</v>
      </c>
      <c r="F45" s="2">
        <f t="shared" si="65"/>
        <v>0</v>
      </c>
      <c r="G45" s="2">
        <f t="shared" si="65"/>
        <v>0</v>
      </c>
      <c r="H45" s="2">
        <f t="shared" si="65"/>
        <v>0</v>
      </c>
      <c r="J45" s="2">
        <f t="shared" ref="J45:O45" si="66">(C45+C46)/2*$F$8</f>
        <v>0</v>
      </c>
      <c r="K45" s="2">
        <f t="shared" si="66"/>
        <v>0</v>
      </c>
      <c r="L45" s="2">
        <f t="shared" si="66"/>
        <v>0</v>
      </c>
      <c r="M45" s="2">
        <f t="shared" si="66"/>
        <v>0</v>
      </c>
      <c r="N45" s="2">
        <f t="shared" si="66"/>
        <v>0</v>
      </c>
      <c r="O45" s="2">
        <f t="shared" si="66"/>
        <v>0.0000000002307002709</v>
      </c>
    </row>
    <row r="46" ht="12.75" customHeight="1">
      <c r="B46" s="10">
        <f t="shared" si="8"/>
        <v>120</v>
      </c>
      <c r="C46" s="2">
        <f t="shared" ref="C46:H46" si="67">$B$6/SQRT(4*$D$2*PI()*C$11)*EXP(-(($B46-$D$3*C$11)^2)/(4*$D$2*C$11))*EXP($D$5*C$11)+$D$4*C$11</f>
        <v>0</v>
      </c>
      <c r="D46" s="2">
        <f t="shared" si="67"/>
        <v>0</v>
      </c>
      <c r="E46" s="2">
        <f t="shared" si="67"/>
        <v>0</v>
      </c>
      <c r="F46" s="2">
        <f t="shared" si="67"/>
        <v>0</v>
      </c>
      <c r="G46" s="2">
        <f t="shared" si="67"/>
        <v>0</v>
      </c>
      <c r="H46" s="2">
        <f t="shared" si="67"/>
        <v>0</v>
      </c>
      <c r="J46" s="2">
        <f t="shared" ref="J46:O46" si="68">(C46+C47)/2*$F$8</f>
        <v>0</v>
      </c>
      <c r="K46" s="2">
        <f t="shared" si="68"/>
        <v>0</v>
      </c>
      <c r="L46" s="2">
        <f t="shared" si="68"/>
        <v>0</v>
      </c>
      <c r="M46" s="2">
        <f t="shared" si="68"/>
        <v>0</v>
      </c>
      <c r="N46" s="2">
        <f t="shared" si="68"/>
        <v>0</v>
      </c>
      <c r="O46" s="2">
        <f t="shared" si="68"/>
        <v>0</v>
      </c>
    </row>
    <row r="47" ht="12.75" customHeight="1">
      <c r="B47" s="10">
        <f t="shared" si="8"/>
        <v>140</v>
      </c>
      <c r="C47" s="2">
        <f t="shared" ref="C47:H47" si="69">$B$6/SQRT(4*$D$2*PI()*C$11)*EXP(-(($B47-$D$3*C$11)^2)/(4*$D$2*C$11))*EXP($D$5*C$11)+$D$4*C$11</f>
        <v>0</v>
      </c>
      <c r="D47" s="2">
        <f t="shared" si="69"/>
        <v>0</v>
      </c>
      <c r="E47" s="2">
        <f t="shared" si="69"/>
        <v>0</v>
      </c>
      <c r="F47" s="2">
        <f t="shared" si="69"/>
        <v>0</v>
      </c>
      <c r="G47" s="2">
        <f t="shared" si="69"/>
        <v>0</v>
      </c>
      <c r="H47" s="2">
        <f t="shared" si="69"/>
        <v>0</v>
      </c>
      <c r="J47" s="2">
        <f t="shared" ref="J47:O47" si="70">(C47+C48)/2*$F$8</f>
        <v>0</v>
      </c>
      <c r="K47" s="2">
        <f t="shared" si="70"/>
        <v>0</v>
      </c>
      <c r="L47" s="2">
        <f t="shared" si="70"/>
        <v>0</v>
      </c>
      <c r="M47" s="2">
        <f t="shared" si="70"/>
        <v>0</v>
      </c>
      <c r="N47" s="2">
        <f t="shared" si="70"/>
        <v>0</v>
      </c>
      <c r="O47" s="2">
        <f t="shared" si="70"/>
        <v>0</v>
      </c>
    </row>
    <row r="48" ht="12.75" customHeight="1">
      <c r="B48" s="10">
        <f t="shared" si="8"/>
        <v>160</v>
      </c>
      <c r="C48" s="2">
        <f t="shared" ref="C48:H48" si="71">$B$6/SQRT(4*$D$2*PI()*C$11)*EXP(-(($B48-$D$3*C$11)^2)/(4*$D$2*C$11))*EXP($D$5*C$11)+$D$4*C$11</f>
        <v>0</v>
      </c>
      <c r="D48" s="2">
        <f t="shared" si="71"/>
        <v>0</v>
      </c>
      <c r="E48" s="2">
        <f t="shared" si="71"/>
        <v>0</v>
      </c>
      <c r="F48" s="2">
        <f t="shared" si="71"/>
        <v>0</v>
      </c>
      <c r="G48" s="2">
        <f t="shared" si="71"/>
        <v>0</v>
      </c>
      <c r="H48" s="2">
        <f t="shared" si="71"/>
        <v>0</v>
      </c>
      <c r="J48" s="2">
        <f t="shared" ref="J48:O48" si="72">(C48+C49)/2*$F$8</f>
        <v>0</v>
      </c>
      <c r="K48" s="2">
        <f t="shared" si="72"/>
        <v>0</v>
      </c>
      <c r="L48" s="2">
        <f t="shared" si="72"/>
        <v>0</v>
      </c>
      <c r="M48" s="2">
        <f t="shared" si="72"/>
        <v>0</v>
      </c>
      <c r="N48" s="2">
        <f t="shared" si="72"/>
        <v>0</v>
      </c>
      <c r="O48" s="2">
        <f t="shared" si="72"/>
        <v>0</v>
      </c>
    </row>
    <row r="49" ht="12.75" customHeight="1">
      <c r="B49" s="10">
        <f t="shared" si="8"/>
        <v>180</v>
      </c>
      <c r="C49" s="2">
        <f t="shared" ref="C49:H49" si="73">$B$6/SQRT(4*$D$2*PI()*C$11)*EXP(-(($B49-$D$3*C$11)^2)/(4*$D$2*C$11))*EXP($D$5*C$11)+$D$4*C$11</f>
        <v>0</v>
      </c>
      <c r="D49" s="2">
        <f t="shared" si="73"/>
        <v>0</v>
      </c>
      <c r="E49" s="2">
        <f t="shared" si="73"/>
        <v>0</v>
      </c>
      <c r="F49" s="2">
        <f t="shared" si="73"/>
        <v>0</v>
      </c>
      <c r="G49" s="2">
        <f t="shared" si="73"/>
        <v>0</v>
      </c>
      <c r="H49" s="2">
        <f t="shared" si="73"/>
        <v>0</v>
      </c>
      <c r="J49" s="2">
        <f t="shared" ref="J49:O49" si="74">(C49+C50)/2*$F$8</f>
        <v>0</v>
      </c>
      <c r="K49" s="2">
        <f t="shared" si="74"/>
        <v>0</v>
      </c>
      <c r="L49" s="2">
        <f t="shared" si="74"/>
        <v>0</v>
      </c>
      <c r="M49" s="2">
        <f t="shared" si="74"/>
        <v>0</v>
      </c>
      <c r="N49" s="2">
        <f t="shared" si="74"/>
        <v>0</v>
      </c>
      <c r="O49" s="2">
        <f t="shared" si="74"/>
        <v>0</v>
      </c>
    </row>
    <row r="50" ht="12.75" customHeight="1">
      <c r="B50" s="10">
        <f t="shared" si="8"/>
        <v>200</v>
      </c>
      <c r="C50" s="2">
        <f t="shared" ref="C50:H50" si="75">$B$6/SQRT(4*$D$2*PI()*C$11)*EXP(-(($B50-$D$3*C$11)^2)/(4*$D$2*C$11))*EXP($D$5*C$11)+$D$4*C$11</f>
        <v>0</v>
      </c>
      <c r="D50" s="2">
        <f t="shared" si="75"/>
        <v>0</v>
      </c>
      <c r="E50" s="2">
        <f t="shared" si="75"/>
        <v>0</v>
      </c>
      <c r="F50" s="2">
        <f t="shared" si="75"/>
        <v>0</v>
      </c>
      <c r="G50" s="2">
        <f t="shared" si="75"/>
        <v>0</v>
      </c>
      <c r="H50" s="2">
        <f t="shared" si="75"/>
        <v>0</v>
      </c>
      <c r="J50" s="2">
        <f t="shared" ref="J50:O50" si="76">(C50+C51)/2*$F$8</f>
        <v>0</v>
      </c>
      <c r="K50" s="2">
        <f t="shared" si="76"/>
        <v>0</v>
      </c>
      <c r="L50" s="2">
        <f t="shared" si="76"/>
        <v>0</v>
      </c>
      <c r="M50" s="2">
        <f t="shared" si="76"/>
        <v>0</v>
      </c>
      <c r="N50" s="2">
        <f t="shared" si="76"/>
        <v>0</v>
      </c>
      <c r="O50" s="2">
        <f t="shared" si="76"/>
        <v>0</v>
      </c>
    </row>
    <row r="51" ht="12.75" customHeight="1">
      <c r="B51" s="10">
        <f t="shared" si="8"/>
        <v>220</v>
      </c>
      <c r="C51" s="2">
        <f t="shared" ref="C51:H51" si="77">$B$6/SQRT(4*$D$2*PI()*C$11)*EXP(-(($B51-$D$3*C$11)^2)/(4*$D$2*C$11))*EXP($D$5*C$11)+$D$4*C$11</f>
        <v>0</v>
      </c>
      <c r="D51" s="2">
        <f t="shared" si="77"/>
        <v>0</v>
      </c>
      <c r="E51" s="2">
        <f t="shared" si="77"/>
        <v>0</v>
      </c>
      <c r="F51" s="2">
        <f t="shared" si="77"/>
        <v>0</v>
      </c>
      <c r="G51" s="2">
        <f t="shared" si="77"/>
        <v>0</v>
      </c>
      <c r="H51" s="2">
        <f t="shared" si="77"/>
        <v>0</v>
      </c>
      <c r="J51" s="2">
        <f t="shared" ref="J51:O51" si="78">(C51+C52)/2*$F$8</f>
        <v>0</v>
      </c>
      <c r="K51" s="2">
        <f t="shared" si="78"/>
        <v>0</v>
      </c>
      <c r="L51" s="2">
        <f t="shared" si="78"/>
        <v>0</v>
      </c>
      <c r="M51" s="2">
        <f t="shared" si="78"/>
        <v>0</v>
      </c>
      <c r="N51" s="2">
        <f t="shared" si="78"/>
        <v>0</v>
      </c>
      <c r="O51" s="2">
        <f t="shared" si="78"/>
        <v>0</v>
      </c>
    </row>
    <row r="52" ht="12.75" customHeight="1">
      <c r="B52" s="10">
        <f t="shared" si="8"/>
        <v>240</v>
      </c>
      <c r="C52" s="2">
        <f t="shared" ref="C52:H52" si="79">$B$6/SQRT(4*$D$2*PI()*C$11)*EXP(-(($B52-$D$3*C$11)^2)/(4*$D$2*C$11))*EXP($D$5*C$11)+$D$4*C$11</f>
        <v>0</v>
      </c>
      <c r="D52" s="2">
        <f t="shared" si="79"/>
        <v>0</v>
      </c>
      <c r="E52" s="2">
        <f t="shared" si="79"/>
        <v>0</v>
      </c>
      <c r="F52" s="2">
        <f t="shared" si="79"/>
        <v>0</v>
      </c>
      <c r="G52" s="2">
        <f t="shared" si="79"/>
        <v>0</v>
      </c>
      <c r="H52" s="2">
        <f t="shared" si="79"/>
        <v>0</v>
      </c>
      <c r="J52" s="2">
        <f t="shared" ref="J52:O52" si="80">(C52+C53)/2*$F$8</f>
        <v>0</v>
      </c>
      <c r="K52" s="2">
        <f t="shared" si="80"/>
        <v>0</v>
      </c>
      <c r="L52" s="2">
        <f t="shared" si="80"/>
        <v>0</v>
      </c>
      <c r="M52" s="2">
        <f t="shared" si="80"/>
        <v>0</v>
      </c>
      <c r="N52" s="2">
        <f t="shared" si="80"/>
        <v>0</v>
      </c>
      <c r="O52" s="2">
        <f t="shared" si="80"/>
        <v>0</v>
      </c>
    </row>
    <row r="53" ht="12.75" customHeight="1">
      <c r="B53" s="10">
        <f t="shared" si="8"/>
        <v>260</v>
      </c>
      <c r="C53" s="2">
        <f t="shared" ref="C53:H53" si="81">$B$6/SQRT(4*$D$2*PI()*C$11)*EXP(-(($B53-$D$3*C$11)^2)/(4*$D$2*C$11))*EXP($D$5*C$11)+$D$4*C$11</f>
        <v>0</v>
      </c>
      <c r="D53" s="2">
        <f t="shared" si="81"/>
        <v>0</v>
      </c>
      <c r="E53" s="2">
        <f t="shared" si="81"/>
        <v>0</v>
      </c>
      <c r="F53" s="2">
        <f t="shared" si="81"/>
        <v>0</v>
      </c>
      <c r="G53" s="2">
        <f t="shared" si="81"/>
        <v>0</v>
      </c>
      <c r="H53" s="2">
        <f t="shared" si="81"/>
        <v>0</v>
      </c>
      <c r="J53" s="2">
        <f t="shared" ref="J53:O53" si="82">(C53+C54)/2*$F$8</f>
        <v>0</v>
      </c>
      <c r="K53" s="2">
        <f t="shared" si="82"/>
        <v>0</v>
      </c>
      <c r="L53" s="2">
        <f t="shared" si="82"/>
        <v>0</v>
      </c>
      <c r="M53" s="2">
        <f t="shared" si="82"/>
        <v>0</v>
      </c>
      <c r="N53" s="2">
        <f t="shared" si="82"/>
        <v>0</v>
      </c>
      <c r="O53" s="2">
        <f t="shared" si="82"/>
        <v>0</v>
      </c>
    </row>
    <row r="54" ht="12.75" customHeight="1">
      <c r="B54" s="10">
        <f t="shared" si="8"/>
        <v>280</v>
      </c>
      <c r="C54" s="2">
        <f t="shared" ref="C54:H54" si="83">$B$6/SQRT(4*$D$2*PI()*C$11)*EXP(-(($B54-$D$3*C$11)^2)/(4*$D$2*C$11))*EXP($D$5*C$11)+$D$4*C$11</f>
        <v>0</v>
      </c>
      <c r="D54" s="2">
        <f t="shared" si="83"/>
        <v>0</v>
      </c>
      <c r="E54" s="2">
        <f t="shared" si="83"/>
        <v>0</v>
      </c>
      <c r="F54" s="2">
        <f t="shared" si="83"/>
        <v>0</v>
      </c>
      <c r="G54" s="2">
        <f t="shared" si="83"/>
        <v>0</v>
      </c>
      <c r="H54" s="2">
        <f t="shared" si="83"/>
        <v>0</v>
      </c>
      <c r="J54" s="2">
        <f t="shared" ref="J54:O54" si="84">(C54+C55)/2*$F$8</f>
        <v>0</v>
      </c>
      <c r="K54" s="2">
        <f t="shared" si="84"/>
        <v>0</v>
      </c>
      <c r="L54" s="2">
        <f t="shared" si="84"/>
        <v>0</v>
      </c>
      <c r="M54" s="2">
        <f t="shared" si="84"/>
        <v>0</v>
      </c>
      <c r="N54" s="2">
        <f t="shared" si="84"/>
        <v>0</v>
      </c>
      <c r="O54" s="2">
        <f t="shared" si="84"/>
        <v>0</v>
      </c>
    </row>
    <row r="55" ht="12.75" customHeight="1">
      <c r="B55" s="10">
        <f t="shared" si="8"/>
        <v>300</v>
      </c>
      <c r="C55" s="2">
        <f t="shared" ref="C55:H55" si="85">$B$6/SQRT(4*$D$2*PI()*C$11)*EXP(-(($B55-$D$3*C$11)^2)/(4*$D$2*C$11))*EXP($D$5*C$11)+$D$4*C$11</f>
        <v>0</v>
      </c>
      <c r="D55" s="2">
        <f t="shared" si="85"/>
        <v>0</v>
      </c>
      <c r="E55" s="2">
        <f t="shared" si="85"/>
        <v>0</v>
      </c>
      <c r="F55" s="2">
        <f t="shared" si="85"/>
        <v>0</v>
      </c>
      <c r="G55" s="2">
        <f t="shared" si="85"/>
        <v>0</v>
      </c>
      <c r="H55" s="2">
        <f t="shared" si="85"/>
        <v>0</v>
      </c>
      <c r="J55" s="2">
        <f t="shared" ref="J55:O55" si="86">(C55+C56)/2*$F$8</f>
        <v>0</v>
      </c>
      <c r="K55" s="2">
        <f t="shared" si="86"/>
        <v>0</v>
      </c>
      <c r="L55" s="2">
        <f t="shared" si="86"/>
        <v>0</v>
      </c>
      <c r="M55" s="2">
        <f t="shared" si="86"/>
        <v>0</v>
      </c>
      <c r="N55" s="2">
        <f t="shared" si="86"/>
        <v>0</v>
      </c>
      <c r="O55" s="2">
        <f t="shared" si="86"/>
        <v>0</v>
      </c>
    </row>
    <row r="56" ht="12.75" customHeight="1">
      <c r="B56" s="10">
        <f t="shared" si="8"/>
        <v>320</v>
      </c>
      <c r="C56" s="2">
        <f t="shared" ref="C56:H56" si="87">$B$6/SQRT(4*$D$2*PI()*C$11)*EXP(-(($B56-$D$3*C$11)^2)/(4*$D$2*C$11))*EXP($D$5*C$11)+$D$4*C$11</f>
        <v>0</v>
      </c>
      <c r="D56" s="2">
        <f t="shared" si="87"/>
        <v>0</v>
      </c>
      <c r="E56" s="2">
        <f t="shared" si="87"/>
        <v>0</v>
      </c>
      <c r="F56" s="2">
        <f t="shared" si="87"/>
        <v>0</v>
      </c>
      <c r="G56" s="2">
        <f t="shared" si="87"/>
        <v>0</v>
      </c>
      <c r="H56" s="2">
        <f t="shared" si="87"/>
        <v>0</v>
      </c>
      <c r="J56" s="2">
        <f t="shared" ref="J56:O56" si="88">(C56+C57)/2*$F$8</f>
        <v>0</v>
      </c>
      <c r="K56" s="2">
        <f t="shared" si="88"/>
        <v>0</v>
      </c>
      <c r="L56" s="2">
        <f t="shared" si="88"/>
        <v>0</v>
      </c>
      <c r="M56" s="2">
        <f t="shared" si="88"/>
        <v>0</v>
      </c>
      <c r="N56" s="2">
        <f t="shared" si="88"/>
        <v>0</v>
      </c>
      <c r="O56" s="2">
        <f t="shared" si="88"/>
        <v>0</v>
      </c>
    </row>
    <row r="57" ht="12.75" customHeight="1">
      <c r="B57" s="10">
        <f t="shared" si="8"/>
        <v>340</v>
      </c>
      <c r="C57" s="2">
        <f t="shared" ref="C57:H57" si="89">$B$6/SQRT(4*$D$2*PI()*C$11)*EXP(-(($B57-$D$3*C$11)^2)/(4*$D$2*C$11))*EXP($D$5*C$11)+$D$4*C$11</f>
        <v>0</v>
      </c>
      <c r="D57" s="2">
        <f t="shared" si="89"/>
        <v>0</v>
      </c>
      <c r="E57" s="2">
        <f t="shared" si="89"/>
        <v>0</v>
      </c>
      <c r="F57" s="2">
        <f t="shared" si="89"/>
        <v>0</v>
      </c>
      <c r="G57" s="2">
        <f t="shared" si="89"/>
        <v>0</v>
      </c>
      <c r="H57" s="2">
        <f t="shared" si="89"/>
        <v>0</v>
      </c>
      <c r="J57" s="2">
        <f t="shared" ref="J57:O57" si="90">(C57+C58)/2*$F$8</f>
        <v>0</v>
      </c>
      <c r="K57" s="2">
        <f t="shared" si="90"/>
        <v>0</v>
      </c>
      <c r="L57" s="2">
        <f t="shared" si="90"/>
        <v>0</v>
      </c>
      <c r="M57" s="2">
        <f t="shared" si="90"/>
        <v>0</v>
      </c>
      <c r="N57" s="2">
        <f t="shared" si="90"/>
        <v>0</v>
      </c>
      <c r="O57" s="2">
        <f t="shared" si="90"/>
        <v>0</v>
      </c>
    </row>
    <row r="58" ht="12.75" customHeight="1">
      <c r="B58" s="10">
        <f t="shared" si="8"/>
        <v>360</v>
      </c>
      <c r="C58" s="2">
        <f t="shared" ref="C58:H58" si="91">$B$6/SQRT(4*$D$2*PI()*C$11)*EXP(-(($B58-$D$3*C$11)^2)/(4*$D$2*C$11))*EXP($D$5*C$11)+$D$4*C$11</f>
        <v>0</v>
      </c>
      <c r="D58" s="2">
        <f t="shared" si="91"/>
        <v>0</v>
      </c>
      <c r="E58" s="2">
        <f t="shared" si="91"/>
        <v>0</v>
      </c>
      <c r="F58" s="2">
        <f t="shared" si="91"/>
        <v>0</v>
      </c>
      <c r="G58" s="2">
        <f t="shared" si="91"/>
        <v>0</v>
      </c>
      <c r="H58" s="2">
        <f t="shared" si="91"/>
        <v>0</v>
      </c>
      <c r="J58" s="2">
        <f t="shared" ref="J58:O58" si="92">(C58+C59)/2*$F$8</f>
        <v>0</v>
      </c>
      <c r="K58" s="2">
        <f t="shared" si="92"/>
        <v>0</v>
      </c>
      <c r="L58" s="2">
        <f t="shared" si="92"/>
        <v>0</v>
      </c>
      <c r="M58" s="2">
        <f t="shared" si="92"/>
        <v>0</v>
      </c>
      <c r="N58" s="2">
        <f t="shared" si="92"/>
        <v>0</v>
      </c>
      <c r="O58" s="2">
        <f t="shared" si="92"/>
        <v>0</v>
      </c>
    </row>
    <row r="59" ht="12.75" customHeight="1">
      <c r="B59" s="10">
        <f t="shared" si="8"/>
        <v>380</v>
      </c>
      <c r="C59" s="2">
        <f t="shared" ref="C59:H59" si="93">$B$6/SQRT(4*$D$2*PI()*C$11)*EXP(-(($B59-$D$3*C$11)^2)/(4*$D$2*C$11))*EXP($D$5*C$11)+$D$4*C$11</f>
        <v>0</v>
      </c>
      <c r="D59" s="2">
        <f t="shared" si="93"/>
        <v>0</v>
      </c>
      <c r="E59" s="2">
        <f t="shared" si="93"/>
        <v>0</v>
      </c>
      <c r="F59" s="2">
        <f t="shared" si="93"/>
        <v>0</v>
      </c>
      <c r="G59" s="2">
        <f t="shared" si="93"/>
        <v>0</v>
      </c>
      <c r="H59" s="2">
        <f t="shared" si="93"/>
        <v>0</v>
      </c>
      <c r="J59" s="2">
        <f t="shared" ref="J59:O59" si="94">(C59+C60)/2*$F$8</f>
        <v>0</v>
      </c>
      <c r="K59" s="2">
        <f t="shared" si="94"/>
        <v>0</v>
      </c>
      <c r="L59" s="2">
        <f t="shared" si="94"/>
        <v>0</v>
      </c>
      <c r="M59" s="2">
        <f t="shared" si="94"/>
        <v>0</v>
      </c>
      <c r="N59" s="2">
        <f t="shared" si="94"/>
        <v>0</v>
      </c>
      <c r="O59" s="2">
        <f t="shared" si="94"/>
        <v>0</v>
      </c>
    </row>
    <row r="60" ht="12.75" customHeight="1">
      <c r="B60" s="10">
        <f t="shared" si="8"/>
        <v>400</v>
      </c>
      <c r="C60" s="2">
        <f t="shared" ref="C60:H60" si="95">$B$6/SQRT(4*$D$2*PI()*C$11)*EXP(-(($B60-$D$3*C$11)^2)/(4*$D$2*C$11))*EXP($D$5*C$11)+$D$4*C$11</f>
        <v>0</v>
      </c>
      <c r="D60" s="2">
        <f t="shared" si="95"/>
        <v>0</v>
      </c>
      <c r="E60" s="2">
        <f t="shared" si="95"/>
        <v>0</v>
      </c>
      <c r="F60" s="2">
        <f t="shared" si="95"/>
        <v>0</v>
      </c>
      <c r="G60" s="2">
        <f t="shared" si="95"/>
        <v>0</v>
      </c>
      <c r="H60" s="2">
        <f t="shared" si="95"/>
        <v>0</v>
      </c>
      <c r="J60" s="2">
        <f t="shared" ref="J60:O60" si="96">(C60+C61)/2*$F$8</f>
        <v>0</v>
      </c>
      <c r="K60" s="2">
        <f t="shared" si="96"/>
        <v>0</v>
      </c>
      <c r="L60" s="2">
        <f t="shared" si="96"/>
        <v>0</v>
      </c>
      <c r="M60" s="2">
        <f t="shared" si="96"/>
        <v>0</v>
      </c>
      <c r="N60" s="2">
        <f t="shared" si="96"/>
        <v>0</v>
      </c>
      <c r="O60" s="2">
        <f t="shared" si="96"/>
        <v>0</v>
      </c>
    </row>
    <row r="61" ht="12.75" customHeight="1">
      <c r="B61" s="10">
        <f t="shared" si="8"/>
        <v>420</v>
      </c>
      <c r="C61" s="2">
        <f t="shared" ref="C61:H61" si="97">$B$6/SQRT(4*$D$2*PI()*C$11)*EXP(-(($B61-$D$3*C$11)^2)/(4*$D$2*C$11))*EXP($D$5*C$11)+$D$4*C$11</f>
        <v>0</v>
      </c>
      <c r="D61" s="2">
        <f t="shared" si="97"/>
        <v>0</v>
      </c>
      <c r="E61" s="2">
        <f t="shared" si="97"/>
        <v>0</v>
      </c>
      <c r="F61" s="2">
        <f t="shared" si="97"/>
        <v>0</v>
      </c>
      <c r="G61" s="2">
        <f t="shared" si="97"/>
        <v>0</v>
      </c>
      <c r="H61" s="2">
        <f t="shared" si="97"/>
        <v>0</v>
      </c>
      <c r="J61" s="2">
        <f t="shared" ref="J61:O61" si="98">(C61+C62)/2*$F$8</f>
        <v>0</v>
      </c>
      <c r="K61" s="2">
        <f t="shared" si="98"/>
        <v>0</v>
      </c>
      <c r="L61" s="2">
        <f t="shared" si="98"/>
        <v>0</v>
      </c>
      <c r="M61" s="2">
        <f t="shared" si="98"/>
        <v>0</v>
      </c>
      <c r="N61" s="2">
        <f t="shared" si="98"/>
        <v>0</v>
      </c>
      <c r="O61" s="2">
        <f t="shared" si="98"/>
        <v>0</v>
      </c>
    </row>
    <row r="62" ht="12.75" customHeight="1">
      <c r="B62" s="10">
        <f t="shared" si="8"/>
        <v>440</v>
      </c>
      <c r="C62" s="2">
        <f t="shared" ref="C62:H62" si="99">$B$6/SQRT(4*$D$2*PI()*C$11)*EXP(-(($B62-$D$3*C$11)^2)/(4*$D$2*C$11))*EXP($D$5*C$11)+$D$4*C$11</f>
        <v>0</v>
      </c>
      <c r="D62" s="2">
        <f t="shared" si="99"/>
        <v>0</v>
      </c>
      <c r="E62" s="2">
        <f t="shared" si="99"/>
        <v>0</v>
      </c>
      <c r="F62" s="2">
        <f t="shared" si="99"/>
        <v>0</v>
      </c>
      <c r="G62" s="2">
        <f t="shared" si="99"/>
        <v>0</v>
      </c>
      <c r="H62" s="2">
        <f t="shared" si="99"/>
        <v>0</v>
      </c>
      <c r="J62" s="2">
        <f t="shared" ref="J62:O62" si="100">(C62+C63)/2*$F$8</f>
        <v>0</v>
      </c>
      <c r="K62" s="2">
        <f t="shared" si="100"/>
        <v>0</v>
      </c>
      <c r="L62" s="2">
        <f t="shared" si="100"/>
        <v>0</v>
      </c>
      <c r="M62" s="2">
        <f t="shared" si="100"/>
        <v>0</v>
      </c>
      <c r="N62" s="2">
        <f t="shared" si="100"/>
        <v>0</v>
      </c>
      <c r="O62" s="2">
        <f t="shared" si="100"/>
        <v>0</v>
      </c>
    </row>
    <row r="63" ht="12.75" customHeight="1">
      <c r="B63" s="10">
        <f t="shared" si="8"/>
        <v>460</v>
      </c>
      <c r="C63" s="2">
        <f t="shared" ref="C63:H63" si="101">$B$6/SQRT(4*$D$2*PI()*C$11)*EXP(-(($B63-$D$3*C$11)^2)/(4*$D$2*C$11))*EXP($D$5*C$11)+$D$4*C$11</f>
        <v>0</v>
      </c>
      <c r="D63" s="2">
        <f t="shared" si="101"/>
        <v>0</v>
      </c>
      <c r="E63" s="2">
        <f t="shared" si="101"/>
        <v>0</v>
      </c>
      <c r="F63" s="2">
        <f t="shared" si="101"/>
        <v>0</v>
      </c>
      <c r="G63" s="2">
        <f t="shared" si="101"/>
        <v>0</v>
      </c>
      <c r="H63" s="2">
        <f t="shared" si="101"/>
        <v>0</v>
      </c>
      <c r="J63" s="2">
        <f t="shared" ref="J63:O63" si="102">(C63+C64)/2*$F$8</f>
        <v>0</v>
      </c>
      <c r="K63" s="2">
        <f t="shared" si="102"/>
        <v>0</v>
      </c>
      <c r="L63" s="2">
        <f t="shared" si="102"/>
        <v>0</v>
      </c>
      <c r="M63" s="2">
        <f t="shared" si="102"/>
        <v>0</v>
      </c>
      <c r="N63" s="2">
        <f t="shared" si="102"/>
        <v>0</v>
      </c>
      <c r="O63" s="2">
        <f t="shared" si="102"/>
        <v>0</v>
      </c>
    </row>
    <row r="64" ht="12.75" customHeight="1">
      <c r="B64" s="10">
        <f t="shared" si="8"/>
        <v>480</v>
      </c>
      <c r="C64" s="2">
        <f t="shared" ref="C64:H64" si="103">$B$6/SQRT(4*$D$2*PI()*C$11)*EXP(-(($B64-$D$3*C$11)^2)/(4*$D$2*C$11))*EXP($D$5*C$11)+$D$4*C$11</f>
        <v>0</v>
      </c>
      <c r="D64" s="2">
        <f t="shared" si="103"/>
        <v>0</v>
      </c>
      <c r="E64" s="2">
        <f t="shared" si="103"/>
        <v>0</v>
      </c>
      <c r="F64" s="2">
        <f t="shared" si="103"/>
        <v>0</v>
      </c>
      <c r="G64" s="2">
        <f t="shared" si="103"/>
        <v>0</v>
      </c>
      <c r="H64" s="2">
        <f t="shared" si="103"/>
        <v>0</v>
      </c>
      <c r="J64" s="2">
        <f t="shared" ref="J64:O64" si="104">(C64+C65)/2*$F$8</f>
        <v>0</v>
      </c>
      <c r="K64" s="2">
        <f t="shared" si="104"/>
        <v>0</v>
      </c>
      <c r="L64" s="2">
        <f t="shared" si="104"/>
        <v>0</v>
      </c>
      <c r="M64" s="2">
        <f t="shared" si="104"/>
        <v>0</v>
      </c>
      <c r="N64" s="2">
        <f t="shared" si="104"/>
        <v>0</v>
      </c>
      <c r="O64" s="2">
        <f t="shared" si="104"/>
        <v>0</v>
      </c>
    </row>
    <row r="65" ht="12.75" customHeight="1">
      <c r="B65" s="10">
        <f t="shared" si="8"/>
        <v>-10000000</v>
      </c>
      <c r="C65" s="2">
        <f t="shared" ref="C65:H65" si="105">$B$6/SQRT(4*$D$2*PI()*C$11)*EXP(-(($B65-$D$3*C$11)^2)/(4*$D$2*C$11))*EXP($D$5*C$11)+$D$4*C$11</f>
        <v>0</v>
      </c>
      <c r="D65" s="2">
        <f t="shared" si="105"/>
        <v>0</v>
      </c>
      <c r="E65" s="2">
        <f t="shared" si="105"/>
        <v>0</v>
      </c>
      <c r="F65" s="2">
        <f t="shared" si="105"/>
        <v>0</v>
      </c>
      <c r="G65" s="2">
        <f t="shared" si="105"/>
        <v>0</v>
      </c>
      <c r="H65" s="2">
        <f t="shared" si="105"/>
        <v>0</v>
      </c>
      <c r="J65" s="2">
        <f t="shared" ref="J65:O65" si="106">(C65+C66)/2*$F$8</f>
        <v>0</v>
      </c>
      <c r="K65" s="2">
        <f t="shared" si="106"/>
        <v>0</v>
      </c>
      <c r="L65" s="2">
        <f t="shared" si="106"/>
        <v>0</v>
      </c>
      <c r="M65" s="2">
        <f t="shared" si="106"/>
        <v>0</v>
      </c>
      <c r="N65" s="2">
        <f t="shared" si="106"/>
        <v>0</v>
      </c>
      <c r="O65" s="2">
        <f t="shared" si="106"/>
        <v>0</v>
      </c>
    </row>
    <row r="66" ht="12.75" customHeight="1">
      <c r="B66" s="10">
        <f t="shared" si="8"/>
        <v>-9999980</v>
      </c>
      <c r="C66" s="2">
        <f t="shared" ref="C66:H66" si="107">$B$6/SQRT(4*$D$2*PI()*C$11)*EXP(-(($B66-$D$3*C$11)^2)/(4*$D$2*C$11))*EXP($D$5*C$11)+$D$4*C$11</f>
        <v>0</v>
      </c>
      <c r="D66" s="2">
        <f t="shared" si="107"/>
        <v>0</v>
      </c>
      <c r="E66" s="2">
        <f t="shared" si="107"/>
        <v>0</v>
      </c>
      <c r="F66" s="2">
        <f t="shared" si="107"/>
        <v>0</v>
      </c>
      <c r="G66" s="2">
        <f t="shared" si="107"/>
        <v>0</v>
      </c>
      <c r="H66" s="2">
        <f t="shared" si="107"/>
        <v>0</v>
      </c>
      <c r="J66" s="2">
        <f t="shared" ref="J66:O66" si="108">(C66+C67)/2*$F$8</f>
        <v>0</v>
      </c>
      <c r="K66" s="2">
        <f t="shared" si="108"/>
        <v>0</v>
      </c>
      <c r="L66" s="2">
        <f t="shared" si="108"/>
        <v>0</v>
      </c>
      <c r="M66" s="2">
        <f t="shared" si="108"/>
        <v>0</v>
      </c>
      <c r="N66" s="2">
        <f t="shared" si="108"/>
        <v>0</v>
      </c>
      <c r="O66" s="2">
        <f t="shared" si="108"/>
        <v>0</v>
      </c>
    </row>
    <row r="67" ht="12.75" customHeight="1">
      <c r="B67" s="10">
        <f t="shared" si="8"/>
        <v>-9999960</v>
      </c>
      <c r="C67" s="2">
        <f t="shared" ref="C67:H67" si="109">$B$6/SQRT(4*$D$2*PI()*C$11)*EXP(-(($B67-$D$3*C$11)^2)/(4*$D$2*C$11))*EXP($D$5*C$11)+$D$4*C$11</f>
        <v>0</v>
      </c>
      <c r="D67" s="2">
        <f t="shared" si="109"/>
        <v>0</v>
      </c>
      <c r="E67" s="2">
        <f t="shared" si="109"/>
        <v>0</v>
      </c>
      <c r="F67" s="2">
        <f t="shared" si="109"/>
        <v>0</v>
      </c>
      <c r="G67" s="2">
        <f t="shared" si="109"/>
        <v>0</v>
      </c>
      <c r="H67" s="2">
        <f t="shared" si="109"/>
        <v>0</v>
      </c>
      <c r="J67" s="2">
        <f t="shared" ref="J67:O67" si="110">(C67+C68)/2*$F$8</f>
        <v>0</v>
      </c>
      <c r="K67" s="2">
        <f t="shared" si="110"/>
        <v>0</v>
      </c>
      <c r="L67" s="2">
        <f t="shared" si="110"/>
        <v>0</v>
      </c>
      <c r="M67" s="2">
        <f t="shared" si="110"/>
        <v>0</v>
      </c>
      <c r="N67" s="2">
        <f t="shared" si="110"/>
        <v>0</v>
      </c>
      <c r="O67" s="2">
        <f t="shared" si="110"/>
        <v>0</v>
      </c>
    </row>
    <row r="68" ht="12.75" customHeight="1">
      <c r="B68" s="10">
        <f t="shared" si="8"/>
        <v>-9999940</v>
      </c>
      <c r="C68" s="2">
        <f t="shared" ref="C68:H68" si="111">$B$6/SQRT(4*$D$2*PI()*C$11)*EXP(-(($B68-$D$3*C$11)^2)/(4*$D$2*C$11))*EXP($D$5*C$11)+$D$4*C$11</f>
        <v>0</v>
      </c>
      <c r="D68" s="2">
        <f t="shared" si="111"/>
        <v>0</v>
      </c>
      <c r="E68" s="2">
        <f t="shared" si="111"/>
        <v>0</v>
      </c>
      <c r="F68" s="2">
        <f t="shared" si="111"/>
        <v>0</v>
      </c>
      <c r="G68" s="2">
        <f t="shared" si="111"/>
        <v>0</v>
      </c>
      <c r="H68" s="2">
        <f t="shared" si="111"/>
        <v>0</v>
      </c>
      <c r="J68" s="2">
        <f t="shared" ref="J68:O68" si="112">(C68+C69)/2*$F$8</f>
        <v>0</v>
      </c>
      <c r="K68" s="2">
        <f t="shared" si="112"/>
        <v>0</v>
      </c>
      <c r="L68" s="2">
        <f t="shared" si="112"/>
        <v>0</v>
      </c>
      <c r="M68" s="2">
        <f t="shared" si="112"/>
        <v>0</v>
      </c>
      <c r="N68" s="2">
        <f t="shared" si="112"/>
        <v>0</v>
      </c>
      <c r="O68" s="2">
        <f t="shared" si="112"/>
        <v>0</v>
      </c>
    </row>
    <row r="69" ht="12.75" customHeight="1">
      <c r="B69" s="10">
        <f t="shared" si="8"/>
        <v>-9999920</v>
      </c>
      <c r="C69" s="2">
        <f t="shared" ref="C69:H69" si="113">$B$6/SQRT(4*$D$2*PI()*C$11)*EXP(-(($B69-$D$3*C$11)^2)/(4*$D$2*C$11))*EXP($D$5*C$11)+$D$4*C$11</f>
        <v>0</v>
      </c>
      <c r="D69" s="2">
        <f t="shared" si="113"/>
        <v>0</v>
      </c>
      <c r="E69" s="2">
        <f t="shared" si="113"/>
        <v>0</v>
      </c>
      <c r="F69" s="2">
        <f t="shared" si="113"/>
        <v>0</v>
      </c>
      <c r="G69" s="2">
        <f t="shared" si="113"/>
        <v>0</v>
      </c>
      <c r="H69" s="2">
        <f t="shared" si="113"/>
        <v>0</v>
      </c>
      <c r="J69" s="2">
        <f t="shared" ref="J69:O69" si="114">(C69+C70)/2*$F$8</f>
        <v>0</v>
      </c>
      <c r="K69" s="2">
        <f t="shared" si="114"/>
        <v>0</v>
      </c>
      <c r="L69" s="2">
        <f t="shared" si="114"/>
        <v>0</v>
      </c>
      <c r="M69" s="2">
        <f t="shared" si="114"/>
        <v>0</v>
      </c>
      <c r="N69" s="2">
        <f t="shared" si="114"/>
        <v>0</v>
      </c>
      <c r="O69" s="2">
        <f t="shared" si="114"/>
        <v>0</v>
      </c>
    </row>
    <row r="70" ht="12.75" customHeight="1">
      <c r="B70" s="10">
        <f t="shared" si="8"/>
        <v>-9999900</v>
      </c>
      <c r="C70" s="2">
        <f t="shared" ref="C70:H70" si="115">$B$6/SQRT(4*$D$2*PI()*C$11)*EXP(-(($B70-$D$3*C$11)^2)/(4*$D$2*C$11))*EXP($D$5*C$11)+$D$4*C$11</f>
        <v>0</v>
      </c>
      <c r="D70" s="2">
        <f t="shared" si="115"/>
        <v>0</v>
      </c>
      <c r="E70" s="2">
        <f t="shared" si="115"/>
        <v>0</v>
      </c>
      <c r="F70" s="2">
        <f t="shared" si="115"/>
        <v>0</v>
      </c>
      <c r="G70" s="2">
        <f t="shared" si="115"/>
        <v>0</v>
      </c>
      <c r="H70" s="2">
        <f t="shared" si="115"/>
        <v>0</v>
      </c>
      <c r="J70" s="2">
        <f t="shared" ref="J70:O70" si="116">(C70+C71)/2*$F$8</f>
        <v>0</v>
      </c>
      <c r="K70" s="2">
        <f t="shared" si="116"/>
        <v>0</v>
      </c>
      <c r="L70" s="2">
        <f t="shared" si="116"/>
        <v>0</v>
      </c>
      <c r="M70" s="2">
        <f t="shared" si="116"/>
        <v>0</v>
      </c>
      <c r="N70" s="2">
        <f t="shared" si="116"/>
        <v>0</v>
      </c>
      <c r="O70" s="2">
        <f t="shared" si="116"/>
        <v>0</v>
      </c>
    </row>
    <row r="71" ht="12.75" customHeight="1">
      <c r="B71" s="10">
        <f t="shared" si="8"/>
        <v>-9999880</v>
      </c>
      <c r="C71" s="2">
        <f t="shared" ref="C71:H71" si="117">$B$6/SQRT(4*$D$2*PI()*C$11)*EXP(-(($B71-$D$3*C$11)^2)/(4*$D$2*C$11))*EXP($D$5*C$11)+$D$4*C$11</f>
        <v>0</v>
      </c>
      <c r="D71" s="2">
        <f t="shared" si="117"/>
        <v>0</v>
      </c>
      <c r="E71" s="2">
        <f t="shared" si="117"/>
        <v>0</v>
      </c>
      <c r="F71" s="2">
        <f t="shared" si="117"/>
        <v>0</v>
      </c>
      <c r="G71" s="2">
        <f t="shared" si="117"/>
        <v>0</v>
      </c>
      <c r="H71" s="2">
        <f t="shared" si="117"/>
        <v>0</v>
      </c>
      <c r="J71" s="2">
        <f t="shared" ref="J71:O71" si="118">(C71+C72)/2*$F$8</f>
        <v>0</v>
      </c>
      <c r="K71" s="2">
        <f t="shared" si="118"/>
        <v>0</v>
      </c>
      <c r="L71" s="2">
        <f t="shared" si="118"/>
        <v>0</v>
      </c>
      <c r="M71" s="2">
        <f t="shared" si="118"/>
        <v>0</v>
      </c>
      <c r="N71" s="2">
        <f t="shared" si="118"/>
        <v>0</v>
      </c>
      <c r="O71" s="2">
        <f t="shared" si="118"/>
        <v>0</v>
      </c>
    </row>
    <row r="72" ht="12.75" customHeight="1">
      <c r="B72" s="10">
        <f t="shared" si="8"/>
        <v>-9999860</v>
      </c>
      <c r="C72" s="2">
        <f t="shared" ref="C72:H72" si="119">$B$6/SQRT(4*$D$2*PI()*C$11)*EXP(-(($B72-$D$3*C$11)^2)/(4*$D$2*C$11))*EXP($D$5*C$11)+$D$4*C$11</f>
        <v>0</v>
      </c>
      <c r="D72" s="2">
        <f t="shared" si="119"/>
        <v>0</v>
      </c>
      <c r="E72" s="2">
        <f t="shared" si="119"/>
        <v>0</v>
      </c>
      <c r="F72" s="2">
        <f t="shared" si="119"/>
        <v>0</v>
      </c>
      <c r="G72" s="2">
        <f t="shared" si="119"/>
        <v>0</v>
      </c>
      <c r="H72" s="2">
        <f t="shared" si="119"/>
        <v>0</v>
      </c>
      <c r="J72" s="2">
        <f t="shared" ref="J72:O72" si="120">(C72+C73)/2*$F$8</f>
        <v>0</v>
      </c>
      <c r="K72" s="2">
        <f t="shared" si="120"/>
        <v>0</v>
      </c>
      <c r="L72" s="2">
        <f t="shared" si="120"/>
        <v>0</v>
      </c>
      <c r="M72" s="2">
        <f t="shared" si="120"/>
        <v>0</v>
      </c>
      <c r="N72" s="2">
        <f t="shared" si="120"/>
        <v>0</v>
      </c>
      <c r="O72" s="2">
        <f t="shared" si="120"/>
        <v>0</v>
      </c>
    </row>
    <row r="73" ht="12.75" customHeight="1">
      <c r="B73" s="10">
        <f t="shared" si="8"/>
        <v>-9999840</v>
      </c>
      <c r="C73" s="2">
        <f t="shared" ref="C73:H73" si="121">$B$6/SQRT(4*$D$2*PI()*C$11)*EXP(-(($B73-$D$3*C$11)^2)/(4*$D$2*C$11))*EXP($D$5*C$11)+$D$4*C$11</f>
        <v>0</v>
      </c>
      <c r="D73" s="2">
        <f t="shared" si="121"/>
        <v>0</v>
      </c>
      <c r="E73" s="2">
        <f t="shared" si="121"/>
        <v>0</v>
      </c>
      <c r="F73" s="2">
        <f t="shared" si="121"/>
        <v>0</v>
      </c>
      <c r="G73" s="2">
        <f t="shared" si="121"/>
        <v>0</v>
      </c>
      <c r="H73" s="2">
        <f t="shared" si="121"/>
        <v>0</v>
      </c>
      <c r="J73" s="2">
        <f t="shared" ref="J73:O73" si="122">(C73+C74)/2*$F$8</f>
        <v>0</v>
      </c>
      <c r="K73" s="2">
        <f t="shared" si="122"/>
        <v>0</v>
      </c>
      <c r="L73" s="2">
        <f t="shared" si="122"/>
        <v>0</v>
      </c>
      <c r="M73" s="2">
        <f t="shared" si="122"/>
        <v>0</v>
      </c>
      <c r="N73" s="2">
        <f t="shared" si="122"/>
        <v>0</v>
      </c>
      <c r="O73" s="2">
        <f t="shared" si="122"/>
        <v>0</v>
      </c>
    </row>
    <row r="74" ht="12.75" customHeight="1">
      <c r="B74" s="10">
        <f t="shared" si="8"/>
        <v>-9999820</v>
      </c>
      <c r="C74" s="2">
        <f t="shared" ref="C74:H74" si="123">$B$6/SQRT(4*$D$2*PI()*C$11)*EXP(-(($B74-$D$3*C$11)^2)/(4*$D$2*C$11))*EXP($D$5*C$11)+$D$4*C$11</f>
        <v>0</v>
      </c>
      <c r="D74" s="2">
        <f t="shared" si="123"/>
        <v>0</v>
      </c>
      <c r="E74" s="2">
        <f t="shared" si="123"/>
        <v>0</v>
      </c>
      <c r="F74" s="2">
        <f t="shared" si="123"/>
        <v>0</v>
      </c>
      <c r="G74" s="2">
        <f t="shared" si="123"/>
        <v>0</v>
      </c>
      <c r="H74" s="2">
        <f t="shared" si="123"/>
        <v>0</v>
      </c>
      <c r="J74" s="2">
        <f t="shared" ref="J74:O74" si="124">(C74+C75)/2*$F$8</f>
        <v>0</v>
      </c>
      <c r="K74" s="2">
        <f t="shared" si="124"/>
        <v>0</v>
      </c>
      <c r="L74" s="2">
        <f t="shared" si="124"/>
        <v>0</v>
      </c>
      <c r="M74" s="2">
        <f t="shared" si="124"/>
        <v>0</v>
      </c>
      <c r="N74" s="2">
        <f t="shared" si="124"/>
        <v>0</v>
      </c>
      <c r="O74" s="2">
        <f t="shared" si="124"/>
        <v>0</v>
      </c>
    </row>
    <row r="75" ht="12.75" customHeight="1">
      <c r="B75" s="10">
        <f t="shared" si="8"/>
        <v>-9999800</v>
      </c>
      <c r="C75" s="2">
        <f t="shared" ref="C75:H75" si="125">$B$6/SQRT(4*$D$2*PI()*C$11)*EXP(-(($B75-$D$3*C$11)^2)/(4*$D$2*C$11))*EXP($D$5*C$11)+$D$4*C$11</f>
        <v>0</v>
      </c>
      <c r="D75" s="2">
        <f t="shared" si="125"/>
        <v>0</v>
      </c>
      <c r="E75" s="2">
        <f t="shared" si="125"/>
        <v>0</v>
      </c>
      <c r="F75" s="2">
        <f t="shared" si="125"/>
        <v>0</v>
      </c>
      <c r="G75" s="2">
        <f t="shared" si="125"/>
        <v>0</v>
      </c>
      <c r="H75" s="2">
        <f t="shared" si="125"/>
        <v>0</v>
      </c>
      <c r="J75" s="2">
        <f t="shared" ref="J75:O75" si="126">(C75+C76)/2*$F$8</f>
        <v>0</v>
      </c>
      <c r="K75" s="2">
        <f t="shared" si="126"/>
        <v>0</v>
      </c>
      <c r="L75" s="2">
        <f t="shared" si="126"/>
        <v>0</v>
      </c>
      <c r="M75" s="2">
        <f t="shared" si="126"/>
        <v>0</v>
      </c>
      <c r="N75" s="2">
        <f t="shared" si="126"/>
        <v>0</v>
      </c>
      <c r="O75" s="2">
        <f t="shared" si="126"/>
        <v>0</v>
      </c>
    </row>
    <row r="76" ht="12.75" customHeight="1">
      <c r="B76" s="10">
        <f t="shared" si="8"/>
        <v>-9999780</v>
      </c>
      <c r="C76" s="2">
        <f t="shared" ref="C76:H76" si="127">$B$6/SQRT(4*$D$2*PI()*C$11)*EXP(-(($B76-$D$3*C$11)^2)/(4*$D$2*C$11))*EXP($D$5*C$11)+$D$4*C$11</f>
        <v>0</v>
      </c>
      <c r="D76" s="2">
        <f t="shared" si="127"/>
        <v>0</v>
      </c>
      <c r="E76" s="2">
        <f t="shared" si="127"/>
        <v>0</v>
      </c>
      <c r="F76" s="2">
        <f t="shared" si="127"/>
        <v>0</v>
      </c>
      <c r="G76" s="2">
        <f t="shared" si="127"/>
        <v>0</v>
      </c>
      <c r="H76" s="2">
        <f t="shared" si="127"/>
        <v>0</v>
      </c>
      <c r="J76" s="2">
        <f t="shared" ref="J76:O76" si="128">(C76+C77)/2*$F$8</f>
        <v>0</v>
      </c>
      <c r="K76" s="2">
        <f t="shared" si="128"/>
        <v>0</v>
      </c>
      <c r="L76" s="2">
        <f t="shared" si="128"/>
        <v>0</v>
      </c>
      <c r="M76" s="2">
        <f t="shared" si="128"/>
        <v>0</v>
      </c>
      <c r="N76" s="2">
        <f t="shared" si="128"/>
        <v>0</v>
      </c>
      <c r="O76" s="2">
        <f t="shared" si="128"/>
        <v>0</v>
      </c>
    </row>
    <row r="77" ht="12.75" customHeight="1">
      <c r="B77" s="10">
        <f t="shared" si="8"/>
        <v>-9999760</v>
      </c>
      <c r="C77" s="2">
        <f t="shared" ref="C77:H77" si="129">$B$6/SQRT(4*$D$2*PI()*C$11)*EXP(-(($B77-$D$3*C$11)^2)/(4*$D$2*C$11))*EXP($D$5*C$11)+$D$4*C$11</f>
        <v>0</v>
      </c>
      <c r="D77" s="2">
        <f t="shared" si="129"/>
        <v>0</v>
      </c>
      <c r="E77" s="2">
        <f t="shared" si="129"/>
        <v>0</v>
      </c>
      <c r="F77" s="2">
        <f t="shared" si="129"/>
        <v>0</v>
      </c>
      <c r="G77" s="2">
        <f t="shared" si="129"/>
        <v>0</v>
      </c>
      <c r="H77" s="2">
        <f t="shared" si="129"/>
        <v>0</v>
      </c>
      <c r="J77" s="2">
        <f t="shared" ref="J77:O77" si="130">(C77+C78)/2*$F$8</f>
        <v>0</v>
      </c>
      <c r="K77" s="2">
        <f t="shared" si="130"/>
        <v>0</v>
      </c>
      <c r="L77" s="2">
        <f t="shared" si="130"/>
        <v>0</v>
      </c>
      <c r="M77" s="2">
        <f t="shared" si="130"/>
        <v>0</v>
      </c>
      <c r="N77" s="2">
        <f t="shared" si="130"/>
        <v>0</v>
      </c>
      <c r="O77" s="2">
        <f t="shared" si="130"/>
        <v>0</v>
      </c>
    </row>
    <row r="78" ht="12.75" customHeight="1">
      <c r="B78" s="10">
        <f t="shared" si="8"/>
        <v>-9999740</v>
      </c>
      <c r="C78" s="2">
        <f t="shared" ref="C78:H78" si="131">$B$6/SQRT(4*$D$2*PI()*C$11)*EXP(-(($B78-$D$3*C$11)^2)/(4*$D$2*C$11))*EXP($D$5*C$11)+$D$4*C$11</f>
        <v>0</v>
      </c>
      <c r="D78" s="2">
        <f t="shared" si="131"/>
        <v>0</v>
      </c>
      <c r="E78" s="2">
        <f t="shared" si="131"/>
        <v>0</v>
      </c>
      <c r="F78" s="2">
        <f t="shared" si="131"/>
        <v>0</v>
      </c>
      <c r="G78" s="2">
        <f t="shared" si="131"/>
        <v>0</v>
      </c>
      <c r="H78" s="2">
        <f t="shared" si="131"/>
        <v>0</v>
      </c>
      <c r="J78" s="2">
        <f t="shared" ref="J78:O78" si="132">(C78+C79)/2*$F$8</f>
        <v>0</v>
      </c>
      <c r="K78" s="2">
        <f t="shared" si="132"/>
        <v>0</v>
      </c>
      <c r="L78" s="2">
        <f t="shared" si="132"/>
        <v>0</v>
      </c>
      <c r="M78" s="2">
        <f t="shared" si="132"/>
        <v>0</v>
      </c>
      <c r="N78" s="2">
        <f t="shared" si="132"/>
        <v>0</v>
      </c>
      <c r="O78" s="2">
        <f t="shared" si="132"/>
        <v>0</v>
      </c>
    </row>
    <row r="79" ht="12.75" customHeight="1">
      <c r="B79" s="10">
        <f t="shared" si="8"/>
        <v>-9999720</v>
      </c>
      <c r="C79" s="2">
        <f t="shared" ref="C79:H79" si="133">$B$6/SQRT(4*$D$2*PI()*C$11)*EXP(-(($B79-$D$3*C$11)^2)/(4*$D$2*C$11))*EXP($D$5*C$11)+$D$4*C$11</f>
        <v>0</v>
      </c>
      <c r="D79" s="2">
        <f t="shared" si="133"/>
        <v>0</v>
      </c>
      <c r="E79" s="2">
        <f t="shared" si="133"/>
        <v>0</v>
      </c>
      <c r="F79" s="2">
        <f t="shared" si="133"/>
        <v>0</v>
      </c>
      <c r="G79" s="2">
        <f t="shared" si="133"/>
        <v>0</v>
      </c>
      <c r="H79" s="2">
        <f t="shared" si="133"/>
        <v>0</v>
      </c>
      <c r="J79" s="2">
        <f t="shared" ref="J79:O79" si="134">(C79+C80)/2*$F$8</f>
        <v>0</v>
      </c>
      <c r="K79" s="2">
        <f t="shared" si="134"/>
        <v>0</v>
      </c>
      <c r="L79" s="2">
        <f t="shared" si="134"/>
        <v>0</v>
      </c>
      <c r="M79" s="2">
        <f t="shared" si="134"/>
        <v>0</v>
      </c>
      <c r="N79" s="2">
        <f t="shared" si="134"/>
        <v>0</v>
      </c>
      <c r="O79" s="2">
        <f t="shared" si="134"/>
        <v>0</v>
      </c>
    </row>
    <row r="80" ht="12.75" customHeight="1">
      <c r="B80" s="10">
        <f t="shared" si="8"/>
        <v>-9999700</v>
      </c>
      <c r="C80" s="2">
        <f t="shared" ref="C80:H80" si="135">$B$6/SQRT(4*$D$2*PI()*C$11)*EXP(-(($B80-$D$3*C$11)^2)/(4*$D$2*C$11))*EXP($D$5*C$11)+$D$4*C$11</f>
        <v>0</v>
      </c>
      <c r="D80" s="2">
        <f t="shared" si="135"/>
        <v>0</v>
      </c>
      <c r="E80" s="2">
        <f t="shared" si="135"/>
        <v>0</v>
      </c>
      <c r="F80" s="2">
        <f t="shared" si="135"/>
        <v>0</v>
      </c>
      <c r="G80" s="2">
        <f t="shared" si="135"/>
        <v>0</v>
      </c>
      <c r="H80" s="2">
        <f t="shared" si="135"/>
        <v>0</v>
      </c>
      <c r="J80" s="2">
        <f t="shared" ref="J80:O80" si="136">(C80+C81)/2*$F$8</f>
        <v>0</v>
      </c>
      <c r="K80" s="2">
        <f t="shared" si="136"/>
        <v>0</v>
      </c>
      <c r="L80" s="2">
        <f t="shared" si="136"/>
        <v>0</v>
      </c>
      <c r="M80" s="2">
        <f t="shared" si="136"/>
        <v>0</v>
      </c>
      <c r="N80" s="2">
        <f t="shared" si="136"/>
        <v>0</v>
      </c>
      <c r="O80" s="2">
        <f t="shared" si="136"/>
        <v>0</v>
      </c>
    </row>
    <row r="81" ht="12.75" customHeight="1">
      <c r="B81" s="10">
        <f t="shared" si="8"/>
        <v>-9999680</v>
      </c>
      <c r="C81" s="2">
        <f t="shared" ref="C81:H81" si="137">$B$6/SQRT(4*$D$2*PI()*C$11)*EXP(-(($B81-$D$3*C$11)^2)/(4*$D$2*C$11))*EXP($D$5*C$11)+$D$4*C$11</f>
        <v>0</v>
      </c>
      <c r="D81" s="2">
        <f t="shared" si="137"/>
        <v>0</v>
      </c>
      <c r="E81" s="2">
        <f t="shared" si="137"/>
        <v>0</v>
      </c>
      <c r="F81" s="2">
        <f t="shared" si="137"/>
        <v>0</v>
      </c>
      <c r="G81" s="2">
        <f t="shared" si="137"/>
        <v>0</v>
      </c>
      <c r="H81" s="2">
        <f t="shared" si="137"/>
        <v>0</v>
      </c>
      <c r="J81" s="2">
        <f t="shared" ref="J81:O81" si="138">(C81+C82)/2*$F$8</f>
        <v>0</v>
      </c>
      <c r="K81" s="2">
        <f t="shared" si="138"/>
        <v>0</v>
      </c>
      <c r="L81" s="2">
        <f t="shared" si="138"/>
        <v>0</v>
      </c>
      <c r="M81" s="2">
        <f t="shared" si="138"/>
        <v>0</v>
      </c>
      <c r="N81" s="2">
        <f t="shared" si="138"/>
        <v>0</v>
      </c>
      <c r="O81" s="2">
        <f t="shared" si="138"/>
        <v>0</v>
      </c>
    </row>
    <row r="82" ht="12.75" customHeight="1">
      <c r="B82" s="10">
        <f t="shared" si="8"/>
        <v>-9999660</v>
      </c>
      <c r="C82" s="2">
        <f t="shared" ref="C82:H82" si="139">$B$6/SQRT(4*$D$2*PI()*C$11)*EXP(-(($B82-$D$3*C$11)^2)/(4*$D$2*C$11))*EXP($D$5*C$11)+$D$4*C$11</f>
        <v>0</v>
      </c>
      <c r="D82" s="2">
        <f t="shared" si="139"/>
        <v>0</v>
      </c>
      <c r="E82" s="2">
        <f t="shared" si="139"/>
        <v>0</v>
      </c>
      <c r="F82" s="2">
        <f t="shared" si="139"/>
        <v>0</v>
      </c>
      <c r="G82" s="2">
        <f t="shared" si="139"/>
        <v>0</v>
      </c>
      <c r="H82" s="2">
        <f t="shared" si="139"/>
        <v>0</v>
      </c>
      <c r="J82" s="2">
        <f t="shared" ref="J82:O82" si="140">(C82+C83)/2*$F$8</f>
        <v>0</v>
      </c>
      <c r="K82" s="2">
        <f t="shared" si="140"/>
        <v>0</v>
      </c>
      <c r="L82" s="2">
        <f t="shared" si="140"/>
        <v>0</v>
      </c>
      <c r="M82" s="2">
        <f t="shared" si="140"/>
        <v>0</v>
      </c>
      <c r="N82" s="2">
        <f t="shared" si="140"/>
        <v>0</v>
      </c>
      <c r="O82" s="2">
        <f t="shared" si="140"/>
        <v>0</v>
      </c>
    </row>
    <row r="83" ht="12.75" customHeight="1">
      <c r="B83" s="10">
        <f t="shared" si="8"/>
        <v>-9999640</v>
      </c>
      <c r="C83" s="2">
        <f t="shared" ref="C83:H83" si="141">$B$6/SQRT(4*$D$2*PI()*C$11)*EXP(-(($B83-$D$3*C$11)^2)/(4*$D$2*C$11))*EXP($D$5*C$11)+$D$4*C$11</f>
        <v>0</v>
      </c>
      <c r="D83" s="2">
        <f t="shared" si="141"/>
        <v>0</v>
      </c>
      <c r="E83" s="2">
        <f t="shared" si="141"/>
        <v>0</v>
      </c>
      <c r="F83" s="2">
        <f t="shared" si="141"/>
        <v>0</v>
      </c>
      <c r="G83" s="2">
        <f t="shared" si="141"/>
        <v>0</v>
      </c>
      <c r="H83" s="2">
        <f t="shared" si="141"/>
        <v>0</v>
      </c>
      <c r="J83" s="2">
        <f t="shared" ref="J83:O83" si="142">(C83+C84)/2*$F$8</f>
        <v>0</v>
      </c>
      <c r="K83" s="2">
        <f t="shared" si="142"/>
        <v>0</v>
      </c>
      <c r="L83" s="2">
        <f t="shared" si="142"/>
        <v>0</v>
      </c>
      <c r="M83" s="2">
        <f t="shared" si="142"/>
        <v>0</v>
      </c>
      <c r="N83" s="2">
        <f t="shared" si="142"/>
        <v>0</v>
      </c>
      <c r="O83" s="2">
        <f t="shared" si="142"/>
        <v>0</v>
      </c>
    </row>
    <row r="84" ht="12.75" customHeight="1">
      <c r="B84" s="10">
        <f t="shared" si="8"/>
        <v>-9999620</v>
      </c>
      <c r="C84" s="2">
        <f t="shared" ref="C84:H84" si="143">$B$6/SQRT(4*$D$2*PI()*C$11)*EXP(-(($B84-$D$3*C$11)^2)/(4*$D$2*C$11))*EXP($D$5*C$11)+$D$4*C$11</f>
        <v>0</v>
      </c>
      <c r="D84" s="2">
        <f t="shared" si="143"/>
        <v>0</v>
      </c>
      <c r="E84" s="2">
        <f t="shared" si="143"/>
        <v>0</v>
      </c>
      <c r="F84" s="2">
        <f t="shared" si="143"/>
        <v>0</v>
      </c>
      <c r="G84" s="2">
        <f t="shared" si="143"/>
        <v>0</v>
      </c>
      <c r="H84" s="2">
        <f t="shared" si="143"/>
        <v>0</v>
      </c>
      <c r="J84" s="2">
        <f t="shared" ref="J84:O84" si="144">(C84+C85)/2*$F$8</f>
        <v>0</v>
      </c>
      <c r="K84" s="2">
        <f t="shared" si="144"/>
        <v>0</v>
      </c>
      <c r="L84" s="2">
        <f t="shared" si="144"/>
        <v>0</v>
      </c>
      <c r="M84" s="2">
        <f t="shared" si="144"/>
        <v>0</v>
      </c>
      <c r="N84" s="2">
        <f t="shared" si="144"/>
        <v>0</v>
      </c>
      <c r="O84" s="2">
        <f t="shared" si="144"/>
        <v>0</v>
      </c>
    </row>
    <row r="85" ht="12.75" customHeight="1">
      <c r="B85" s="10">
        <f t="shared" si="8"/>
        <v>-9999600</v>
      </c>
      <c r="C85" s="2">
        <f t="shared" ref="C85:H85" si="145">$B$6/SQRT(4*$D$2*PI()*C$11)*EXP(-(($B85-$D$3*C$11)^2)/(4*$D$2*C$11))*EXP($D$5*C$11)+$D$4*C$11</f>
        <v>0</v>
      </c>
      <c r="D85" s="2">
        <f t="shared" si="145"/>
        <v>0</v>
      </c>
      <c r="E85" s="2">
        <f t="shared" si="145"/>
        <v>0</v>
      </c>
      <c r="F85" s="2">
        <f t="shared" si="145"/>
        <v>0</v>
      </c>
      <c r="G85" s="2">
        <f t="shared" si="145"/>
        <v>0</v>
      </c>
      <c r="H85" s="2">
        <f t="shared" si="145"/>
        <v>0</v>
      </c>
      <c r="J85" s="2">
        <f t="shared" ref="J85:O85" si="146">(C85+C86)/2*$F$8</f>
        <v>0</v>
      </c>
      <c r="K85" s="2">
        <f t="shared" si="146"/>
        <v>0</v>
      </c>
      <c r="L85" s="2">
        <f t="shared" si="146"/>
        <v>0</v>
      </c>
      <c r="M85" s="2">
        <f t="shared" si="146"/>
        <v>0</v>
      </c>
      <c r="N85" s="2">
        <f t="shared" si="146"/>
        <v>0</v>
      </c>
      <c r="O85" s="2">
        <f t="shared" si="146"/>
        <v>0</v>
      </c>
    </row>
    <row r="86" ht="12.75" customHeight="1">
      <c r="B86" s="10">
        <f t="shared" si="8"/>
        <v>-9999580</v>
      </c>
      <c r="C86" s="2">
        <f t="shared" ref="C86:H86" si="147">$B$6/SQRT(4*$D$2*PI()*C$11)*EXP(-(($B86-$D$3*C$11)^2)/(4*$D$2*C$11))*EXP($D$5*C$11)+$D$4*C$11</f>
        <v>0</v>
      </c>
      <c r="D86" s="2">
        <f t="shared" si="147"/>
        <v>0</v>
      </c>
      <c r="E86" s="2">
        <f t="shared" si="147"/>
        <v>0</v>
      </c>
      <c r="F86" s="2">
        <f t="shared" si="147"/>
        <v>0</v>
      </c>
      <c r="G86" s="2">
        <f t="shared" si="147"/>
        <v>0</v>
      </c>
      <c r="H86" s="2">
        <f t="shared" si="147"/>
        <v>0</v>
      </c>
      <c r="J86" s="2">
        <f t="shared" ref="J86:O86" si="148">(C86+C87)/2*$F$8</f>
        <v>0</v>
      </c>
      <c r="K86" s="2">
        <f t="shared" si="148"/>
        <v>0</v>
      </c>
      <c r="L86" s="2">
        <f t="shared" si="148"/>
        <v>0</v>
      </c>
      <c r="M86" s="2">
        <f t="shared" si="148"/>
        <v>0</v>
      </c>
      <c r="N86" s="2">
        <f t="shared" si="148"/>
        <v>0</v>
      </c>
      <c r="O86" s="2">
        <f t="shared" si="148"/>
        <v>0</v>
      </c>
    </row>
    <row r="87" ht="12.75" customHeight="1">
      <c r="B87" s="10">
        <f t="shared" si="8"/>
        <v>-9999560</v>
      </c>
      <c r="C87" s="2">
        <f t="shared" ref="C87:H87" si="149">$B$6/SQRT(4*$D$2*PI()*C$11)*EXP(-(($B87-$D$3*C$11)^2)/(4*$D$2*C$11))*EXP($D$5*C$11)+$D$4*C$11</f>
        <v>0</v>
      </c>
      <c r="D87" s="2">
        <f t="shared" si="149"/>
        <v>0</v>
      </c>
      <c r="E87" s="2">
        <f t="shared" si="149"/>
        <v>0</v>
      </c>
      <c r="F87" s="2">
        <f t="shared" si="149"/>
        <v>0</v>
      </c>
      <c r="G87" s="2">
        <f t="shared" si="149"/>
        <v>0</v>
      </c>
      <c r="H87" s="2">
        <f t="shared" si="149"/>
        <v>0</v>
      </c>
      <c r="J87" s="2">
        <f t="shared" ref="J87:O87" si="150">(C87+C88)/2*$F$8</f>
        <v>0</v>
      </c>
      <c r="K87" s="2">
        <f t="shared" si="150"/>
        <v>0</v>
      </c>
      <c r="L87" s="2">
        <f t="shared" si="150"/>
        <v>0</v>
      </c>
      <c r="M87" s="2">
        <f t="shared" si="150"/>
        <v>0</v>
      </c>
      <c r="N87" s="2">
        <f t="shared" si="150"/>
        <v>0</v>
      </c>
      <c r="O87" s="2">
        <f t="shared" si="150"/>
        <v>0</v>
      </c>
    </row>
    <row r="88" ht="12.75" customHeight="1">
      <c r="B88" s="10">
        <f t="shared" si="8"/>
        <v>-9999540</v>
      </c>
      <c r="C88" s="2">
        <f t="shared" ref="C88:H88" si="151">$B$6/SQRT(4*$D$2*PI()*C$11)*EXP(-(($B88-$D$3*C$11)^2)/(4*$D$2*C$11))*EXP($D$5*C$11)+$D$4*C$11</f>
        <v>0</v>
      </c>
      <c r="D88" s="2">
        <f t="shared" si="151"/>
        <v>0</v>
      </c>
      <c r="E88" s="2">
        <f t="shared" si="151"/>
        <v>0</v>
      </c>
      <c r="F88" s="2">
        <f t="shared" si="151"/>
        <v>0</v>
      </c>
      <c r="G88" s="2">
        <f t="shared" si="151"/>
        <v>0</v>
      </c>
      <c r="H88" s="2">
        <f t="shared" si="151"/>
        <v>0</v>
      </c>
      <c r="J88" s="2">
        <f t="shared" ref="J88:O88" si="152">(C88+C89)/2*$F$8</f>
        <v>0</v>
      </c>
      <c r="K88" s="2">
        <f t="shared" si="152"/>
        <v>0</v>
      </c>
      <c r="L88" s="2">
        <f t="shared" si="152"/>
        <v>0</v>
      </c>
      <c r="M88" s="2">
        <f t="shared" si="152"/>
        <v>0</v>
      </c>
      <c r="N88" s="2">
        <f t="shared" si="152"/>
        <v>0</v>
      </c>
      <c r="O88" s="2">
        <f t="shared" si="152"/>
        <v>0</v>
      </c>
    </row>
    <row r="89" ht="12.75" customHeight="1">
      <c r="B89" s="10">
        <f t="shared" si="8"/>
        <v>-9999520</v>
      </c>
      <c r="C89" s="2">
        <f t="shared" ref="C89:H89" si="153">$B$6/SQRT(4*$D$2*PI()*C$11)*EXP(-(($B89-$D$3*C$11)^2)/(4*$D$2*C$11))*EXP($D$5*C$11)+$D$4*C$11</f>
        <v>0</v>
      </c>
      <c r="D89" s="2">
        <f t="shared" si="153"/>
        <v>0</v>
      </c>
      <c r="E89" s="2">
        <f t="shared" si="153"/>
        <v>0</v>
      </c>
      <c r="F89" s="2">
        <f t="shared" si="153"/>
        <v>0</v>
      </c>
      <c r="G89" s="2">
        <f t="shared" si="153"/>
        <v>0</v>
      </c>
      <c r="H89" s="2">
        <f t="shared" si="153"/>
        <v>0</v>
      </c>
      <c r="J89" s="2">
        <f t="shared" ref="J89:O89" si="154">(C89+C90)/2*$F$8</f>
        <v>0</v>
      </c>
      <c r="K89" s="2">
        <f t="shared" si="154"/>
        <v>0</v>
      </c>
      <c r="L89" s="2">
        <f t="shared" si="154"/>
        <v>0</v>
      </c>
      <c r="M89" s="2">
        <f t="shared" si="154"/>
        <v>0</v>
      </c>
      <c r="N89" s="2">
        <f t="shared" si="154"/>
        <v>0</v>
      </c>
      <c r="O89" s="2">
        <f t="shared" si="154"/>
        <v>0</v>
      </c>
    </row>
    <row r="90" ht="12.75" customHeight="1">
      <c r="B90" s="10">
        <f t="shared" si="8"/>
        <v>-9999500</v>
      </c>
      <c r="C90" s="2">
        <f t="shared" ref="C90:H90" si="155">$B$6/SQRT(4*$D$2*PI()*C$11)*EXP(-(($B90-$D$3*C$11)^2)/(4*$D$2*C$11))*EXP($D$5*C$11)+$D$4*C$11</f>
        <v>0</v>
      </c>
      <c r="D90" s="2">
        <f t="shared" si="155"/>
        <v>0</v>
      </c>
      <c r="E90" s="2">
        <f t="shared" si="155"/>
        <v>0</v>
      </c>
      <c r="F90" s="2">
        <f t="shared" si="155"/>
        <v>0</v>
      </c>
      <c r="G90" s="2">
        <f t="shared" si="155"/>
        <v>0</v>
      </c>
      <c r="H90" s="2">
        <f t="shared" si="155"/>
        <v>0</v>
      </c>
      <c r="J90" s="2">
        <f t="shared" ref="J90:O90" si="156">(C90+C91)/2*$F$8</f>
        <v>0</v>
      </c>
      <c r="K90" s="2">
        <f t="shared" si="156"/>
        <v>0</v>
      </c>
      <c r="L90" s="2">
        <f t="shared" si="156"/>
        <v>0</v>
      </c>
      <c r="M90" s="2">
        <f t="shared" si="156"/>
        <v>0</v>
      </c>
      <c r="N90" s="2">
        <f t="shared" si="156"/>
        <v>0</v>
      </c>
      <c r="O90" s="2">
        <f t="shared" si="156"/>
        <v>0</v>
      </c>
    </row>
    <row r="91" ht="12.75" customHeight="1">
      <c r="B91" s="10">
        <f t="shared" si="8"/>
        <v>-9999480</v>
      </c>
      <c r="C91" s="2">
        <f t="shared" ref="C91:H91" si="157">$B$6/SQRT(4*$D$2*PI()*C$11)*EXP(-(($B91-$D$3*C$11)^2)/(4*$D$2*C$11))*EXP($D$5*C$11)+$D$4*C$11</f>
        <v>0</v>
      </c>
      <c r="D91" s="2">
        <f t="shared" si="157"/>
        <v>0</v>
      </c>
      <c r="E91" s="2">
        <f t="shared" si="157"/>
        <v>0</v>
      </c>
      <c r="F91" s="2">
        <f t="shared" si="157"/>
        <v>0</v>
      </c>
      <c r="G91" s="2">
        <f t="shared" si="157"/>
        <v>0</v>
      </c>
      <c r="H91" s="2">
        <f t="shared" si="157"/>
        <v>0</v>
      </c>
      <c r="J91" s="2">
        <f t="shared" ref="J91:O91" si="158">(C91+C92)/2*$F$8</f>
        <v>0</v>
      </c>
      <c r="K91" s="2">
        <f t="shared" si="158"/>
        <v>0</v>
      </c>
      <c r="L91" s="2">
        <f t="shared" si="158"/>
        <v>0</v>
      </c>
      <c r="M91" s="2">
        <f t="shared" si="158"/>
        <v>0</v>
      </c>
      <c r="N91" s="2">
        <f t="shared" si="158"/>
        <v>0</v>
      </c>
      <c r="O91" s="2">
        <f t="shared" si="158"/>
        <v>0</v>
      </c>
    </row>
    <row r="92" ht="12.75" customHeight="1">
      <c r="B92" s="10">
        <f t="shared" si="8"/>
        <v>-9999460</v>
      </c>
      <c r="C92" s="2">
        <f t="shared" ref="C92:H92" si="159">$B$6/SQRT(4*$D$2*PI()*C$11)*EXP(-(($B92-$D$3*C$11)^2)/(4*$D$2*C$11))*EXP($D$5*C$11)+$D$4*C$11</f>
        <v>0</v>
      </c>
      <c r="D92" s="2">
        <f t="shared" si="159"/>
        <v>0</v>
      </c>
      <c r="E92" s="2">
        <f t="shared" si="159"/>
        <v>0</v>
      </c>
      <c r="F92" s="2">
        <f t="shared" si="159"/>
        <v>0</v>
      </c>
      <c r="G92" s="2">
        <f t="shared" si="159"/>
        <v>0</v>
      </c>
      <c r="H92" s="2">
        <f t="shared" si="159"/>
        <v>0</v>
      </c>
      <c r="J92" s="2">
        <f t="shared" ref="J92:O92" si="160">(C92+C93)/2*$F$8</f>
        <v>0</v>
      </c>
      <c r="K92" s="2">
        <f t="shared" si="160"/>
        <v>0</v>
      </c>
      <c r="L92" s="2">
        <f t="shared" si="160"/>
        <v>0</v>
      </c>
      <c r="M92" s="2">
        <f t="shared" si="160"/>
        <v>0</v>
      </c>
      <c r="N92" s="2">
        <f t="shared" si="160"/>
        <v>0</v>
      </c>
      <c r="O92" s="2">
        <f t="shared" si="160"/>
        <v>0</v>
      </c>
    </row>
    <row r="93" ht="12.75" customHeight="1">
      <c r="B93" s="10">
        <f t="shared" si="8"/>
        <v>-9999440</v>
      </c>
      <c r="C93" s="2">
        <f t="shared" ref="C93:H93" si="161">$B$6/SQRT(4*$D$2*PI()*C$11)*EXP(-(($B93-$D$3*C$11)^2)/(4*$D$2*C$11))*EXP($D$5*C$11)+$D$4*C$11</f>
        <v>0</v>
      </c>
      <c r="D93" s="2">
        <f t="shared" si="161"/>
        <v>0</v>
      </c>
      <c r="E93" s="2">
        <f t="shared" si="161"/>
        <v>0</v>
      </c>
      <c r="F93" s="2">
        <f t="shared" si="161"/>
        <v>0</v>
      </c>
      <c r="G93" s="2">
        <f t="shared" si="161"/>
        <v>0</v>
      </c>
      <c r="H93" s="2">
        <f t="shared" si="161"/>
        <v>0</v>
      </c>
      <c r="J93" s="2">
        <f t="shared" ref="J93:O93" si="162">(C93+C94)/2*$F$8</f>
        <v>0</v>
      </c>
      <c r="K93" s="2">
        <f t="shared" si="162"/>
        <v>0</v>
      </c>
      <c r="L93" s="2">
        <f t="shared" si="162"/>
        <v>0</v>
      </c>
      <c r="M93" s="2">
        <f t="shared" si="162"/>
        <v>0</v>
      </c>
      <c r="N93" s="2">
        <f t="shared" si="162"/>
        <v>0</v>
      </c>
      <c r="O93" s="2">
        <f t="shared" si="162"/>
        <v>0</v>
      </c>
    </row>
    <row r="94" ht="12.75" customHeight="1">
      <c r="B94" s="10">
        <f t="shared" si="8"/>
        <v>-9999420</v>
      </c>
      <c r="C94" s="2">
        <f t="shared" ref="C94:H94" si="163">$B$6/SQRT(4*$D$2*PI()*C$11)*EXP(-(($B94-$D$3*C$11)^2)/(4*$D$2*C$11))*EXP($D$5*C$11)+$D$4*C$11</f>
        <v>0</v>
      </c>
      <c r="D94" s="2">
        <f t="shared" si="163"/>
        <v>0</v>
      </c>
      <c r="E94" s="2">
        <f t="shared" si="163"/>
        <v>0</v>
      </c>
      <c r="F94" s="2">
        <f t="shared" si="163"/>
        <v>0</v>
      </c>
      <c r="G94" s="2">
        <f t="shared" si="163"/>
        <v>0</v>
      </c>
      <c r="H94" s="2">
        <f t="shared" si="163"/>
        <v>0</v>
      </c>
      <c r="J94" s="2">
        <f t="shared" ref="J94:O94" si="164">(C94+C95)/2*$F$8</f>
        <v>0</v>
      </c>
      <c r="K94" s="2">
        <f t="shared" si="164"/>
        <v>0</v>
      </c>
      <c r="L94" s="2">
        <f t="shared" si="164"/>
        <v>0</v>
      </c>
      <c r="M94" s="2">
        <f t="shared" si="164"/>
        <v>0</v>
      </c>
      <c r="N94" s="2">
        <f t="shared" si="164"/>
        <v>0</v>
      </c>
      <c r="O94" s="2">
        <f t="shared" si="164"/>
        <v>0</v>
      </c>
    </row>
    <row r="95" ht="12.75" customHeight="1">
      <c r="B95" s="10">
        <f t="shared" si="8"/>
        <v>-9999400</v>
      </c>
      <c r="C95" s="2">
        <f t="shared" ref="C95:H95" si="165">$B$6/SQRT(4*$D$2*PI()*C$11)*EXP(-(($B95-$D$3*C$11)^2)/(4*$D$2*C$11))*EXP($D$5*C$11)+$D$4*C$11</f>
        <v>0</v>
      </c>
      <c r="D95" s="2">
        <f t="shared" si="165"/>
        <v>0</v>
      </c>
      <c r="E95" s="2">
        <f t="shared" si="165"/>
        <v>0</v>
      </c>
      <c r="F95" s="2">
        <f t="shared" si="165"/>
        <v>0</v>
      </c>
      <c r="G95" s="2">
        <f t="shared" si="165"/>
        <v>0</v>
      </c>
      <c r="H95" s="2">
        <f t="shared" si="165"/>
        <v>0</v>
      </c>
      <c r="J95" s="2">
        <f t="shared" ref="J95:O95" si="166">(C95+C96)/2*$F$8</f>
        <v>0</v>
      </c>
      <c r="K95" s="2">
        <f t="shared" si="166"/>
        <v>0</v>
      </c>
      <c r="L95" s="2">
        <f t="shared" si="166"/>
        <v>0</v>
      </c>
      <c r="M95" s="2">
        <f t="shared" si="166"/>
        <v>0</v>
      </c>
      <c r="N95" s="2">
        <f t="shared" si="166"/>
        <v>0</v>
      </c>
      <c r="O95" s="2">
        <f t="shared" si="166"/>
        <v>0</v>
      </c>
    </row>
    <row r="96" ht="12.75" customHeight="1">
      <c r="B96" s="10">
        <f t="shared" si="8"/>
        <v>-9999380</v>
      </c>
      <c r="C96" s="2">
        <f t="shared" ref="C96:H96" si="167">$B$6/SQRT(4*$D$2*PI()*C$11)*EXP(-(($B96-$D$3*C$11)^2)/(4*$D$2*C$11))*EXP($D$5*C$11)+$D$4*C$11</f>
        <v>0</v>
      </c>
      <c r="D96" s="2">
        <f t="shared" si="167"/>
        <v>0</v>
      </c>
      <c r="E96" s="2">
        <f t="shared" si="167"/>
        <v>0</v>
      </c>
      <c r="F96" s="2">
        <f t="shared" si="167"/>
        <v>0</v>
      </c>
      <c r="G96" s="2">
        <f t="shared" si="167"/>
        <v>0</v>
      </c>
      <c r="H96" s="2">
        <f t="shared" si="167"/>
        <v>0</v>
      </c>
      <c r="J96" s="2">
        <f t="shared" ref="J96:O96" si="168">(C96+C97)/2*$F$8</f>
        <v>0</v>
      </c>
      <c r="K96" s="2">
        <f t="shared" si="168"/>
        <v>0</v>
      </c>
      <c r="L96" s="2">
        <f t="shared" si="168"/>
        <v>0</v>
      </c>
      <c r="M96" s="2">
        <f t="shared" si="168"/>
        <v>0</v>
      </c>
      <c r="N96" s="2">
        <f t="shared" si="168"/>
        <v>0</v>
      </c>
      <c r="O96" s="2">
        <f t="shared" si="168"/>
        <v>0</v>
      </c>
    </row>
    <row r="97" ht="12.75" customHeight="1">
      <c r="B97" s="10">
        <f t="shared" si="8"/>
        <v>-9999360</v>
      </c>
      <c r="C97" s="2">
        <f t="shared" ref="C97:H97" si="169">$B$6/SQRT(4*$D$2*PI()*C$11)*EXP(-(($B97-$D$3*C$11)^2)/(4*$D$2*C$11))*EXP($D$5*C$11)+$D$4*C$11</f>
        <v>0</v>
      </c>
      <c r="D97" s="2">
        <f t="shared" si="169"/>
        <v>0</v>
      </c>
      <c r="E97" s="2">
        <f t="shared" si="169"/>
        <v>0</v>
      </c>
      <c r="F97" s="2">
        <f t="shared" si="169"/>
        <v>0</v>
      </c>
      <c r="G97" s="2">
        <f t="shared" si="169"/>
        <v>0</v>
      </c>
      <c r="H97" s="2">
        <f t="shared" si="169"/>
        <v>0</v>
      </c>
      <c r="J97" s="2">
        <f t="shared" ref="J97:O97" si="170">(C97+C98)/2*$F$8</f>
        <v>0</v>
      </c>
      <c r="K97" s="2">
        <f t="shared" si="170"/>
        <v>0</v>
      </c>
      <c r="L97" s="2">
        <f t="shared" si="170"/>
        <v>0</v>
      </c>
      <c r="M97" s="2">
        <f t="shared" si="170"/>
        <v>0</v>
      </c>
      <c r="N97" s="2">
        <f t="shared" si="170"/>
        <v>0</v>
      </c>
      <c r="O97" s="2">
        <f t="shared" si="170"/>
        <v>0</v>
      </c>
    </row>
    <row r="98" ht="12.75" customHeight="1">
      <c r="B98" s="10">
        <f t="shared" si="8"/>
        <v>-9999340</v>
      </c>
      <c r="C98" s="2">
        <f t="shared" ref="C98:H98" si="171">$B$6/SQRT(4*$D$2*PI()*C$11)*EXP(-(($B98-$D$3*C$11)^2)/(4*$D$2*C$11))*EXP($D$5*C$11)+$D$4*C$11</f>
        <v>0</v>
      </c>
      <c r="D98" s="2">
        <f t="shared" si="171"/>
        <v>0</v>
      </c>
      <c r="E98" s="2">
        <f t="shared" si="171"/>
        <v>0</v>
      </c>
      <c r="F98" s="2">
        <f t="shared" si="171"/>
        <v>0</v>
      </c>
      <c r="G98" s="2">
        <f t="shared" si="171"/>
        <v>0</v>
      </c>
      <c r="H98" s="2">
        <f t="shared" si="171"/>
        <v>0</v>
      </c>
      <c r="J98" s="2">
        <f t="shared" ref="J98:O98" si="172">(C98+C99)/2*$F$8</f>
        <v>0</v>
      </c>
      <c r="K98" s="2">
        <f t="shared" si="172"/>
        <v>0</v>
      </c>
      <c r="L98" s="2">
        <f t="shared" si="172"/>
        <v>0</v>
      </c>
      <c r="M98" s="2">
        <f t="shared" si="172"/>
        <v>0</v>
      </c>
      <c r="N98" s="2">
        <f t="shared" si="172"/>
        <v>0</v>
      </c>
      <c r="O98" s="2">
        <f t="shared" si="172"/>
        <v>0</v>
      </c>
    </row>
    <row r="99" ht="12.75" customHeight="1">
      <c r="B99" s="10">
        <f t="shared" si="8"/>
        <v>-9999320</v>
      </c>
      <c r="C99" s="2">
        <f t="shared" ref="C99:H99" si="173">$B$6/SQRT(4*$D$2*PI()*C$11)*EXP(-(($B99-$D$3*C$11)^2)/(4*$D$2*C$11))*EXP($D$5*C$11)+$D$4*C$11</f>
        <v>0</v>
      </c>
      <c r="D99" s="2">
        <f t="shared" si="173"/>
        <v>0</v>
      </c>
      <c r="E99" s="2">
        <f t="shared" si="173"/>
        <v>0</v>
      </c>
      <c r="F99" s="2">
        <f t="shared" si="173"/>
        <v>0</v>
      </c>
      <c r="G99" s="2">
        <f t="shared" si="173"/>
        <v>0</v>
      </c>
      <c r="H99" s="2">
        <f t="shared" si="173"/>
        <v>0</v>
      </c>
      <c r="J99" s="2">
        <f t="shared" ref="J99:O99" si="174">(C99+C100)/2*$F$8</f>
        <v>0</v>
      </c>
      <c r="K99" s="2">
        <f t="shared" si="174"/>
        <v>0</v>
      </c>
      <c r="L99" s="2">
        <f t="shared" si="174"/>
        <v>0</v>
      </c>
      <c r="M99" s="2">
        <f t="shared" si="174"/>
        <v>0</v>
      </c>
      <c r="N99" s="2">
        <f t="shared" si="174"/>
        <v>0</v>
      </c>
      <c r="O99" s="2">
        <f t="shared" si="174"/>
        <v>0</v>
      </c>
    </row>
    <row r="100" ht="12.75" customHeight="1">
      <c r="B100" s="10">
        <f t="shared" si="8"/>
        <v>-9999300</v>
      </c>
      <c r="C100" s="2">
        <f t="shared" ref="C100:H100" si="175">$B$6/SQRT(4*$D$2*PI()*C$11)*EXP(-(($B100-$D$3*C$11)^2)/(4*$D$2*C$11))*EXP($D$5*C$11)+$D$4*C$11</f>
        <v>0</v>
      </c>
      <c r="D100" s="2">
        <f t="shared" si="175"/>
        <v>0</v>
      </c>
      <c r="E100" s="2">
        <f t="shared" si="175"/>
        <v>0</v>
      </c>
      <c r="F100" s="2">
        <f t="shared" si="175"/>
        <v>0</v>
      </c>
      <c r="G100" s="2">
        <f t="shared" si="175"/>
        <v>0</v>
      </c>
      <c r="H100" s="2">
        <f t="shared" si="175"/>
        <v>0</v>
      </c>
      <c r="J100" s="2">
        <f t="shared" ref="J100:O100" si="176">(C100+C101)/2*$F$8</f>
        <v>0</v>
      </c>
      <c r="K100" s="2">
        <f t="shared" si="176"/>
        <v>0</v>
      </c>
      <c r="L100" s="2">
        <f t="shared" si="176"/>
        <v>0</v>
      </c>
      <c r="M100" s="2">
        <f t="shared" si="176"/>
        <v>0</v>
      </c>
      <c r="N100" s="2">
        <f t="shared" si="176"/>
        <v>0</v>
      </c>
      <c r="O100" s="2">
        <f t="shared" si="176"/>
        <v>0</v>
      </c>
    </row>
    <row r="101" ht="12.75" customHeight="1">
      <c r="B101" s="10">
        <f t="shared" si="8"/>
        <v>-9999280</v>
      </c>
      <c r="C101" s="2">
        <f t="shared" ref="C101:H101" si="177">$B$6/SQRT(4*$D$2*PI()*C$11)*EXP(-(($B101-$D$3*C$11)^2)/(4*$D$2*C$11))*EXP($D$5*C$11)+$D$4*C$11</f>
        <v>0</v>
      </c>
      <c r="D101" s="2">
        <f t="shared" si="177"/>
        <v>0</v>
      </c>
      <c r="E101" s="2">
        <f t="shared" si="177"/>
        <v>0</v>
      </c>
      <c r="F101" s="2">
        <f t="shared" si="177"/>
        <v>0</v>
      </c>
      <c r="G101" s="2">
        <f t="shared" si="177"/>
        <v>0</v>
      </c>
      <c r="H101" s="2">
        <f t="shared" si="177"/>
        <v>0</v>
      </c>
      <c r="J101" s="2">
        <f t="shared" ref="J101:O101" si="178">(C101+C102)/2*$F$8</f>
        <v>0</v>
      </c>
      <c r="K101" s="2">
        <f t="shared" si="178"/>
        <v>0</v>
      </c>
      <c r="L101" s="2">
        <f t="shared" si="178"/>
        <v>0</v>
      </c>
      <c r="M101" s="2">
        <f t="shared" si="178"/>
        <v>0</v>
      </c>
      <c r="N101" s="2">
        <f t="shared" si="178"/>
        <v>0</v>
      </c>
      <c r="O101" s="2">
        <f t="shared" si="178"/>
        <v>0</v>
      </c>
    </row>
    <row r="102" ht="12.75" customHeight="1">
      <c r="B102" s="10">
        <f t="shared" si="8"/>
        <v>-9999260</v>
      </c>
      <c r="C102" s="2">
        <f t="shared" ref="C102:H102" si="179">$B$6/SQRT(4*$D$2*PI()*C$11)*EXP(-(($B102-$D$3*C$11)^2)/(4*$D$2*C$11))*EXP($D$5*C$11)+$D$4*C$11</f>
        <v>0</v>
      </c>
      <c r="D102" s="2">
        <f t="shared" si="179"/>
        <v>0</v>
      </c>
      <c r="E102" s="2">
        <f t="shared" si="179"/>
        <v>0</v>
      </c>
      <c r="F102" s="2">
        <f t="shared" si="179"/>
        <v>0</v>
      </c>
      <c r="G102" s="2">
        <f t="shared" si="179"/>
        <v>0</v>
      </c>
      <c r="H102" s="2">
        <f t="shared" si="179"/>
        <v>0</v>
      </c>
      <c r="J102" s="2">
        <f t="shared" ref="J102:O102" si="180">(C102+C103)/2*$F$8</f>
        <v>0</v>
      </c>
      <c r="K102" s="2">
        <f t="shared" si="180"/>
        <v>0</v>
      </c>
      <c r="L102" s="2">
        <f t="shared" si="180"/>
        <v>0</v>
      </c>
      <c r="M102" s="2">
        <f t="shared" si="180"/>
        <v>0</v>
      </c>
      <c r="N102" s="2">
        <f t="shared" si="180"/>
        <v>0</v>
      </c>
      <c r="O102" s="2">
        <f t="shared" si="180"/>
        <v>0</v>
      </c>
    </row>
    <row r="103" ht="12.75" customHeight="1">
      <c r="B103" s="10">
        <f t="shared" si="8"/>
        <v>-9999240</v>
      </c>
      <c r="C103" s="2">
        <f t="shared" ref="C103:H103" si="181">$B$6/SQRT(4*$D$2*PI()*C$11)*EXP(-(($B103-$D$3*C$11)^2)/(4*$D$2*C$11))*EXP($D$5*C$11)+$D$4*C$11</f>
        <v>0</v>
      </c>
      <c r="D103" s="2">
        <f t="shared" si="181"/>
        <v>0</v>
      </c>
      <c r="E103" s="2">
        <f t="shared" si="181"/>
        <v>0</v>
      </c>
      <c r="F103" s="2">
        <f t="shared" si="181"/>
        <v>0</v>
      </c>
      <c r="G103" s="2">
        <f t="shared" si="181"/>
        <v>0</v>
      </c>
      <c r="H103" s="2">
        <f t="shared" si="181"/>
        <v>0</v>
      </c>
      <c r="J103" s="2">
        <f t="shared" ref="J103:O103" si="182">(C103+C104)/2*$F$8</f>
        <v>0</v>
      </c>
      <c r="K103" s="2">
        <f t="shared" si="182"/>
        <v>0</v>
      </c>
      <c r="L103" s="2">
        <f t="shared" si="182"/>
        <v>0</v>
      </c>
      <c r="M103" s="2">
        <f t="shared" si="182"/>
        <v>0</v>
      </c>
      <c r="N103" s="2">
        <f t="shared" si="182"/>
        <v>0</v>
      </c>
      <c r="O103" s="2">
        <f t="shared" si="182"/>
        <v>0</v>
      </c>
    </row>
    <row r="104" ht="12.75" customHeight="1">
      <c r="B104" s="10">
        <f t="shared" si="8"/>
        <v>-9999220</v>
      </c>
      <c r="C104" s="2">
        <f t="shared" ref="C104:H104" si="183">$B$6/SQRT(4*$D$2*PI()*C$11)*EXP(-(($B104-$D$3*C$11)^2)/(4*$D$2*C$11))*EXP($D$5*C$11)+$D$4*C$11</f>
        <v>0</v>
      </c>
      <c r="D104" s="2">
        <f t="shared" si="183"/>
        <v>0</v>
      </c>
      <c r="E104" s="2">
        <f t="shared" si="183"/>
        <v>0</v>
      </c>
      <c r="F104" s="2">
        <f t="shared" si="183"/>
        <v>0</v>
      </c>
      <c r="G104" s="2">
        <f t="shared" si="183"/>
        <v>0</v>
      </c>
      <c r="H104" s="2">
        <f t="shared" si="183"/>
        <v>0</v>
      </c>
      <c r="J104" s="2">
        <f t="shared" ref="J104:O104" si="184">(C104+C105)/2*$F$8</f>
        <v>0</v>
      </c>
      <c r="K104" s="2">
        <f t="shared" si="184"/>
        <v>0</v>
      </c>
      <c r="L104" s="2">
        <f t="shared" si="184"/>
        <v>0</v>
      </c>
      <c r="M104" s="2">
        <f t="shared" si="184"/>
        <v>0</v>
      </c>
      <c r="N104" s="2">
        <f t="shared" si="184"/>
        <v>0</v>
      </c>
      <c r="O104" s="2">
        <f t="shared" si="184"/>
        <v>0</v>
      </c>
    </row>
    <row r="105" ht="12.75" customHeight="1">
      <c r="B105" s="10">
        <f t="shared" si="8"/>
        <v>-9999200</v>
      </c>
      <c r="C105" s="2">
        <f t="shared" ref="C105:H105" si="185">$B$6/SQRT(4*$D$2*PI()*C$11)*EXP(-(($B105-$D$3*C$11)^2)/(4*$D$2*C$11))*EXP($D$5*C$11)+$D$4*C$11</f>
        <v>0</v>
      </c>
      <c r="D105" s="2">
        <f t="shared" si="185"/>
        <v>0</v>
      </c>
      <c r="E105" s="2">
        <f t="shared" si="185"/>
        <v>0</v>
      </c>
      <c r="F105" s="2">
        <f t="shared" si="185"/>
        <v>0</v>
      </c>
      <c r="G105" s="2">
        <f t="shared" si="185"/>
        <v>0</v>
      </c>
      <c r="H105" s="2">
        <f t="shared" si="185"/>
        <v>0</v>
      </c>
      <c r="J105" s="2">
        <f t="shared" ref="J105:O105" si="186">(C105+C106)/2*$F$8</f>
        <v>0</v>
      </c>
      <c r="K105" s="2">
        <f t="shared" si="186"/>
        <v>0</v>
      </c>
      <c r="L105" s="2">
        <f t="shared" si="186"/>
        <v>0</v>
      </c>
      <c r="M105" s="2">
        <f t="shared" si="186"/>
        <v>0</v>
      </c>
      <c r="N105" s="2">
        <f t="shared" si="186"/>
        <v>0</v>
      </c>
      <c r="O105" s="2">
        <f t="shared" si="186"/>
        <v>0</v>
      </c>
    </row>
    <row r="106" ht="12.75" customHeight="1">
      <c r="B106" s="10">
        <f t="shared" si="8"/>
        <v>-9999180</v>
      </c>
      <c r="C106" s="2">
        <f t="shared" ref="C106:H106" si="187">$B$6/SQRT(4*$D$2*PI()*C$11)*EXP(-(($B106-$D$3*C$11)^2)/(4*$D$2*C$11))*EXP($D$5*C$11)+$D$4*C$11</f>
        <v>0</v>
      </c>
      <c r="D106" s="2">
        <f t="shared" si="187"/>
        <v>0</v>
      </c>
      <c r="E106" s="2">
        <f t="shared" si="187"/>
        <v>0</v>
      </c>
      <c r="F106" s="2">
        <f t="shared" si="187"/>
        <v>0</v>
      </c>
      <c r="G106" s="2">
        <f t="shared" si="187"/>
        <v>0</v>
      </c>
      <c r="H106" s="2">
        <f t="shared" si="187"/>
        <v>0</v>
      </c>
      <c r="J106" s="2">
        <f t="shared" ref="J106:O106" si="188">(C106+C107)/2*$F$8</f>
        <v>0</v>
      </c>
      <c r="K106" s="2">
        <f t="shared" si="188"/>
        <v>0</v>
      </c>
      <c r="L106" s="2">
        <f t="shared" si="188"/>
        <v>0</v>
      </c>
      <c r="M106" s="2">
        <f t="shared" si="188"/>
        <v>0</v>
      </c>
      <c r="N106" s="2">
        <f t="shared" si="188"/>
        <v>0</v>
      </c>
      <c r="O106" s="2">
        <f t="shared" si="188"/>
        <v>0</v>
      </c>
    </row>
    <row r="107" ht="12.75" customHeight="1">
      <c r="B107" s="10">
        <f t="shared" si="8"/>
        <v>-9999160</v>
      </c>
      <c r="C107" s="2">
        <f t="shared" ref="C107:H107" si="189">$B$6/SQRT(4*$D$2*PI()*C$11)*EXP(-(($B107-$D$3*C$11)^2)/(4*$D$2*C$11))*EXP($D$5*C$11)+$D$4*C$11</f>
        <v>0</v>
      </c>
      <c r="D107" s="2">
        <f t="shared" si="189"/>
        <v>0</v>
      </c>
      <c r="E107" s="2">
        <f t="shared" si="189"/>
        <v>0</v>
      </c>
      <c r="F107" s="2">
        <f t="shared" si="189"/>
        <v>0</v>
      </c>
      <c r="G107" s="2">
        <f t="shared" si="189"/>
        <v>0</v>
      </c>
      <c r="H107" s="2">
        <f t="shared" si="189"/>
        <v>0</v>
      </c>
      <c r="J107" s="2">
        <f t="shared" ref="J107:O107" si="190">(C107+C108)/2*$F$8</f>
        <v>0</v>
      </c>
      <c r="K107" s="2">
        <f t="shared" si="190"/>
        <v>0</v>
      </c>
      <c r="L107" s="2">
        <f t="shared" si="190"/>
        <v>0</v>
      </c>
      <c r="M107" s="2">
        <f t="shared" si="190"/>
        <v>0</v>
      </c>
      <c r="N107" s="2">
        <f t="shared" si="190"/>
        <v>0</v>
      </c>
      <c r="O107" s="2">
        <f t="shared" si="190"/>
        <v>0</v>
      </c>
    </row>
    <row r="108" ht="12.75" customHeight="1">
      <c r="B108" s="10">
        <f t="shared" si="8"/>
        <v>-9999140</v>
      </c>
      <c r="C108" s="2">
        <f t="shared" ref="C108:H108" si="191">$B$6/SQRT(4*$D$2*PI()*C$11)*EXP(-(($B108-$D$3*C$11)^2)/(4*$D$2*C$11))*EXP($D$5*C$11)+$D$4*C$11</f>
        <v>0</v>
      </c>
      <c r="D108" s="2">
        <f t="shared" si="191"/>
        <v>0</v>
      </c>
      <c r="E108" s="2">
        <f t="shared" si="191"/>
        <v>0</v>
      </c>
      <c r="F108" s="2">
        <f t="shared" si="191"/>
        <v>0</v>
      </c>
      <c r="G108" s="2">
        <f t="shared" si="191"/>
        <v>0</v>
      </c>
      <c r="H108" s="2">
        <f t="shared" si="191"/>
        <v>0</v>
      </c>
      <c r="J108" s="2">
        <f t="shared" ref="J108:O108" si="192">(C108+C109)/2*$F$8</f>
        <v>0</v>
      </c>
      <c r="K108" s="2">
        <f t="shared" si="192"/>
        <v>0</v>
      </c>
      <c r="L108" s="2">
        <f t="shared" si="192"/>
        <v>0</v>
      </c>
      <c r="M108" s="2">
        <f t="shared" si="192"/>
        <v>0</v>
      </c>
      <c r="N108" s="2">
        <f t="shared" si="192"/>
        <v>0</v>
      </c>
      <c r="O108" s="2">
        <f t="shared" si="192"/>
        <v>0</v>
      </c>
    </row>
    <row r="109" ht="12.75" customHeight="1">
      <c r="B109" s="10">
        <f t="shared" si="8"/>
        <v>-9999120</v>
      </c>
      <c r="C109" s="2">
        <f t="shared" ref="C109:H109" si="193">$B$6/SQRT(4*$D$2*PI()*C$11)*EXP(-(($B109-$D$3*C$11)^2)/(4*$D$2*C$11))*EXP($D$5*C$11)+$D$4*C$11</f>
        <v>0</v>
      </c>
      <c r="D109" s="2">
        <f t="shared" si="193"/>
        <v>0</v>
      </c>
      <c r="E109" s="2">
        <f t="shared" si="193"/>
        <v>0</v>
      </c>
      <c r="F109" s="2">
        <f t="shared" si="193"/>
        <v>0</v>
      </c>
      <c r="G109" s="2">
        <f t="shared" si="193"/>
        <v>0</v>
      </c>
      <c r="H109" s="2">
        <f t="shared" si="193"/>
        <v>0</v>
      </c>
      <c r="J109" s="2">
        <f t="shared" ref="J109:O109" si="194">(C109+C110)/2*$F$8</f>
        <v>0</v>
      </c>
      <c r="K109" s="2">
        <f t="shared" si="194"/>
        <v>0</v>
      </c>
      <c r="L109" s="2">
        <f t="shared" si="194"/>
        <v>0</v>
      </c>
      <c r="M109" s="2">
        <f t="shared" si="194"/>
        <v>0</v>
      </c>
      <c r="N109" s="2">
        <f t="shared" si="194"/>
        <v>0</v>
      </c>
      <c r="O109" s="2">
        <f t="shared" si="194"/>
        <v>0</v>
      </c>
    </row>
    <row r="110" ht="12.75" customHeight="1">
      <c r="B110" s="10">
        <f t="shared" si="8"/>
        <v>-9999100</v>
      </c>
      <c r="C110" s="2">
        <f t="shared" ref="C110:H110" si="195">$B$6/SQRT(4*$D$2*PI()*C$11)*EXP(-(($B110-$D$3*C$11)^2)/(4*$D$2*C$11))*EXP($D$5*C$11)+$D$4*C$11</f>
        <v>0</v>
      </c>
      <c r="D110" s="2">
        <f t="shared" si="195"/>
        <v>0</v>
      </c>
      <c r="E110" s="2">
        <f t="shared" si="195"/>
        <v>0</v>
      </c>
      <c r="F110" s="2">
        <f t="shared" si="195"/>
        <v>0</v>
      </c>
      <c r="G110" s="2">
        <f t="shared" si="195"/>
        <v>0</v>
      </c>
      <c r="H110" s="2">
        <f t="shared" si="195"/>
        <v>0</v>
      </c>
      <c r="J110" s="2">
        <f t="shared" ref="J110:O110" si="196">(C110+C111)/2*$F$8</f>
        <v>0</v>
      </c>
      <c r="K110" s="2">
        <f t="shared" si="196"/>
        <v>0</v>
      </c>
      <c r="L110" s="2">
        <f t="shared" si="196"/>
        <v>0</v>
      </c>
      <c r="M110" s="2">
        <f t="shared" si="196"/>
        <v>0</v>
      </c>
      <c r="N110" s="2">
        <f t="shared" si="196"/>
        <v>0</v>
      </c>
      <c r="O110" s="2">
        <f t="shared" si="196"/>
        <v>0</v>
      </c>
    </row>
    <row r="111" ht="12.75" customHeight="1">
      <c r="B111" s="10">
        <f t="shared" si="8"/>
        <v>-9999080</v>
      </c>
      <c r="C111" s="2">
        <f t="shared" ref="C111:H111" si="197">$B$6/SQRT(4*$D$2*PI()*C$11)*EXP(-(($B111-$D$3*C$11)^2)/(4*$D$2*C$11))*EXP($D$5*C$11)+$D$4*C$11</f>
        <v>0</v>
      </c>
      <c r="D111" s="2">
        <f t="shared" si="197"/>
        <v>0</v>
      </c>
      <c r="E111" s="2">
        <f t="shared" si="197"/>
        <v>0</v>
      </c>
      <c r="F111" s="2">
        <f t="shared" si="197"/>
        <v>0</v>
      </c>
      <c r="G111" s="2">
        <f t="shared" si="197"/>
        <v>0</v>
      </c>
      <c r="H111" s="2">
        <f t="shared" si="197"/>
        <v>0</v>
      </c>
      <c r="J111" s="2">
        <f t="shared" ref="J111:O111" si="198">(C111+C112)/2*$F$8</f>
        <v>0</v>
      </c>
      <c r="K111" s="2">
        <f t="shared" si="198"/>
        <v>0</v>
      </c>
      <c r="L111" s="2">
        <f t="shared" si="198"/>
        <v>0</v>
      </c>
      <c r="M111" s="2">
        <f t="shared" si="198"/>
        <v>0</v>
      </c>
      <c r="N111" s="2">
        <f t="shared" si="198"/>
        <v>0</v>
      </c>
      <c r="O111" s="2">
        <f t="shared" si="198"/>
        <v>0</v>
      </c>
    </row>
    <row r="112" ht="12.75" customHeight="1">
      <c r="B112" s="10">
        <f t="shared" si="8"/>
        <v>-9999060</v>
      </c>
      <c r="C112" s="2">
        <f t="shared" ref="C112:H112" si="199">$B$6/SQRT(4*$D$2*PI()*C$11)*EXP(-(($B112-$D$3*C$11)^2)/(4*$D$2*C$11))*EXP($D$5*C$11)+$D$4*C$11</f>
        <v>0</v>
      </c>
      <c r="D112" s="2">
        <f t="shared" si="199"/>
        <v>0</v>
      </c>
      <c r="E112" s="2">
        <f t="shared" si="199"/>
        <v>0</v>
      </c>
      <c r="F112" s="2">
        <f t="shared" si="199"/>
        <v>0</v>
      </c>
      <c r="G112" s="2">
        <f t="shared" si="199"/>
        <v>0</v>
      </c>
      <c r="H112" s="2">
        <f t="shared" si="199"/>
        <v>0</v>
      </c>
      <c r="J112" s="2">
        <f t="shared" ref="J112:O112" si="200">(C112+C113)/2*$F$8</f>
        <v>0</v>
      </c>
      <c r="K112" s="2">
        <f t="shared" si="200"/>
        <v>0</v>
      </c>
      <c r="L112" s="2">
        <f t="shared" si="200"/>
        <v>0</v>
      </c>
      <c r="M112" s="2">
        <f t="shared" si="200"/>
        <v>0</v>
      </c>
      <c r="N112" s="2">
        <f t="shared" si="200"/>
        <v>0</v>
      </c>
      <c r="O112" s="2">
        <f t="shared" si="200"/>
        <v>0</v>
      </c>
    </row>
    <row r="113" ht="12.75" customHeight="1">
      <c r="B113" s="10">
        <f t="shared" si="8"/>
        <v>-9999040</v>
      </c>
      <c r="C113" s="2">
        <f t="shared" ref="C113:H113" si="201">$B$6/SQRT(4*$D$2*PI()*C$11)*EXP(-(($B113-$D$3*C$11)^2)/(4*$D$2*C$11))*EXP($D$5*C$11)+$D$4*C$11</f>
        <v>0</v>
      </c>
      <c r="D113" s="2">
        <f t="shared" si="201"/>
        <v>0</v>
      </c>
      <c r="E113" s="2">
        <f t="shared" si="201"/>
        <v>0</v>
      </c>
      <c r="F113" s="2">
        <f t="shared" si="201"/>
        <v>0</v>
      </c>
      <c r="G113" s="2">
        <f t="shared" si="201"/>
        <v>0</v>
      </c>
      <c r="H113" s="2">
        <f t="shared" si="201"/>
        <v>0</v>
      </c>
      <c r="J113" s="2">
        <f t="shared" ref="J113:O113" si="202">(C113+C114)/2*$F$8</f>
        <v>0</v>
      </c>
      <c r="K113" s="2">
        <f t="shared" si="202"/>
        <v>0</v>
      </c>
      <c r="L113" s="2">
        <f t="shared" si="202"/>
        <v>0</v>
      </c>
      <c r="M113" s="2">
        <f t="shared" si="202"/>
        <v>0</v>
      </c>
      <c r="N113" s="2">
        <f t="shared" si="202"/>
        <v>0</v>
      </c>
      <c r="O113" s="2">
        <f t="shared" si="202"/>
        <v>0</v>
      </c>
    </row>
    <row r="114" ht="12.75" customHeight="1">
      <c r="B114" s="10">
        <f t="shared" si="8"/>
        <v>-9999020</v>
      </c>
      <c r="C114" s="2">
        <f t="shared" ref="C114:H114" si="203">$B$6/SQRT(4*$D$2*PI()*C$11)*EXP(-(($B114-$D$3*C$11)^2)/(4*$D$2*C$11))*EXP($D$5*C$11)+$D$4*C$11</f>
        <v>0</v>
      </c>
      <c r="D114" s="2">
        <f t="shared" si="203"/>
        <v>0</v>
      </c>
      <c r="E114" s="2">
        <f t="shared" si="203"/>
        <v>0</v>
      </c>
      <c r="F114" s="2">
        <f t="shared" si="203"/>
        <v>0</v>
      </c>
      <c r="G114" s="2">
        <f t="shared" si="203"/>
        <v>0</v>
      </c>
      <c r="H114" s="2">
        <f t="shared" si="203"/>
        <v>0</v>
      </c>
      <c r="J114" s="2">
        <f t="shared" ref="J114:O114" si="204">(C114+C115)/2*$F$8</f>
        <v>0</v>
      </c>
      <c r="K114" s="2">
        <f t="shared" si="204"/>
        <v>0</v>
      </c>
      <c r="L114" s="2">
        <f t="shared" si="204"/>
        <v>0</v>
      </c>
      <c r="M114" s="2">
        <f t="shared" si="204"/>
        <v>0</v>
      </c>
      <c r="N114" s="2">
        <f t="shared" si="204"/>
        <v>0</v>
      </c>
      <c r="O114" s="2">
        <f t="shared" si="204"/>
        <v>0</v>
      </c>
    </row>
    <row r="115" ht="12.75" customHeight="1">
      <c r="B115" s="10">
        <f t="shared" si="8"/>
        <v>-9999000</v>
      </c>
      <c r="C115" s="2">
        <f t="shared" ref="C115:H115" si="205">$B$6/SQRT(4*$D$2*PI()*C$11)*EXP(-(($B115-$D$3*C$11)^2)/(4*$D$2*C$11))*EXP($D$5*C$11)+$D$4*C$11</f>
        <v>0</v>
      </c>
      <c r="D115" s="2">
        <f t="shared" si="205"/>
        <v>0</v>
      </c>
      <c r="E115" s="2">
        <f t="shared" si="205"/>
        <v>0</v>
      </c>
      <c r="F115" s="2">
        <f t="shared" si="205"/>
        <v>0</v>
      </c>
      <c r="G115" s="2">
        <f t="shared" si="205"/>
        <v>0</v>
      </c>
      <c r="H115" s="2">
        <f t="shared" si="205"/>
        <v>0</v>
      </c>
      <c r="J115" s="2">
        <f t="shared" ref="J115:O115" si="206">(C115+C116)/2*$F$8</f>
        <v>0</v>
      </c>
      <c r="K115" s="2">
        <f t="shared" si="206"/>
        <v>0</v>
      </c>
      <c r="L115" s="2">
        <f t="shared" si="206"/>
        <v>0</v>
      </c>
      <c r="M115" s="2">
        <f t="shared" si="206"/>
        <v>0</v>
      </c>
      <c r="N115" s="2">
        <f t="shared" si="206"/>
        <v>0</v>
      </c>
      <c r="O115" s="2">
        <f t="shared" si="206"/>
        <v>0</v>
      </c>
    </row>
    <row r="116" ht="12.75" customHeight="1">
      <c r="B116" s="10">
        <f t="shared" si="8"/>
        <v>-9998980</v>
      </c>
      <c r="C116" s="2">
        <f t="shared" ref="C116:H116" si="207">$B$6/SQRT(4*$D$2*PI()*C$11)*EXP(-(($B116-$D$3*C$11)^2)/(4*$D$2*C$11))*EXP($D$5*C$11)+$D$4*C$11</f>
        <v>0</v>
      </c>
      <c r="D116" s="2">
        <f t="shared" si="207"/>
        <v>0</v>
      </c>
      <c r="E116" s="2">
        <f t="shared" si="207"/>
        <v>0</v>
      </c>
      <c r="F116" s="2">
        <f t="shared" si="207"/>
        <v>0</v>
      </c>
      <c r="G116" s="2">
        <f t="shared" si="207"/>
        <v>0</v>
      </c>
      <c r="H116" s="2">
        <f t="shared" si="207"/>
        <v>0</v>
      </c>
      <c r="J116" s="2">
        <f t="shared" ref="J116:O116" si="208">(C116+C117)/2*$F$8</f>
        <v>0</v>
      </c>
      <c r="K116" s="2">
        <f t="shared" si="208"/>
        <v>0</v>
      </c>
      <c r="L116" s="2">
        <f t="shared" si="208"/>
        <v>0</v>
      </c>
      <c r="M116" s="2">
        <f t="shared" si="208"/>
        <v>0</v>
      </c>
      <c r="N116" s="2">
        <f t="shared" si="208"/>
        <v>0</v>
      </c>
      <c r="O116" s="2">
        <f t="shared" si="208"/>
        <v>0</v>
      </c>
    </row>
    <row r="117" ht="12.75" customHeight="1">
      <c r="B117" s="10">
        <f t="shared" si="8"/>
        <v>-9998960</v>
      </c>
      <c r="C117" s="2">
        <f t="shared" ref="C117:H117" si="209">$B$6/SQRT(4*$D$2*PI()*C$11)*EXP(-(($B117-$D$3*C$11)^2)/(4*$D$2*C$11))*EXP($D$5*C$11)+$D$4*C$11</f>
        <v>0</v>
      </c>
      <c r="D117" s="2">
        <f t="shared" si="209"/>
        <v>0</v>
      </c>
      <c r="E117" s="2">
        <f t="shared" si="209"/>
        <v>0</v>
      </c>
      <c r="F117" s="2">
        <f t="shared" si="209"/>
        <v>0</v>
      </c>
      <c r="G117" s="2">
        <f t="shared" si="209"/>
        <v>0</v>
      </c>
      <c r="H117" s="2">
        <f t="shared" si="209"/>
        <v>0</v>
      </c>
      <c r="J117" s="2">
        <f t="shared" ref="J117:O117" si="210">(C117+C118)/2*$F$8</f>
        <v>0</v>
      </c>
      <c r="K117" s="2">
        <f t="shared" si="210"/>
        <v>0</v>
      </c>
      <c r="L117" s="2">
        <f t="shared" si="210"/>
        <v>0</v>
      </c>
      <c r="M117" s="2">
        <f t="shared" si="210"/>
        <v>0</v>
      </c>
      <c r="N117" s="2">
        <f t="shared" si="210"/>
        <v>0</v>
      </c>
      <c r="O117" s="2">
        <f t="shared" si="210"/>
        <v>0</v>
      </c>
    </row>
    <row r="118" ht="12.75" customHeight="1">
      <c r="B118" s="10">
        <f t="shared" si="8"/>
        <v>-9998940</v>
      </c>
      <c r="C118" s="2">
        <f t="shared" ref="C118:H118" si="211">$B$6/SQRT(4*$D$2*PI()*C$11)*EXP(-(($B118-$D$3*C$11)^2)/(4*$D$2*C$11))*EXP($D$5*C$11)+$D$4*C$11</f>
        <v>0</v>
      </c>
      <c r="D118" s="2">
        <f t="shared" si="211"/>
        <v>0</v>
      </c>
      <c r="E118" s="2">
        <f t="shared" si="211"/>
        <v>0</v>
      </c>
      <c r="F118" s="2">
        <f t="shared" si="211"/>
        <v>0</v>
      </c>
      <c r="G118" s="2">
        <f t="shared" si="211"/>
        <v>0</v>
      </c>
      <c r="H118" s="2">
        <f t="shared" si="211"/>
        <v>0</v>
      </c>
      <c r="J118" s="2">
        <f t="shared" ref="J118:O118" si="212">(C118+C119)/2*$F$8</f>
        <v>0</v>
      </c>
      <c r="K118" s="2">
        <f t="shared" si="212"/>
        <v>0</v>
      </c>
      <c r="L118" s="2">
        <f t="shared" si="212"/>
        <v>0</v>
      </c>
      <c r="M118" s="2">
        <f t="shared" si="212"/>
        <v>0</v>
      </c>
      <c r="N118" s="2">
        <f t="shared" si="212"/>
        <v>0</v>
      </c>
      <c r="O118" s="2">
        <f t="shared" si="212"/>
        <v>0</v>
      </c>
    </row>
    <row r="119" ht="12.75" customHeight="1">
      <c r="B119" s="10">
        <f t="shared" si="8"/>
        <v>-9998920</v>
      </c>
      <c r="C119" s="2">
        <f t="shared" ref="C119:H119" si="213">$B$6/SQRT(4*$D$2*PI()*C$11)*EXP(-(($B119-$D$3*C$11)^2)/(4*$D$2*C$11))*EXP($D$5*C$11)+$D$4*C$11</f>
        <v>0</v>
      </c>
      <c r="D119" s="2">
        <f t="shared" si="213"/>
        <v>0</v>
      </c>
      <c r="E119" s="2">
        <f t="shared" si="213"/>
        <v>0</v>
      </c>
      <c r="F119" s="2">
        <f t="shared" si="213"/>
        <v>0</v>
      </c>
      <c r="G119" s="2">
        <f t="shared" si="213"/>
        <v>0</v>
      </c>
      <c r="H119" s="2">
        <f t="shared" si="213"/>
        <v>0</v>
      </c>
      <c r="J119" s="2">
        <f t="shared" ref="J119:O119" si="214">(C119+C120)/2*$F$8</f>
        <v>0</v>
      </c>
      <c r="K119" s="2">
        <f t="shared" si="214"/>
        <v>0</v>
      </c>
      <c r="L119" s="2">
        <f t="shared" si="214"/>
        <v>0</v>
      </c>
      <c r="M119" s="2">
        <f t="shared" si="214"/>
        <v>0</v>
      </c>
      <c r="N119" s="2">
        <f t="shared" si="214"/>
        <v>0</v>
      </c>
      <c r="O119" s="2">
        <f t="shared" si="214"/>
        <v>0</v>
      </c>
    </row>
    <row r="120" ht="12.75" customHeight="1">
      <c r="B120" s="10">
        <f t="shared" si="8"/>
        <v>-9998900</v>
      </c>
      <c r="C120" s="2">
        <f t="shared" ref="C120:H120" si="215">$B$6/SQRT(4*$D$2*PI()*C$11)*EXP(-(($B120-$D$3*C$11)^2)/(4*$D$2*C$11))*EXP($D$5*C$11)+$D$4*C$11</f>
        <v>0</v>
      </c>
      <c r="D120" s="2">
        <f t="shared" si="215"/>
        <v>0</v>
      </c>
      <c r="E120" s="2">
        <f t="shared" si="215"/>
        <v>0</v>
      </c>
      <c r="F120" s="2">
        <f t="shared" si="215"/>
        <v>0</v>
      </c>
      <c r="G120" s="2">
        <f t="shared" si="215"/>
        <v>0</v>
      </c>
      <c r="H120" s="2">
        <f t="shared" si="215"/>
        <v>0</v>
      </c>
      <c r="J120" s="2">
        <f t="shared" ref="J120:O120" si="216">(C120+C121)/2*$F$8</f>
        <v>0</v>
      </c>
      <c r="K120" s="2">
        <f t="shared" si="216"/>
        <v>0</v>
      </c>
      <c r="L120" s="2">
        <f t="shared" si="216"/>
        <v>0</v>
      </c>
      <c r="M120" s="2">
        <f t="shared" si="216"/>
        <v>0</v>
      </c>
      <c r="N120" s="2">
        <f t="shared" si="216"/>
        <v>0</v>
      </c>
      <c r="O120" s="2">
        <f t="shared" si="216"/>
        <v>0</v>
      </c>
    </row>
    <row r="121" ht="12.75" customHeight="1">
      <c r="B121" s="10">
        <f t="shared" si="8"/>
        <v>-9998880</v>
      </c>
      <c r="C121" s="2">
        <f t="shared" ref="C121:H121" si="217">$B$6/SQRT(4*$D$2*PI()*C$11)*EXP(-(($B121-$D$3*C$11)^2)/(4*$D$2*C$11))*EXP($D$5*C$11)+$D$4*C$11</f>
        <v>0</v>
      </c>
      <c r="D121" s="2">
        <f t="shared" si="217"/>
        <v>0</v>
      </c>
      <c r="E121" s="2">
        <f t="shared" si="217"/>
        <v>0</v>
      </c>
      <c r="F121" s="2">
        <f t="shared" si="217"/>
        <v>0</v>
      </c>
      <c r="G121" s="2">
        <f t="shared" si="217"/>
        <v>0</v>
      </c>
      <c r="H121" s="2">
        <f t="shared" si="217"/>
        <v>0</v>
      </c>
      <c r="J121" s="2">
        <f t="shared" ref="J121:O121" si="218">(C121+C122)/2*$F$8</f>
        <v>0</v>
      </c>
      <c r="K121" s="2">
        <f t="shared" si="218"/>
        <v>0</v>
      </c>
      <c r="L121" s="2">
        <f t="shared" si="218"/>
        <v>0</v>
      </c>
      <c r="M121" s="2">
        <f t="shared" si="218"/>
        <v>0</v>
      </c>
      <c r="N121" s="2">
        <f t="shared" si="218"/>
        <v>0</v>
      </c>
      <c r="O121" s="2">
        <f t="shared" si="218"/>
        <v>0</v>
      </c>
    </row>
    <row r="122" ht="12.75" customHeight="1">
      <c r="B122" s="10">
        <f t="shared" si="8"/>
        <v>-9998860</v>
      </c>
      <c r="C122" s="2">
        <f t="shared" ref="C122:H122" si="219">$B$6/SQRT(4*$D$2*PI()*C$11)*EXP(-(($B122-$D$3*C$11)^2)/(4*$D$2*C$11))*EXP($D$5*C$11)+$D$4*C$11</f>
        <v>0</v>
      </c>
      <c r="D122" s="2">
        <f t="shared" si="219"/>
        <v>0</v>
      </c>
      <c r="E122" s="2">
        <f t="shared" si="219"/>
        <v>0</v>
      </c>
      <c r="F122" s="2">
        <f t="shared" si="219"/>
        <v>0</v>
      </c>
      <c r="G122" s="2">
        <f t="shared" si="219"/>
        <v>0</v>
      </c>
      <c r="H122" s="2">
        <f t="shared" si="219"/>
        <v>0</v>
      </c>
      <c r="J122" s="2">
        <f t="shared" ref="J122:O122" si="220">(C122+C123)/2*$F$8</f>
        <v>0</v>
      </c>
      <c r="K122" s="2">
        <f t="shared" si="220"/>
        <v>0</v>
      </c>
      <c r="L122" s="2">
        <f t="shared" si="220"/>
        <v>0</v>
      </c>
      <c r="M122" s="2">
        <f t="shared" si="220"/>
        <v>0</v>
      </c>
      <c r="N122" s="2">
        <f t="shared" si="220"/>
        <v>0</v>
      </c>
      <c r="O122" s="2">
        <f t="shared" si="220"/>
        <v>0</v>
      </c>
    </row>
    <row r="123" ht="12.75" customHeight="1">
      <c r="B123" s="10">
        <f t="shared" si="8"/>
        <v>-9998840</v>
      </c>
      <c r="C123" s="2">
        <f t="shared" ref="C123:H123" si="221">$B$6/SQRT(4*$D$2*PI()*C$11)*EXP(-(($B123-$D$3*C$11)^2)/(4*$D$2*C$11))*EXP($D$5*C$11)+$D$4*C$11</f>
        <v>0</v>
      </c>
      <c r="D123" s="2">
        <f t="shared" si="221"/>
        <v>0</v>
      </c>
      <c r="E123" s="2">
        <f t="shared" si="221"/>
        <v>0</v>
      </c>
      <c r="F123" s="2">
        <f t="shared" si="221"/>
        <v>0</v>
      </c>
      <c r="G123" s="2">
        <f t="shared" si="221"/>
        <v>0</v>
      </c>
      <c r="H123" s="2">
        <f t="shared" si="221"/>
        <v>0</v>
      </c>
      <c r="J123" s="2">
        <f t="shared" ref="J123:O123" si="222">(C123+C124)/2*$F$8</f>
        <v>0</v>
      </c>
      <c r="K123" s="2">
        <f t="shared" si="222"/>
        <v>0</v>
      </c>
      <c r="L123" s="2">
        <f t="shared" si="222"/>
        <v>0</v>
      </c>
      <c r="M123" s="2">
        <f t="shared" si="222"/>
        <v>0</v>
      </c>
      <c r="N123" s="2">
        <f t="shared" si="222"/>
        <v>0</v>
      </c>
      <c r="O123" s="2">
        <f t="shared" si="222"/>
        <v>0</v>
      </c>
    </row>
    <row r="124" ht="12.75" customHeight="1">
      <c r="B124" s="10">
        <f t="shared" si="8"/>
        <v>-9998820</v>
      </c>
      <c r="C124" s="2">
        <f t="shared" ref="C124:H124" si="223">$B$6/SQRT(4*$D$2*PI()*C$11)*EXP(-(($B124-$D$3*C$11)^2)/(4*$D$2*C$11))*EXP($D$5*C$11)+$D$4*C$11</f>
        <v>0</v>
      </c>
      <c r="D124" s="2">
        <f t="shared" si="223"/>
        <v>0</v>
      </c>
      <c r="E124" s="2">
        <f t="shared" si="223"/>
        <v>0</v>
      </c>
      <c r="F124" s="2">
        <f t="shared" si="223"/>
        <v>0</v>
      </c>
      <c r="G124" s="2">
        <f t="shared" si="223"/>
        <v>0</v>
      </c>
      <c r="H124" s="2">
        <f t="shared" si="223"/>
        <v>0</v>
      </c>
      <c r="J124" s="2">
        <f t="shared" ref="J124:O124" si="224">(C124+C125)/2*$F$8</f>
        <v>0</v>
      </c>
      <c r="K124" s="2">
        <f t="shared" si="224"/>
        <v>0</v>
      </c>
      <c r="L124" s="2">
        <f t="shared" si="224"/>
        <v>0</v>
      </c>
      <c r="M124" s="2">
        <f t="shared" si="224"/>
        <v>0</v>
      </c>
      <c r="N124" s="2">
        <f t="shared" si="224"/>
        <v>0</v>
      </c>
      <c r="O124" s="2">
        <f t="shared" si="224"/>
        <v>0</v>
      </c>
    </row>
    <row r="125" ht="12.75" customHeight="1">
      <c r="B125" s="10">
        <f t="shared" si="8"/>
        <v>-9998800</v>
      </c>
      <c r="C125" s="2">
        <f t="shared" ref="C125:H125" si="225">$B$6/SQRT(4*$D$2*PI()*C$11)*EXP(-(($B125-$D$3*C$11)^2)/(4*$D$2*C$11))*EXP($D$5*C$11)+$D$4*C$11</f>
        <v>0</v>
      </c>
      <c r="D125" s="2">
        <f t="shared" si="225"/>
        <v>0</v>
      </c>
      <c r="E125" s="2">
        <f t="shared" si="225"/>
        <v>0</v>
      </c>
      <c r="F125" s="2">
        <f t="shared" si="225"/>
        <v>0</v>
      </c>
      <c r="G125" s="2">
        <f t="shared" si="225"/>
        <v>0</v>
      </c>
      <c r="H125" s="2">
        <f t="shared" si="225"/>
        <v>0</v>
      </c>
      <c r="J125" s="2">
        <f t="shared" ref="J125:O125" si="226">(C125+C126)/2*$F$8</f>
        <v>0</v>
      </c>
      <c r="K125" s="2">
        <f t="shared" si="226"/>
        <v>0</v>
      </c>
      <c r="L125" s="2">
        <f t="shared" si="226"/>
        <v>0</v>
      </c>
      <c r="M125" s="2">
        <f t="shared" si="226"/>
        <v>0</v>
      </c>
      <c r="N125" s="2">
        <f t="shared" si="226"/>
        <v>0</v>
      </c>
      <c r="O125" s="2">
        <f t="shared" si="226"/>
        <v>0</v>
      </c>
    </row>
    <row r="126" ht="12.75" customHeight="1">
      <c r="B126" s="10">
        <f t="shared" si="8"/>
        <v>-9998780</v>
      </c>
      <c r="C126" s="2">
        <f t="shared" ref="C126:H126" si="227">$B$6/SQRT(4*$D$2*PI()*C$11)*EXP(-(($B126-$D$3*C$11)^2)/(4*$D$2*C$11))*EXP($D$5*C$11)+$D$4*C$11</f>
        <v>0</v>
      </c>
      <c r="D126" s="2">
        <f t="shared" si="227"/>
        <v>0</v>
      </c>
      <c r="E126" s="2">
        <f t="shared" si="227"/>
        <v>0</v>
      </c>
      <c r="F126" s="2">
        <f t="shared" si="227"/>
        <v>0</v>
      </c>
      <c r="G126" s="2">
        <f t="shared" si="227"/>
        <v>0</v>
      </c>
      <c r="H126" s="2">
        <f t="shared" si="227"/>
        <v>0</v>
      </c>
      <c r="J126" s="2">
        <f t="shared" ref="J126:O126" si="228">(C126+C127)/2*$F$8</f>
        <v>0</v>
      </c>
      <c r="K126" s="2">
        <f t="shared" si="228"/>
        <v>0</v>
      </c>
      <c r="L126" s="2">
        <f t="shared" si="228"/>
        <v>0</v>
      </c>
      <c r="M126" s="2">
        <f t="shared" si="228"/>
        <v>0</v>
      </c>
      <c r="N126" s="2">
        <f t="shared" si="228"/>
        <v>0</v>
      </c>
      <c r="O126" s="2">
        <f t="shared" si="228"/>
        <v>0</v>
      </c>
    </row>
    <row r="127" ht="12.75" customHeight="1">
      <c r="B127" s="10">
        <f t="shared" si="8"/>
        <v>-9998760</v>
      </c>
      <c r="C127" s="2">
        <f t="shared" ref="C127:H127" si="229">$B$6/SQRT(4*$D$2*PI()*C$11)*EXP(-(($B127-$D$3*C$11)^2)/(4*$D$2*C$11))*EXP($D$5*C$11)+$D$4*C$11</f>
        <v>0</v>
      </c>
      <c r="D127" s="2">
        <f t="shared" si="229"/>
        <v>0</v>
      </c>
      <c r="E127" s="2">
        <f t="shared" si="229"/>
        <v>0</v>
      </c>
      <c r="F127" s="2">
        <f t="shared" si="229"/>
        <v>0</v>
      </c>
      <c r="G127" s="2">
        <f t="shared" si="229"/>
        <v>0</v>
      </c>
      <c r="H127" s="2">
        <f t="shared" si="229"/>
        <v>0</v>
      </c>
      <c r="J127" s="2">
        <f t="shared" ref="J127:O127" si="230">(C127+C128)/2*$F$8</f>
        <v>0</v>
      </c>
      <c r="K127" s="2">
        <f t="shared" si="230"/>
        <v>0</v>
      </c>
      <c r="L127" s="2">
        <f t="shared" si="230"/>
        <v>0</v>
      </c>
      <c r="M127" s="2">
        <f t="shared" si="230"/>
        <v>0</v>
      </c>
      <c r="N127" s="2">
        <f t="shared" si="230"/>
        <v>0</v>
      </c>
      <c r="O127" s="2">
        <f t="shared" si="230"/>
        <v>0</v>
      </c>
    </row>
    <row r="128" ht="12.75" customHeight="1">
      <c r="B128" s="10">
        <f t="shared" si="8"/>
        <v>-9998740</v>
      </c>
      <c r="C128" s="2">
        <f t="shared" ref="C128:H128" si="231">$B$6/SQRT(4*$D$2*PI()*C$11)*EXP(-(($B128-$D$3*C$11)^2)/(4*$D$2*C$11))*EXP($D$5*C$11)+$D$4*C$11</f>
        <v>0</v>
      </c>
      <c r="D128" s="2">
        <f t="shared" si="231"/>
        <v>0</v>
      </c>
      <c r="E128" s="2">
        <f t="shared" si="231"/>
        <v>0</v>
      </c>
      <c r="F128" s="2">
        <f t="shared" si="231"/>
        <v>0</v>
      </c>
      <c r="G128" s="2">
        <f t="shared" si="231"/>
        <v>0</v>
      </c>
      <c r="H128" s="2">
        <f t="shared" si="231"/>
        <v>0</v>
      </c>
      <c r="J128" s="2">
        <f t="shared" ref="J128:O128" si="232">(C128+C129)/2*$F$8</f>
        <v>0</v>
      </c>
      <c r="K128" s="2">
        <f t="shared" si="232"/>
        <v>0</v>
      </c>
      <c r="L128" s="2">
        <f t="shared" si="232"/>
        <v>0</v>
      </c>
      <c r="M128" s="2">
        <f t="shared" si="232"/>
        <v>0</v>
      </c>
      <c r="N128" s="2">
        <f t="shared" si="232"/>
        <v>0</v>
      </c>
      <c r="O128" s="2">
        <f t="shared" si="232"/>
        <v>0</v>
      </c>
    </row>
    <row r="129" ht="12.75" customHeight="1">
      <c r="B129" s="10">
        <f t="shared" si="8"/>
        <v>-9998720</v>
      </c>
      <c r="C129" s="2">
        <f t="shared" ref="C129:H129" si="233">$B$6/SQRT(4*$D$2*PI()*C$11)*EXP(-(($B129-$D$3*C$11)^2)/(4*$D$2*C$11))*EXP($D$5*C$11)+$D$4*C$11</f>
        <v>0</v>
      </c>
      <c r="D129" s="2">
        <f t="shared" si="233"/>
        <v>0</v>
      </c>
      <c r="E129" s="2">
        <f t="shared" si="233"/>
        <v>0</v>
      </c>
      <c r="F129" s="2">
        <f t="shared" si="233"/>
        <v>0</v>
      </c>
      <c r="G129" s="2">
        <f t="shared" si="233"/>
        <v>0</v>
      </c>
      <c r="H129" s="2">
        <f t="shared" si="233"/>
        <v>0</v>
      </c>
      <c r="J129" s="2">
        <f t="shared" ref="J129:O129" si="234">(C129+C130)/2*$F$8</f>
        <v>0</v>
      </c>
      <c r="K129" s="2">
        <f t="shared" si="234"/>
        <v>0</v>
      </c>
      <c r="L129" s="2">
        <f t="shared" si="234"/>
        <v>0</v>
      </c>
      <c r="M129" s="2">
        <f t="shared" si="234"/>
        <v>0</v>
      </c>
      <c r="N129" s="2">
        <f t="shared" si="234"/>
        <v>0</v>
      </c>
      <c r="O129" s="2">
        <f t="shared" si="234"/>
        <v>0</v>
      </c>
    </row>
    <row r="130" ht="12.75" customHeight="1">
      <c r="B130" s="10">
        <f t="shared" si="8"/>
        <v>-9998700</v>
      </c>
      <c r="C130" s="2">
        <f t="shared" ref="C130:H130" si="235">$B$6/SQRT(4*$D$2*PI()*C$11)*EXP(-(($B130-$D$3*C$11)^2)/(4*$D$2*C$11))*EXP($D$5*C$11)+$D$4*C$11</f>
        <v>0</v>
      </c>
      <c r="D130" s="2">
        <f t="shared" si="235"/>
        <v>0</v>
      </c>
      <c r="E130" s="2">
        <f t="shared" si="235"/>
        <v>0</v>
      </c>
      <c r="F130" s="2">
        <f t="shared" si="235"/>
        <v>0</v>
      </c>
      <c r="G130" s="2">
        <f t="shared" si="235"/>
        <v>0</v>
      </c>
      <c r="H130" s="2">
        <f t="shared" si="235"/>
        <v>0</v>
      </c>
      <c r="J130" s="2">
        <f t="shared" ref="J130:O130" si="236">(C130+C131)/2*$F$8</f>
        <v>0</v>
      </c>
      <c r="K130" s="2">
        <f t="shared" si="236"/>
        <v>0</v>
      </c>
      <c r="L130" s="2">
        <f t="shared" si="236"/>
        <v>0</v>
      </c>
      <c r="M130" s="2">
        <f t="shared" si="236"/>
        <v>0</v>
      </c>
      <c r="N130" s="2">
        <f t="shared" si="236"/>
        <v>0</v>
      </c>
      <c r="O130" s="2">
        <f t="shared" si="236"/>
        <v>0</v>
      </c>
    </row>
    <row r="131" ht="12.75" customHeight="1">
      <c r="B131" s="10">
        <f t="shared" si="8"/>
        <v>-9998680</v>
      </c>
      <c r="C131" s="2">
        <f t="shared" ref="C131:H131" si="237">$B$6/SQRT(4*$D$2*PI()*C$11)*EXP(-(($B131-$D$3*C$11)^2)/(4*$D$2*C$11))*EXP($D$5*C$11)+$D$4*C$11</f>
        <v>0</v>
      </c>
      <c r="D131" s="2">
        <f t="shared" si="237"/>
        <v>0</v>
      </c>
      <c r="E131" s="2">
        <f t="shared" si="237"/>
        <v>0</v>
      </c>
      <c r="F131" s="2">
        <f t="shared" si="237"/>
        <v>0</v>
      </c>
      <c r="G131" s="2">
        <f t="shared" si="237"/>
        <v>0</v>
      </c>
      <c r="H131" s="2">
        <f t="shared" si="237"/>
        <v>0</v>
      </c>
      <c r="J131" s="2">
        <f t="shared" ref="J131:O131" si="238">(C131+C132)/2*$F$8</f>
        <v>0</v>
      </c>
      <c r="K131" s="2">
        <f t="shared" si="238"/>
        <v>0</v>
      </c>
      <c r="L131" s="2">
        <f t="shared" si="238"/>
        <v>0</v>
      </c>
      <c r="M131" s="2">
        <f t="shared" si="238"/>
        <v>0</v>
      </c>
      <c r="N131" s="2">
        <f t="shared" si="238"/>
        <v>0</v>
      </c>
      <c r="O131" s="2">
        <f t="shared" si="238"/>
        <v>0</v>
      </c>
    </row>
    <row r="132" ht="12.75" customHeight="1">
      <c r="B132" s="10">
        <f t="shared" si="8"/>
        <v>-9998660</v>
      </c>
      <c r="C132" s="2">
        <f t="shared" ref="C132:H132" si="239">$B$6/SQRT(4*$D$2*PI()*C$11)*EXP(-(($B132-$D$3*C$11)^2)/(4*$D$2*C$11))*EXP($D$5*C$11)+$D$4*C$11</f>
        <v>0</v>
      </c>
      <c r="D132" s="2">
        <f t="shared" si="239"/>
        <v>0</v>
      </c>
      <c r="E132" s="2">
        <f t="shared" si="239"/>
        <v>0</v>
      </c>
      <c r="F132" s="2">
        <f t="shared" si="239"/>
        <v>0</v>
      </c>
      <c r="G132" s="2">
        <f t="shared" si="239"/>
        <v>0</v>
      </c>
      <c r="H132" s="2">
        <f t="shared" si="239"/>
        <v>0</v>
      </c>
      <c r="J132" s="2">
        <f t="shared" ref="J132:O132" si="240">(C132+C133)/2*$F$8</f>
        <v>0</v>
      </c>
      <c r="K132" s="2">
        <f t="shared" si="240"/>
        <v>0</v>
      </c>
      <c r="L132" s="2">
        <f t="shared" si="240"/>
        <v>0</v>
      </c>
      <c r="M132" s="2">
        <f t="shared" si="240"/>
        <v>0</v>
      </c>
      <c r="N132" s="2">
        <f t="shared" si="240"/>
        <v>0</v>
      </c>
      <c r="O132" s="2">
        <f t="shared" si="240"/>
        <v>0</v>
      </c>
    </row>
    <row r="133" ht="12.75" customHeight="1">
      <c r="B133" s="10">
        <f t="shared" si="8"/>
        <v>-9998640</v>
      </c>
      <c r="C133" s="2">
        <f t="shared" ref="C133:H133" si="241">$B$6/SQRT(4*$D$2*PI()*C$11)*EXP(-(($B133-$D$3*C$11)^2)/(4*$D$2*C$11))*EXP($D$5*C$11)+$D$4*C$11</f>
        <v>0</v>
      </c>
      <c r="D133" s="2">
        <f t="shared" si="241"/>
        <v>0</v>
      </c>
      <c r="E133" s="2">
        <f t="shared" si="241"/>
        <v>0</v>
      </c>
      <c r="F133" s="2">
        <f t="shared" si="241"/>
        <v>0</v>
      </c>
      <c r="G133" s="2">
        <f t="shared" si="241"/>
        <v>0</v>
      </c>
      <c r="H133" s="2">
        <f t="shared" si="241"/>
        <v>0</v>
      </c>
      <c r="J133" s="2">
        <f t="shared" ref="J133:O133" si="242">(C133+C134)/2*$F$8</f>
        <v>0</v>
      </c>
      <c r="K133" s="2">
        <f t="shared" si="242"/>
        <v>0</v>
      </c>
      <c r="L133" s="2">
        <f t="shared" si="242"/>
        <v>0</v>
      </c>
      <c r="M133" s="2">
        <f t="shared" si="242"/>
        <v>0</v>
      </c>
      <c r="N133" s="2">
        <f t="shared" si="242"/>
        <v>0</v>
      </c>
      <c r="O133" s="2">
        <f t="shared" si="242"/>
        <v>0</v>
      </c>
    </row>
    <row r="134" ht="12.75" customHeight="1">
      <c r="B134" s="10">
        <f t="shared" si="8"/>
        <v>-9998620</v>
      </c>
      <c r="C134" s="2">
        <f t="shared" ref="C134:H134" si="243">$B$6/SQRT(4*$D$2*PI()*C$11)*EXP(-(($B134-$D$3*C$11)^2)/(4*$D$2*C$11))*EXP($D$5*C$11)+$D$4*C$11</f>
        <v>0</v>
      </c>
      <c r="D134" s="2">
        <f t="shared" si="243"/>
        <v>0</v>
      </c>
      <c r="E134" s="2">
        <f t="shared" si="243"/>
        <v>0</v>
      </c>
      <c r="F134" s="2">
        <f t="shared" si="243"/>
        <v>0</v>
      </c>
      <c r="G134" s="2">
        <f t="shared" si="243"/>
        <v>0</v>
      </c>
      <c r="H134" s="2">
        <f t="shared" si="243"/>
        <v>0</v>
      </c>
      <c r="J134" s="2">
        <f t="shared" ref="J134:O134" si="244">(C134+C135)/2*$F$8</f>
        <v>0</v>
      </c>
      <c r="K134" s="2">
        <f t="shared" si="244"/>
        <v>0</v>
      </c>
      <c r="L134" s="2">
        <f t="shared" si="244"/>
        <v>0</v>
      </c>
      <c r="M134" s="2">
        <f t="shared" si="244"/>
        <v>0</v>
      </c>
      <c r="N134" s="2">
        <f t="shared" si="244"/>
        <v>0</v>
      </c>
      <c r="O134" s="2">
        <f t="shared" si="244"/>
        <v>0</v>
      </c>
    </row>
    <row r="135" ht="12.75" customHeight="1">
      <c r="B135" s="10">
        <f t="shared" si="8"/>
        <v>-9998600</v>
      </c>
      <c r="C135" s="2">
        <f t="shared" ref="C135:H135" si="245">$B$6/SQRT(4*$D$2*PI()*C$11)*EXP(-(($B135-$D$3*C$11)^2)/(4*$D$2*C$11))*EXP($D$5*C$11)+$D$4*C$11</f>
        <v>0</v>
      </c>
      <c r="D135" s="2">
        <f t="shared" si="245"/>
        <v>0</v>
      </c>
      <c r="E135" s="2">
        <f t="shared" si="245"/>
        <v>0</v>
      </c>
      <c r="F135" s="2">
        <f t="shared" si="245"/>
        <v>0</v>
      </c>
      <c r="G135" s="2">
        <f t="shared" si="245"/>
        <v>0</v>
      </c>
      <c r="H135" s="2">
        <f t="shared" si="245"/>
        <v>0</v>
      </c>
      <c r="J135" s="2">
        <f t="shared" ref="J135:O135" si="246">(C135+C136)/2*$F$8</f>
        <v>0</v>
      </c>
      <c r="K135" s="2">
        <f t="shared" si="246"/>
        <v>0</v>
      </c>
      <c r="L135" s="2">
        <f t="shared" si="246"/>
        <v>0</v>
      </c>
      <c r="M135" s="2">
        <f t="shared" si="246"/>
        <v>0</v>
      </c>
      <c r="N135" s="2">
        <f t="shared" si="246"/>
        <v>0</v>
      </c>
      <c r="O135" s="2">
        <f t="shared" si="246"/>
        <v>0</v>
      </c>
    </row>
    <row r="136" ht="12.75" customHeight="1">
      <c r="B136" s="10">
        <f t="shared" si="8"/>
        <v>-9998580</v>
      </c>
      <c r="C136" s="2">
        <f t="shared" ref="C136:H136" si="247">$B$6/SQRT(4*$D$2*PI()*C$11)*EXP(-(($B136-$D$3*C$11)^2)/(4*$D$2*C$11))*EXP($D$5*C$11)+$D$4*C$11</f>
        <v>0</v>
      </c>
      <c r="D136" s="2">
        <f t="shared" si="247"/>
        <v>0</v>
      </c>
      <c r="E136" s="2">
        <f t="shared" si="247"/>
        <v>0</v>
      </c>
      <c r="F136" s="2">
        <f t="shared" si="247"/>
        <v>0</v>
      </c>
      <c r="G136" s="2">
        <f t="shared" si="247"/>
        <v>0</v>
      </c>
      <c r="H136" s="2">
        <f t="shared" si="247"/>
        <v>0</v>
      </c>
      <c r="J136" s="2">
        <f t="shared" ref="J136:O136" si="248">(C136+C137)/2*$F$8</f>
        <v>0</v>
      </c>
      <c r="K136" s="2">
        <f t="shared" si="248"/>
        <v>0</v>
      </c>
      <c r="L136" s="2">
        <f t="shared" si="248"/>
        <v>0</v>
      </c>
      <c r="M136" s="2">
        <f t="shared" si="248"/>
        <v>0</v>
      </c>
      <c r="N136" s="2">
        <f t="shared" si="248"/>
        <v>0</v>
      </c>
      <c r="O136" s="2">
        <f t="shared" si="248"/>
        <v>0</v>
      </c>
    </row>
    <row r="137" ht="12.75" customHeight="1">
      <c r="B137" s="10">
        <f t="shared" si="8"/>
        <v>-9998560</v>
      </c>
      <c r="C137" s="2">
        <f t="shared" ref="C137:H137" si="249">$B$6/SQRT(4*$D$2*PI()*C$11)*EXP(-(($B137-$D$3*C$11)^2)/(4*$D$2*C$11))*EXP($D$5*C$11)+$D$4*C$11</f>
        <v>0</v>
      </c>
      <c r="D137" s="2">
        <f t="shared" si="249"/>
        <v>0</v>
      </c>
      <c r="E137" s="2">
        <f t="shared" si="249"/>
        <v>0</v>
      </c>
      <c r="F137" s="2">
        <f t="shared" si="249"/>
        <v>0</v>
      </c>
      <c r="G137" s="2">
        <f t="shared" si="249"/>
        <v>0</v>
      </c>
      <c r="H137" s="2">
        <f t="shared" si="249"/>
        <v>0</v>
      </c>
      <c r="J137" s="2">
        <f t="shared" ref="J137:O137" si="250">(C137+C138)/2*$F$8</f>
        <v>0</v>
      </c>
      <c r="K137" s="2">
        <f t="shared" si="250"/>
        <v>0</v>
      </c>
      <c r="L137" s="2">
        <f t="shared" si="250"/>
        <v>0</v>
      </c>
      <c r="M137" s="2">
        <f t="shared" si="250"/>
        <v>0</v>
      </c>
      <c r="N137" s="2">
        <f t="shared" si="250"/>
        <v>0</v>
      </c>
      <c r="O137" s="2">
        <f t="shared" si="250"/>
        <v>0</v>
      </c>
    </row>
    <row r="138" ht="12.75" customHeight="1">
      <c r="B138" s="10">
        <f t="shared" si="8"/>
        <v>-9998540</v>
      </c>
      <c r="C138" s="2">
        <f t="shared" ref="C138:H138" si="251">$B$6/SQRT(4*$D$2*PI()*C$11)*EXP(-(($B138-$D$3*C$11)^2)/(4*$D$2*C$11))*EXP($D$5*C$11)+$D$4*C$11</f>
        <v>0</v>
      </c>
      <c r="D138" s="2">
        <f t="shared" si="251"/>
        <v>0</v>
      </c>
      <c r="E138" s="2">
        <f t="shared" si="251"/>
        <v>0</v>
      </c>
      <c r="F138" s="2">
        <f t="shared" si="251"/>
        <v>0</v>
      </c>
      <c r="G138" s="2">
        <f t="shared" si="251"/>
        <v>0</v>
      </c>
      <c r="H138" s="2">
        <f t="shared" si="251"/>
        <v>0</v>
      </c>
      <c r="J138" s="2">
        <f t="shared" ref="J138:O138" si="252">(C138+C139)/2*$F$8</f>
        <v>0</v>
      </c>
      <c r="K138" s="2">
        <f t="shared" si="252"/>
        <v>0</v>
      </c>
      <c r="L138" s="2">
        <f t="shared" si="252"/>
        <v>0</v>
      </c>
      <c r="M138" s="2">
        <f t="shared" si="252"/>
        <v>0</v>
      </c>
      <c r="N138" s="2">
        <f t="shared" si="252"/>
        <v>0</v>
      </c>
      <c r="O138" s="2">
        <f t="shared" si="252"/>
        <v>0</v>
      </c>
    </row>
    <row r="139" ht="12.75" customHeight="1">
      <c r="B139" s="10">
        <f t="shared" si="8"/>
        <v>-9998520</v>
      </c>
      <c r="C139" s="2">
        <f t="shared" ref="C139:H139" si="253">$B$6/SQRT(4*$D$2*PI()*C$11)*EXP(-(($B139-$D$3*C$11)^2)/(4*$D$2*C$11))*EXP($D$5*C$11)+$D$4*C$11</f>
        <v>0</v>
      </c>
      <c r="D139" s="2">
        <f t="shared" si="253"/>
        <v>0</v>
      </c>
      <c r="E139" s="2">
        <f t="shared" si="253"/>
        <v>0</v>
      </c>
      <c r="F139" s="2">
        <f t="shared" si="253"/>
        <v>0</v>
      </c>
      <c r="G139" s="2">
        <f t="shared" si="253"/>
        <v>0</v>
      </c>
      <c r="H139" s="2">
        <f t="shared" si="253"/>
        <v>0</v>
      </c>
      <c r="J139" s="2">
        <f t="shared" ref="J139:O139" si="254">(C139+C140)/2*$F$8</f>
        <v>0</v>
      </c>
      <c r="K139" s="2">
        <f t="shared" si="254"/>
        <v>0</v>
      </c>
      <c r="L139" s="2">
        <f t="shared" si="254"/>
        <v>0</v>
      </c>
      <c r="M139" s="2">
        <f t="shared" si="254"/>
        <v>0</v>
      </c>
      <c r="N139" s="2">
        <f t="shared" si="254"/>
        <v>0</v>
      </c>
      <c r="O139" s="2">
        <f t="shared" si="254"/>
        <v>0</v>
      </c>
    </row>
    <row r="140" ht="12.75" customHeight="1">
      <c r="B140" s="10">
        <f t="shared" si="8"/>
        <v>-9998500</v>
      </c>
      <c r="C140" s="2">
        <f t="shared" ref="C140:H140" si="255">$B$6/SQRT(4*$D$2*PI()*C$11)*EXP(-(($B140-$D$3*C$11)^2)/(4*$D$2*C$11))*EXP($D$5*C$11)+$D$4*C$11</f>
        <v>0</v>
      </c>
      <c r="D140" s="2">
        <f t="shared" si="255"/>
        <v>0</v>
      </c>
      <c r="E140" s="2">
        <f t="shared" si="255"/>
        <v>0</v>
      </c>
      <c r="F140" s="2">
        <f t="shared" si="255"/>
        <v>0</v>
      </c>
      <c r="G140" s="2">
        <f t="shared" si="255"/>
        <v>0</v>
      </c>
      <c r="H140" s="2">
        <f t="shared" si="255"/>
        <v>0</v>
      </c>
      <c r="J140" s="2">
        <f t="shared" ref="J140:O140" si="256">(C140+C141)/2*$F$8</f>
        <v>0</v>
      </c>
      <c r="K140" s="2">
        <f t="shared" si="256"/>
        <v>0</v>
      </c>
      <c r="L140" s="2">
        <f t="shared" si="256"/>
        <v>0</v>
      </c>
      <c r="M140" s="2">
        <f t="shared" si="256"/>
        <v>0</v>
      </c>
      <c r="N140" s="2">
        <f t="shared" si="256"/>
        <v>0</v>
      </c>
      <c r="O140" s="2">
        <f t="shared" si="256"/>
        <v>0</v>
      </c>
    </row>
    <row r="141" ht="12.75" customHeight="1">
      <c r="B141" s="10">
        <f t="shared" si="8"/>
        <v>-9998480</v>
      </c>
      <c r="C141" s="2">
        <f t="shared" ref="C141:H141" si="257">$B$6/SQRT(4*$D$2*PI()*C$11)*EXP(-(($B141-$D$3*C$11)^2)/(4*$D$2*C$11))*EXP($D$5*C$11)+$D$4*C$11</f>
        <v>0</v>
      </c>
      <c r="D141" s="2">
        <f t="shared" si="257"/>
        <v>0</v>
      </c>
      <c r="E141" s="2">
        <f t="shared" si="257"/>
        <v>0</v>
      </c>
      <c r="F141" s="2">
        <f t="shared" si="257"/>
        <v>0</v>
      </c>
      <c r="G141" s="2">
        <f t="shared" si="257"/>
        <v>0</v>
      </c>
      <c r="H141" s="2">
        <f t="shared" si="257"/>
        <v>0</v>
      </c>
      <c r="J141" s="2">
        <f t="shared" ref="J141:O141" si="258">(C141+C142)/2*$F$8</f>
        <v>0</v>
      </c>
      <c r="K141" s="2">
        <f t="shared" si="258"/>
        <v>0</v>
      </c>
      <c r="L141" s="2">
        <f t="shared" si="258"/>
        <v>0</v>
      </c>
      <c r="M141" s="2">
        <f t="shared" si="258"/>
        <v>0</v>
      </c>
      <c r="N141" s="2">
        <f t="shared" si="258"/>
        <v>0</v>
      </c>
      <c r="O141" s="2">
        <f t="shared" si="258"/>
        <v>0</v>
      </c>
    </row>
    <row r="142" ht="12.75" customHeight="1">
      <c r="B142" s="10">
        <f t="shared" si="8"/>
        <v>-9998460</v>
      </c>
      <c r="C142" s="2">
        <f t="shared" ref="C142:H142" si="259">$B$6/SQRT(4*$D$2*PI()*C$11)*EXP(-(($B142-$D$3*C$11)^2)/(4*$D$2*C$11))*EXP($D$5*C$11)+$D$4*C$11</f>
        <v>0</v>
      </c>
      <c r="D142" s="2">
        <f t="shared" si="259"/>
        <v>0</v>
      </c>
      <c r="E142" s="2">
        <f t="shared" si="259"/>
        <v>0</v>
      </c>
      <c r="F142" s="2">
        <f t="shared" si="259"/>
        <v>0</v>
      </c>
      <c r="G142" s="2">
        <f t="shared" si="259"/>
        <v>0</v>
      </c>
      <c r="H142" s="2">
        <f t="shared" si="259"/>
        <v>0</v>
      </c>
      <c r="J142" s="2">
        <f t="shared" ref="J142:O142" si="260">(C142+C143)/2*$F$8</f>
        <v>0</v>
      </c>
      <c r="K142" s="2">
        <f t="shared" si="260"/>
        <v>0</v>
      </c>
      <c r="L142" s="2">
        <f t="shared" si="260"/>
        <v>0</v>
      </c>
      <c r="M142" s="2">
        <f t="shared" si="260"/>
        <v>0</v>
      </c>
      <c r="N142" s="2">
        <f t="shared" si="260"/>
        <v>0</v>
      </c>
      <c r="O142" s="2">
        <f t="shared" si="260"/>
        <v>0</v>
      </c>
    </row>
    <row r="143" ht="12.75" customHeight="1">
      <c r="B143" s="10">
        <f t="shared" si="8"/>
        <v>-9998440</v>
      </c>
      <c r="C143" s="2">
        <f t="shared" ref="C143:H143" si="261">$B$6/SQRT(4*$D$2*PI()*C$11)*EXP(-(($B143-$D$3*C$11)^2)/(4*$D$2*C$11))*EXP($D$5*C$11)+$D$4*C$11</f>
        <v>0</v>
      </c>
      <c r="D143" s="2">
        <f t="shared" si="261"/>
        <v>0</v>
      </c>
      <c r="E143" s="2">
        <f t="shared" si="261"/>
        <v>0</v>
      </c>
      <c r="F143" s="2">
        <f t="shared" si="261"/>
        <v>0</v>
      </c>
      <c r="G143" s="2">
        <f t="shared" si="261"/>
        <v>0</v>
      </c>
      <c r="H143" s="2">
        <f t="shared" si="261"/>
        <v>0</v>
      </c>
      <c r="J143" s="2">
        <f t="shared" ref="J143:O143" si="262">(C143+C144)/2*$F$8</f>
        <v>0</v>
      </c>
      <c r="K143" s="2">
        <f t="shared" si="262"/>
        <v>0</v>
      </c>
      <c r="L143" s="2">
        <f t="shared" si="262"/>
        <v>0</v>
      </c>
      <c r="M143" s="2">
        <f t="shared" si="262"/>
        <v>0</v>
      </c>
      <c r="N143" s="2">
        <f t="shared" si="262"/>
        <v>0</v>
      </c>
      <c r="O143" s="2">
        <f t="shared" si="262"/>
        <v>0</v>
      </c>
    </row>
    <row r="144" ht="12.75" customHeight="1">
      <c r="B144" s="10">
        <f t="shared" si="8"/>
        <v>-9998420</v>
      </c>
      <c r="C144" s="2">
        <f t="shared" ref="C144:H144" si="263">$B$6/SQRT(4*$D$2*PI()*C$11)*EXP(-(($B144-$D$3*C$11)^2)/(4*$D$2*C$11))*EXP($D$5*C$11)+$D$4*C$11</f>
        <v>0</v>
      </c>
      <c r="D144" s="2">
        <f t="shared" si="263"/>
        <v>0</v>
      </c>
      <c r="E144" s="2">
        <f t="shared" si="263"/>
        <v>0</v>
      </c>
      <c r="F144" s="2">
        <f t="shared" si="263"/>
        <v>0</v>
      </c>
      <c r="G144" s="2">
        <f t="shared" si="263"/>
        <v>0</v>
      </c>
      <c r="H144" s="2">
        <f t="shared" si="263"/>
        <v>0</v>
      </c>
      <c r="J144" s="2">
        <f t="shared" ref="J144:O144" si="264">(C144+C145)/2*$F$8</f>
        <v>0</v>
      </c>
      <c r="K144" s="2">
        <f t="shared" si="264"/>
        <v>0</v>
      </c>
      <c r="L144" s="2">
        <f t="shared" si="264"/>
        <v>0</v>
      </c>
      <c r="M144" s="2">
        <f t="shared" si="264"/>
        <v>0</v>
      </c>
      <c r="N144" s="2">
        <f t="shared" si="264"/>
        <v>0</v>
      </c>
      <c r="O144" s="2">
        <f t="shared" si="264"/>
        <v>0</v>
      </c>
    </row>
    <row r="145" ht="12.75" customHeight="1">
      <c r="B145" s="10">
        <f t="shared" si="8"/>
        <v>-9998400</v>
      </c>
      <c r="C145" s="2">
        <f t="shared" ref="C145:H145" si="265">$B$6/SQRT(4*$D$2*PI()*C$11)*EXP(-(($B145-$D$3*C$11)^2)/(4*$D$2*C$11))*EXP($D$5*C$11)+$D$4*C$11</f>
        <v>0</v>
      </c>
      <c r="D145" s="2">
        <f t="shared" si="265"/>
        <v>0</v>
      </c>
      <c r="E145" s="2">
        <f t="shared" si="265"/>
        <v>0</v>
      </c>
      <c r="F145" s="2">
        <f t="shared" si="265"/>
        <v>0</v>
      </c>
      <c r="G145" s="2">
        <f t="shared" si="265"/>
        <v>0</v>
      </c>
      <c r="H145" s="2">
        <f t="shared" si="265"/>
        <v>0</v>
      </c>
      <c r="J145" s="2">
        <f t="shared" ref="J145:O145" si="266">(C145+C146)/2*$F$8</f>
        <v>0</v>
      </c>
      <c r="K145" s="2">
        <f t="shared" si="266"/>
        <v>0</v>
      </c>
      <c r="L145" s="2">
        <f t="shared" si="266"/>
        <v>0</v>
      </c>
      <c r="M145" s="2">
        <f t="shared" si="266"/>
        <v>0</v>
      </c>
      <c r="N145" s="2">
        <f t="shared" si="266"/>
        <v>0</v>
      </c>
      <c r="O145" s="2">
        <f t="shared" si="266"/>
        <v>0</v>
      </c>
    </row>
    <row r="146" ht="12.75" customHeight="1">
      <c r="B146" s="10">
        <f t="shared" si="8"/>
        <v>-9998380</v>
      </c>
      <c r="C146" s="2">
        <f t="shared" ref="C146:H146" si="267">$B$6/SQRT(4*$D$2*PI()*C$11)*EXP(-(($B146-$D$3*C$11)^2)/(4*$D$2*C$11))*EXP($D$5*C$11)+$D$4*C$11</f>
        <v>0</v>
      </c>
      <c r="D146" s="2">
        <f t="shared" si="267"/>
        <v>0</v>
      </c>
      <c r="E146" s="2">
        <f t="shared" si="267"/>
        <v>0</v>
      </c>
      <c r="F146" s="2">
        <f t="shared" si="267"/>
        <v>0</v>
      </c>
      <c r="G146" s="2">
        <f t="shared" si="267"/>
        <v>0</v>
      </c>
      <c r="H146" s="2">
        <f t="shared" si="267"/>
        <v>0</v>
      </c>
      <c r="J146" s="2">
        <f t="shared" ref="J146:O146" si="268">(C146+C147)/2*$F$8</f>
        <v>0</v>
      </c>
      <c r="K146" s="2">
        <f t="shared" si="268"/>
        <v>0</v>
      </c>
      <c r="L146" s="2">
        <f t="shared" si="268"/>
        <v>0</v>
      </c>
      <c r="M146" s="2">
        <f t="shared" si="268"/>
        <v>0</v>
      </c>
      <c r="N146" s="2">
        <f t="shared" si="268"/>
        <v>0</v>
      </c>
      <c r="O146" s="2">
        <f t="shared" si="268"/>
        <v>0</v>
      </c>
    </row>
    <row r="147" ht="12.75" customHeight="1">
      <c r="B147" s="10">
        <f t="shared" si="8"/>
        <v>-9998360</v>
      </c>
      <c r="C147" s="2">
        <f t="shared" ref="C147:H147" si="269">$B$6/SQRT(4*$D$2*PI()*C$11)*EXP(-(($B147-$D$3*C$11)^2)/(4*$D$2*C$11))*EXP($D$5*C$11)+$D$4*C$11</f>
        <v>0</v>
      </c>
      <c r="D147" s="2">
        <f t="shared" si="269"/>
        <v>0</v>
      </c>
      <c r="E147" s="2">
        <f t="shared" si="269"/>
        <v>0</v>
      </c>
      <c r="F147" s="2">
        <f t="shared" si="269"/>
        <v>0</v>
      </c>
      <c r="G147" s="2">
        <f t="shared" si="269"/>
        <v>0</v>
      </c>
      <c r="H147" s="2">
        <f t="shared" si="269"/>
        <v>0</v>
      </c>
      <c r="J147" s="2">
        <f t="shared" ref="J147:O147" si="270">(C147+C148)/2*$F$8</f>
        <v>0</v>
      </c>
      <c r="K147" s="2">
        <f t="shared" si="270"/>
        <v>0</v>
      </c>
      <c r="L147" s="2">
        <f t="shared" si="270"/>
        <v>0</v>
      </c>
      <c r="M147" s="2">
        <f t="shared" si="270"/>
        <v>0</v>
      </c>
      <c r="N147" s="2">
        <f t="shared" si="270"/>
        <v>0</v>
      </c>
      <c r="O147" s="2">
        <f t="shared" si="270"/>
        <v>0</v>
      </c>
    </row>
    <row r="148" ht="12.75" customHeight="1">
      <c r="B148" s="10">
        <f t="shared" si="8"/>
        <v>-9998340</v>
      </c>
      <c r="C148" s="2">
        <f t="shared" ref="C148:H148" si="271">$B$6/SQRT(4*$D$2*PI()*C$11)*EXP(-(($B148-$D$3*C$11)^2)/(4*$D$2*C$11))*EXP($D$5*C$11)+$D$4*C$11</f>
        <v>0</v>
      </c>
      <c r="D148" s="2">
        <f t="shared" si="271"/>
        <v>0</v>
      </c>
      <c r="E148" s="2">
        <f t="shared" si="271"/>
        <v>0</v>
      </c>
      <c r="F148" s="2">
        <f t="shared" si="271"/>
        <v>0</v>
      </c>
      <c r="G148" s="2">
        <f t="shared" si="271"/>
        <v>0</v>
      </c>
      <c r="H148" s="2">
        <f t="shared" si="271"/>
        <v>0</v>
      </c>
      <c r="J148" s="2">
        <f t="shared" ref="J148:O148" si="272">(C148+C149)/2*$F$8</f>
        <v>0</v>
      </c>
      <c r="K148" s="2">
        <f t="shared" si="272"/>
        <v>0</v>
      </c>
      <c r="L148" s="2">
        <f t="shared" si="272"/>
        <v>0</v>
      </c>
      <c r="M148" s="2">
        <f t="shared" si="272"/>
        <v>0</v>
      </c>
      <c r="N148" s="2">
        <f t="shared" si="272"/>
        <v>0</v>
      </c>
      <c r="O148" s="2">
        <f t="shared" si="272"/>
        <v>0</v>
      </c>
    </row>
    <row r="149" ht="12.75" customHeight="1">
      <c r="B149" s="10">
        <f t="shared" si="8"/>
        <v>-9998320</v>
      </c>
      <c r="C149" s="2">
        <f t="shared" ref="C149:H149" si="273">$B$6/SQRT(4*$D$2*PI()*C$11)*EXP(-(($B149-$D$3*C$11)^2)/(4*$D$2*C$11))*EXP($D$5*C$11)+$D$4*C$11</f>
        <v>0</v>
      </c>
      <c r="D149" s="2">
        <f t="shared" si="273"/>
        <v>0</v>
      </c>
      <c r="E149" s="2">
        <f t="shared" si="273"/>
        <v>0</v>
      </c>
      <c r="F149" s="2">
        <f t="shared" si="273"/>
        <v>0</v>
      </c>
      <c r="G149" s="2">
        <f t="shared" si="273"/>
        <v>0</v>
      </c>
      <c r="H149" s="2">
        <f t="shared" si="273"/>
        <v>0</v>
      </c>
      <c r="J149" s="2">
        <f t="shared" ref="J149:O149" si="274">(C149+C150)/2*$F$8</f>
        <v>0</v>
      </c>
      <c r="K149" s="2">
        <f t="shared" si="274"/>
        <v>0</v>
      </c>
      <c r="L149" s="2">
        <f t="shared" si="274"/>
        <v>0</v>
      </c>
      <c r="M149" s="2">
        <f t="shared" si="274"/>
        <v>0</v>
      </c>
      <c r="N149" s="2">
        <f t="shared" si="274"/>
        <v>0</v>
      </c>
      <c r="O149" s="2">
        <f t="shared" si="274"/>
        <v>0</v>
      </c>
    </row>
    <row r="150" ht="12.75" customHeight="1">
      <c r="B150" s="10">
        <f t="shared" si="8"/>
        <v>-9998300</v>
      </c>
      <c r="C150" s="2">
        <f t="shared" ref="C150:H150" si="275">$B$6/SQRT(4*$D$2*PI()*C$11)*EXP(-(($B150-$D$3*C$11)^2)/(4*$D$2*C$11))*EXP($D$5*C$11)+$D$4*C$11</f>
        <v>0</v>
      </c>
      <c r="D150" s="2">
        <f t="shared" si="275"/>
        <v>0</v>
      </c>
      <c r="E150" s="2">
        <f t="shared" si="275"/>
        <v>0</v>
      </c>
      <c r="F150" s="2">
        <f t="shared" si="275"/>
        <v>0</v>
      </c>
      <c r="G150" s="2">
        <f t="shared" si="275"/>
        <v>0</v>
      </c>
      <c r="H150" s="2">
        <f t="shared" si="275"/>
        <v>0</v>
      </c>
      <c r="J150" s="2">
        <f t="shared" ref="J150:O150" si="276">(C150+C151)/2*$F$8</f>
        <v>0</v>
      </c>
      <c r="K150" s="2">
        <f t="shared" si="276"/>
        <v>0</v>
      </c>
      <c r="L150" s="2">
        <f t="shared" si="276"/>
        <v>0</v>
      </c>
      <c r="M150" s="2">
        <f t="shared" si="276"/>
        <v>0</v>
      </c>
      <c r="N150" s="2">
        <f t="shared" si="276"/>
        <v>0</v>
      </c>
      <c r="O150" s="2">
        <f t="shared" si="276"/>
        <v>0</v>
      </c>
    </row>
    <row r="151" ht="12.75" customHeight="1">
      <c r="B151" s="10">
        <f t="shared" si="8"/>
        <v>-9998280</v>
      </c>
      <c r="C151" s="2">
        <f t="shared" ref="C151:H151" si="277">$B$6/SQRT(4*$D$2*PI()*C$11)*EXP(-(($B151-$D$3*C$11)^2)/(4*$D$2*C$11))*EXP($D$5*C$11)+$D$4*C$11</f>
        <v>0</v>
      </c>
      <c r="D151" s="2">
        <f t="shared" si="277"/>
        <v>0</v>
      </c>
      <c r="E151" s="2">
        <f t="shared" si="277"/>
        <v>0</v>
      </c>
      <c r="F151" s="2">
        <f t="shared" si="277"/>
        <v>0</v>
      </c>
      <c r="G151" s="2">
        <f t="shared" si="277"/>
        <v>0</v>
      </c>
      <c r="H151" s="2">
        <f t="shared" si="277"/>
        <v>0</v>
      </c>
      <c r="J151" s="2">
        <f t="shared" ref="J151:O151" si="278">(C151+C152)/2*$F$8</f>
        <v>0</v>
      </c>
      <c r="K151" s="2">
        <f t="shared" si="278"/>
        <v>0</v>
      </c>
      <c r="L151" s="2">
        <f t="shared" si="278"/>
        <v>0</v>
      </c>
      <c r="M151" s="2">
        <f t="shared" si="278"/>
        <v>0</v>
      </c>
      <c r="N151" s="2">
        <f t="shared" si="278"/>
        <v>0</v>
      </c>
      <c r="O151" s="2">
        <f t="shared" si="278"/>
        <v>0</v>
      </c>
    </row>
    <row r="152" ht="12.75" customHeight="1">
      <c r="B152" s="10">
        <f t="shared" si="8"/>
        <v>-9998260</v>
      </c>
      <c r="C152" s="2">
        <f t="shared" ref="C152:H152" si="279">$B$6/SQRT(4*$D$2*PI()*C$11)*EXP(-(($B152-$D$3*C$11)^2)/(4*$D$2*C$11))*EXP($D$5*C$11)+$D$4*C$11</f>
        <v>0</v>
      </c>
      <c r="D152" s="2">
        <f t="shared" si="279"/>
        <v>0</v>
      </c>
      <c r="E152" s="2">
        <f t="shared" si="279"/>
        <v>0</v>
      </c>
      <c r="F152" s="2">
        <f t="shared" si="279"/>
        <v>0</v>
      </c>
      <c r="G152" s="2">
        <f t="shared" si="279"/>
        <v>0</v>
      </c>
      <c r="H152" s="2">
        <f t="shared" si="279"/>
        <v>0</v>
      </c>
      <c r="J152" s="2">
        <f t="shared" ref="J152:O152" si="280">(C152+C153)/2*$F$8</f>
        <v>0</v>
      </c>
      <c r="K152" s="2">
        <f t="shared" si="280"/>
        <v>0</v>
      </c>
      <c r="L152" s="2">
        <f t="shared" si="280"/>
        <v>0</v>
      </c>
      <c r="M152" s="2">
        <f t="shared" si="280"/>
        <v>0</v>
      </c>
      <c r="N152" s="2">
        <f t="shared" si="280"/>
        <v>0</v>
      </c>
      <c r="O152" s="2">
        <f t="shared" si="280"/>
        <v>0</v>
      </c>
    </row>
    <row r="153" ht="12.75" customHeight="1">
      <c r="B153" s="10">
        <f t="shared" si="8"/>
        <v>-9998240</v>
      </c>
      <c r="C153" s="2">
        <f t="shared" ref="C153:H153" si="281">$B$6/SQRT(4*$D$2*PI()*C$11)*EXP(-(($B153-$D$3*C$11)^2)/(4*$D$2*C$11))*EXP($D$5*C$11)+$D$4*C$11</f>
        <v>0</v>
      </c>
      <c r="D153" s="2">
        <f t="shared" si="281"/>
        <v>0</v>
      </c>
      <c r="E153" s="2">
        <f t="shared" si="281"/>
        <v>0</v>
      </c>
      <c r="F153" s="2">
        <f t="shared" si="281"/>
        <v>0</v>
      </c>
      <c r="G153" s="2">
        <f t="shared" si="281"/>
        <v>0</v>
      </c>
      <c r="H153" s="2">
        <f t="shared" si="281"/>
        <v>0</v>
      </c>
      <c r="J153" s="2">
        <f t="shared" ref="J153:O153" si="282">(C153+C154)/2*$F$8</f>
        <v>0</v>
      </c>
      <c r="K153" s="2">
        <f t="shared" si="282"/>
        <v>0</v>
      </c>
      <c r="L153" s="2">
        <f t="shared" si="282"/>
        <v>0</v>
      </c>
      <c r="M153" s="2">
        <f t="shared" si="282"/>
        <v>0</v>
      </c>
      <c r="N153" s="2">
        <f t="shared" si="282"/>
        <v>0</v>
      </c>
      <c r="O153" s="2">
        <f t="shared" si="282"/>
        <v>0</v>
      </c>
    </row>
    <row r="154" ht="12.75" customHeight="1">
      <c r="B154" s="10">
        <f t="shared" si="8"/>
        <v>-9998220</v>
      </c>
      <c r="C154" s="2">
        <f t="shared" ref="C154:H154" si="283">$B$6/SQRT(4*$D$2*PI()*C$11)*EXP(-(($B154-$D$3*C$11)^2)/(4*$D$2*C$11))*EXP($D$5*C$11)+$D$4*C$11</f>
        <v>0</v>
      </c>
      <c r="D154" s="2">
        <f t="shared" si="283"/>
        <v>0</v>
      </c>
      <c r="E154" s="2">
        <f t="shared" si="283"/>
        <v>0</v>
      </c>
      <c r="F154" s="2">
        <f t="shared" si="283"/>
        <v>0</v>
      </c>
      <c r="G154" s="2">
        <f t="shared" si="283"/>
        <v>0</v>
      </c>
      <c r="H154" s="2">
        <f t="shared" si="283"/>
        <v>0</v>
      </c>
      <c r="J154" s="2">
        <f t="shared" ref="J154:O154" si="284">(C154+C155)/2*$F$8</f>
        <v>0</v>
      </c>
      <c r="K154" s="2">
        <f t="shared" si="284"/>
        <v>0</v>
      </c>
      <c r="L154" s="2">
        <f t="shared" si="284"/>
        <v>0</v>
      </c>
      <c r="M154" s="2">
        <f t="shared" si="284"/>
        <v>0</v>
      </c>
      <c r="N154" s="2">
        <f t="shared" si="284"/>
        <v>0</v>
      </c>
      <c r="O154" s="2">
        <f t="shared" si="284"/>
        <v>0</v>
      </c>
    </row>
    <row r="155" ht="12.75" customHeight="1">
      <c r="B155" s="10">
        <f t="shared" si="8"/>
        <v>-9998200</v>
      </c>
      <c r="C155" s="2">
        <f t="shared" ref="C155:H155" si="285">$B$6/SQRT(4*$D$2*PI()*C$11)*EXP(-(($B155-$D$3*C$11)^2)/(4*$D$2*C$11))*EXP($D$5*C$11)+$D$4*C$11</f>
        <v>0</v>
      </c>
      <c r="D155" s="2">
        <f t="shared" si="285"/>
        <v>0</v>
      </c>
      <c r="E155" s="2">
        <f t="shared" si="285"/>
        <v>0</v>
      </c>
      <c r="F155" s="2">
        <f t="shared" si="285"/>
        <v>0</v>
      </c>
      <c r="G155" s="2">
        <f t="shared" si="285"/>
        <v>0</v>
      </c>
      <c r="H155" s="2">
        <f t="shared" si="285"/>
        <v>0</v>
      </c>
      <c r="J155" s="2">
        <f t="shared" ref="J155:O155" si="286">(C155+C156)/2*$F$8</f>
        <v>0</v>
      </c>
      <c r="K155" s="2">
        <f t="shared" si="286"/>
        <v>0</v>
      </c>
      <c r="L155" s="2">
        <f t="shared" si="286"/>
        <v>0</v>
      </c>
      <c r="M155" s="2">
        <f t="shared" si="286"/>
        <v>0</v>
      </c>
      <c r="N155" s="2">
        <f t="shared" si="286"/>
        <v>0</v>
      </c>
      <c r="O155" s="2">
        <f t="shared" si="286"/>
        <v>0</v>
      </c>
    </row>
    <row r="156" ht="12.75" customHeight="1">
      <c r="B156" s="10">
        <f t="shared" si="8"/>
        <v>-9998180</v>
      </c>
      <c r="C156" s="2">
        <f t="shared" ref="C156:H156" si="287">$B$6/SQRT(4*$D$2*PI()*C$11)*EXP(-(($B156-$D$3*C$11)^2)/(4*$D$2*C$11))*EXP($D$5*C$11)+$D$4*C$11</f>
        <v>0</v>
      </c>
      <c r="D156" s="2">
        <f t="shared" si="287"/>
        <v>0</v>
      </c>
      <c r="E156" s="2">
        <f t="shared" si="287"/>
        <v>0</v>
      </c>
      <c r="F156" s="2">
        <f t="shared" si="287"/>
        <v>0</v>
      </c>
      <c r="G156" s="2">
        <f t="shared" si="287"/>
        <v>0</v>
      </c>
      <c r="H156" s="2">
        <f t="shared" si="287"/>
        <v>0</v>
      </c>
      <c r="J156" s="2">
        <f t="shared" ref="J156:O156" si="288">(C156+C157)/2*$F$8</f>
        <v>0</v>
      </c>
      <c r="K156" s="2">
        <f t="shared" si="288"/>
        <v>0</v>
      </c>
      <c r="L156" s="2">
        <f t="shared" si="288"/>
        <v>0</v>
      </c>
      <c r="M156" s="2">
        <f t="shared" si="288"/>
        <v>0</v>
      </c>
      <c r="N156" s="2">
        <f t="shared" si="288"/>
        <v>0</v>
      </c>
      <c r="O156" s="2">
        <f t="shared" si="288"/>
        <v>0</v>
      </c>
    </row>
    <row r="157" ht="12.75" customHeight="1">
      <c r="B157" s="10">
        <f t="shared" si="8"/>
        <v>-9998160</v>
      </c>
      <c r="C157" s="2">
        <f t="shared" ref="C157:H157" si="289">$B$6/SQRT(4*$D$2*PI()*C$11)*EXP(-(($B157-$D$3*C$11)^2)/(4*$D$2*C$11))*EXP($D$5*C$11)+$D$4*C$11</f>
        <v>0</v>
      </c>
      <c r="D157" s="2">
        <f t="shared" si="289"/>
        <v>0</v>
      </c>
      <c r="E157" s="2">
        <f t="shared" si="289"/>
        <v>0</v>
      </c>
      <c r="F157" s="2">
        <f t="shared" si="289"/>
        <v>0</v>
      </c>
      <c r="G157" s="2">
        <f t="shared" si="289"/>
        <v>0</v>
      </c>
      <c r="H157" s="2">
        <f t="shared" si="289"/>
        <v>0</v>
      </c>
      <c r="J157" s="2">
        <f t="shared" ref="J157:O157" si="290">(C157+C158)/2*$F$8</f>
        <v>0</v>
      </c>
      <c r="K157" s="2">
        <f t="shared" si="290"/>
        <v>0</v>
      </c>
      <c r="L157" s="2">
        <f t="shared" si="290"/>
        <v>0</v>
      </c>
      <c r="M157" s="2">
        <f t="shared" si="290"/>
        <v>0</v>
      </c>
      <c r="N157" s="2">
        <f t="shared" si="290"/>
        <v>0</v>
      </c>
      <c r="O157" s="2">
        <f t="shared" si="290"/>
        <v>0</v>
      </c>
    </row>
    <row r="158" ht="12.75" customHeight="1">
      <c r="B158" s="10">
        <f t="shared" si="8"/>
        <v>-9998140</v>
      </c>
      <c r="C158" s="2">
        <f t="shared" ref="C158:H158" si="291">$B$6/SQRT(4*$D$2*PI()*C$11)*EXP(-(($B158-$D$3*C$11)^2)/(4*$D$2*C$11))*EXP($D$5*C$11)+$D$4*C$11</f>
        <v>0</v>
      </c>
      <c r="D158" s="2">
        <f t="shared" si="291"/>
        <v>0</v>
      </c>
      <c r="E158" s="2">
        <f t="shared" si="291"/>
        <v>0</v>
      </c>
      <c r="F158" s="2">
        <f t="shared" si="291"/>
        <v>0</v>
      </c>
      <c r="G158" s="2">
        <f t="shared" si="291"/>
        <v>0</v>
      </c>
      <c r="H158" s="2">
        <f t="shared" si="291"/>
        <v>0</v>
      </c>
      <c r="J158" s="2">
        <f t="shared" ref="J158:O158" si="292">(C158+C159)/2*$F$8</f>
        <v>0</v>
      </c>
      <c r="K158" s="2">
        <f t="shared" si="292"/>
        <v>0</v>
      </c>
      <c r="L158" s="2">
        <f t="shared" si="292"/>
        <v>0</v>
      </c>
      <c r="M158" s="2">
        <f t="shared" si="292"/>
        <v>0</v>
      </c>
      <c r="N158" s="2">
        <f t="shared" si="292"/>
        <v>0</v>
      </c>
      <c r="O158" s="2">
        <f t="shared" si="292"/>
        <v>0</v>
      </c>
    </row>
    <row r="159" ht="12.75" customHeight="1">
      <c r="B159" s="10">
        <f t="shared" si="8"/>
        <v>-9998120</v>
      </c>
      <c r="C159" s="2">
        <f t="shared" ref="C159:H159" si="293">$B$6/SQRT(4*$D$2*PI()*C$11)*EXP(-(($B159-$D$3*C$11)^2)/(4*$D$2*C$11))*EXP($D$5*C$11)+$D$4*C$11</f>
        <v>0</v>
      </c>
      <c r="D159" s="2">
        <f t="shared" si="293"/>
        <v>0</v>
      </c>
      <c r="E159" s="2">
        <f t="shared" si="293"/>
        <v>0</v>
      </c>
      <c r="F159" s="2">
        <f t="shared" si="293"/>
        <v>0</v>
      </c>
      <c r="G159" s="2">
        <f t="shared" si="293"/>
        <v>0</v>
      </c>
      <c r="H159" s="2">
        <f t="shared" si="293"/>
        <v>0</v>
      </c>
      <c r="J159" s="2">
        <f t="shared" ref="J159:O159" si="294">(C159+C160)/2*$F$8</f>
        <v>0</v>
      </c>
      <c r="K159" s="2">
        <f t="shared" si="294"/>
        <v>0</v>
      </c>
      <c r="L159" s="2">
        <f t="shared" si="294"/>
        <v>0</v>
      </c>
      <c r="M159" s="2">
        <f t="shared" si="294"/>
        <v>0</v>
      </c>
      <c r="N159" s="2">
        <f t="shared" si="294"/>
        <v>0</v>
      </c>
      <c r="O159" s="2">
        <f t="shared" si="294"/>
        <v>0</v>
      </c>
    </row>
    <row r="160" ht="12.75" customHeight="1">
      <c r="B160" s="10">
        <f t="shared" si="8"/>
        <v>-9998100</v>
      </c>
      <c r="C160" s="2">
        <f t="shared" ref="C160:H160" si="295">$B$6/SQRT(4*$D$2*PI()*C$11)*EXP(-(($B160-$D$3*C$11)^2)/(4*$D$2*C$11))*EXP($D$5*C$11)+$D$4*C$11</f>
        <v>0</v>
      </c>
      <c r="D160" s="2">
        <f t="shared" si="295"/>
        <v>0</v>
      </c>
      <c r="E160" s="2">
        <f t="shared" si="295"/>
        <v>0</v>
      </c>
      <c r="F160" s="2">
        <f t="shared" si="295"/>
        <v>0</v>
      </c>
      <c r="G160" s="2">
        <f t="shared" si="295"/>
        <v>0</v>
      </c>
      <c r="H160" s="2">
        <f t="shared" si="295"/>
        <v>0</v>
      </c>
      <c r="J160" s="2">
        <f t="shared" ref="J160:O160" si="296">(C160+C161)/2*$F$8</f>
        <v>0</v>
      </c>
      <c r="K160" s="2">
        <f t="shared" si="296"/>
        <v>0</v>
      </c>
      <c r="L160" s="2">
        <f t="shared" si="296"/>
        <v>0</v>
      </c>
      <c r="M160" s="2">
        <f t="shared" si="296"/>
        <v>0</v>
      </c>
      <c r="N160" s="2">
        <f t="shared" si="296"/>
        <v>0</v>
      </c>
      <c r="O160" s="2">
        <f t="shared" si="296"/>
        <v>0</v>
      </c>
    </row>
    <row r="161" ht="12.75" customHeight="1">
      <c r="B161" s="10">
        <f t="shared" si="8"/>
        <v>-9998080</v>
      </c>
      <c r="C161" s="2">
        <f t="shared" ref="C161:H161" si="297">$B$6/SQRT(4*$D$2*PI()*C$11)*EXP(-(($B161-$D$3*C$11)^2)/(4*$D$2*C$11))*EXP($D$5*C$11)+$D$4*C$11</f>
        <v>0</v>
      </c>
      <c r="D161" s="2">
        <f t="shared" si="297"/>
        <v>0</v>
      </c>
      <c r="E161" s="2">
        <f t="shared" si="297"/>
        <v>0</v>
      </c>
      <c r="F161" s="2">
        <f t="shared" si="297"/>
        <v>0</v>
      </c>
      <c r="G161" s="2">
        <f t="shared" si="297"/>
        <v>0</v>
      </c>
      <c r="H161" s="2">
        <f t="shared" si="297"/>
        <v>0</v>
      </c>
      <c r="J161" s="2">
        <f t="shared" ref="J161:O161" si="298">(C161+C162)/2*$F$8</f>
        <v>0</v>
      </c>
      <c r="K161" s="2">
        <f t="shared" si="298"/>
        <v>0</v>
      </c>
      <c r="L161" s="2">
        <f t="shared" si="298"/>
        <v>0</v>
      </c>
      <c r="M161" s="2">
        <f t="shared" si="298"/>
        <v>0</v>
      </c>
      <c r="N161" s="2">
        <f t="shared" si="298"/>
        <v>0</v>
      </c>
      <c r="O161" s="2">
        <f t="shared" si="298"/>
        <v>0</v>
      </c>
    </row>
    <row r="162" ht="12.75" customHeight="1">
      <c r="B162" s="10">
        <f t="shared" si="8"/>
        <v>-9998060</v>
      </c>
      <c r="C162" s="2">
        <f t="shared" ref="C162:H162" si="299">$B$6/SQRT(4*$D$2*PI()*C$11)*EXP(-(($B162-$D$3*C$11)^2)/(4*$D$2*C$11))*EXP($D$5*C$11)+$D$4*C$11</f>
        <v>0</v>
      </c>
      <c r="D162" s="2">
        <f t="shared" si="299"/>
        <v>0</v>
      </c>
      <c r="E162" s="2">
        <f t="shared" si="299"/>
        <v>0</v>
      </c>
      <c r="F162" s="2">
        <f t="shared" si="299"/>
        <v>0</v>
      </c>
      <c r="G162" s="2">
        <f t="shared" si="299"/>
        <v>0</v>
      </c>
      <c r="H162" s="2">
        <f t="shared" si="299"/>
        <v>0</v>
      </c>
      <c r="J162" s="2">
        <f t="shared" ref="J162:O162" si="300">(C162+C163)/2*$F$8</f>
        <v>0</v>
      </c>
      <c r="K162" s="2">
        <f t="shared" si="300"/>
        <v>0</v>
      </c>
      <c r="L162" s="2">
        <f t="shared" si="300"/>
        <v>0</v>
      </c>
      <c r="M162" s="2">
        <f t="shared" si="300"/>
        <v>0</v>
      </c>
      <c r="N162" s="2">
        <f t="shared" si="300"/>
        <v>0</v>
      </c>
      <c r="O162" s="2">
        <f t="shared" si="300"/>
        <v>0</v>
      </c>
    </row>
    <row r="163" ht="12.75" customHeight="1">
      <c r="B163" s="10">
        <f t="shared" si="8"/>
        <v>-9998040</v>
      </c>
      <c r="C163" s="2">
        <f t="shared" ref="C163:H163" si="301">$B$6/SQRT(4*$D$2*PI()*C$11)*EXP(-(($B163-$D$3*C$11)^2)/(4*$D$2*C$11))*EXP($D$5*C$11)+$D$4*C$11</f>
        <v>0</v>
      </c>
      <c r="D163" s="2">
        <f t="shared" si="301"/>
        <v>0</v>
      </c>
      <c r="E163" s="2">
        <f t="shared" si="301"/>
        <v>0</v>
      </c>
      <c r="F163" s="2">
        <f t="shared" si="301"/>
        <v>0</v>
      </c>
      <c r="G163" s="2">
        <f t="shared" si="301"/>
        <v>0</v>
      </c>
      <c r="H163" s="2">
        <f t="shared" si="301"/>
        <v>0</v>
      </c>
      <c r="J163" s="2">
        <f t="shared" ref="J163:O163" si="302">(C163+C164)/2*$F$8</f>
        <v>0</v>
      </c>
      <c r="K163" s="2">
        <f t="shared" si="302"/>
        <v>0</v>
      </c>
      <c r="L163" s="2">
        <f t="shared" si="302"/>
        <v>0</v>
      </c>
      <c r="M163" s="2">
        <f t="shared" si="302"/>
        <v>0</v>
      </c>
      <c r="N163" s="2">
        <f t="shared" si="302"/>
        <v>0</v>
      </c>
      <c r="O163" s="2">
        <f t="shared" si="302"/>
        <v>0</v>
      </c>
    </row>
    <row r="164" ht="12.75" customHeight="1">
      <c r="B164" s="10">
        <f t="shared" si="8"/>
        <v>-9998020</v>
      </c>
      <c r="C164" s="2">
        <f t="shared" ref="C164:H164" si="303">$B$6/SQRT(4*$D$2*PI()*C$11)*EXP(-(($B164-$D$3*C$11)^2)/(4*$D$2*C$11))*EXP($D$5*C$11)+$D$4*C$11</f>
        <v>0</v>
      </c>
      <c r="D164" s="2">
        <f t="shared" si="303"/>
        <v>0</v>
      </c>
      <c r="E164" s="2">
        <f t="shared" si="303"/>
        <v>0</v>
      </c>
      <c r="F164" s="2">
        <f t="shared" si="303"/>
        <v>0</v>
      </c>
      <c r="G164" s="2">
        <f t="shared" si="303"/>
        <v>0</v>
      </c>
      <c r="H164" s="2">
        <f t="shared" si="303"/>
        <v>0</v>
      </c>
      <c r="J164" s="2">
        <f t="shared" ref="J164:O164" si="304">(C164+C165)/2*$F$8</f>
        <v>0</v>
      </c>
      <c r="K164" s="2">
        <f t="shared" si="304"/>
        <v>0</v>
      </c>
      <c r="L164" s="2">
        <f t="shared" si="304"/>
        <v>0</v>
      </c>
      <c r="M164" s="2">
        <f t="shared" si="304"/>
        <v>0</v>
      </c>
      <c r="N164" s="2">
        <f t="shared" si="304"/>
        <v>0</v>
      </c>
      <c r="O164" s="2">
        <f t="shared" si="304"/>
        <v>0</v>
      </c>
    </row>
    <row r="165" ht="12.75" customHeight="1">
      <c r="B165" s="10">
        <f t="shared" si="8"/>
        <v>-9998000</v>
      </c>
      <c r="C165" s="2">
        <f t="shared" ref="C165:H165" si="305">$B$6/SQRT(4*$D$2*PI()*C$11)*EXP(-(($B165-$D$3*C$11)^2)/(4*$D$2*C$11))*EXP($D$5*C$11)+$D$4*C$11</f>
        <v>0</v>
      </c>
      <c r="D165" s="2">
        <f t="shared" si="305"/>
        <v>0</v>
      </c>
      <c r="E165" s="2">
        <f t="shared" si="305"/>
        <v>0</v>
      </c>
      <c r="F165" s="2">
        <f t="shared" si="305"/>
        <v>0</v>
      </c>
      <c r="G165" s="2">
        <f t="shared" si="305"/>
        <v>0</v>
      </c>
      <c r="H165" s="2">
        <f t="shared" si="305"/>
        <v>0</v>
      </c>
      <c r="J165" s="2">
        <f t="shared" ref="J165:O165" si="306">(C165+C166)/2*$F$8</f>
        <v>0</v>
      </c>
      <c r="K165" s="2">
        <f t="shared" si="306"/>
        <v>0</v>
      </c>
      <c r="L165" s="2">
        <f t="shared" si="306"/>
        <v>0</v>
      </c>
      <c r="M165" s="2">
        <f t="shared" si="306"/>
        <v>0</v>
      </c>
      <c r="N165" s="2">
        <f t="shared" si="306"/>
        <v>0</v>
      </c>
      <c r="O165" s="2">
        <f t="shared" si="306"/>
        <v>0</v>
      </c>
    </row>
    <row r="166" ht="12.75" customHeight="1">
      <c r="B166" s="10">
        <f t="shared" si="8"/>
        <v>-9997980</v>
      </c>
      <c r="C166" s="2">
        <f t="shared" ref="C166:H166" si="307">$B$6/SQRT(4*$D$2*PI()*C$11)*EXP(-(($B166-$D$3*C$11)^2)/(4*$D$2*C$11))*EXP($D$5*C$11)+$D$4*C$11</f>
        <v>0</v>
      </c>
      <c r="D166" s="2">
        <f t="shared" si="307"/>
        <v>0</v>
      </c>
      <c r="E166" s="2">
        <f t="shared" si="307"/>
        <v>0</v>
      </c>
      <c r="F166" s="2">
        <f t="shared" si="307"/>
        <v>0</v>
      </c>
      <c r="G166" s="2">
        <f t="shared" si="307"/>
        <v>0</v>
      </c>
      <c r="H166" s="2">
        <f t="shared" si="307"/>
        <v>0</v>
      </c>
      <c r="J166" s="2">
        <f t="shared" ref="J166:O166" si="308">(C166+C167)/2*$F$8</f>
        <v>0</v>
      </c>
      <c r="K166" s="2">
        <f t="shared" si="308"/>
        <v>0</v>
      </c>
      <c r="L166" s="2">
        <f t="shared" si="308"/>
        <v>0</v>
      </c>
      <c r="M166" s="2">
        <f t="shared" si="308"/>
        <v>0</v>
      </c>
      <c r="N166" s="2">
        <f t="shared" si="308"/>
        <v>0</v>
      </c>
      <c r="O166" s="2">
        <f t="shared" si="308"/>
        <v>0</v>
      </c>
    </row>
    <row r="167" ht="12.75" customHeight="1">
      <c r="B167" s="10">
        <f t="shared" si="8"/>
        <v>-9997960</v>
      </c>
      <c r="C167" s="2">
        <f t="shared" ref="C167:H167" si="309">$B$6/SQRT(4*$D$2*PI()*C$11)*EXP(-(($B167-$D$3*C$11)^2)/(4*$D$2*C$11))*EXP($D$5*C$11)+$D$4*C$11</f>
        <v>0</v>
      </c>
      <c r="D167" s="2">
        <f t="shared" si="309"/>
        <v>0</v>
      </c>
      <c r="E167" s="2">
        <f t="shared" si="309"/>
        <v>0</v>
      </c>
      <c r="F167" s="2">
        <f t="shared" si="309"/>
        <v>0</v>
      </c>
      <c r="G167" s="2">
        <f t="shared" si="309"/>
        <v>0</v>
      </c>
      <c r="H167" s="2">
        <f t="shared" si="309"/>
        <v>0</v>
      </c>
      <c r="J167" s="2">
        <f t="shared" ref="J167:O167" si="310">(C167+C168)/2*$F$8</f>
        <v>0</v>
      </c>
      <c r="K167" s="2">
        <f t="shared" si="310"/>
        <v>0</v>
      </c>
      <c r="L167" s="2">
        <f t="shared" si="310"/>
        <v>0</v>
      </c>
      <c r="M167" s="2">
        <f t="shared" si="310"/>
        <v>0</v>
      </c>
      <c r="N167" s="2">
        <f t="shared" si="310"/>
        <v>0</v>
      </c>
      <c r="O167" s="2">
        <f t="shared" si="310"/>
        <v>0</v>
      </c>
    </row>
    <row r="168" ht="12.75" customHeight="1">
      <c r="B168" s="10">
        <f t="shared" si="8"/>
        <v>-9997940</v>
      </c>
      <c r="C168" s="2">
        <f t="shared" ref="C168:H168" si="311">$B$6/SQRT(4*$D$2*PI()*C$11)*EXP(-(($B168-$D$3*C$11)^2)/(4*$D$2*C$11))*EXP($D$5*C$11)+$D$4*C$11</f>
        <v>0</v>
      </c>
      <c r="D168" s="2">
        <f t="shared" si="311"/>
        <v>0</v>
      </c>
      <c r="E168" s="2">
        <f t="shared" si="311"/>
        <v>0</v>
      </c>
      <c r="F168" s="2">
        <f t="shared" si="311"/>
        <v>0</v>
      </c>
      <c r="G168" s="2">
        <f t="shared" si="311"/>
        <v>0</v>
      </c>
      <c r="H168" s="2">
        <f t="shared" si="311"/>
        <v>0</v>
      </c>
      <c r="J168" s="2">
        <f t="shared" ref="J168:O168" si="312">(C168+C169)/2*$F$8</f>
        <v>0</v>
      </c>
      <c r="K168" s="2">
        <f t="shared" si="312"/>
        <v>0</v>
      </c>
      <c r="L168" s="2">
        <f t="shared" si="312"/>
        <v>0</v>
      </c>
      <c r="M168" s="2">
        <f t="shared" si="312"/>
        <v>0</v>
      </c>
      <c r="N168" s="2">
        <f t="shared" si="312"/>
        <v>0</v>
      </c>
      <c r="O168" s="2">
        <f t="shared" si="312"/>
        <v>0</v>
      </c>
    </row>
    <row r="169" ht="12.75" customHeight="1">
      <c r="B169" s="10">
        <f t="shared" si="8"/>
        <v>-9997920</v>
      </c>
      <c r="C169" s="2">
        <f t="shared" ref="C169:H169" si="313">$B$6/SQRT(4*$D$2*PI()*C$11)*EXP(-(($B169-$D$3*C$11)^2)/(4*$D$2*C$11))*EXP($D$5*C$11)+$D$4*C$11</f>
        <v>0</v>
      </c>
      <c r="D169" s="2">
        <f t="shared" si="313"/>
        <v>0</v>
      </c>
      <c r="E169" s="2">
        <f t="shared" si="313"/>
        <v>0</v>
      </c>
      <c r="F169" s="2">
        <f t="shared" si="313"/>
        <v>0</v>
      </c>
      <c r="G169" s="2">
        <f t="shared" si="313"/>
        <v>0</v>
      </c>
      <c r="H169" s="2">
        <f t="shared" si="313"/>
        <v>0</v>
      </c>
      <c r="J169" s="2">
        <f t="shared" ref="J169:O169" si="314">(C169+C170)/2*$F$8</f>
        <v>0</v>
      </c>
      <c r="K169" s="2">
        <f t="shared" si="314"/>
        <v>0</v>
      </c>
      <c r="L169" s="2">
        <f t="shared" si="314"/>
        <v>0</v>
      </c>
      <c r="M169" s="2">
        <f t="shared" si="314"/>
        <v>0</v>
      </c>
      <c r="N169" s="2">
        <f t="shared" si="314"/>
        <v>0</v>
      </c>
      <c r="O169" s="2">
        <f t="shared" si="314"/>
        <v>0</v>
      </c>
    </row>
    <row r="170" ht="12.75" customHeight="1">
      <c r="B170" s="10">
        <f t="shared" si="8"/>
        <v>-9997900</v>
      </c>
      <c r="C170" s="2">
        <f t="shared" ref="C170:H170" si="315">$B$6/SQRT(4*$D$2*PI()*C$11)*EXP(-(($B170-$D$3*C$11)^2)/(4*$D$2*C$11))*EXP($D$5*C$11)+$D$4*C$11</f>
        <v>0</v>
      </c>
      <c r="D170" s="2">
        <f t="shared" si="315"/>
        <v>0</v>
      </c>
      <c r="E170" s="2">
        <f t="shared" si="315"/>
        <v>0</v>
      </c>
      <c r="F170" s="2">
        <f t="shared" si="315"/>
        <v>0</v>
      </c>
      <c r="G170" s="2">
        <f t="shared" si="315"/>
        <v>0</v>
      </c>
      <c r="H170" s="2">
        <f t="shared" si="315"/>
        <v>0</v>
      </c>
      <c r="J170" s="2">
        <f t="shared" ref="J170:O170" si="316">(C170+C171)/2*$F$8</f>
        <v>0</v>
      </c>
      <c r="K170" s="2">
        <f t="shared" si="316"/>
        <v>0</v>
      </c>
      <c r="L170" s="2">
        <f t="shared" si="316"/>
        <v>0</v>
      </c>
      <c r="M170" s="2">
        <f t="shared" si="316"/>
        <v>0</v>
      </c>
      <c r="N170" s="2">
        <f t="shared" si="316"/>
        <v>0</v>
      </c>
      <c r="O170" s="2">
        <f t="shared" si="316"/>
        <v>0</v>
      </c>
    </row>
    <row r="171" ht="12.75" customHeight="1">
      <c r="B171" s="10">
        <f t="shared" si="8"/>
        <v>-9997880</v>
      </c>
      <c r="C171" s="2">
        <f t="shared" ref="C171:H171" si="317">$B$6/SQRT(4*$D$2*PI()*C$11)*EXP(-(($B171-$D$3*C$11)^2)/(4*$D$2*C$11))*EXP($D$5*C$11)+$D$4*C$11</f>
        <v>0</v>
      </c>
      <c r="D171" s="2">
        <f t="shared" si="317"/>
        <v>0</v>
      </c>
      <c r="E171" s="2">
        <f t="shared" si="317"/>
        <v>0</v>
      </c>
      <c r="F171" s="2">
        <f t="shared" si="317"/>
        <v>0</v>
      </c>
      <c r="G171" s="2">
        <f t="shared" si="317"/>
        <v>0</v>
      </c>
      <c r="H171" s="2">
        <f t="shared" si="317"/>
        <v>0</v>
      </c>
      <c r="J171" s="2">
        <f t="shared" ref="J171:O171" si="318">(C171+C172)/2*$F$8</f>
        <v>0</v>
      </c>
      <c r="K171" s="2">
        <f t="shared" si="318"/>
        <v>0</v>
      </c>
      <c r="L171" s="2">
        <f t="shared" si="318"/>
        <v>0</v>
      </c>
      <c r="M171" s="2">
        <f t="shared" si="318"/>
        <v>0</v>
      </c>
      <c r="N171" s="2">
        <f t="shared" si="318"/>
        <v>0</v>
      </c>
      <c r="O171" s="2">
        <f t="shared" si="318"/>
        <v>0</v>
      </c>
    </row>
    <row r="172" ht="12.75" customHeight="1">
      <c r="B172" s="10">
        <f t="shared" si="8"/>
        <v>-9997860</v>
      </c>
      <c r="C172" s="2">
        <f t="shared" ref="C172:H172" si="319">$B$6/SQRT(4*$D$2*PI()*C$11)*EXP(-(($B172-$D$3*C$11)^2)/(4*$D$2*C$11))*EXP($D$5*C$11)+$D$4*C$11</f>
        <v>0</v>
      </c>
      <c r="D172" s="2">
        <f t="shared" si="319"/>
        <v>0</v>
      </c>
      <c r="E172" s="2">
        <f t="shared" si="319"/>
        <v>0</v>
      </c>
      <c r="F172" s="2">
        <f t="shared" si="319"/>
        <v>0</v>
      </c>
      <c r="G172" s="2">
        <f t="shared" si="319"/>
        <v>0</v>
      </c>
      <c r="H172" s="2">
        <f t="shared" si="319"/>
        <v>0</v>
      </c>
      <c r="J172" s="2">
        <f t="shared" ref="J172:O172" si="320">(C172+C173)/2*$F$8</f>
        <v>0</v>
      </c>
      <c r="K172" s="2">
        <f t="shared" si="320"/>
        <v>0</v>
      </c>
      <c r="L172" s="2">
        <f t="shared" si="320"/>
        <v>0</v>
      </c>
      <c r="M172" s="2">
        <f t="shared" si="320"/>
        <v>0</v>
      </c>
      <c r="N172" s="2">
        <f t="shared" si="320"/>
        <v>0</v>
      </c>
      <c r="O172" s="2">
        <f t="shared" si="320"/>
        <v>0</v>
      </c>
    </row>
    <row r="173" ht="12.75" customHeight="1">
      <c r="B173" s="10">
        <f t="shared" si="8"/>
        <v>-9997840</v>
      </c>
      <c r="C173" s="2">
        <f t="shared" ref="C173:H173" si="321">$B$6/SQRT(4*$D$2*PI()*C$11)*EXP(-(($B173-$D$3*C$11)^2)/(4*$D$2*C$11))*EXP($D$5*C$11)+$D$4*C$11</f>
        <v>0</v>
      </c>
      <c r="D173" s="2">
        <f t="shared" si="321"/>
        <v>0</v>
      </c>
      <c r="E173" s="2">
        <f t="shared" si="321"/>
        <v>0</v>
      </c>
      <c r="F173" s="2">
        <f t="shared" si="321"/>
        <v>0</v>
      </c>
      <c r="G173" s="2">
        <f t="shared" si="321"/>
        <v>0</v>
      </c>
      <c r="H173" s="2">
        <f t="shared" si="321"/>
        <v>0</v>
      </c>
      <c r="J173" s="2">
        <f t="shared" ref="J173:O173" si="322">(C173+C174)/2*$F$8</f>
        <v>0</v>
      </c>
      <c r="K173" s="2">
        <f t="shared" si="322"/>
        <v>0</v>
      </c>
      <c r="L173" s="2">
        <f t="shared" si="322"/>
        <v>0</v>
      </c>
      <c r="M173" s="2">
        <f t="shared" si="322"/>
        <v>0</v>
      </c>
      <c r="N173" s="2">
        <f t="shared" si="322"/>
        <v>0</v>
      </c>
      <c r="O173" s="2">
        <f t="shared" si="322"/>
        <v>0</v>
      </c>
    </row>
    <row r="174" ht="12.75" customHeight="1">
      <c r="B174" s="10">
        <f t="shared" si="8"/>
        <v>-9997820</v>
      </c>
      <c r="C174" s="2">
        <f t="shared" ref="C174:H174" si="323">$B$6/SQRT(4*$D$2*PI()*C$11)*EXP(-(($B174-$D$3*C$11)^2)/(4*$D$2*C$11))*EXP($D$5*C$11)+$D$4*C$11</f>
        <v>0</v>
      </c>
      <c r="D174" s="2">
        <f t="shared" si="323"/>
        <v>0</v>
      </c>
      <c r="E174" s="2">
        <f t="shared" si="323"/>
        <v>0</v>
      </c>
      <c r="F174" s="2">
        <f t="shared" si="323"/>
        <v>0</v>
      </c>
      <c r="G174" s="2">
        <f t="shared" si="323"/>
        <v>0</v>
      </c>
      <c r="H174" s="2">
        <f t="shared" si="323"/>
        <v>0</v>
      </c>
      <c r="J174" s="2">
        <f t="shared" ref="J174:O174" si="324">(C174+C175)/2*$F$8</f>
        <v>0</v>
      </c>
      <c r="K174" s="2">
        <f t="shared" si="324"/>
        <v>0</v>
      </c>
      <c r="L174" s="2">
        <f t="shared" si="324"/>
        <v>0</v>
      </c>
      <c r="M174" s="2">
        <f t="shared" si="324"/>
        <v>0</v>
      </c>
      <c r="N174" s="2">
        <f t="shared" si="324"/>
        <v>0</v>
      </c>
      <c r="O174" s="2">
        <f t="shared" si="324"/>
        <v>0</v>
      </c>
    </row>
    <row r="175" ht="12.75" customHeight="1">
      <c r="B175" s="10">
        <f t="shared" si="8"/>
        <v>-9997800</v>
      </c>
      <c r="C175" s="2">
        <f t="shared" ref="C175:H175" si="325">$B$6/SQRT(4*$D$2*PI()*C$11)*EXP(-(($B175-$D$3*C$11)^2)/(4*$D$2*C$11))*EXP($D$5*C$11)+$D$4*C$11</f>
        <v>0</v>
      </c>
      <c r="D175" s="2">
        <f t="shared" si="325"/>
        <v>0</v>
      </c>
      <c r="E175" s="2">
        <f t="shared" si="325"/>
        <v>0</v>
      </c>
      <c r="F175" s="2">
        <f t="shared" si="325"/>
        <v>0</v>
      </c>
      <c r="G175" s="2">
        <f t="shared" si="325"/>
        <v>0</v>
      </c>
      <c r="H175" s="2">
        <f t="shared" si="325"/>
        <v>0</v>
      </c>
      <c r="J175" s="2">
        <f t="shared" ref="J175:O175" si="326">(C175+C176)/2*$F$8</f>
        <v>0</v>
      </c>
      <c r="K175" s="2">
        <f t="shared" si="326"/>
        <v>0</v>
      </c>
      <c r="L175" s="2">
        <f t="shared" si="326"/>
        <v>0</v>
      </c>
      <c r="M175" s="2">
        <f t="shared" si="326"/>
        <v>0</v>
      </c>
      <c r="N175" s="2">
        <f t="shared" si="326"/>
        <v>0</v>
      </c>
      <c r="O175" s="2">
        <f t="shared" si="326"/>
        <v>0</v>
      </c>
    </row>
    <row r="176" ht="12.75" customHeight="1">
      <c r="B176" s="10">
        <f t="shared" si="8"/>
        <v>-9997780</v>
      </c>
      <c r="C176" s="2">
        <f t="shared" ref="C176:H176" si="327">$B$6/SQRT(4*$D$2*PI()*C$11)*EXP(-(($B176-$D$3*C$11)^2)/(4*$D$2*C$11))*EXP($D$5*C$11)+$D$4*C$11</f>
        <v>0</v>
      </c>
      <c r="D176" s="2">
        <f t="shared" si="327"/>
        <v>0</v>
      </c>
      <c r="E176" s="2">
        <f t="shared" si="327"/>
        <v>0</v>
      </c>
      <c r="F176" s="2">
        <f t="shared" si="327"/>
        <v>0</v>
      </c>
      <c r="G176" s="2">
        <f t="shared" si="327"/>
        <v>0</v>
      </c>
      <c r="H176" s="2">
        <f t="shared" si="327"/>
        <v>0</v>
      </c>
      <c r="J176" s="2">
        <f t="shared" ref="J176:O176" si="328">(C176+C177)/2*$F$8</f>
        <v>0</v>
      </c>
      <c r="K176" s="2">
        <f t="shared" si="328"/>
        <v>0</v>
      </c>
      <c r="L176" s="2">
        <f t="shared" si="328"/>
        <v>0</v>
      </c>
      <c r="M176" s="2">
        <f t="shared" si="328"/>
        <v>0</v>
      </c>
      <c r="N176" s="2">
        <f t="shared" si="328"/>
        <v>0</v>
      </c>
      <c r="O176" s="2">
        <f t="shared" si="328"/>
        <v>0</v>
      </c>
    </row>
    <row r="177" ht="12.75" customHeight="1">
      <c r="B177" s="10">
        <f t="shared" si="8"/>
        <v>-9997760</v>
      </c>
      <c r="C177" s="2">
        <f t="shared" ref="C177:H177" si="329">$B$6/SQRT(4*$D$2*PI()*C$11)*EXP(-(($B177-$D$3*C$11)^2)/(4*$D$2*C$11))*EXP($D$5*C$11)+$D$4*C$11</f>
        <v>0</v>
      </c>
      <c r="D177" s="2">
        <f t="shared" si="329"/>
        <v>0</v>
      </c>
      <c r="E177" s="2">
        <f t="shared" si="329"/>
        <v>0</v>
      </c>
      <c r="F177" s="2">
        <f t="shared" si="329"/>
        <v>0</v>
      </c>
      <c r="G177" s="2">
        <f t="shared" si="329"/>
        <v>0</v>
      </c>
      <c r="H177" s="2">
        <f t="shared" si="329"/>
        <v>0</v>
      </c>
      <c r="J177" s="2">
        <f t="shared" ref="J177:O177" si="330">(C177+C178)/2*$F$8</f>
        <v>0</v>
      </c>
      <c r="K177" s="2">
        <f t="shared" si="330"/>
        <v>0</v>
      </c>
      <c r="L177" s="2">
        <f t="shared" si="330"/>
        <v>0</v>
      </c>
      <c r="M177" s="2">
        <f t="shared" si="330"/>
        <v>0</v>
      </c>
      <c r="N177" s="2">
        <f t="shared" si="330"/>
        <v>0</v>
      </c>
      <c r="O177" s="2">
        <f t="shared" si="330"/>
        <v>0</v>
      </c>
    </row>
    <row r="178" ht="12.75" customHeight="1">
      <c r="B178" s="10">
        <f t="shared" si="8"/>
        <v>-9997740</v>
      </c>
      <c r="C178" s="2">
        <f t="shared" ref="C178:H178" si="331">$B$6/SQRT(4*$D$2*PI()*C$11)*EXP(-(($B178-$D$3*C$11)^2)/(4*$D$2*C$11))*EXP($D$5*C$11)+$D$4*C$11</f>
        <v>0</v>
      </c>
      <c r="D178" s="2">
        <f t="shared" si="331"/>
        <v>0</v>
      </c>
      <c r="E178" s="2">
        <f t="shared" si="331"/>
        <v>0</v>
      </c>
      <c r="F178" s="2">
        <f t="shared" si="331"/>
        <v>0</v>
      </c>
      <c r="G178" s="2">
        <f t="shared" si="331"/>
        <v>0</v>
      </c>
      <c r="H178" s="2">
        <f t="shared" si="331"/>
        <v>0</v>
      </c>
      <c r="J178" s="2">
        <f t="shared" ref="J178:O178" si="332">(C178+C179)/2*$F$8</f>
        <v>0</v>
      </c>
      <c r="K178" s="2">
        <f t="shared" si="332"/>
        <v>0</v>
      </c>
      <c r="L178" s="2">
        <f t="shared" si="332"/>
        <v>0</v>
      </c>
      <c r="M178" s="2">
        <f t="shared" si="332"/>
        <v>0</v>
      </c>
      <c r="N178" s="2">
        <f t="shared" si="332"/>
        <v>0</v>
      </c>
      <c r="O178" s="2">
        <f t="shared" si="332"/>
        <v>0</v>
      </c>
    </row>
    <row r="179" ht="12.75" customHeight="1">
      <c r="B179" s="10">
        <f t="shared" si="8"/>
        <v>-9997720</v>
      </c>
      <c r="C179" s="2">
        <f t="shared" ref="C179:H179" si="333">$B$6/SQRT(4*$D$2*PI()*C$11)*EXP(-(($B179-$D$3*C$11)^2)/(4*$D$2*C$11))*EXP($D$5*C$11)+$D$4*C$11</f>
        <v>0</v>
      </c>
      <c r="D179" s="2">
        <f t="shared" si="333"/>
        <v>0</v>
      </c>
      <c r="E179" s="2">
        <f t="shared" si="333"/>
        <v>0</v>
      </c>
      <c r="F179" s="2">
        <f t="shared" si="333"/>
        <v>0</v>
      </c>
      <c r="G179" s="2">
        <f t="shared" si="333"/>
        <v>0</v>
      </c>
      <c r="H179" s="2">
        <f t="shared" si="333"/>
        <v>0</v>
      </c>
      <c r="J179" s="2">
        <f t="shared" ref="J179:O179" si="334">(C179+C180)/2*$F$8</f>
        <v>0</v>
      </c>
      <c r="K179" s="2">
        <f t="shared" si="334"/>
        <v>0</v>
      </c>
      <c r="L179" s="2">
        <f t="shared" si="334"/>
        <v>0</v>
      </c>
      <c r="M179" s="2">
        <f t="shared" si="334"/>
        <v>0</v>
      </c>
      <c r="N179" s="2">
        <f t="shared" si="334"/>
        <v>0</v>
      </c>
      <c r="O179" s="2">
        <f t="shared" si="334"/>
        <v>0</v>
      </c>
    </row>
    <row r="180" ht="12.75" customHeight="1">
      <c r="B180" s="10">
        <f t="shared" si="8"/>
        <v>-9997700</v>
      </c>
      <c r="C180" s="2">
        <f t="shared" ref="C180:H180" si="335">$B$6/SQRT(4*$D$2*PI()*C$11)*EXP(-(($B180-$D$3*C$11)^2)/(4*$D$2*C$11))*EXP($D$5*C$11)+$D$4*C$11</f>
        <v>0</v>
      </c>
      <c r="D180" s="2">
        <f t="shared" si="335"/>
        <v>0</v>
      </c>
      <c r="E180" s="2">
        <f t="shared" si="335"/>
        <v>0</v>
      </c>
      <c r="F180" s="2">
        <f t="shared" si="335"/>
        <v>0</v>
      </c>
      <c r="G180" s="2">
        <f t="shared" si="335"/>
        <v>0</v>
      </c>
      <c r="H180" s="2">
        <f t="shared" si="335"/>
        <v>0</v>
      </c>
      <c r="J180" s="2">
        <f t="shared" ref="J180:O180" si="336">(C180+C181)/2*$F$8</f>
        <v>0</v>
      </c>
      <c r="K180" s="2">
        <f t="shared" si="336"/>
        <v>0</v>
      </c>
      <c r="L180" s="2">
        <f t="shared" si="336"/>
        <v>0</v>
      </c>
      <c r="M180" s="2">
        <f t="shared" si="336"/>
        <v>0</v>
      </c>
      <c r="N180" s="2">
        <f t="shared" si="336"/>
        <v>0</v>
      </c>
      <c r="O180" s="2">
        <f t="shared" si="336"/>
        <v>0</v>
      </c>
    </row>
    <row r="181" ht="12.75" customHeight="1">
      <c r="B181" s="10">
        <f t="shared" si="8"/>
        <v>-9997680</v>
      </c>
      <c r="C181" s="2">
        <f t="shared" ref="C181:H181" si="337">$B$6/SQRT(4*$D$2*PI()*C$11)*EXP(-(($B181-$D$3*C$11)^2)/(4*$D$2*C$11))*EXP($D$5*C$11)+$D$4*C$11</f>
        <v>0</v>
      </c>
      <c r="D181" s="2">
        <f t="shared" si="337"/>
        <v>0</v>
      </c>
      <c r="E181" s="2">
        <f t="shared" si="337"/>
        <v>0</v>
      </c>
      <c r="F181" s="2">
        <f t="shared" si="337"/>
        <v>0</v>
      </c>
      <c r="G181" s="2">
        <f t="shared" si="337"/>
        <v>0</v>
      </c>
      <c r="H181" s="2">
        <f t="shared" si="337"/>
        <v>0</v>
      </c>
      <c r="J181" s="2">
        <f t="shared" ref="J181:O181" si="338">(C181+C182)/2*$F$8</f>
        <v>0</v>
      </c>
      <c r="K181" s="2">
        <f t="shared" si="338"/>
        <v>0</v>
      </c>
      <c r="L181" s="2">
        <f t="shared" si="338"/>
        <v>0</v>
      </c>
      <c r="M181" s="2">
        <f t="shared" si="338"/>
        <v>0</v>
      </c>
      <c r="N181" s="2">
        <f t="shared" si="338"/>
        <v>0</v>
      </c>
      <c r="O181" s="2">
        <f t="shared" si="338"/>
        <v>0</v>
      </c>
    </row>
    <row r="182" ht="12.75" customHeight="1">
      <c r="B182" s="10">
        <f t="shared" si="8"/>
        <v>-9997660</v>
      </c>
      <c r="C182" s="2">
        <f t="shared" ref="C182:H182" si="339">$B$6/SQRT(4*$D$2*PI()*C$11)*EXP(-(($B182-$D$3*C$11)^2)/(4*$D$2*C$11))*EXP($D$5*C$11)+$D$4*C$11</f>
        <v>0</v>
      </c>
      <c r="D182" s="2">
        <f t="shared" si="339"/>
        <v>0</v>
      </c>
      <c r="E182" s="2">
        <f t="shared" si="339"/>
        <v>0</v>
      </c>
      <c r="F182" s="2">
        <f t="shared" si="339"/>
        <v>0</v>
      </c>
      <c r="G182" s="2">
        <f t="shared" si="339"/>
        <v>0</v>
      </c>
      <c r="H182" s="2">
        <f t="shared" si="339"/>
        <v>0</v>
      </c>
      <c r="J182" s="2">
        <f t="shared" ref="J182:O182" si="340">(C182+C183)/2*$F$8</f>
        <v>0</v>
      </c>
      <c r="K182" s="2">
        <f t="shared" si="340"/>
        <v>0</v>
      </c>
      <c r="L182" s="2">
        <f t="shared" si="340"/>
        <v>0</v>
      </c>
      <c r="M182" s="2">
        <f t="shared" si="340"/>
        <v>0</v>
      </c>
      <c r="N182" s="2">
        <f t="shared" si="340"/>
        <v>0</v>
      </c>
      <c r="O182" s="2">
        <f t="shared" si="340"/>
        <v>0</v>
      </c>
    </row>
    <row r="183" ht="12.75" customHeight="1">
      <c r="B183" s="10">
        <f t="shared" si="8"/>
        <v>-9997640</v>
      </c>
      <c r="C183" s="2">
        <f t="shared" ref="C183:H183" si="341">$B$6/SQRT(4*$D$2*PI()*C$11)*EXP(-(($B183-$D$3*C$11)^2)/(4*$D$2*C$11))*EXP($D$5*C$11)+$D$4*C$11</f>
        <v>0</v>
      </c>
      <c r="D183" s="2">
        <f t="shared" si="341"/>
        <v>0</v>
      </c>
      <c r="E183" s="2">
        <f t="shared" si="341"/>
        <v>0</v>
      </c>
      <c r="F183" s="2">
        <f t="shared" si="341"/>
        <v>0</v>
      </c>
      <c r="G183" s="2">
        <f t="shared" si="341"/>
        <v>0</v>
      </c>
      <c r="H183" s="2">
        <f t="shared" si="341"/>
        <v>0</v>
      </c>
      <c r="J183" s="2">
        <f t="shared" ref="J183:O183" si="342">(C183+C184)/2*$F$8</f>
        <v>0</v>
      </c>
      <c r="K183" s="2">
        <f t="shared" si="342"/>
        <v>0</v>
      </c>
      <c r="L183" s="2">
        <f t="shared" si="342"/>
        <v>0</v>
      </c>
      <c r="M183" s="2">
        <f t="shared" si="342"/>
        <v>0</v>
      </c>
      <c r="N183" s="2">
        <f t="shared" si="342"/>
        <v>0</v>
      </c>
      <c r="O183" s="2">
        <f t="shared" si="342"/>
        <v>0</v>
      </c>
    </row>
    <row r="184" ht="12.75" customHeight="1">
      <c r="B184" s="10">
        <f t="shared" si="8"/>
        <v>-9997620</v>
      </c>
      <c r="C184" s="2">
        <f t="shared" ref="C184:H184" si="343">$B$6/SQRT(4*$D$2*PI()*C$11)*EXP(-(($B184-$D$3*C$11)^2)/(4*$D$2*C$11))*EXP($D$5*C$11)+$D$4*C$11</f>
        <v>0</v>
      </c>
      <c r="D184" s="2">
        <f t="shared" si="343"/>
        <v>0</v>
      </c>
      <c r="E184" s="2">
        <f t="shared" si="343"/>
        <v>0</v>
      </c>
      <c r="F184" s="2">
        <f t="shared" si="343"/>
        <v>0</v>
      </c>
      <c r="G184" s="2">
        <f t="shared" si="343"/>
        <v>0</v>
      </c>
      <c r="H184" s="2">
        <f t="shared" si="343"/>
        <v>0</v>
      </c>
      <c r="J184" s="2">
        <f t="shared" ref="J184:O184" si="344">(C184+C185)/2*$F$8</f>
        <v>0</v>
      </c>
      <c r="K184" s="2">
        <f t="shared" si="344"/>
        <v>0</v>
      </c>
      <c r="L184" s="2">
        <f t="shared" si="344"/>
        <v>0</v>
      </c>
      <c r="M184" s="2">
        <f t="shared" si="344"/>
        <v>0</v>
      </c>
      <c r="N184" s="2">
        <f t="shared" si="344"/>
        <v>0</v>
      </c>
      <c r="O184" s="2">
        <f t="shared" si="344"/>
        <v>0</v>
      </c>
    </row>
    <row r="185" ht="12.75" customHeight="1">
      <c r="B185" s="10">
        <f t="shared" si="8"/>
        <v>-9997600</v>
      </c>
      <c r="C185" s="2">
        <f t="shared" ref="C185:H185" si="345">$B$6/SQRT(4*$D$2*PI()*C$11)*EXP(-(($B185-$D$3*C$11)^2)/(4*$D$2*C$11))*EXP($D$5*C$11)+$D$4*C$11</f>
        <v>0</v>
      </c>
      <c r="D185" s="2">
        <f t="shared" si="345"/>
        <v>0</v>
      </c>
      <c r="E185" s="2">
        <f t="shared" si="345"/>
        <v>0</v>
      </c>
      <c r="F185" s="2">
        <f t="shared" si="345"/>
        <v>0</v>
      </c>
      <c r="G185" s="2">
        <f t="shared" si="345"/>
        <v>0</v>
      </c>
      <c r="H185" s="2">
        <f t="shared" si="345"/>
        <v>0</v>
      </c>
      <c r="J185" s="2">
        <f t="shared" ref="J185:O185" si="346">(C185+C186)/2*$F$8</f>
        <v>0</v>
      </c>
      <c r="K185" s="2">
        <f t="shared" si="346"/>
        <v>0</v>
      </c>
      <c r="L185" s="2">
        <f t="shared" si="346"/>
        <v>0</v>
      </c>
      <c r="M185" s="2">
        <f t="shared" si="346"/>
        <v>0</v>
      </c>
      <c r="N185" s="2">
        <f t="shared" si="346"/>
        <v>0</v>
      </c>
      <c r="O185" s="2">
        <f t="shared" si="346"/>
        <v>0</v>
      </c>
    </row>
    <row r="186" ht="12.75" customHeight="1">
      <c r="B186" s="10">
        <f t="shared" si="8"/>
        <v>-9997580</v>
      </c>
      <c r="C186" s="2">
        <f t="shared" ref="C186:H186" si="347">$B$6/SQRT(4*$D$2*PI()*C$11)*EXP(-(($B186-$D$3*C$11)^2)/(4*$D$2*C$11))*EXP($D$5*C$11)+$D$4*C$11</f>
        <v>0</v>
      </c>
      <c r="D186" s="2">
        <f t="shared" si="347"/>
        <v>0</v>
      </c>
      <c r="E186" s="2">
        <f t="shared" si="347"/>
        <v>0</v>
      </c>
      <c r="F186" s="2">
        <f t="shared" si="347"/>
        <v>0</v>
      </c>
      <c r="G186" s="2">
        <f t="shared" si="347"/>
        <v>0</v>
      </c>
      <c r="H186" s="2">
        <f t="shared" si="347"/>
        <v>0</v>
      </c>
      <c r="J186" s="2">
        <f t="shared" ref="J186:O186" si="348">(C186+C187)/2*$F$8</f>
        <v>0</v>
      </c>
      <c r="K186" s="2">
        <f t="shared" si="348"/>
        <v>0</v>
      </c>
      <c r="L186" s="2">
        <f t="shared" si="348"/>
        <v>0</v>
      </c>
      <c r="M186" s="2">
        <f t="shared" si="348"/>
        <v>0</v>
      </c>
      <c r="N186" s="2">
        <f t="shared" si="348"/>
        <v>0</v>
      </c>
      <c r="O186" s="2">
        <f t="shared" si="348"/>
        <v>0</v>
      </c>
    </row>
    <row r="187" ht="12.75" customHeight="1">
      <c r="B187" s="10">
        <f t="shared" si="8"/>
        <v>-9997560</v>
      </c>
      <c r="C187" s="2">
        <f t="shared" ref="C187:H187" si="349">$B$6/SQRT(4*$D$2*PI()*C$11)*EXP(-(($B187-$D$3*C$11)^2)/(4*$D$2*C$11))*EXP($D$5*C$11)+$D$4*C$11</f>
        <v>0</v>
      </c>
      <c r="D187" s="2">
        <f t="shared" si="349"/>
        <v>0</v>
      </c>
      <c r="E187" s="2">
        <f t="shared" si="349"/>
        <v>0</v>
      </c>
      <c r="F187" s="2">
        <f t="shared" si="349"/>
        <v>0</v>
      </c>
      <c r="G187" s="2">
        <f t="shared" si="349"/>
        <v>0</v>
      </c>
      <c r="H187" s="2">
        <f t="shared" si="349"/>
        <v>0</v>
      </c>
      <c r="J187" s="2">
        <f t="shared" ref="J187:O187" si="350">(C187+C188)/2*$F$8</f>
        <v>0</v>
      </c>
      <c r="K187" s="2">
        <f t="shared" si="350"/>
        <v>0</v>
      </c>
      <c r="L187" s="2">
        <f t="shared" si="350"/>
        <v>0</v>
      </c>
      <c r="M187" s="2">
        <f t="shared" si="350"/>
        <v>0</v>
      </c>
      <c r="N187" s="2">
        <f t="shared" si="350"/>
        <v>0</v>
      </c>
      <c r="O187" s="2">
        <f t="shared" si="350"/>
        <v>0</v>
      </c>
    </row>
    <row r="188" ht="12.75" customHeight="1">
      <c r="B188" s="10">
        <f t="shared" si="8"/>
        <v>-9997540</v>
      </c>
      <c r="C188" s="2">
        <f t="shared" ref="C188:H188" si="351">$B$6/SQRT(4*$D$2*PI()*C$11)*EXP(-(($B188-$D$3*C$11)^2)/(4*$D$2*C$11))*EXP($D$5*C$11)+$D$4*C$11</f>
        <v>0</v>
      </c>
      <c r="D188" s="2">
        <f t="shared" si="351"/>
        <v>0</v>
      </c>
      <c r="E188" s="2">
        <f t="shared" si="351"/>
        <v>0</v>
      </c>
      <c r="F188" s="2">
        <f t="shared" si="351"/>
        <v>0</v>
      </c>
      <c r="G188" s="2">
        <f t="shared" si="351"/>
        <v>0</v>
      </c>
      <c r="H188" s="2">
        <f t="shared" si="351"/>
        <v>0</v>
      </c>
      <c r="J188" s="2">
        <f t="shared" ref="J188:O188" si="352">(C188+C189)/2*$F$8</f>
        <v>0</v>
      </c>
      <c r="K188" s="2">
        <f t="shared" si="352"/>
        <v>0</v>
      </c>
      <c r="L188" s="2">
        <f t="shared" si="352"/>
        <v>0</v>
      </c>
      <c r="M188" s="2">
        <f t="shared" si="352"/>
        <v>0</v>
      </c>
      <c r="N188" s="2">
        <f t="shared" si="352"/>
        <v>0</v>
      </c>
      <c r="O188" s="2">
        <f t="shared" si="352"/>
        <v>0</v>
      </c>
    </row>
    <row r="189" ht="12.75" customHeight="1">
      <c r="B189" s="10">
        <f t="shared" si="8"/>
        <v>-9997520</v>
      </c>
      <c r="C189" s="2">
        <f t="shared" ref="C189:H189" si="353">$B$6/SQRT(4*$D$2*PI()*C$11)*EXP(-(($B189-$D$3*C$11)^2)/(4*$D$2*C$11))*EXP($D$5*C$11)+$D$4*C$11</f>
        <v>0</v>
      </c>
      <c r="D189" s="2">
        <f t="shared" si="353"/>
        <v>0</v>
      </c>
      <c r="E189" s="2">
        <f t="shared" si="353"/>
        <v>0</v>
      </c>
      <c r="F189" s="2">
        <f t="shared" si="353"/>
        <v>0</v>
      </c>
      <c r="G189" s="2">
        <f t="shared" si="353"/>
        <v>0</v>
      </c>
      <c r="H189" s="2">
        <f t="shared" si="353"/>
        <v>0</v>
      </c>
      <c r="J189" s="2">
        <f t="shared" ref="J189:O189" si="354">(C189+C190)/2*$F$8</f>
        <v>0</v>
      </c>
      <c r="K189" s="2">
        <f t="shared" si="354"/>
        <v>0</v>
      </c>
      <c r="L189" s="2">
        <f t="shared" si="354"/>
        <v>0</v>
      </c>
      <c r="M189" s="2">
        <f t="shared" si="354"/>
        <v>0</v>
      </c>
      <c r="N189" s="2">
        <f t="shared" si="354"/>
        <v>0</v>
      </c>
      <c r="O189" s="2">
        <f t="shared" si="354"/>
        <v>0</v>
      </c>
    </row>
    <row r="190" ht="12.75" customHeight="1">
      <c r="B190" s="10">
        <f t="shared" si="8"/>
        <v>-9997500</v>
      </c>
      <c r="C190" s="2">
        <f t="shared" ref="C190:H190" si="355">$B$6/SQRT(4*$D$2*PI()*C$11)*EXP(-(($B190-$D$3*C$11)^2)/(4*$D$2*C$11))*EXP($D$5*C$11)+$D$4*C$11</f>
        <v>0</v>
      </c>
      <c r="D190" s="2">
        <f t="shared" si="355"/>
        <v>0</v>
      </c>
      <c r="E190" s="2">
        <f t="shared" si="355"/>
        <v>0</v>
      </c>
      <c r="F190" s="2">
        <f t="shared" si="355"/>
        <v>0</v>
      </c>
      <c r="G190" s="2">
        <f t="shared" si="355"/>
        <v>0</v>
      </c>
      <c r="H190" s="2">
        <f t="shared" si="355"/>
        <v>0</v>
      </c>
      <c r="J190" s="2">
        <f t="shared" ref="J190:O190" si="356">(C190+C191)/2*$F$8</f>
        <v>0</v>
      </c>
      <c r="K190" s="2">
        <f t="shared" si="356"/>
        <v>0</v>
      </c>
      <c r="L190" s="2">
        <f t="shared" si="356"/>
        <v>0</v>
      </c>
      <c r="M190" s="2">
        <f t="shared" si="356"/>
        <v>0</v>
      </c>
      <c r="N190" s="2">
        <f t="shared" si="356"/>
        <v>0</v>
      </c>
      <c r="O190" s="2">
        <f t="shared" si="356"/>
        <v>0</v>
      </c>
    </row>
    <row r="191" ht="12.75" customHeight="1">
      <c r="B191" s="10">
        <f t="shared" si="8"/>
        <v>-9997480</v>
      </c>
      <c r="C191" s="2">
        <f t="shared" ref="C191:H191" si="357">$B$6/SQRT(4*$D$2*PI()*C$11)*EXP(-(($B191-$D$3*C$11)^2)/(4*$D$2*C$11))*EXP($D$5*C$11)+$D$4*C$11</f>
        <v>0</v>
      </c>
      <c r="D191" s="2">
        <f t="shared" si="357"/>
        <v>0</v>
      </c>
      <c r="E191" s="2">
        <f t="shared" si="357"/>
        <v>0</v>
      </c>
      <c r="F191" s="2">
        <f t="shared" si="357"/>
        <v>0</v>
      </c>
      <c r="G191" s="2">
        <f t="shared" si="357"/>
        <v>0</v>
      </c>
      <c r="H191" s="2">
        <f t="shared" si="357"/>
        <v>0</v>
      </c>
      <c r="J191" s="2">
        <f t="shared" ref="J191:O191" si="358">(C191+C192)/2*$F$8</f>
        <v>0</v>
      </c>
      <c r="K191" s="2">
        <f t="shared" si="358"/>
        <v>0</v>
      </c>
      <c r="L191" s="2">
        <f t="shared" si="358"/>
        <v>0</v>
      </c>
      <c r="M191" s="2">
        <f t="shared" si="358"/>
        <v>0</v>
      </c>
      <c r="N191" s="2">
        <f t="shared" si="358"/>
        <v>0</v>
      </c>
      <c r="O191" s="2">
        <f t="shared" si="358"/>
        <v>0</v>
      </c>
    </row>
    <row r="192" ht="12.75" customHeight="1">
      <c r="B192" s="10">
        <f t="shared" si="8"/>
        <v>-9997460</v>
      </c>
      <c r="C192" s="2">
        <f t="shared" ref="C192:H192" si="359">$B$6/SQRT(4*$D$2*PI()*C$11)*EXP(-(($B192-$D$3*C$11)^2)/(4*$D$2*C$11))*EXP($D$5*C$11)+$D$4*C$11</f>
        <v>0</v>
      </c>
      <c r="D192" s="2">
        <f t="shared" si="359"/>
        <v>0</v>
      </c>
      <c r="E192" s="2">
        <f t="shared" si="359"/>
        <v>0</v>
      </c>
      <c r="F192" s="2">
        <f t="shared" si="359"/>
        <v>0</v>
      </c>
      <c r="G192" s="2">
        <f t="shared" si="359"/>
        <v>0</v>
      </c>
      <c r="H192" s="2">
        <f t="shared" si="359"/>
        <v>0</v>
      </c>
      <c r="J192" s="2">
        <f t="shared" ref="J192:O192" si="360">(C192+C193)/2*$F$8</f>
        <v>0</v>
      </c>
      <c r="K192" s="2">
        <f t="shared" si="360"/>
        <v>0</v>
      </c>
      <c r="L192" s="2">
        <f t="shared" si="360"/>
        <v>0</v>
      </c>
      <c r="M192" s="2">
        <f t="shared" si="360"/>
        <v>0</v>
      </c>
      <c r="N192" s="2">
        <f t="shared" si="360"/>
        <v>0</v>
      </c>
      <c r="O192" s="2">
        <f t="shared" si="360"/>
        <v>0</v>
      </c>
    </row>
    <row r="193" ht="12.75" customHeight="1">
      <c r="B193" s="10">
        <f t="shared" si="8"/>
        <v>-9997440</v>
      </c>
      <c r="C193" s="2">
        <f t="shared" ref="C193:H193" si="361">$B$6/SQRT(4*$D$2*PI()*C$11)*EXP(-(($B193-$D$3*C$11)^2)/(4*$D$2*C$11))*EXP($D$5*C$11)+$D$4*C$11</f>
        <v>0</v>
      </c>
      <c r="D193" s="2">
        <f t="shared" si="361"/>
        <v>0</v>
      </c>
      <c r="E193" s="2">
        <f t="shared" si="361"/>
        <v>0</v>
      </c>
      <c r="F193" s="2">
        <f t="shared" si="361"/>
        <v>0</v>
      </c>
      <c r="G193" s="2">
        <f t="shared" si="361"/>
        <v>0</v>
      </c>
      <c r="H193" s="2">
        <f t="shared" si="361"/>
        <v>0</v>
      </c>
      <c r="J193" s="2">
        <f t="shared" ref="J193:O193" si="362">(C193+C194)/2*$F$8</f>
        <v>0</v>
      </c>
      <c r="K193" s="2">
        <f t="shared" si="362"/>
        <v>0</v>
      </c>
      <c r="L193" s="2">
        <f t="shared" si="362"/>
        <v>0</v>
      </c>
      <c r="M193" s="2">
        <f t="shared" si="362"/>
        <v>0</v>
      </c>
      <c r="N193" s="2">
        <f t="shared" si="362"/>
        <v>0</v>
      </c>
      <c r="O193" s="2">
        <f t="shared" si="362"/>
        <v>0</v>
      </c>
    </row>
    <row r="194" ht="12.75" customHeight="1">
      <c r="B194" s="10">
        <f t="shared" si="8"/>
        <v>-9997420</v>
      </c>
      <c r="C194" s="2">
        <f t="shared" ref="C194:H194" si="363">$B$6/SQRT(4*$D$2*PI()*C$11)*EXP(-(($B194-$D$3*C$11)^2)/(4*$D$2*C$11))*EXP($D$5*C$11)+$D$4*C$11</f>
        <v>0</v>
      </c>
      <c r="D194" s="2">
        <f t="shared" si="363"/>
        <v>0</v>
      </c>
      <c r="E194" s="2">
        <f t="shared" si="363"/>
        <v>0</v>
      </c>
      <c r="F194" s="2">
        <f t="shared" si="363"/>
        <v>0</v>
      </c>
      <c r="G194" s="2">
        <f t="shared" si="363"/>
        <v>0</v>
      </c>
      <c r="H194" s="2">
        <f t="shared" si="363"/>
        <v>0</v>
      </c>
      <c r="J194" s="2">
        <f t="shared" ref="J194:O194" si="364">(C194+C195)/2*$F$8</f>
        <v>0</v>
      </c>
      <c r="K194" s="2">
        <f t="shared" si="364"/>
        <v>0</v>
      </c>
      <c r="L194" s="2">
        <f t="shared" si="364"/>
        <v>0</v>
      </c>
      <c r="M194" s="2">
        <f t="shared" si="364"/>
        <v>0</v>
      </c>
      <c r="N194" s="2">
        <f t="shared" si="364"/>
        <v>0</v>
      </c>
      <c r="O194" s="2">
        <f t="shared" si="364"/>
        <v>0</v>
      </c>
    </row>
    <row r="195" ht="12.75" customHeight="1">
      <c r="B195" s="10">
        <f t="shared" si="8"/>
        <v>-9997400</v>
      </c>
      <c r="C195" s="2">
        <f t="shared" ref="C195:H195" si="365">$B$6/SQRT(4*$D$2*PI()*C$11)*EXP(-(($B195-$D$3*C$11)^2)/(4*$D$2*C$11))*EXP($D$5*C$11)+$D$4*C$11</f>
        <v>0</v>
      </c>
      <c r="D195" s="2">
        <f t="shared" si="365"/>
        <v>0</v>
      </c>
      <c r="E195" s="2">
        <f t="shared" si="365"/>
        <v>0</v>
      </c>
      <c r="F195" s="2">
        <f t="shared" si="365"/>
        <v>0</v>
      </c>
      <c r="G195" s="2">
        <f t="shared" si="365"/>
        <v>0</v>
      </c>
      <c r="H195" s="2">
        <f t="shared" si="365"/>
        <v>0</v>
      </c>
      <c r="J195" s="2">
        <f t="shared" ref="J195:O195" si="366">(C195+C196)/2*$F$8</f>
        <v>0</v>
      </c>
      <c r="K195" s="2">
        <f t="shared" si="366"/>
        <v>0</v>
      </c>
      <c r="L195" s="2">
        <f t="shared" si="366"/>
        <v>0</v>
      </c>
      <c r="M195" s="2">
        <f t="shared" si="366"/>
        <v>0</v>
      </c>
      <c r="N195" s="2">
        <f t="shared" si="366"/>
        <v>0</v>
      </c>
      <c r="O195" s="2">
        <f t="shared" si="366"/>
        <v>0</v>
      </c>
    </row>
    <row r="196" ht="12.75" customHeight="1">
      <c r="B196" s="10">
        <f t="shared" si="8"/>
        <v>-9997380</v>
      </c>
      <c r="C196" s="2">
        <f t="shared" ref="C196:H196" si="367">$B$6/SQRT(4*$D$2*PI()*C$11)*EXP(-(($B196-$D$3*C$11)^2)/(4*$D$2*C$11))*EXP($D$5*C$11)+$D$4*C$11</f>
        <v>0</v>
      </c>
      <c r="D196" s="2">
        <f t="shared" si="367"/>
        <v>0</v>
      </c>
      <c r="E196" s="2">
        <f t="shared" si="367"/>
        <v>0</v>
      </c>
      <c r="F196" s="2">
        <f t="shared" si="367"/>
        <v>0</v>
      </c>
      <c r="G196" s="2">
        <f t="shared" si="367"/>
        <v>0</v>
      </c>
      <c r="H196" s="2">
        <f t="shared" si="367"/>
        <v>0</v>
      </c>
      <c r="J196" s="2">
        <f t="shared" ref="J196:O196" si="368">(C196+C197)/2*$F$8</f>
        <v>0</v>
      </c>
      <c r="K196" s="2">
        <f t="shared" si="368"/>
        <v>0</v>
      </c>
      <c r="L196" s="2">
        <f t="shared" si="368"/>
        <v>0</v>
      </c>
      <c r="M196" s="2">
        <f t="shared" si="368"/>
        <v>0</v>
      </c>
      <c r="N196" s="2">
        <f t="shared" si="368"/>
        <v>0</v>
      </c>
      <c r="O196" s="2">
        <f t="shared" si="368"/>
        <v>0</v>
      </c>
    </row>
    <row r="197" ht="12.75" customHeight="1">
      <c r="B197" s="10">
        <f t="shared" si="8"/>
        <v>-9997360</v>
      </c>
      <c r="C197" s="2">
        <f t="shared" ref="C197:H197" si="369">$B$6/SQRT(4*$D$2*PI()*C$11)*EXP(-(($B197-$D$3*C$11)^2)/(4*$D$2*C$11))*EXP($D$5*C$11)+$D$4*C$11</f>
        <v>0</v>
      </c>
      <c r="D197" s="2">
        <f t="shared" si="369"/>
        <v>0</v>
      </c>
      <c r="E197" s="2">
        <f t="shared" si="369"/>
        <v>0</v>
      </c>
      <c r="F197" s="2">
        <f t="shared" si="369"/>
        <v>0</v>
      </c>
      <c r="G197" s="2">
        <f t="shared" si="369"/>
        <v>0</v>
      </c>
      <c r="H197" s="2">
        <f t="shared" si="369"/>
        <v>0</v>
      </c>
      <c r="J197" s="2">
        <f t="shared" ref="J197:O197" si="370">(C197+C198)/2*$F$8</f>
        <v>0</v>
      </c>
      <c r="K197" s="2">
        <f t="shared" si="370"/>
        <v>0</v>
      </c>
      <c r="L197" s="2">
        <f t="shared" si="370"/>
        <v>0</v>
      </c>
      <c r="M197" s="2">
        <f t="shared" si="370"/>
        <v>0</v>
      </c>
      <c r="N197" s="2">
        <f t="shared" si="370"/>
        <v>0</v>
      </c>
      <c r="O197" s="2">
        <f t="shared" si="370"/>
        <v>0</v>
      </c>
    </row>
    <row r="198" ht="12.75" customHeight="1">
      <c r="B198" s="10">
        <f t="shared" si="8"/>
        <v>-9997340</v>
      </c>
      <c r="C198" s="2">
        <f t="shared" ref="C198:H198" si="371">$B$6/SQRT(4*$D$2*PI()*C$11)*EXP(-(($B198-$D$3*C$11)^2)/(4*$D$2*C$11))*EXP($D$5*C$11)+$D$4*C$11</f>
        <v>0</v>
      </c>
      <c r="D198" s="2">
        <f t="shared" si="371"/>
        <v>0</v>
      </c>
      <c r="E198" s="2">
        <f t="shared" si="371"/>
        <v>0</v>
      </c>
      <c r="F198" s="2">
        <f t="shared" si="371"/>
        <v>0</v>
      </c>
      <c r="G198" s="2">
        <f t="shared" si="371"/>
        <v>0</v>
      </c>
      <c r="H198" s="2">
        <f t="shared" si="371"/>
        <v>0</v>
      </c>
      <c r="J198" s="2">
        <f t="shared" ref="J198:O198" si="372">(C198+C199)/2*$F$8</f>
        <v>0</v>
      </c>
      <c r="K198" s="2">
        <f t="shared" si="372"/>
        <v>0</v>
      </c>
      <c r="L198" s="2">
        <f t="shared" si="372"/>
        <v>0</v>
      </c>
      <c r="M198" s="2">
        <f t="shared" si="372"/>
        <v>0</v>
      </c>
      <c r="N198" s="2">
        <f t="shared" si="372"/>
        <v>0</v>
      </c>
      <c r="O198" s="2">
        <f t="shared" si="372"/>
        <v>0</v>
      </c>
    </row>
    <row r="199" ht="12.75" customHeight="1">
      <c r="B199" s="10">
        <f t="shared" si="8"/>
        <v>-9997320</v>
      </c>
      <c r="C199" s="2">
        <f t="shared" ref="C199:H199" si="373">$B$6/SQRT(4*$D$2*PI()*C$11)*EXP(-(($B199-$D$3*C$11)^2)/(4*$D$2*C$11))*EXP($D$5*C$11)+$D$4*C$11</f>
        <v>0</v>
      </c>
      <c r="D199" s="2">
        <f t="shared" si="373"/>
        <v>0</v>
      </c>
      <c r="E199" s="2">
        <f t="shared" si="373"/>
        <v>0</v>
      </c>
      <c r="F199" s="2">
        <f t="shared" si="373"/>
        <v>0</v>
      </c>
      <c r="G199" s="2">
        <f t="shared" si="373"/>
        <v>0</v>
      </c>
      <c r="H199" s="2">
        <f t="shared" si="373"/>
        <v>0</v>
      </c>
      <c r="J199" s="2">
        <f t="shared" ref="J199:O199" si="374">(C199+C200)/2*$F$8</f>
        <v>0</v>
      </c>
      <c r="K199" s="2">
        <f t="shared" si="374"/>
        <v>0</v>
      </c>
      <c r="L199" s="2">
        <f t="shared" si="374"/>
        <v>0</v>
      </c>
      <c r="M199" s="2">
        <f t="shared" si="374"/>
        <v>0</v>
      </c>
      <c r="N199" s="2">
        <f t="shared" si="374"/>
        <v>0</v>
      </c>
      <c r="O199" s="2">
        <f t="shared" si="374"/>
        <v>0</v>
      </c>
    </row>
    <row r="200" ht="12.75" customHeight="1">
      <c r="B200" s="10">
        <f t="shared" si="8"/>
        <v>-9997300</v>
      </c>
      <c r="C200" s="2">
        <f t="shared" ref="C200:H200" si="375">$B$6/SQRT(4*$D$2*PI()*C$11)*EXP(-(($B200-$D$3*C$11)^2)/(4*$D$2*C$11))*EXP($D$5*C$11)+$D$4*C$11</f>
        <v>0</v>
      </c>
      <c r="D200" s="2">
        <f t="shared" si="375"/>
        <v>0</v>
      </c>
      <c r="E200" s="2">
        <f t="shared" si="375"/>
        <v>0</v>
      </c>
      <c r="F200" s="2">
        <f t="shared" si="375"/>
        <v>0</v>
      </c>
      <c r="G200" s="2">
        <f t="shared" si="375"/>
        <v>0</v>
      </c>
      <c r="H200" s="2">
        <f t="shared" si="375"/>
        <v>0</v>
      </c>
      <c r="J200" s="2">
        <f t="shared" ref="J200:O200" si="376">(C200+C201)/2*$F$8</f>
        <v>0</v>
      </c>
      <c r="K200" s="2">
        <f t="shared" si="376"/>
        <v>0</v>
      </c>
      <c r="L200" s="2">
        <f t="shared" si="376"/>
        <v>0</v>
      </c>
      <c r="M200" s="2">
        <f t="shared" si="376"/>
        <v>0</v>
      </c>
      <c r="N200" s="2">
        <f t="shared" si="376"/>
        <v>0</v>
      </c>
      <c r="O200" s="2">
        <f t="shared" si="376"/>
        <v>0</v>
      </c>
    </row>
    <row r="201" ht="12.75" customHeight="1">
      <c r="B201" s="10">
        <f t="shared" si="8"/>
        <v>-9997280</v>
      </c>
      <c r="C201" s="2">
        <f t="shared" ref="C201:H201" si="377">$B$6/SQRT(4*$D$2*PI()*C$11)*EXP(-(($B201-$D$3*C$11)^2)/(4*$D$2*C$11))*EXP($D$5*C$11)+$D$4*C$11</f>
        <v>0</v>
      </c>
      <c r="D201" s="2">
        <f t="shared" si="377"/>
        <v>0</v>
      </c>
      <c r="E201" s="2">
        <f t="shared" si="377"/>
        <v>0</v>
      </c>
      <c r="F201" s="2">
        <f t="shared" si="377"/>
        <v>0</v>
      </c>
      <c r="G201" s="2">
        <f t="shared" si="377"/>
        <v>0</v>
      </c>
      <c r="H201" s="2">
        <f t="shared" si="377"/>
        <v>0</v>
      </c>
      <c r="J201" s="2">
        <f t="shared" ref="J201:O201" si="378">(C201+C202)/2*$F$8</f>
        <v>0</v>
      </c>
      <c r="K201" s="2">
        <f t="shared" si="378"/>
        <v>0</v>
      </c>
      <c r="L201" s="2">
        <f t="shared" si="378"/>
        <v>0</v>
      </c>
      <c r="M201" s="2">
        <f t="shared" si="378"/>
        <v>0</v>
      </c>
      <c r="N201" s="2">
        <f t="shared" si="378"/>
        <v>0</v>
      </c>
      <c r="O201" s="2">
        <f t="shared" si="378"/>
        <v>0</v>
      </c>
    </row>
    <row r="202" ht="12.75" customHeight="1">
      <c r="B202" s="10">
        <f t="shared" si="8"/>
        <v>-9997260</v>
      </c>
      <c r="C202" s="2">
        <f t="shared" ref="C202:H202" si="379">$B$6/SQRT(4*$D$2*PI()*C$11)*EXP(-(($B202-$D$3*C$11)^2)/(4*$D$2*C$11))*EXP($D$5*C$11)+$D$4*C$11</f>
        <v>0</v>
      </c>
      <c r="D202" s="2">
        <f t="shared" si="379"/>
        <v>0</v>
      </c>
      <c r="E202" s="2">
        <f t="shared" si="379"/>
        <v>0</v>
      </c>
      <c r="F202" s="2">
        <f t="shared" si="379"/>
        <v>0</v>
      </c>
      <c r="G202" s="2">
        <f t="shared" si="379"/>
        <v>0</v>
      </c>
      <c r="H202" s="2">
        <f t="shared" si="379"/>
        <v>0</v>
      </c>
      <c r="J202" s="2">
        <f t="shared" ref="J202:O202" si="380">(C202+C203)/2*$F$8</f>
        <v>0</v>
      </c>
      <c r="K202" s="2">
        <f t="shared" si="380"/>
        <v>0</v>
      </c>
      <c r="L202" s="2">
        <f t="shared" si="380"/>
        <v>0</v>
      </c>
      <c r="M202" s="2">
        <f t="shared" si="380"/>
        <v>0</v>
      </c>
      <c r="N202" s="2">
        <f t="shared" si="380"/>
        <v>0</v>
      </c>
      <c r="O202" s="2">
        <f t="shared" si="380"/>
        <v>0</v>
      </c>
    </row>
    <row r="203" ht="12.75" customHeight="1">
      <c r="B203" s="10">
        <f t="shared" si="8"/>
        <v>-9997240</v>
      </c>
      <c r="C203" s="2">
        <f t="shared" ref="C203:H203" si="381">$B$6/SQRT(4*$D$2*PI()*C$11)*EXP(-(($B203-$D$3*C$11)^2)/(4*$D$2*C$11))*EXP($D$5*C$11)+$D$4*C$11</f>
        <v>0</v>
      </c>
      <c r="D203" s="2">
        <f t="shared" si="381"/>
        <v>0</v>
      </c>
      <c r="E203" s="2">
        <f t="shared" si="381"/>
        <v>0</v>
      </c>
      <c r="F203" s="2">
        <f t="shared" si="381"/>
        <v>0</v>
      </c>
      <c r="G203" s="2">
        <f t="shared" si="381"/>
        <v>0</v>
      </c>
      <c r="H203" s="2">
        <f t="shared" si="381"/>
        <v>0</v>
      </c>
      <c r="J203" s="2">
        <f t="shared" ref="J203:O203" si="382">(C203+C204)/2*$F$8</f>
        <v>0</v>
      </c>
      <c r="K203" s="2">
        <f t="shared" si="382"/>
        <v>0</v>
      </c>
      <c r="L203" s="2">
        <f t="shared" si="382"/>
        <v>0</v>
      </c>
      <c r="M203" s="2">
        <f t="shared" si="382"/>
        <v>0</v>
      </c>
      <c r="N203" s="2">
        <f t="shared" si="382"/>
        <v>0</v>
      </c>
      <c r="O203" s="2">
        <f t="shared" si="382"/>
        <v>0</v>
      </c>
    </row>
    <row r="204" ht="12.75" customHeight="1">
      <c r="B204" s="10">
        <f t="shared" si="8"/>
        <v>-9997220</v>
      </c>
      <c r="C204" s="2">
        <f t="shared" ref="C204:H204" si="383">$B$6/SQRT(4*$D$2*PI()*C$11)*EXP(-(($B204-$D$3*C$11)^2)/(4*$D$2*C$11))*EXP($D$5*C$11)+$D$4*C$11</f>
        <v>0</v>
      </c>
      <c r="D204" s="2">
        <f t="shared" si="383"/>
        <v>0</v>
      </c>
      <c r="E204" s="2">
        <f t="shared" si="383"/>
        <v>0</v>
      </c>
      <c r="F204" s="2">
        <f t="shared" si="383"/>
        <v>0</v>
      </c>
      <c r="G204" s="2">
        <f t="shared" si="383"/>
        <v>0</v>
      </c>
      <c r="H204" s="2">
        <f t="shared" si="383"/>
        <v>0</v>
      </c>
      <c r="J204" s="2">
        <f t="shared" ref="J204:O204" si="384">(C204+C205)/2*$F$8</f>
        <v>0</v>
      </c>
      <c r="K204" s="2">
        <f t="shared" si="384"/>
        <v>0</v>
      </c>
      <c r="L204" s="2">
        <f t="shared" si="384"/>
        <v>0</v>
      </c>
      <c r="M204" s="2">
        <f t="shared" si="384"/>
        <v>0</v>
      </c>
      <c r="N204" s="2">
        <f t="shared" si="384"/>
        <v>0</v>
      </c>
      <c r="O204" s="2">
        <f t="shared" si="384"/>
        <v>0</v>
      </c>
    </row>
    <row r="205" ht="12.75" customHeight="1">
      <c r="B205" s="10">
        <f t="shared" si="8"/>
        <v>-9997200</v>
      </c>
      <c r="C205" s="2">
        <f t="shared" ref="C205:H205" si="385">$B$6/SQRT(4*$D$2*PI()*C$11)*EXP(-(($B205-$D$3*C$11)^2)/(4*$D$2*C$11))*EXP($D$5*C$11)+$D$4*C$11</f>
        <v>0</v>
      </c>
      <c r="D205" s="2">
        <f t="shared" si="385"/>
        <v>0</v>
      </c>
      <c r="E205" s="2">
        <f t="shared" si="385"/>
        <v>0</v>
      </c>
      <c r="F205" s="2">
        <f t="shared" si="385"/>
        <v>0</v>
      </c>
      <c r="G205" s="2">
        <f t="shared" si="385"/>
        <v>0</v>
      </c>
      <c r="H205" s="2">
        <f t="shared" si="385"/>
        <v>0</v>
      </c>
      <c r="J205" s="2">
        <f t="shared" ref="J205:O205" si="386">(C205+C206)/2*$F$8</f>
        <v>0</v>
      </c>
      <c r="K205" s="2">
        <f t="shared" si="386"/>
        <v>0</v>
      </c>
      <c r="L205" s="2">
        <f t="shared" si="386"/>
        <v>0</v>
      </c>
      <c r="M205" s="2">
        <f t="shared" si="386"/>
        <v>0</v>
      </c>
      <c r="N205" s="2">
        <f t="shared" si="386"/>
        <v>0</v>
      </c>
      <c r="O205" s="2">
        <f t="shared" si="386"/>
        <v>0</v>
      </c>
    </row>
    <row r="206" ht="12.75" customHeight="1">
      <c r="B206" s="10">
        <f t="shared" si="8"/>
        <v>-9997180</v>
      </c>
      <c r="C206" s="2">
        <f t="shared" ref="C206:H206" si="387">$B$6/SQRT(4*$D$2*PI()*C$11)*EXP(-(($B206-$D$3*C$11)^2)/(4*$D$2*C$11))*EXP($D$5*C$11)+$D$4*C$11</f>
        <v>0</v>
      </c>
      <c r="D206" s="2">
        <f t="shared" si="387"/>
        <v>0</v>
      </c>
      <c r="E206" s="2">
        <f t="shared" si="387"/>
        <v>0</v>
      </c>
      <c r="F206" s="2">
        <f t="shared" si="387"/>
        <v>0</v>
      </c>
      <c r="G206" s="2">
        <f t="shared" si="387"/>
        <v>0</v>
      </c>
      <c r="H206" s="2">
        <f t="shared" si="387"/>
        <v>0</v>
      </c>
      <c r="J206" s="2">
        <f t="shared" ref="J206:O206" si="388">(C206+C207)/2*$F$8</f>
        <v>0</v>
      </c>
      <c r="K206" s="2">
        <f t="shared" si="388"/>
        <v>0</v>
      </c>
      <c r="L206" s="2">
        <f t="shared" si="388"/>
        <v>0</v>
      </c>
      <c r="M206" s="2">
        <f t="shared" si="388"/>
        <v>0</v>
      </c>
      <c r="N206" s="2">
        <f t="shared" si="388"/>
        <v>0</v>
      </c>
      <c r="O206" s="2">
        <f t="shared" si="388"/>
        <v>0</v>
      </c>
    </row>
    <row r="207" ht="12.75" customHeight="1">
      <c r="B207" s="10">
        <f t="shared" si="8"/>
        <v>-9997160</v>
      </c>
      <c r="C207" s="2">
        <f t="shared" ref="C207:H207" si="389">$B$6/SQRT(4*$D$2*PI()*C$11)*EXP(-(($B207-$D$3*C$11)^2)/(4*$D$2*C$11))*EXP($D$5*C$11)+$D$4*C$11</f>
        <v>0</v>
      </c>
      <c r="D207" s="2">
        <f t="shared" si="389"/>
        <v>0</v>
      </c>
      <c r="E207" s="2">
        <f t="shared" si="389"/>
        <v>0</v>
      </c>
      <c r="F207" s="2">
        <f t="shared" si="389"/>
        <v>0</v>
      </c>
      <c r="G207" s="2">
        <f t="shared" si="389"/>
        <v>0</v>
      </c>
      <c r="H207" s="2">
        <f t="shared" si="389"/>
        <v>0</v>
      </c>
      <c r="J207" s="2">
        <f t="shared" ref="J207:O207" si="390">(C207+C208)/2*$F$8</f>
        <v>0</v>
      </c>
      <c r="K207" s="2">
        <f t="shared" si="390"/>
        <v>0</v>
      </c>
      <c r="L207" s="2">
        <f t="shared" si="390"/>
        <v>0</v>
      </c>
      <c r="M207" s="2">
        <f t="shared" si="390"/>
        <v>0</v>
      </c>
      <c r="N207" s="2">
        <f t="shared" si="390"/>
        <v>0</v>
      </c>
      <c r="O207" s="2">
        <f t="shared" si="390"/>
        <v>0</v>
      </c>
    </row>
    <row r="208" ht="12.75" customHeight="1">
      <c r="B208" s="10">
        <f t="shared" si="8"/>
        <v>-9997140</v>
      </c>
      <c r="C208" s="2">
        <f t="shared" ref="C208:H208" si="391">$B$6/SQRT(4*$D$2*PI()*C$11)*EXP(-(($B208-$D$3*C$11)^2)/(4*$D$2*C$11))*EXP($D$5*C$11)+$D$4*C$11</f>
        <v>0</v>
      </c>
      <c r="D208" s="2">
        <f t="shared" si="391"/>
        <v>0</v>
      </c>
      <c r="E208" s="2">
        <f t="shared" si="391"/>
        <v>0</v>
      </c>
      <c r="F208" s="2">
        <f t="shared" si="391"/>
        <v>0</v>
      </c>
      <c r="G208" s="2">
        <f t="shared" si="391"/>
        <v>0</v>
      </c>
      <c r="H208" s="2">
        <f t="shared" si="391"/>
        <v>0</v>
      </c>
      <c r="J208" s="2">
        <f t="shared" ref="J208:O208" si="392">(C208+C209)/2*$F$8</f>
        <v>0</v>
      </c>
      <c r="K208" s="2">
        <f t="shared" si="392"/>
        <v>0</v>
      </c>
      <c r="L208" s="2">
        <f t="shared" si="392"/>
        <v>0</v>
      </c>
      <c r="M208" s="2">
        <f t="shared" si="392"/>
        <v>0</v>
      </c>
      <c r="N208" s="2">
        <f t="shared" si="392"/>
        <v>0</v>
      </c>
      <c r="O208" s="2">
        <f t="shared" si="392"/>
        <v>0</v>
      </c>
    </row>
    <row r="209" ht="12.75" customHeight="1">
      <c r="B209" s="10">
        <f t="shared" si="8"/>
        <v>-9997120</v>
      </c>
      <c r="C209" s="2">
        <f t="shared" ref="C209:H209" si="393">$B$6/SQRT(4*$D$2*PI()*C$11)*EXP(-(($B209-$D$3*C$11)^2)/(4*$D$2*C$11))*EXP($D$5*C$11)+$D$4*C$11</f>
        <v>0</v>
      </c>
      <c r="D209" s="2">
        <f t="shared" si="393"/>
        <v>0</v>
      </c>
      <c r="E209" s="2">
        <f t="shared" si="393"/>
        <v>0</v>
      </c>
      <c r="F209" s="2">
        <f t="shared" si="393"/>
        <v>0</v>
      </c>
      <c r="G209" s="2">
        <f t="shared" si="393"/>
        <v>0</v>
      </c>
      <c r="H209" s="2">
        <f t="shared" si="393"/>
        <v>0</v>
      </c>
      <c r="J209" s="2">
        <f t="shared" ref="J209:O209" si="394">(C209+C210)/2*$F$8</f>
        <v>0</v>
      </c>
      <c r="K209" s="2">
        <f t="shared" si="394"/>
        <v>0</v>
      </c>
      <c r="L209" s="2">
        <f t="shared" si="394"/>
        <v>0</v>
      </c>
      <c r="M209" s="2">
        <f t="shared" si="394"/>
        <v>0</v>
      </c>
      <c r="N209" s="2">
        <f t="shared" si="394"/>
        <v>0</v>
      </c>
      <c r="O209" s="2">
        <f t="shared" si="394"/>
        <v>0</v>
      </c>
    </row>
    <row r="210" ht="12.75" customHeight="1">
      <c r="B210" s="10">
        <f t="shared" si="8"/>
        <v>-9997100</v>
      </c>
      <c r="C210" s="2">
        <f t="shared" ref="C210:H210" si="395">$B$6/SQRT(4*$D$2*PI()*C$11)*EXP(-(($B210-$D$3*C$11)^2)/(4*$D$2*C$11))*EXP($D$5*C$11)+$D$4*C$11</f>
        <v>0</v>
      </c>
      <c r="D210" s="2">
        <f t="shared" si="395"/>
        <v>0</v>
      </c>
      <c r="E210" s="2">
        <f t="shared" si="395"/>
        <v>0</v>
      </c>
      <c r="F210" s="2">
        <f t="shared" si="395"/>
        <v>0</v>
      </c>
      <c r="G210" s="2">
        <f t="shared" si="395"/>
        <v>0</v>
      </c>
      <c r="H210" s="2">
        <f t="shared" si="395"/>
        <v>0</v>
      </c>
      <c r="J210" s="2">
        <f t="shared" ref="J210:O210" si="396">(C210+C211)/2*$F$8</f>
        <v>0</v>
      </c>
      <c r="K210" s="2">
        <f t="shared" si="396"/>
        <v>0</v>
      </c>
      <c r="L210" s="2">
        <f t="shared" si="396"/>
        <v>0</v>
      </c>
      <c r="M210" s="2">
        <f t="shared" si="396"/>
        <v>0</v>
      </c>
      <c r="N210" s="2">
        <f t="shared" si="396"/>
        <v>0</v>
      </c>
      <c r="O210" s="2">
        <f t="shared" si="396"/>
        <v>0</v>
      </c>
    </row>
    <row r="211" ht="12.75" customHeight="1">
      <c r="B211" s="10">
        <f t="shared" si="8"/>
        <v>-9997080</v>
      </c>
      <c r="C211" s="2">
        <f t="shared" ref="C211:H211" si="397">$B$6/SQRT(4*$D$2*PI()*C$11)*EXP(-(($B211-$D$3*C$11)^2)/(4*$D$2*C$11))*EXP($D$5*C$11)+$D$4*C$11</f>
        <v>0</v>
      </c>
      <c r="D211" s="2">
        <f t="shared" si="397"/>
        <v>0</v>
      </c>
      <c r="E211" s="2">
        <f t="shared" si="397"/>
        <v>0</v>
      </c>
      <c r="F211" s="2">
        <f t="shared" si="397"/>
        <v>0</v>
      </c>
      <c r="G211" s="2">
        <f t="shared" si="397"/>
        <v>0</v>
      </c>
      <c r="H211" s="2">
        <f t="shared" si="397"/>
        <v>0</v>
      </c>
      <c r="J211" s="2">
        <f t="shared" ref="J211:O211" si="398">(C211+C212)/2*$F$8</f>
        <v>0</v>
      </c>
      <c r="K211" s="2">
        <f t="shared" si="398"/>
        <v>0</v>
      </c>
      <c r="L211" s="2">
        <f t="shared" si="398"/>
        <v>0</v>
      </c>
      <c r="M211" s="2">
        <f t="shared" si="398"/>
        <v>0</v>
      </c>
      <c r="N211" s="2">
        <f t="shared" si="398"/>
        <v>0</v>
      </c>
      <c r="O211" s="2">
        <f t="shared" si="398"/>
        <v>0</v>
      </c>
    </row>
    <row r="212" ht="12.75" customHeight="1">
      <c r="B212" s="10">
        <f t="shared" si="8"/>
        <v>-9997060</v>
      </c>
      <c r="C212" s="2">
        <f t="shared" ref="C212:H212" si="399">$B$6/SQRT(4*$D$2*PI()*C$11)*EXP(-(($B212-$D$3*C$11)^2)/(4*$D$2*C$11))*EXP($D$5*C$11)+$D$4*C$11</f>
        <v>0</v>
      </c>
      <c r="D212" s="2">
        <f t="shared" si="399"/>
        <v>0</v>
      </c>
      <c r="E212" s="2">
        <f t="shared" si="399"/>
        <v>0</v>
      </c>
      <c r="F212" s="2">
        <f t="shared" si="399"/>
        <v>0</v>
      </c>
      <c r="G212" s="2">
        <f t="shared" si="399"/>
        <v>0</v>
      </c>
      <c r="H212" s="2">
        <f t="shared" si="399"/>
        <v>0</v>
      </c>
      <c r="J212" s="2">
        <f t="shared" ref="J212:O212" si="400">(C212+C213)/2*$F$8</f>
        <v>0</v>
      </c>
      <c r="K212" s="2">
        <f t="shared" si="400"/>
        <v>0</v>
      </c>
      <c r="L212" s="2">
        <f t="shared" si="400"/>
        <v>0</v>
      </c>
      <c r="M212" s="2">
        <f t="shared" si="400"/>
        <v>0</v>
      </c>
      <c r="N212" s="2">
        <f t="shared" si="400"/>
        <v>0</v>
      </c>
      <c r="O212" s="2">
        <f t="shared" si="400"/>
        <v>0</v>
      </c>
    </row>
    <row r="213" ht="12.75" customHeight="1">
      <c r="B213" s="10">
        <f t="shared" si="8"/>
        <v>-9997040</v>
      </c>
      <c r="C213" s="2">
        <f t="shared" ref="C213:H213" si="401">$B$6/SQRT(4*$D$2*PI()*C$11)*EXP(-(($B213-$D$3*C$11)^2)/(4*$D$2*C$11))*EXP($D$5*C$11)+$D$4*C$11</f>
        <v>0</v>
      </c>
      <c r="D213" s="2">
        <f t="shared" si="401"/>
        <v>0</v>
      </c>
      <c r="E213" s="2">
        <f t="shared" si="401"/>
        <v>0</v>
      </c>
      <c r="F213" s="2">
        <f t="shared" si="401"/>
        <v>0</v>
      </c>
      <c r="G213" s="2">
        <f t="shared" si="401"/>
        <v>0</v>
      </c>
      <c r="H213" s="2">
        <f t="shared" si="401"/>
        <v>0</v>
      </c>
      <c r="J213" s="2">
        <f t="shared" ref="J213:O213" si="402">(C213+C214)/2*$F$8</f>
        <v>0</v>
      </c>
      <c r="K213" s="2">
        <f t="shared" si="402"/>
        <v>0</v>
      </c>
      <c r="L213" s="2">
        <f t="shared" si="402"/>
        <v>0</v>
      </c>
      <c r="M213" s="2">
        <f t="shared" si="402"/>
        <v>0</v>
      </c>
      <c r="N213" s="2">
        <f t="shared" si="402"/>
        <v>0</v>
      </c>
      <c r="O213" s="2">
        <f t="shared" si="402"/>
        <v>0</v>
      </c>
    </row>
    <row r="214" ht="12.75" customHeight="1">
      <c r="B214" s="10">
        <f t="shared" si="8"/>
        <v>-9997020</v>
      </c>
      <c r="C214" s="2">
        <f t="shared" ref="C214:H214" si="403">$B$6/SQRT(4*$D$2*PI()*C$11)*EXP(-(($B214-$D$3*C$11)^2)/(4*$D$2*C$11))*EXP($D$5*C$11)+$D$4*C$11</f>
        <v>0</v>
      </c>
      <c r="D214" s="2">
        <f t="shared" si="403"/>
        <v>0</v>
      </c>
      <c r="E214" s="2">
        <f t="shared" si="403"/>
        <v>0</v>
      </c>
      <c r="F214" s="2">
        <f t="shared" si="403"/>
        <v>0</v>
      </c>
      <c r="G214" s="2">
        <f t="shared" si="403"/>
        <v>0</v>
      </c>
      <c r="H214" s="2">
        <f t="shared" si="403"/>
        <v>0</v>
      </c>
      <c r="J214" s="2">
        <f t="shared" ref="J214:O214" si="404">(C214+C215)/2*$F$8</f>
        <v>0</v>
      </c>
      <c r="K214" s="2">
        <f t="shared" si="404"/>
        <v>0</v>
      </c>
      <c r="L214" s="2">
        <f t="shared" si="404"/>
        <v>0</v>
      </c>
      <c r="M214" s="2">
        <f t="shared" si="404"/>
        <v>0</v>
      </c>
      <c r="N214" s="2">
        <f t="shared" si="404"/>
        <v>0</v>
      </c>
      <c r="O214" s="2">
        <f t="shared" si="404"/>
        <v>0</v>
      </c>
    </row>
    <row r="215" ht="12.75" customHeight="1"/>
  </sheetData>
  <drawing r:id="rId1"/>
</worksheet>
</file>