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g\Projects\DHN\data\"/>
    </mc:Choice>
  </mc:AlternateContent>
  <xr:revisionPtr revIDLastSave="0" documentId="13_ncr:1_{50C01C7A-8892-4FAE-BBF9-4D2B29597B50}" xr6:coauthVersionLast="47" xr6:coauthVersionMax="47" xr10:uidLastSave="{00000000-0000-0000-0000-000000000000}"/>
  <bookViews>
    <workbookView xWindow="-120" yWindow="-120" windowWidth="29040" windowHeight="15720" xr2:uid="{42F0D390-B742-4E13-8717-281EDCA2A007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0" i="1" l="1"/>
  <c r="L80" i="1"/>
  <c r="K80" i="1"/>
  <c r="J80" i="1"/>
  <c r="E80" i="1"/>
  <c r="C80" i="1"/>
  <c r="B80" i="1"/>
  <c r="M79" i="1"/>
  <c r="L79" i="1"/>
  <c r="K79" i="1"/>
  <c r="J79" i="1"/>
  <c r="E79" i="1"/>
  <c r="C79" i="1"/>
  <c r="B79" i="1"/>
  <c r="M78" i="1"/>
  <c r="L78" i="1"/>
  <c r="K78" i="1"/>
  <c r="J78" i="1"/>
  <c r="E78" i="1"/>
  <c r="C78" i="1"/>
  <c r="B78" i="1"/>
  <c r="M77" i="1"/>
  <c r="L77" i="1"/>
  <c r="K77" i="1"/>
  <c r="J77" i="1"/>
  <c r="E77" i="1"/>
  <c r="C77" i="1"/>
  <c r="B77" i="1"/>
  <c r="M76" i="1"/>
  <c r="L76" i="1"/>
  <c r="K76" i="1"/>
  <c r="J76" i="1"/>
  <c r="E76" i="1"/>
  <c r="C76" i="1"/>
  <c r="B76" i="1"/>
  <c r="M75" i="1"/>
  <c r="L75" i="1"/>
  <c r="K75" i="1"/>
  <c r="J75" i="1"/>
  <c r="E75" i="1"/>
  <c r="C75" i="1"/>
  <c r="B75" i="1"/>
  <c r="M74" i="1"/>
  <c r="L74" i="1"/>
  <c r="K74" i="1"/>
  <c r="J74" i="1"/>
  <c r="E74" i="1"/>
  <c r="C74" i="1"/>
  <c r="B74" i="1"/>
  <c r="M73" i="1"/>
  <c r="L73" i="1"/>
  <c r="K73" i="1"/>
  <c r="J73" i="1"/>
  <c r="E73" i="1"/>
  <c r="C73" i="1"/>
  <c r="B73" i="1"/>
  <c r="M72" i="1"/>
  <c r="L72" i="1"/>
  <c r="K72" i="1"/>
  <c r="J72" i="1"/>
  <c r="E72" i="1"/>
  <c r="C72" i="1"/>
  <c r="B72" i="1"/>
  <c r="M71" i="1"/>
  <c r="L71" i="1"/>
  <c r="K71" i="1"/>
  <c r="J71" i="1"/>
  <c r="E71" i="1"/>
  <c r="C71" i="1"/>
  <c r="B71" i="1"/>
  <c r="M70" i="1"/>
  <c r="L70" i="1"/>
  <c r="K70" i="1"/>
  <c r="J70" i="1"/>
  <c r="E70" i="1"/>
  <c r="C70" i="1"/>
  <c r="B70" i="1"/>
  <c r="M69" i="1"/>
  <c r="L69" i="1"/>
  <c r="K69" i="1"/>
  <c r="J69" i="1"/>
  <c r="E69" i="1"/>
  <c r="C69" i="1"/>
  <c r="B69" i="1"/>
  <c r="M68" i="1"/>
  <c r="L68" i="1"/>
  <c r="K68" i="1"/>
  <c r="J68" i="1"/>
  <c r="E68" i="1"/>
  <c r="C68" i="1"/>
  <c r="B68" i="1"/>
  <c r="M67" i="1"/>
  <c r="L67" i="1"/>
  <c r="K67" i="1"/>
  <c r="J67" i="1"/>
  <c r="E67" i="1"/>
  <c r="C67" i="1"/>
  <c r="B67" i="1"/>
  <c r="M66" i="1"/>
  <c r="L66" i="1"/>
  <c r="K66" i="1"/>
  <c r="J66" i="1"/>
  <c r="E66" i="1"/>
  <c r="C66" i="1"/>
  <c r="B66" i="1"/>
  <c r="M65" i="1"/>
  <c r="L65" i="1"/>
  <c r="K65" i="1"/>
  <c r="J65" i="1"/>
  <c r="E65" i="1"/>
  <c r="C65" i="1"/>
  <c r="B65" i="1"/>
  <c r="M64" i="1"/>
  <c r="L64" i="1"/>
  <c r="K64" i="1"/>
  <c r="J64" i="1"/>
  <c r="E64" i="1"/>
  <c r="C64" i="1"/>
  <c r="B64" i="1"/>
  <c r="M63" i="1"/>
  <c r="L63" i="1"/>
  <c r="K63" i="1"/>
  <c r="J63" i="1"/>
  <c r="E63" i="1"/>
  <c r="C63" i="1"/>
  <c r="B63" i="1"/>
  <c r="M62" i="1"/>
  <c r="L62" i="1"/>
  <c r="K62" i="1"/>
  <c r="J62" i="1"/>
  <c r="E62" i="1"/>
  <c r="C62" i="1"/>
  <c r="B62" i="1"/>
  <c r="M61" i="1"/>
  <c r="L61" i="1"/>
  <c r="K61" i="1"/>
  <c r="J61" i="1"/>
  <c r="E61" i="1"/>
  <c r="C61" i="1"/>
  <c r="B61" i="1"/>
  <c r="M60" i="1"/>
  <c r="L60" i="1"/>
  <c r="K60" i="1"/>
  <c r="J60" i="1"/>
  <c r="E60" i="1"/>
  <c r="C60" i="1"/>
  <c r="B60" i="1"/>
  <c r="M59" i="1"/>
  <c r="L59" i="1"/>
  <c r="K59" i="1"/>
  <c r="J59" i="1"/>
  <c r="E59" i="1"/>
  <c r="C59" i="1"/>
  <c r="B59" i="1"/>
  <c r="M58" i="1"/>
  <c r="L58" i="1"/>
  <c r="K58" i="1"/>
  <c r="J58" i="1"/>
  <c r="E58" i="1"/>
  <c r="C58" i="1"/>
  <c r="B58" i="1"/>
  <c r="M57" i="1"/>
  <c r="L57" i="1"/>
  <c r="K57" i="1"/>
  <c r="J57" i="1"/>
  <c r="E57" i="1"/>
  <c r="C57" i="1"/>
  <c r="B57" i="1"/>
  <c r="M56" i="1"/>
  <c r="L56" i="1"/>
  <c r="K56" i="1"/>
  <c r="J56" i="1"/>
  <c r="E56" i="1"/>
  <c r="C56" i="1"/>
  <c r="B56" i="1"/>
  <c r="M55" i="1"/>
  <c r="L55" i="1"/>
  <c r="K55" i="1"/>
  <c r="J55" i="1"/>
  <c r="E55" i="1"/>
  <c r="C55" i="1"/>
  <c r="B55" i="1"/>
  <c r="M54" i="1"/>
  <c r="L54" i="1"/>
  <c r="K54" i="1"/>
  <c r="J54" i="1"/>
  <c r="E54" i="1"/>
  <c r="C54" i="1"/>
  <c r="B54" i="1"/>
  <c r="M53" i="1"/>
  <c r="L53" i="1"/>
  <c r="K53" i="1"/>
  <c r="J53" i="1"/>
  <c r="E53" i="1"/>
  <c r="C53" i="1"/>
  <c r="B53" i="1"/>
  <c r="M52" i="1"/>
  <c r="L52" i="1"/>
  <c r="K52" i="1"/>
  <c r="J52" i="1"/>
  <c r="E52" i="1"/>
  <c r="C52" i="1"/>
  <c r="B52" i="1"/>
  <c r="M51" i="1"/>
  <c r="L51" i="1"/>
  <c r="K51" i="1"/>
  <c r="J51" i="1"/>
  <c r="E51" i="1"/>
  <c r="C51" i="1"/>
  <c r="B51" i="1"/>
  <c r="M50" i="1"/>
  <c r="L50" i="1"/>
  <c r="K50" i="1"/>
  <c r="J50" i="1"/>
  <c r="E50" i="1"/>
  <c r="C50" i="1"/>
  <c r="B50" i="1"/>
  <c r="M49" i="1"/>
  <c r="L49" i="1"/>
  <c r="K49" i="1"/>
  <c r="J49" i="1"/>
  <c r="E49" i="1"/>
  <c r="C49" i="1"/>
  <c r="B49" i="1"/>
  <c r="M48" i="1"/>
  <c r="L48" i="1"/>
  <c r="K48" i="1"/>
  <c r="J48" i="1"/>
  <c r="E48" i="1"/>
  <c r="C48" i="1"/>
  <c r="B48" i="1"/>
  <c r="M47" i="1"/>
  <c r="L47" i="1"/>
  <c r="K47" i="1"/>
  <c r="J47" i="1"/>
  <c r="E47" i="1"/>
  <c r="C47" i="1"/>
  <c r="B47" i="1"/>
  <c r="M46" i="1"/>
  <c r="L46" i="1"/>
  <c r="K46" i="1"/>
  <c r="J46" i="1"/>
  <c r="E46" i="1"/>
  <c r="C46" i="1"/>
  <c r="B46" i="1"/>
  <c r="M45" i="1"/>
  <c r="L45" i="1"/>
  <c r="K45" i="1"/>
  <c r="J45" i="1"/>
  <c r="E45" i="1"/>
  <c r="C45" i="1"/>
  <c r="B45" i="1"/>
  <c r="M44" i="1"/>
  <c r="L44" i="1"/>
  <c r="K44" i="1"/>
  <c r="J44" i="1"/>
  <c r="E44" i="1"/>
  <c r="C44" i="1"/>
  <c r="B44" i="1"/>
  <c r="M43" i="1"/>
  <c r="L43" i="1"/>
  <c r="K43" i="1"/>
  <c r="J43" i="1"/>
  <c r="E43" i="1"/>
  <c r="C43" i="1"/>
  <c r="B43" i="1"/>
  <c r="M42" i="1"/>
  <c r="L42" i="1"/>
  <c r="K42" i="1"/>
  <c r="J42" i="1"/>
  <c r="E42" i="1"/>
  <c r="C42" i="1"/>
  <c r="B42" i="1"/>
  <c r="M41" i="1"/>
  <c r="L41" i="1"/>
  <c r="K41" i="1"/>
  <c r="J41" i="1"/>
  <c r="E41" i="1"/>
  <c r="C41" i="1"/>
  <c r="B41" i="1"/>
  <c r="M40" i="1"/>
  <c r="L40" i="1"/>
  <c r="K40" i="1"/>
  <c r="J40" i="1"/>
  <c r="E40" i="1"/>
  <c r="C40" i="1"/>
  <c r="B40" i="1"/>
  <c r="M39" i="1"/>
  <c r="L39" i="1"/>
  <c r="K39" i="1"/>
  <c r="J39" i="1"/>
  <c r="E39" i="1"/>
  <c r="C39" i="1"/>
  <c r="B39" i="1"/>
  <c r="M38" i="1"/>
  <c r="L38" i="1"/>
  <c r="K38" i="1"/>
  <c r="J38" i="1"/>
  <c r="E38" i="1"/>
  <c r="C38" i="1"/>
  <c r="B38" i="1"/>
  <c r="M37" i="1"/>
  <c r="L37" i="1"/>
  <c r="K37" i="1"/>
  <c r="J37" i="1"/>
  <c r="E37" i="1"/>
  <c r="C37" i="1"/>
  <c r="B37" i="1"/>
  <c r="M36" i="1"/>
  <c r="L36" i="1"/>
  <c r="K36" i="1"/>
  <c r="J36" i="1"/>
  <c r="E36" i="1"/>
  <c r="C36" i="1"/>
  <c r="B36" i="1"/>
  <c r="M35" i="1"/>
  <c r="L35" i="1"/>
  <c r="K35" i="1"/>
  <c r="J35" i="1"/>
  <c r="E35" i="1"/>
  <c r="C35" i="1"/>
  <c r="B35" i="1"/>
  <c r="M34" i="1"/>
  <c r="L34" i="1"/>
  <c r="K34" i="1"/>
  <c r="J34" i="1"/>
  <c r="E34" i="1"/>
  <c r="C34" i="1"/>
  <c r="B34" i="1"/>
  <c r="M33" i="1"/>
  <c r="L33" i="1"/>
  <c r="K33" i="1"/>
  <c r="J33" i="1"/>
  <c r="E33" i="1"/>
  <c r="C33" i="1"/>
  <c r="B33" i="1"/>
  <c r="M32" i="1"/>
  <c r="L32" i="1"/>
  <c r="K32" i="1"/>
  <c r="J32" i="1"/>
  <c r="E32" i="1"/>
  <c r="C32" i="1"/>
  <c r="B32" i="1"/>
  <c r="M31" i="1"/>
  <c r="L31" i="1"/>
  <c r="K31" i="1"/>
  <c r="J31" i="1"/>
  <c r="E31" i="1"/>
  <c r="C31" i="1"/>
  <c r="B31" i="1"/>
  <c r="M30" i="1"/>
  <c r="L30" i="1"/>
  <c r="K30" i="1"/>
  <c r="J30" i="1"/>
  <c r="E30" i="1"/>
  <c r="C30" i="1"/>
  <c r="B30" i="1"/>
  <c r="M29" i="1"/>
  <c r="L29" i="1"/>
  <c r="K29" i="1"/>
  <c r="J29" i="1"/>
  <c r="E29" i="1"/>
  <c r="C29" i="1"/>
  <c r="B29" i="1"/>
  <c r="M28" i="1"/>
  <c r="L28" i="1"/>
  <c r="K28" i="1"/>
  <c r="J28" i="1"/>
  <c r="E28" i="1"/>
  <c r="C28" i="1"/>
  <c r="B28" i="1"/>
  <c r="M27" i="1"/>
  <c r="L27" i="1"/>
  <c r="K27" i="1"/>
  <c r="J27" i="1"/>
  <c r="E27" i="1"/>
  <c r="C27" i="1"/>
  <c r="B27" i="1"/>
  <c r="M26" i="1"/>
  <c r="L26" i="1"/>
  <c r="K26" i="1"/>
  <c r="J26" i="1"/>
  <c r="E26" i="1"/>
  <c r="C26" i="1"/>
  <c r="B26" i="1"/>
  <c r="M25" i="1"/>
  <c r="L25" i="1"/>
  <c r="K25" i="1"/>
  <c r="J25" i="1"/>
  <c r="E25" i="1"/>
  <c r="C25" i="1"/>
  <c r="B25" i="1"/>
  <c r="M24" i="1"/>
  <c r="L24" i="1"/>
  <c r="K24" i="1"/>
  <c r="J24" i="1"/>
  <c r="E24" i="1"/>
  <c r="C24" i="1"/>
  <c r="B24" i="1"/>
  <c r="M23" i="1"/>
  <c r="L23" i="1"/>
  <c r="K23" i="1"/>
  <c r="J23" i="1"/>
  <c r="E23" i="1"/>
  <c r="C23" i="1"/>
  <c r="B23" i="1"/>
  <c r="M22" i="1"/>
  <c r="L22" i="1"/>
  <c r="K22" i="1"/>
  <c r="J22" i="1"/>
  <c r="E22" i="1"/>
  <c r="C22" i="1"/>
  <c r="B22" i="1"/>
  <c r="M21" i="1"/>
  <c r="L21" i="1"/>
  <c r="K21" i="1"/>
  <c r="J21" i="1"/>
  <c r="E21" i="1"/>
  <c r="C21" i="1"/>
  <c r="B21" i="1"/>
  <c r="M20" i="1"/>
  <c r="L20" i="1"/>
  <c r="K20" i="1"/>
  <c r="J20" i="1"/>
  <c r="E20" i="1"/>
  <c r="C20" i="1"/>
  <c r="B20" i="1"/>
  <c r="M19" i="1"/>
  <c r="L19" i="1"/>
  <c r="K19" i="1"/>
  <c r="J19" i="1"/>
  <c r="E19" i="1"/>
  <c r="C19" i="1"/>
  <c r="B19" i="1"/>
  <c r="M18" i="1"/>
  <c r="L18" i="1"/>
  <c r="K18" i="1"/>
  <c r="J18" i="1"/>
  <c r="E18" i="1"/>
  <c r="C18" i="1"/>
  <c r="B18" i="1"/>
  <c r="M17" i="1"/>
  <c r="L17" i="1"/>
  <c r="K17" i="1"/>
  <c r="J17" i="1"/>
  <c r="E17" i="1"/>
  <c r="C17" i="1"/>
  <c r="B17" i="1"/>
  <c r="M16" i="1"/>
  <c r="L16" i="1"/>
  <c r="K16" i="1"/>
  <c r="J16" i="1"/>
  <c r="E16" i="1"/>
  <c r="C16" i="1"/>
  <c r="B16" i="1"/>
  <c r="M15" i="1"/>
  <c r="L15" i="1"/>
  <c r="K15" i="1"/>
  <c r="J15" i="1"/>
  <c r="E15" i="1"/>
  <c r="C15" i="1"/>
  <c r="B15" i="1"/>
  <c r="M14" i="1"/>
  <c r="L14" i="1"/>
  <c r="K14" i="1"/>
  <c r="J14" i="1"/>
  <c r="E14" i="1"/>
  <c r="C14" i="1"/>
  <c r="B14" i="1"/>
  <c r="M13" i="1"/>
  <c r="L13" i="1"/>
  <c r="K13" i="1"/>
  <c r="J13" i="1"/>
  <c r="E13" i="1"/>
  <c r="C13" i="1"/>
  <c r="B13" i="1"/>
  <c r="M12" i="1"/>
  <c r="L12" i="1"/>
  <c r="K12" i="1"/>
  <c r="J12" i="1"/>
  <c r="E12" i="1"/>
  <c r="C12" i="1"/>
  <c r="B12" i="1"/>
  <c r="M11" i="1"/>
  <c r="L11" i="1"/>
  <c r="K11" i="1"/>
  <c r="J11" i="1"/>
  <c r="E11" i="1"/>
  <c r="C11" i="1"/>
  <c r="B11" i="1"/>
  <c r="M10" i="1"/>
  <c r="L10" i="1"/>
  <c r="K10" i="1"/>
  <c r="J10" i="1"/>
  <c r="E10" i="1"/>
  <c r="C10" i="1"/>
  <c r="B10" i="1"/>
  <c r="M9" i="1"/>
  <c r="L9" i="1"/>
  <c r="K9" i="1"/>
  <c r="J9" i="1"/>
  <c r="E9" i="1"/>
  <c r="C9" i="1"/>
  <c r="B9" i="1"/>
  <c r="M8" i="1"/>
  <c r="L8" i="1"/>
  <c r="K8" i="1"/>
  <c r="J8" i="1"/>
  <c r="E8" i="1"/>
  <c r="C8" i="1"/>
  <c r="B8" i="1"/>
  <c r="M7" i="1"/>
  <c r="L7" i="1"/>
  <c r="K7" i="1"/>
  <c r="J7" i="1"/>
  <c r="E7" i="1"/>
  <c r="C7" i="1"/>
  <c r="B7" i="1"/>
  <c r="M6" i="1"/>
  <c r="L6" i="1"/>
  <c r="K6" i="1"/>
  <c r="J6" i="1"/>
  <c r="E6" i="1"/>
  <c r="C6" i="1"/>
  <c r="B6" i="1"/>
  <c r="M5" i="1"/>
  <c r="L5" i="1"/>
  <c r="K5" i="1"/>
  <c r="J5" i="1"/>
  <c r="E5" i="1"/>
  <c r="C5" i="1"/>
  <c r="B5" i="1"/>
  <c r="M4" i="1"/>
  <c r="L4" i="1"/>
  <c r="K4" i="1"/>
  <c r="J4" i="1"/>
  <c r="E4" i="1"/>
  <c r="C4" i="1"/>
  <c r="B4" i="1"/>
  <c r="M3" i="1"/>
  <c r="L3" i="1"/>
  <c r="K3" i="1"/>
  <c r="J3" i="1"/>
  <c r="E3" i="1"/>
  <c r="C3" i="1"/>
  <c r="B3" i="1"/>
  <c r="M2" i="1"/>
  <c r="L2" i="1"/>
  <c r="K2" i="1"/>
  <c r="J2" i="1"/>
  <c r="E2" i="1"/>
  <c r="C2" i="1"/>
  <c r="B2" i="1"/>
</calcChain>
</file>

<file path=xl/sharedStrings.xml><?xml version="1.0" encoding="utf-8"?>
<sst xmlns="http://schemas.openxmlformats.org/spreadsheetml/2006/main" count="92" uniqueCount="92">
  <si>
    <t>OKRES</t>
  </si>
  <si>
    <t>OKRES_SKRATKA</t>
  </si>
  <si>
    <t>DHN_SPOLU</t>
  </si>
  <si>
    <t>DHN_SPOLU_P</t>
  </si>
  <si>
    <t>DHN_UOZ</t>
  </si>
  <si>
    <t>DHN_AV</t>
  </si>
  <si>
    <t>DHN_AV_UOZ</t>
  </si>
  <si>
    <t>DHN_AV_ACT</t>
  </si>
  <si>
    <t>DHN_UOZ_P</t>
  </si>
  <si>
    <t>DHN_AV_P</t>
  </si>
  <si>
    <t>DHN_AV_UOZ_P</t>
  </si>
  <si>
    <t>DHN_AV_ACT_P</t>
  </si>
  <si>
    <t>Bratislava I</t>
  </si>
  <si>
    <t>Bratislava II</t>
  </si>
  <si>
    <t>Bratislava III</t>
  </si>
  <si>
    <t>Bratislava IV</t>
  </si>
  <si>
    <t>Bratislava V</t>
  </si>
  <si>
    <t>Malacky</t>
  </si>
  <si>
    <t>Pezinok</t>
  </si>
  <si>
    <t>Senec</t>
  </si>
  <si>
    <t>Dunajská Streda</t>
  </si>
  <si>
    <t>Galanta</t>
  </si>
  <si>
    <t>Hlohovec</t>
  </si>
  <si>
    <t>Piešťany</t>
  </si>
  <si>
    <t>Senica</t>
  </si>
  <si>
    <t>Skalica</t>
  </si>
  <si>
    <t>Trnava</t>
  </si>
  <si>
    <t>Bánovce nad Bebravou</t>
  </si>
  <si>
    <t>Ilava</t>
  </si>
  <si>
    <t>Myjava</t>
  </si>
  <si>
    <t>Nové Mesto nad Váhom</t>
  </si>
  <si>
    <t>Partizánske</t>
  </si>
  <si>
    <t>Považská Bystrica</t>
  </si>
  <si>
    <t>Prievidza</t>
  </si>
  <si>
    <t>Púchov</t>
  </si>
  <si>
    <t>Trenčín</t>
  </si>
  <si>
    <t>Komárno</t>
  </si>
  <si>
    <t>Levice</t>
  </si>
  <si>
    <t>Nitra</t>
  </si>
  <si>
    <t>Nové Zámky</t>
  </si>
  <si>
    <t>Šaľa</t>
  </si>
  <si>
    <t>Topoľčany</t>
  </si>
  <si>
    <t>Zlaté Moravce</t>
  </si>
  <si>
    <t>Bytča</t>
  </si>
  <si>
    <t>Čadca</t>
  </si>
  <si>
    <t>Dolný Kubín</t>
  </si>
  <si>
    <t>Kysucké Nové Mesto</t>
  </si>
  <si>
    <t>Liptovský Mikuláš</t>
  </si>
  <si>
    <t>Martin</t>
  </si>
  <si>
    <t>Námestovo</t>
  </si>
  <si>
    <t>Ružomberok</t>
  </si>
  <si>
    <t>Turčianske Teplice</t>
  </si>
  <si>
    <t>Tvrdošín</t>
  </si>
  <si>
    <t>Žilina</t>
  </si>
  <si>
    <t>Banská Bystrica</t>
  </si>
  <si>
    <t>Banská Štiavnica</t>
  </si>
  <si>
    <t>Brezno</t>
  </si>
  <si>
    <t>Detva</t>
  </si>
  <si>
    <t>Krupina</t>
  </si>
  <si>
    <t>Lučenec</t>
  </si>
  <si>
    <t>Poltár</t>
  </si>
  <si>
    <t>Revúca</t>
  </si>
  <si>
    <t>Rimavská Sobota</t>
  </si>
  <si>
    <t>Veľký Krtíš</t>
  </si>
  <si>
    <t>Zvolen</t>
  </si>
  <si>
    <t>Žarnovica</t>
  </si>
  <si>
    <t>Žiar nad Hronom</t>
  </si>
  <si>
    <t>Bardejov</t>
  </si>
  <si>
    <t>Humenné</t>
  </si>
  <si>
    <t>Kežmarok</t>
  </si>
  <si>
    <t>Levoča</t>
  </si>
  <si>
    <t>Medzilaborce</t>
  </si>
  <si>
    <t>Poprad</t>
  </si>
  <si>
    <t>Prešov</t>
  </si>
  <si>
    <t>Sabinov</t>
  </si>
  <si>
    <t>Snina</t>
  </si>
  <si>
    <t>Stará Ľubovňa</t>
  </si>
  <si>
    <t>Stropkov</t>
  </si>
  <si>
    <t>Svidník</t>
  </si>
  <si>
    <t>Vranov nad Topľou</t>
  </si>
  <si>
    <t>Gelnica</t>
  </si>
  <si>
    <t>Košice I</t>
  </si>
  <si>
    <t>Košice II</t>
  </si>
  <si>
    <t>Košice III</t>
  </si>
  <si>
    <t>Košice IV</t>
  </si>
  <si>
    <t>Košice - okolie</t>
  </si>
  <si>
    <t>Michalovce</t>
  </si>
  <si>
    <t>Rožňava</t>
  </si>
  <si>
    <t>Sobrance</t>
  </si>
  <si>
    <t>Spišská Nová Ves</t>
  </si>
  <si>
    <t>Trebišov</t>
  </si>
  <si>
    <t>IDN3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</si>
</sst>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HN_PO-m&#244;&#382;u_pracova&#357;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wh"/>
      <sheetName val="data"/>
      <sheetName val="Okresy"/>
    </sheetNames>
    <sheetDataSet>
      <sheetData sheetId="0"/>
      <sheetData sheetId="1"/>
      <sheetData sheetId="2">
        <row r="1">
          <cell r="A1" t="str">
            <v>Okres_nazov</v>
          </cell>
          <cell r="B1" t="str">
            <v>Okres_skratka</v>
          </cell>
          <cell r="C1" t="str">
            <v>ID</v>
          </cell>
        </row>
        <row r="2">
          <cell r="A2" t="str">
            <v>Bratislava I</v>
          </cell>
          <cell r="B2" t="str">
            <v>BA I</v>
          </cell>
          <cell r="C2">
            <v>101</v>
          </cell>
        </row>
        <row r="3">
          <cell r="A3" t="str">
            <v>Bratislava II</v>
          </cell>
          <cell r="B3" t="str">
            <v>BA II</v>
          </cell>
          <cell r="C3">
            <v>102</v>
          </cell>
        </row>
        <row r="4">
          <cell r="A4" t="str">
            <v>Bratislava III</v>
          </cell>
          <cell r="B4" t="str">
            <v>BA III</v>
          </cell>
          <cell r="C4">
            <v>103</v>
          </cell>
        </row>
        <row r="5">
          <cell r="A5" t="str">
            <v>Bratislava IV</v>
          </cell>
          <cell r="B5" t="str">
            <v>BA IV</v>
          </cell>
          <cell r="C5">
            <v>104</v>
          </cell>
        </row>
        <row r="6">
          <cell r="A6" t="str">
            <v>Bratislava V</v>
          </cell>
          <cell r="B6" t="str">
            <v>BA V</v>
          </cell>
          <cell r="C6">
            <v>105</v>
          </cell>
        </row>
        <row r="7">
          <cell r="A7" t="str">
            <v>Malacky</v>
          </cell>
          <cell r="B7" t="str">
            <v>MA</v>
          </cell>
          <cell r="C7">
            <v>106</v>
          </cell>
        </row>
        <row r="8">
          <cell r="A8" t="str">
            <v>Pezinok</v>
          </cell>
          <cell r="B8" t="str">
            <v>PK</v>
          </cell>
          <cell r="C8">
            <v>107</v>
          </cell>
        </row>
        <row r="9">
          <cell r="A9" t="str">
            <v>Senec</v>
          </cell>
          <cell r="B9" t="str">
            <v>SC</v>
          </cell>
          <cell r="C9">
            <v>108</v>
          </cell>
        </row>
        <row r="10">
          <cell r="A10" t="str">
            <v>Dunajská Streda</v>
          </cell>
          <cell r="B10" t="str">
            <v>DS</v>
          </cell>
          <cell r="C10">
            <v>201</v>
          </cell>
        </row>
        <row r="11">
          <cell r="A11" t="str">
            <v>Galanta</v>
          </cell>
          <cell r="B11" t="str">
            <v>GA</v>
          </cell>
          <cell r="C11">
            <v>202</v>
          </cell>
        </row>
        <row r="12">
          <cell r="A12" t="str">
            <v>Hlohovec</v>
          </cell>
          <cell r="B12" t="str">
            <v>HC</v>
          </cell>
          <cell r="C12">
            <v>203</v>
          </cell>
        </row>
        <row r="13">
          <cell r="A13" t="str">
            <v>Piešťany</v>
          </cell>
          <cell r="B13" t="str">
            <v>PN</v>
          </cell>
          <cell r="C13">
            <v>204</v>
          </cell>
        </row>
        <row r="14">
          <cell r="A14" t="str">
            <v>Senica</v>
          </cell>
          <cell r="B14" t="str">
            <v>SE</v>
          </cell>
          <cell r="C14">
            <v>205</v>
          </cell>
        </row>
        <row r="15">
          <cell r="A15" t="str">
            <v>Skalica</v>
          </cell>
          <cell r="B15" t="str">
            <v>SI</v>
          </cell>
          <cell r="C15">
            <v>206</v>
          </cell>
        </row>
        <row r="16">
          <cell r="A16" t="str">
            <v>Trnava</v>
          </cell>
          <cell r="B16" t="str">
            <v>TT</v>
          </cell>
          <cell r="C16">
            <v>207</v>
          </cell>
        </row>
        <row r="17">
          <cell r="A17" t="str">
            <v>Bánovce nad Bebravou</v>
          </cell>
          <cell r="B17" t="str">
            <v>BN</v>
          </cell>
          <cell r="C17">
            <v>301</v>
          </cell>
        </row>
        <row r="18">
          <cell r="A18" t="str">
            <v>Ilava</v>
          </cell>
          <cell r="B18" t="str">
            <v>IL</v>
          </cell>
          <cell r="C18">
            <v>302</v>
          </cell>
        </row>
        <row r="19">
          <cell r="A19" t="str">
            <v>Myjava</v>
          </cell>
          <cell r="B19" t="str">
            <v>MY</v>
          </cell>
          <cell r="C19">
            <v>303</v>
          </cell>
        </row>
        <row r="20">
          <cell r="A20" t="str">
            <v>Nové Mesto nad Váhom</v>
          </cell>
          <cell r="B20" t="str">
            <v>NM</v>
          </cell>
          <cell r="C20">
            <v>304</v>
          </cell>
        </row>
        <row r="21">
          <cell r="A21" t="str">
            <v>Partizánske</v>
          </cell>
          <cell r="B21" t="str">
            <v>PE</v>
          </cell>
          <cell r="C21">
            <v>305</v>
          </cell>
        </row>
        <row r="22">
          <cell r="A22" t="str">
            <v>Považská Bystrica</v>
          </cell>
          <cell r="B22" t="str">
            <v>PB</v>
          </cell>
          <cell r="C22">
            <v>306</v>
          </cell>
        </row>
        <row r="23">
          <cell r="A23" t="str">
            <v>Prievidza</v>
          </cell>
          <cell r="B23" t="str">
            <v>PD</v>
          </cell>
          <cell r="C23">
            <v>307</v>
          </cell>
        </row>
        <row r="24">
          <cell r="A24" t="str">
            <v>Púchov</v>
          </cell>
          <cell r="B24" t="str">
            <v>PU</v>
          </cell>
          <cell r="C24">
            <v>308</v>
          </cell>
        </row>
        <row r="25">
          <cell r="A25" t="str">
            <v>Trenčín</v>
          </cell>
          <cell r="B25" t="str">
            <v>TN</v>
          </cell>
          <cell r="C25">
            <v>309</v>
          </cell>
        </row>
        <row r="26">
          <cell r="A26" t="str">
            <v>Komárno</v>
          </cell>
          <cell r="B26" t="str">
            <v>KN</v>
          </cell>
          <cell r="C26">
            <v>401</v>
          </cell>
        </row>
        <row r="27">
          <cell r="A27" t="str">
            <v>Levice</v>
          </cell>
          <cell r="B27" t="str">
            <v>LV</v>
          </cell>
          <cell r="C27">
            <v>402</v>
          </cell>
        </row>
        <row r="28">
          <cell r="A28" t="str">
            <v>Nitra</v>
          </cell>
          <cell r="B28" t="str">
            <v>NR</v>
          </cell>
          <cell r="C28">
            <v>403</v>
          </cell>
        </row>
        <row r="29">
          <cell r="A29" t="str">
            <v>Nové Zámky</v>
          </cell>
          <cell r="B29" t="str">
            <v>NZ</v>
          </cell>
          <cell r="C29">
            <v>404</v>
          </cell>
        </row>
        <row r="30">
          <cell r="A30" t="str">
            <v>Šaľa</v>
          </cell>
          <cell r="B30" t="str">
            <v>SA</v>
          </cell>
          <cell r="C30">
            <v>405</v>
          </cell>
        </row>
        <row r="31">
          <cell r="A31" t="str">
            <v>Topoľčany</v>
          </cell>
          <cell r="B31" t="str">
            <v>TO</v>
          </cell>
          <cell r="C31">
            <v>406</v>
          </cell>
        </row>
        <row r="32">
          <cell r="A32" t="str">
            <v>Zlaté Moravce</v>
          </cell>
          <cell r="B32" t="str">
            <v>ZM</v>
          </cell>
          <cell r="C32">
            <v>407</v>
          </cell>
        </row>
        <row r="33">
          <cell r="A33" t="str">
            <v>Bytča</v>
          </cell>
          <cell r="B33" t="str">
            <v>BY</v>
          </cell>
          <cell r="C33">
            <v>501</v>
          </cell>
        </row>
        <row r="34">
          <cell r="A34" t="str">
            <v>Čadca</v>
          </cell>
          <cell r="B34" t="str">
            <v>CA</v>
          </cell>
          <cell r="C34">
            <v>502</v>
          </cell>
        </row>
        <row r="35">
          <cell r="A35" t="str">
            <v>Dolný Kubín</v>
          </cell>
          <cell r="B35" t="str">
            <v>DK</v>
          </cell>
          <cell r="C35">
            <v>503</v>
          </cell>
        </row>
        <row r="36">
          <cell r="A36" t="str">
            <v>Kysucké Nové Mesto</v>
          </cell>
          <cell r="B36" t="str">
            <v>KM</v>
          </cell>
          <cell r="C36">
            <v>504</v>
          </cell>
        </row>
        <row r="37">
          <cell r="A37" t="str">
            <v>Liptovský Mikuláš</v>
          </cell>
          <cell r="B37" t="str">
            <v>LM</v>
          </cell>
          <cell r="C37">
            <v>505</v>
          </cell>
        </row>
        <row r="38">
          <cell r="A38" t="str">
            <v>Martin</v>
          </cell>
          <cell r="B38" t="str">
            <v>MT</v>
          </cell>
          <cell r="C38">
            <v>506</v>
          </cell>
        </row>
        <row r="39">
          <cell r="A39" t="str">
            <v>Námestovo</v>
          </cell>
          <cell r="B39" t="str">
            <v>NO</v>
          </cell>
          <cell r="C39">
            <v>507</v>
          </cell>
        </row>
        <row r="40">
          <cell r="A40" t="str">
            <v>Ružomberok</v>
          </cell>
          <cell r="B40" t="str">
            <v>RK</v>
          </cell>
          <cell r="C40">
            <v>508</v>
          </cell>
        </row>
        <row r="41">
          <cell r="A41" t="str">
            <v>Turčianske Teplice</v>
          </cell>
          <cell r="B41" t="str">
            <v>TR</v>
          </cell>
          <cell r="C41">
            <v>509</v>
          </cell>
        </row>
        <row r="42">
          <cell r="A42" t="str">
            <v>Tvrdošín</v>
          </cell>
          <cell r="B42" t="str">
            <v>TS</v>
          </cell>
          <cell r="C42">
            <v>510</v>
          </cell>
        </row>
        <row r="43">
          <cell r="A43" t="str">
            <v>Žilina</v>
          </cell>
          <cell r="B43" t="str">
            <v>ZA</v>
          </cell>
          <cell r="C43">
            <v>511</v>
          </cell>
        </row>
        <row r="44">
          <cell r="A44" t="str">
            <v>Banská Bystrica</v>
          </cell>
          <cell r="B44" t="str">
            <v>BB</v>
          </cell>
          <cell r="C44">
            <v>601</v>
          </cell>
        </row>
        <row r="45">
          <cell r="A45" t="str">
            <v>Banská Štiavnica</v>
          </cell>
          <cell r="B45" t="str">
            <v>BS</v>
          </cell>
          <cell r="C45">
            <v>602</v>
          </cell>
        </row>
        <row r="46">
          <cell r="A46" t="str">
            <v>Brezno</v>
          </cell>
          <cell r="B46" t="str">
            <v>BR</v>
          </cell>
          <cell r="C46">
            <v>603</v>
          </cell>
        </row>
        <row r="47">
          <cell r="A47" t="str">
            <v>Detva</v>
          </cell>
          <cell r="B47" t="str">
            <v>DT</v>
          </cell>
          <cell r="C47">
            <v>604</v>
          </cell>
        </row>
        <row r="48">
          <cell r="A48" t="str">
            <v>Krupina</v>
          </cell>
          <cell r="B48" t="str">
            <v>KA</v>
          </cell>
          <cell r="C48">
            <v>605</v>
          </cell>
        </row>
        <row r="49">
          <cell r="A49" t="str">
            <v>Lučenec</v>
          </cell>
          <cell r="B49" t="str">
            <v>LC</v>
          </cell>
          <cell r="C49">
            <v>606</v>
          </cell>
        </row>
        <row r="50">
          <cell r="A50" t="str">
            <v>Poltár</v>
          </cell>
          <cell r="B50" t="str">
            <v>PT</v>
          </cell>
          <cell r="C50">
            <v>607</v>
          </cell>
        </row>
        <row r="51">
          <cell r="A51" t="str">
            <v>Revúca</v>
          </cell>
          <cell r="B51" t="str">
            <v>RA</v>
          </cell>
          <cell r="C51">
            <v>608</v>
          </cell>
        </row>
        <row r="52">
          <cell r="A52" t="str">
            <v>Rimavská Sobota</v>
          </cell>
          <cell r="B52" t="str">
            <v>RS</v>
          </cell>
          <cell r="C52">
            <v>609</v>
          </cell>
        </row>
        <row r="53">
          <cell r="A53" t="str">
            <v>Veľký Krtíš</v>
          </cell>
          <cell r="B53" t="str">
            <v>VK</v>
          </cell>
          <cell r="C53">
            <v>610</v>
          </cell>
        </row>
        <row r="54">
          <cell r="A54" t="str">
            <v>Zvolen</v>
          </cell>
          <cell r="B54" t="str">
            <v>ZV</v>
          </cell>
          <cell r="C54">
            <v>611</v>
          </cell>
        </row>
        <row r="55">
          <cell r="A55" t="str">
            <v>Žarnovica</v>
          </cell>
          <cell r="B55" t="str">
            <v>ZC</v>
          </cell>
          <cell r="C55">
            <v>612</v>
          </cell>
        </row>
        <row r="56">
          <cell r="A56" t="str">
            <v>Žiar nad Hronom</v>
          </cell>
          <cell r="B56" t="str">
            <v>ZH</v>
          </cell>
          <cell r="C56">
            <v>613</v>
          </cell>
        </row>
        <row r="57">
          <cell r="A57" t="str">
            <v>Bardejov</v>
          </cell>
          <cell r="B57" t="str">
            <v>BJ</v>
          </cell>
          <cell r="C57">
            <v>701</v>
          </cell>
        </row>
        <row r="58">
          <cell r="A58" t="str">
            <v>Humenné</v>
          </cell>
          <cell r="B58" t="str">
            <v>HE</v>
          </cell>
          <cell r="C58">
            <v>702</v>
          </cell>
        </row>
        <row r="59">
          <cell r="A59" t="str">
            <v>Kežmarok</v>
          </cell>
          <cell r="B59" t="str">
            <v>KK</v>
          </cell>
          <cell r="C59">
            <v>703</v>
          </cell>
        </row>
        <row r="60">
          <cell r="A60" t="str">
            <v>Levoča</v>
          </cell>
          <cell r="B60" t="str">
            <v>LE</v>
          </cell>
          <cell r="C60">
            <v>704</v>
          </cell>
        </row>
        <row r="61">
          <cell r="A61" t="str">
            <v>Medzilaborce</v>
          </cell>
          <cell r="B61" t="str">
            <v>ML</v>
          </cell>
          <cell r="C61">
            <v>705</v>
          </cell>
        </row>
        <row r="62">
          <cell r="A62" t="str">
            <v>Poprad</v>
          </cell>
          <cell r="B62" t="str">
            <v>PP</v>
          </cell>
          <cell r="C62">
            <v>706</v>
          </cell>
        </row>
        <row r="63">
          <cell r="A63" t="str">
            <v>Prešov</v>
          </cell>
          <cell r="B63" t="str">
            <v>PO</v>
          </cell>
          <cell r="C63">
            <v>707</v>
          </cell>
        </row>
        <row r="64">
          <cell r="A64" t="str">
            <v>Sabinov</v>
          </cell>
          <cell r="B64" t="str">
            <v>SB</v>
          </cell>
          <cell r="C64">
            <v>708</v>
          </cell>
        </row>
        <row r="65">
          <cell r="A65" t="str">
            <v>Snina</v>
          </cell>
          <cell r="B65" t="str">
            <v>SV</v>
          </cell>
          <cell r="C65">
            <v>709</v>
          </cell>
        </row>
        <row r="66">
          <cell r="A66" t="str">
            <v>Stará Ľubovňa</v>
          </cell>
          <cell r="B66" t="str">
            <v>SL</v>
          </cell>
          <cell r="C66">
            <v>710</v>
          </cell>
        </row>
        <row r="67">
          <cell r="A67" t="str">
            <v>Stropkov</v>
          </cell>
          <cell r="B67" t="str">
            <v>SP</v>
          </cell>
          <cell r="C67">
            <v>711</v>
          </cell>
        </row>
        <row r="68">
          <cell r="A68" t="str">
            <v>Svidník</v>
          </cell>
          <cell r="B68" t="str">
            <v>SK</v>
          </cell>
          <cell r="C68">
            <v>712</v>
          </cell>
        </row>
        <row r="69">
          <cell r="A69" t="str">
            <v>Vranov nad Topľou</v>
          </cell>
          <cell r="B69" t="str">
            <v>VT</v>
          </cell>
          <cell r="C69">
            <v>713</v>
          </cell>
        </row>
        <row r="70">
          <cell r="A70" t="str">
            <v>Gelnica</v>
          </cell>
          <cell r="B70" t="str">
            <v>GL</v>
          </cell>
          <cell r="C70">
            <v>801</v>
          </cell>
        </row>
        <row r="71">
          <cell r="A71" t="str">
            <v>Košice I</v>
          </cell>
          <cell r="B71" t="str">
            <v>KE I</v>
          </cell>
          <cell r="C71">
            <v>802</v>
          </cell>
        </row>
        <row r="72">
          <cell r="A72" t="str">
            <v>Košice II</v>
          </cell>
          <cell r="B72" t="str">
            <v>KE II</v>
          </cell>
          <cell r="C72">
            <v>803</v>
          </cell>
        </row>
        <row r="73">
          <cell r="A73" t="str">
            <v>Košice III</v>
          </cell>
          <cell r="B73" t="str">
            <v>KE III</v>
          </cell>
          <cell r="C73">
            <v>804</v>
          </cell>
        </row>
        <row r="74">
          <cell r="A74" t="str">
            <v>Košice IV</v>
          </cell>
          <cell r="B74" t="str">
            <v>KE IV</v>
          </cell>
          <cell r="C74">
            <v>805</v>
          </cell>
        </row>
        <row r="75">
          <cell r="A75" t="str">
            <v>Košice - okolie</v>
          </cell>
          <cell r="B75" t="str">
            <v>KS</v>
          </cell>
          <cell r="C75">
            <v>806</v>
          </cell>
        </row>
        <row r="76">
          <cell r="A76" t="str">
            <v>Michalovce</v>
          </cell>
          <cell r="B76" t="str">
            <v>MI</v>
          </cell>
          <cell r="C76">
            <v>807</v>
          </cell>
        </row>
        <row r="77">
          <cell r="A77" t="str">
            <v>Rožňava</v>
          </cell>
          <cell r="B77" t="str">
            <v>RV</v>
          </cell>
          <cell r="C77">
            <v>808</v>
          </cell>
        </row>
        <row r="78">
          <cell r="A78" t="str">
            <v>Sobrance</v>
          </cell>
          <cell r="B78" t="str">
            <v>SO</v>
          </cell>
          <cell r="C78">
            <v>809</v>
          </cell>
        </row>
        <row r="79">
          <cell r="A79" t="str">
            <v>Spišská Nová Ves</v>
          </cell>
          <cell r="B79" t="str">
            <v>SN</v>
          </cell>
          <cell r="C79">
            <v>810</v>
          </cell>
        </row>
        <row r="80">
          <cell r="A80" t="str">
            <v>Trebišov</v>
          </cell>
          <cell r="B80" t="str">
            <v>TV</v>
          </cell>
          <cell r="C80">
            <v>811</v>
          </cell>
        </row>
      </sheetData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7F44-AAE3-4C08-8E27-952748CC6862}">
  <dimension ref="A1:M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22.5703125" bestFit="1" customWidth="1"/>
    <col min="2" max="2" width="9.5703125" bestFit="1" customWidth="1"/>
    <col min="3" max="3" width="15.85546875" bestFit="1" customWidth="1"/>
    <col min="4" max="4" width="11.7109375" bestFit="1" customWidth="1"/>
    <col min="5" max="5" width="14" bestFit="1" customWidth="1"/>
    <col min="6" max="6" width="9.7109375" bestFit="1" customWidth="1"/>
    <col min="7" max="7" width="8.5703125" bestFit="1" customWidth="1"/>
    <col min="8" max="8" width="13.42578125" bestFit="1" customWidth="1"/>
    <col min="9" max="9" width="13.140625" bestFit="1" customWidth="1"/>
    <col min="10" max="10" width="11.85546875" bestFit="1" customWidth="1"/>
    <col min="11" max="11" width="10.7109375" bestFit="1" customWidth="1"/>
    <col min="12" max="12" width="15.5703125" bestFit="1" customWidth="1"/>
    <col min="13" max="13" width="15.28515625" bestFit="1" customWidth="1"/>
  </cols>
  <sheetData>
    <row r="1" spans="1:13" x14ac:dyDescent="0.25">
      <c r="A1" t="s">
        <v>0</v>
      </c>
      <c r="B1" t="s">
        <v>91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f>VLOOKUP(A2,[1]Okresy!$A$1:$C$80,3,FALSE)</f>
        <v>101</v>
      </c>
      <c r="C2" t="str">
        <f>VLOOKUP(A2,[1]Okresy!$A$1:$C$80,2,FALSE)</f>
        <v>BA I</v>
      </c>
      <c r="D2" s="1">
        <v>672</v>
      </c>
      <c r="E2" s="2">
        <f>D2/SUM($D$2:$D$80)*100</f>
        <v>0.51687536535089063</v>
      </c>
      <c r="F2" s="1">
        <v>20</v>
      </c>
      <c r="G2" s="1">
        <v>309</v>
      </c>
      <c r="H2" s="1">
        <v>15</v>
      </c>
      <c r="I2" s="1">
        <v>0</v>
      </c>
      <c r="J2" s="2">
        <f>F2/D2*100</f>
        <v>2.9761904761904758</v>
      </c>
      <c r="K2" s="2">
        <f>G2/D2*100</f>
        <v>45.982142857142854</v>
      </c>
      <c r="L2" s="2">
        <f>H2/D2*100</f>
        <v>2.2321428571428572</v>
      </c>
      <c r="M2" s="2">
        <f>I2/D2*100</f>
        <v>0</v>
      </c>
    </row>
    <row r="3" spans="1:13" x14ac:dyDescent="0.25">
      <c r="A3" t="s">
        <v>13</v>
      </c>
      <c r="B3">
        <f>VLOOKUP(A3,[1]Okresy!$A$1:$C$80,3,FALSE)</f>
        <v>102</v>
      </c>
      <c r="C3" t="str">
        <f>VLOOKUP(A3,[1]Okresy!$A$1:$C$80,2,FALSE)</f>
        <v>BA II</v>
      </c>
      <c r="D3" s="1">
        <v>1552</v>
      </c>
      <c r="E3" s="2">
        <f t="shared" ref="E3:E66" si="0">D3/SUM($D$2:$D$80)*100</f>
        <v>1.1937359628341999</v>
      </c>
      <c r="F3" s="1">
        <v>60</v>
      </c>
      <c r="G3" s="1">
        <v>788</v>
      </c>
      <c r="H3" s="1">
        <v>44</v>
      </c>
      <c r="I3" s="1">
        <v>0</v>
      </c>
      <c r="J3" s="2">
        <f t="shared" ref="J3:J66" si="1">F3/D3*100</f>
        <v>3.865979381443299</v>
      </c>
      <c r="K3" s="2">
        <f t="shared" ref="K3:K66" si="2">G3/D3*100</f>
        <v>50.773195876288653</v>
      </c>
      <c r="L3" s="2">
        <f t="shared" ref="L3:L66" si="3">H3/D3*100</f>
        <v>2.8350515463917527</v>
      </c>
      <c r="M3" s="2">
        <f t="shared" ref="M3:M66" si="4">I3/D3*100</f>
        <v>0</v>
      </c>
    </row>
    <row r="4" spans="1:13" x14ac:dyDescent="0.25">
      <c r="A4" t="s">
        <v>14</v>
      </c>
      <c r="B4">
        <f>VLOOKUP(A4,[1]Okresy!$A$1:$C$80,3,FALSE)</f>
        <v>103</v>
      </c>
      <c r="C4" t="str">
        <f>VLOOKUP(A4,[1]Okresy!$A$1:$C$80,2,FALSE)</f>
        <v>BA III</v>
      </c>
      <c r="D4" s="1">
        <v>1020</v>
      </c>
      <c r="E4" s="2">
        <f t="shared" si="0"/>
        <v>0.78454296526474476</v>
      </c>
      <c r="F4" s="1">
        <v>27</v>
      </c>
      <c r="G4" s="1">
        <v>502</v>
      </c>
      <c r="H4" s="1">
        <v>15</v>
      </c>
      <c r="I4" s="1">
        <v>0</v>
      </c>
      <c r="J4" s="2">
        <f t="shared" si="1"/>
        <v>2.6470588235294117</v>
      </c>
      <c r="K4" s="2">
        <f t="shared" si="2"/>
        <v>49.2156862745098</v>
      </c>
      <c r="L4" s="2">
        <f t="shared" si="3"/>
        <v>1.4705882352941175</v>
      </c>
      <c r="M4" s="2">
        <f t="shared" si="4"/>
        <v>0</v>
      </c>
    </row>
    <row r="5" spans="1:13" x14ac:dyDescent="0.25">
      <c r="A5" t="s">
        <v>15</v>
      </c>
      <c r="B5">
        <f>VLOOKUP(A5,[1]Okresy!$A$1:$C$80,3,FALSE)</f>
        <v>104</v>
      </c>
      <c r="C5" t="str">
        <f>VLOOKUP(A5,[1]Okresy!$A$1:$C$80,2,FALSE)</f>
        <v>BA IV</v>
      </c>
      <c r="D5" s="1">
        <v>925</v>
      </c>
      <c r="E5" s="2">
        <f t="shared" si="0"/>
        <v>0.71147278712734208</v>
      </c>
      <c r="F5" s="1">
        <v>49</v>
      </c>
      <c r="G5" s="1">
        <v>433</v>
      </c>
      <c r="H5" s="1">
        <v>33</v>
      </c>
      <c r="I5" s="1">
        <v>0</v>
      </c>
      <c r="J5" s="2">
        <f t="shared" si="1"/>
        <v>5.2972972972972974</v>
      </c>
      <c r="K5" s="2">
        <f t="shared" si="2"/>
        <v>46.810810810810807</v>
      </c>
      <c r="L5" s="2">
        <f t="shared" si="3"/>
        <v>3.567567567567568</v>
      </c>
      <c r="M5" s="2">
        <f t="shared" si="4"/>
        <v>0</v>
      </c>
    </row>
    <row r="6" spans="1:13" x14ac:dyDescent="0.25">
      <c r="A6" t="s">
        <v>16</v>
      </c>
      <c r="B6">
        <f>VLOOKUP(A6,[1]Okresy!$A$1:$C$80,3,FALSE)</f>
        <v>105</v>
      </c>
      <c r="C6" t="str">
        <f>VLOOKUP(A6,[1]Okresy!$A$1:$C$80,2,FALSE)</f>
        <v>BA V</v>
      </c>
      <c r="D6" s="1">
        <v>994</v>
      </c>
      <c r="E6" s="2">
        <f t="shared" si="0"/>
        <v>0.76454481124819251</v>
      </c>
      <c r="F6" s="1">
        <v>37</v>
      </c>
      <c r="G6" s="1">
        <v>470</v>
      </c>
      <c r="H6" s="1">
        <v>20</v>
      </c>
      <c r="I6" s="1">
        <v>0</v>
      </c>
      <c r="J6" s="2">
        <f t="shared" si="1"/>
        <v>3.722334004024145</v>
      </c>
      <c r="K6" s="2">
        <f t="shared" si="2"/>
        <v>47.283702213279675</v>
      </c>
      <c r="L6" s="2">
        <f t="shared" si="3"/>
        <v>2.0120724346076457</v>
      </c>
      <c r="M6" s="2">
        <f t="shared" si="4"/>
        <v>0</v>
      </c>
    </row>
    <row r="7" spans="1:13" x14ac:dyDescent="0.25">
      <c r="A7" t="s">
        <v>17</v>
      </c>
      <c r="B7">
        <f>VLOOKUP(A7,[1]Okresy!$A$1:$C$80,3,FALSE)</f>
        <v>106</v>
      </c>
      <c r="C7" t="str">
        <f>VLOOKUP(A7,[1]Okresy!$A$1:$C$80,2,FALSE)</f>
        <v>MA</v>
      </c>
      <c r="D7" s="1">
        <v>712</v>
      </c>
      <c r="E7" s="2">
        <f t="shared" si="0"/>
        <v>0.54764175614558652</v>
      </c>
      <c r="F7" s="1">
        <v>42</v>
      </c>
      <c r="G7" s="1">
        <v>374</v>
      </c>
      <c r="H7" s="1">
        <v>18</v>
      </c>
      <c r="I7" s="1">
        <v>2</v>
      </c>
      <c r="J7" s="2">
        <f t="shared" si="1"/>
        <v>5.8988764044943816</v>
      </c>
      <c r="K7" s="2">
        <f t="shared" si="2"/>
        <v>52.528089887640448</v>
      </c>
      <c r="L7" s="2">
        <f t="shared" si="3"/>
        <v>2.5280898876404492</v>
      </c>
      <c r="M7" s="2">
        <f t="shared" si="4"/>
        <v>0.2808988764044944</v>
      </c>
    </row>
    <row r="8" spans="1:13" x14ac:dyDescent="0.25">
      <c r="A8" t="s">
        <v>18</v>
      </c>
      <c r="B8">
        <f>VLOOKUP(A8,[1]Okresy!$A$1:$C$80,3,FALSE)</f>
        <v>107</v>
      </c>
      <c r="C8" t="str">
        <f>VLOOKUP(A8,[1]Okresy!$A$1:$C$80,2,FALSE)</f>
        <v>PK</v>
      </c>
      <c r="D8" s="1">
        <v>268</v>
      </c>
      <c r="E8" s="2">
        <f t="shared" si="0"/>
        <v>0.20613481832446237</v>
      </c>
      <c r="F8" s="1">
        <v>33</v>
      </c>
      <c r="G8" s="1">
        <v>139</v>
      </c>
      <c r="H8" s="1">
        <v>20</v>
      </c>
      <c r="I8" s="1">
        <v>0</v>
      </c>
      <c r="J8" s="2">
        <f t="shared" si="1"/>
        <v>12.313432835820896</v>
      </c>
      <c r="K8" s="2">
        <f t="shared" si="2"/>
        <v>51.865671641791046</v>
      </c>
      <c r="L8" s="2">
        <f t="shared" si="3"/>
        <v>7.4626865671641784</v>
      </c>
      <c r="M8" s="2">
        <f t="shared" si="4"/>
        <v>0</v>
      </c>
    </row>
    <row r="9" spans="1:13" x14ac:dyDescent="0.25">
      <c r="A9" t="s">
        <v>19</v>
      </c>
      <c r="B9">
        <f>VLOOKUP(A9,[1]Okresy!$A$1:$C$80,3,FALSE)</f>
        <v>108</v>
      </c>
      <c r="C9" t="str">
        <f>VLOOKUP(A9,[1]Okresy!$A$1:$C$80,2,FALSE)</f>
        <v>SC</v>
      </c>
      <c r="D9" s="1">
        <v>391</v>
      </c>
      <c r="E9" s="2">
        <f t="shared" si="0"/>
        <v>0.30074147001815216</v>
      </c>
      <c r="F9" s="1">
        <v>22</v>
      </c>
      <c r="G9" s="1">
        <v>179</v>
      </c>
      <c r="H9" s="1">
        <v>16</v>
      </c>
      <c r="I9" s="1">
        <v>0</v>
      </c>
      <c r="J9" s="2">
        <f t="shared" si="1"/>
        <v>5.6265984654731458</v>
      </c>
      <c r="K9" s="2">
        <f t="shared" si="2"/>
        <v>45.78005115089514</v>
      </c>
      <c r="L9" s="2">
        <f t="shared" si="3"/>
        <v>4.0920716112531972</v>
      </c>
      <c r="M9" s="2">
        <f t="shared" si="4"/>
        <v>0</v>
      </c>
    </row>
    <row r="10" spans="1:13" x14ac:dyDescent="0.25">
      <c r="A10" t="s">
        <v>20</v>
      </c>
      <c r="B10">
        <f>VLOOKUP(A10,[1]Okresy!$A$1:$C$80,3,FALSE)</f>
        <v>201</v>
      </c>
      <c r="C10" t="str">
        <f>VLOOKUP(A10,[1]Okresy!$A$1:$C$80,2,FALSE)</f>
        <v>DS</v>
      </c>
      <c r="D10" s="1">
        <v>1091</v>
      </c>
      <c r="E10" s="2">
        <f t="shared" si="0"/>
        <v>0.83915330892533002</v>
      </c>
      <c r="F10" s="1">
        <v>138</v>
      </c>
      <c r="G10" s="1">
        <v>589</v>
      </c>
      <c r="H10" s="1">
        <v>105</v>
      </c>
      <c r="I10" s="1">
        <v>15</v>
      </c>
      <c r="J10" s="2">
        <f t="shared" si="1"/>
        <v>12.648945921173235</v>
      </c>
      <c r="K10" s="2">
        <f t="shared" si="2"/>
        <v>53.987167736022002</v>
      </c>
      <c r="L10" s="2">
        <f t="shared" si="3"/>
        <v>9.6241979835013751</v>
      </c>
      <c r="M10" s="2">
        <f t="shared" si="4"/>
        <v>1.3748854262144821</v>
      </c>
    </row>
    <row r="11" spans="1:13" x14ac:dyDescent="0.25">
      <c r="A11" t="s">
        <v>21</v>
      </c>
      <c r="B11">
        <f>VLOOKUP(A11,[1]Okresy!$A$1:$C$80,3,FALSE)</f>
        <v>202</v>
      </c>
      <c r="C11" t="str">
        <f>VLOOKUP(A11,[1]Okresy!$A$1:$C$80,2,FALSE)</f>
        <v>GA</v>
      </c>
      <c r="D11" s="1">
        <v>867</v>
      </c>
      <c r="E11" s="2">
        <f t="shared" si="0"/>
        <v>0.666861520475033</v>
      </c>
      <c r="F11" s="1">
        <v>54</v>
      </c>
      <c r="G11" s="1">
        <v>421</v>
      </c>
      <c r="H11" s="1">
        <v>27</v>
      </c>
      <c r="I11" s="1">
        <v>2</v>
      </c>
      <c r="J11" s="2">
        <f t="shared" si="1"/>
        <v>6.2283737024221448</v>
      </c>
      <c r="K11" s="2">
        <f t="shared" si="2"/>
        <v>48.55824682814302</v>
      </c>
      <c r="L11" s="2">
        <f t="shared" si="3"/>
        <v>3.1141868512110724</v>
      </c>
      <c r="M11" s="2">
        <f t="shared" si="4"/>
        <v>0.23068050749711649</v>
      </c>
    </row>
    <row r="12" spans="1:13" x14ac:dyDescent="0.25">
      <c r="A12" t="s">
        <v>22</v>
      </c>
      <c r="B12">
        <f>VLOOKUP(A12,[1]Okresy!$A$1:$C$80,3,FALSE)</f>
        <v>203</v>
      </c>
      <c r="C12" t="str">
        <f>VLOOKUP(A12,[1]Okresy!$A$1:$C$80,2,FALSE)</f>
        <v>HC</v>
      </c>
      <c r="D12" s="1">
        <v>339</v>
      </c>
      <c r="E12" s="2">
        <f t="shared" si="0"/>
        <v>0.26074516198504755</v>
      </c>
      <c r="F12" s="1">
        <v>27</v>
      </c>
      <c r="G12" s="1">
        <v>196</v>
      </c>
      <c r="H12" s="1">
        <v>17</v>
      </c>
      <c r="I12" s="1">
        <v>0</v>
      </c>
      <c r="J12" s="2">
        <f t="shared" si="1"/>
        <v>7.9646017699115044</v>
      </c>
      <c r="K12" s="2">
        <f t="shared" si="2"/>
        <v>57.817109144542776</v>
      </c>
      <c r="L12" s="2">
        <f t="shared" si="3"/>
        <v>5.0147492625368733</v>
      </c>
      <c r="M12" s="2">
        <f t="shared" si="4"/>
        <v>0</v>
      </c>
    </row>
    <row r="13" spans="1:13" x14ac:dyDescent="0.25">
      <c r="A13" t="s">
        <v>23</v>
      </c>
      <c r="B13">
        <f>VLOOKUP(A13,[1]Okresy!$A$1:$C$80,3,FALSE)</f>
        <v>204</v>
      </c>
      <c r="C13" t="str">
        <f>VLOOKUP(A13,[1]Okresy!$A$1:$C$80,2,FALSE)</f>
        <v>PN</v>
      </c>
      <c r="D13" s="1">
        <v>406</v>
      </c>
      <c r="E13" s="2">
        <f t="shared" si="0"/>
        <v>0.3122788665661631</v>
      </c>
      <c r="F13" s="1">
        <v>30</v>
      </c>
      <c r="G13" s="1">
        <v>236</v>
      </c>
      <c r="H13" s="1">
        <v>19</v>
      </c>
      <c r="I13" s="1">
        <v>0</v>
      </c>
      <c r="J13" s="2">
        <f t="shared" si="1"/>
        <v>7.389162561576355</v>
      </c>
      <c r="K13" s="2">
        <f t="shared" si="2"/>
        <v>58.128078817733986</v>
      </c>
      <c r="L13" s="2">
        <f t="shared" si="3"/>
        <v>4.6798029556650249</v>
      </c>
      <c r="M13" s="2">
        <f t="shared" si="4"/>
        <v>0</v>
      </c>
    </row>
    <row r="14" spans="1:13" x14ac:dyDescent="0.25">
      <c r="A14" t="s">
        <v>24</v>
      </c>
      <c r="B14">
        <f>VLOOKUP(A14,[1]Okresy!$A$1:$C$80,3,FALSE)</f>
        <v>205</v>
      </c>
      <c r="C14" t="str">
        <f>VLOOKUP(A14,[1]Okresy!$A$1:$C$80,2,FALSE)</f>
        <v>SE</v>
      </c>
      <c r="D14" s="1">
        <v>512</v>
      </c>
      <c r="E14" s="2">
        <f t="shared" si="0"/>
        <v>0.3938098021721072</v>
      </c>
      <c r="F14" s="1">
        <v>171</v>
      </c>
      <c r="G14" s="1">
        <v>274</v>
      </c>
      <c r="H14" s="1">
        <v>141</v>
      </c>
      <c r="I14" s="1">
        <v>27</v>
      </c>
      <c r="J14" s="2">
        <f t="shared" si="1"/>
        <v>33.3984375</v>
      </c>
      <c r="K14" s="2">
        <f t="shared" si="2"/>
        <v>53.515625</v>
      </c>
      <c r="L14" s="2">
        <f t="shared" si="3"/>
        <v>27.5390625</v>
      </c>
      <c r="M14" s="2">
        <f t="shared" si="4"/>
        <v>5.2734375</v>
      </c>
    </row>
    <row r="15" spans="1:13" x14ac:dyDescent="0.25">
      <c r="A15" t="s">
        <v>25</v>
      </c>
      <c r="B15">
        <f>VLOOKUP(A15,[1]Okresy!$A$1:$C$80,3,FALSE)</f>
        <v>206</v>
      </c>
      <c r="C15" t="str">
        <f>VLOOKUP(A15,[1]Okresy!$A$1:$C$80,2,FALSE)</f>
        <v>SI</v>
      </c>
      <c r="D15" s="1">
        <v>404</v>
      </c>
      <c r="E15" s="2">
        <f t="shared" si="0"/>
        <v>0.31074054702642834</v>
      </c>
      <c r="F15" s="1">
        <v>38</v>
      </c>
      <c r="G15" s="1">
        <v>195</v>
      </c>
      <c r="H15" s="1">
        <v>26</v>
      </c>
      <c r="I15" s="1">
        <v>2</v>
      </c>
      <c r="J15" s="2">
        <f t="shared" si="1"/>
        <v>9.4059405940594054</v>
      </c>
      <c r="K15" s="2">
        <f t="shared" si="2"/>
        <v>48.267326732673268</v>
      </c>
      <c r="L15" s="2">
        <f t="shared" si="3"/>
        <v>6.435643564356436</v>
      </c>
      <c r="M15" s="2">
        <f t="shared" si="4"/>
        <v>0.49504950495049505</v>
      </c>
    </row>
    <row r="16" spans="1:13" x14ac:dyDescent="0.25">
      <c r="A16" t="s">
        <v>26</v>
      </c>
      <c r="B16">
        <f>VLOOKUP(A16,[1]Okresy!$A$1:$C$80,3,FALSE)</f>
        <v>207</v>
      </c>
      <c r="C16" t="str">
        <f>VLOOKUP(A16,[1]Okresy!$A$1:$C$80,2,FALSE)</f>
        <v>TT</v>
      </c>
      <c r="D16" s="1">
        <v>564</v>
      </c>
      <c r="E16" s="2">
        <f t="shared" si="0"/>
        <v>0.43380611020521181</v>
      </c>
      <c r="F16" s="1">
        <v>39</v>
      </c>
      <c r="G16" s="1">
        <v>261</v>
      </c>
      <c r="H16" s="1">
        <v>18</v>
      </c>
      <c r="I16" s="1">
        <v>0</v>
      </c>
      <c r="J16" s="2">
        <f t="shared" si="1"/>
        <v>6.9148936170212769</v>
      </c>
      <c r="K16" s="2">
        <f t="shared" si="2"/>
        <v>46.276595744680847</v>
      </c>
      <c r="L16" s="2">
        <f t="shared" si="3"/>
        <v>3.1914893617021276</v>
      </c>
      <c r="M16" s="2">
        <f t="shared" si="4"/>
        <v>0</v>
      </c>
    </row>
    <row r="17" spans="1:13" x14ac:dyDescent="0.25">
      <c r="A17" t="s">
        <v>27</v>
      </c>
      <c r="B17">
        <f>VLOOKUP(A17,[1]Okresy!$A$1:$C$80,3,FALSE)</f>
        <v>301</v>
      </c>
      <c r="C17" t="str">
        <f>VLOOKUP(A17,[1]Okresy!$A$1:$C$80,2,FALSE)</f>
        <v>BN</v>
      </c>
      <c r="D17" s="1">
        <v>271</v>
      </c>
      <c r="E17" s="2">
        <f t="shared" si="0"/>
        <v>0.20844229763406452</v>
      </c>
      <c r="F17" s="1">
        <v>64</v>
      </c>
      <c r="G17" s="1">
        <v>147</v>
      </c>
      <c r="H17" s="1">
        <v>40</v>
      </c>
      <c r="I17" s="1">
        <v>16</v>
      </c>
      <c r="J17" s="2">
        <f t="shared" si="1"/>
        <v>23.616236162361623</v>
      </c>
      <c r="K17" s="2">
        <f t="shared" si="2"/>
        <v>54.243542435424352</v>
      </c>
      <c r="L17" s="2">
        <f t="shared" si="3"/>
        <v>14.760147601476014</v>
      </c>
      <c r="M17" s="2">
        <f t="shared" si="4"/>
        <v>5.9040590405904059</v>
      </c>
    </row>
    <row r="18" spans="1:13" x14ac:dyDescent="0.25">
      <c r="A18" t="s">
        <v>28</v>
      </c>
      <c r="B18">
        <f>VLOOKUP(A18,[1]Okresy!$A$1:$C$80,3,FALSE)</f>
        <v>302</v>
      </c>
      <c r="C18" t="str">
        <f>VLOOKUP(A18,[1]Okresy!$A$1:$C$80,2,FALSE)</f>
        <v>IL</v>
      </c>
      <c r="D18" s="1">
        <v>235</v>
      </c>
      <c r="E18" s="2">
        <f t="shared" si="0"/>
        <v>0.18075254591883827</v>
      </c>
      <c r="F18" s="1">
        <v>31</v>
      </c>
      <c r="G18" s="1">
        <v>135</v>
      </c>
      <c r="H18" s="1">
        <v>13</v>
      </c>
      <c r="I18" s="1">
        <v>0</v>
      </c>
      <c r="J18" s="2">
        <f t="shared" si="1"/>
        <v>13.191489361702127</v>
      </c>
      <c r="K18" s="2">
        <f t="shared" si="2"/>
        <v>57.446808510638306</v>
      </c>
      <c r="L18" s="2">
        <f t="shared" si="3"/>
        <v>5.5319148936170208</v>
      </c>
      <c r="M18" s="2">
        <f t="shared" si="4"/>
        <v>0</v>
      </c>
    </row>
    <row r="19" spans="1:13" x14ac:dyDescent="0.25">
      <c r="A19" t="s">
        <v>29</v>
      </c>
      <c r="B19">
        <f>VLOOKUP(A19,[1]Okresy!$A$1:$C$80,3,FALSE)</f>
        <v>303</v>
      </c>
      <c r="C19" t="str">
        <f>VLOOKUP(A19,[1]Okresy!$A$1:$C$80,2,FALSE)</f>
        <v>MY</v>
      </c>
      <c r="D19" s="1">
        <v>129</v>
      </c>
      <c r="E19" s="2">
        <f t="shared" si="0"/>
        <v>9.9221610312894198E-2</v>
      </c>
      <c r="F19" s="1">
        <v>46</v>
      </c>
      <c r="G19" s="1">
        <v>72</v>
      </c>
      <c r="H19" s="1">
        <v>30</v>
      </c>
      <c r="I19" s="1">
        <v>5</v>
      </c>
      <c r="J19" s="2">
        <f t="shared" si="1"/>
        <v>35.65891472868217</v>
      </c>
      <c r="K19" s="2">
        <f t="shared" si="2"/>
        <v>55.813953488372093</v>
      </c>
      <c r="L19" s="2">
        <f t="shared" si="3"/>
        <v>23.255813953488371</v>
      </c>
      <c r="M19" s="2">
        <f t="shared" si="4"/>
        <v>3.8759689922480618</v>
      </c>
    </row>
    <row r="20" spans="1:13" x14ac:dyDescent="0.25">
      <c r="A20" t="s">
        <v>30</v>
      </c>
      <c r="B20">
        <f>VLOOKUP(A20,[1]Okresy!$A$1:$C$80,3,FALSE)</f>
        <v>304</v>
      </c>
      <c r="C20" t="str">
        <f>VLOOKUP(A20,[1]Okresy!$A$1:$C$80,2,FALSE)</f>
        <v>NM</v>
      </c>
      <c r="D20" s="1">
        <v>232</v>
      </c>
      <c r="E20" s="2">
        <f t="shared" si="0"/>
        <v>0.17844506660923606</v>
      </c>
      <c r="F20" s="1">
        <v>61</v>
      </c>
      <c r="G20" s="1">
        <v>120</v>
      </c>
      <c r="H20" s="1">
        <v>40</v>
      </c>
      <c r="I20" s="1">
        <v>7</v>
      </c>
      <c r="J20" s="2">
        <f t="shared" si="1"/>
        <v>26.293103448275861</v>
      </c>
      <c r="K20" s="2">
        <f t="shared" si="2"/>
        <v>51.724137931034484</v>
      </c>
      <c r="L20" s="2">
        <f t="shared" si="3"/>
        <v>17.241379310344829</v>
      </c>
      <c r="M20" s="2">
        <f t="shared" si="4"/>
        <v>3.0172413793103448</v>
      </c>
    </row>
    <row r="21" spans="1:13" x14ac:dyDescent="0.25">
      <c r="A21" t="s">
        <v>31</v>
      </c>
      <c r="B21">
        <f>VLOOKUP(A21,[1]Okresy!$A$1:$C$80,3,FALSE)</f>
        <v>305</v>
      </c>
      <c r="C21" t="str">
        <f>VLOOKUP(A21,[1]Okresy!$A$1:$C$80,2,FALSE)</f>
        <v>PE</v>
      </c>
      <c r="D21" s="1">
        <v>444</v>
      </c>
      <c r="E21" s="2">
        <f t="shared" si="0"/>
        <v>0.34150693782112418</v>
      </c>
      <c r="F21" s="1">
        <v>86</v>
      </c>
      <c r="G21" s="1">
        <v>213</v>
      </c>
      <c r="H21" s="1">
        <v>46</v>
      </c>
      <c r="I21" s="1">
        <v>13</v>
      </c>
      <c r="J21" s="2">
        <f t="shared" si="1"/>
        <v>19.36936936936937</v>
      </c>
      <c r="K21" s="2">
        <f t="shared" si="2"/>
        <v>47.972972972972968</v>
      </c>
      <c r="L21" s="2">
        <f t="shared" si="3"/>
        <v>10.36036036036036</v>
      </c>
      <c r="M21" s="2">
        <f t="shared" si="4"/>
        <v>2.9279279279279278</v>
      </c>
    </row>
    <row r="22" spans="1:13" x14ac:dyDescent="0.25">
      <c r="A22" t="s">
        <v>32</v>
      </c>
      <c r="B22">
        <f>VLOOKUP(A22,[1]Okresy!$A$1:$C$80,3,FALSE)</f>
        <v>306</v>
      </c>
      <c r="C22" t="str">
        <f>VLOOKUP(A22,[1]Okresy!$A$1:$C$80,2,FALSE)</f>
        <v>PB</v>
      </c>
      <c r="D22" s="1">
        <v>417</v>
      </c>
      <c r="E22" s="2">
        <f t="shared" si="0"/>
        <v>0.32073962403470446</v>
      </c>
      <c r="F22" s="1">
        <v>127</v>
      </c>
      <c r="G22" s="1">
        <v>260</v>
      </c>
      <c r="H22" s="1">
        <v>88</v>
      </c>
      <c r="I22" s="1">
        <v>40</v>
      </c>
      <c r="J22" s="2">
        <f t="shared" si="1"/>
        <v>30.455635491606714</v>
      </c>
      <c r="K22" s="2">
        <f t="shared" si="2"/>
        <v>62.350119904076742</v>
      </c>
      <c r="L22" s="2">
        <f t="shared" si="3"/>
        <v>21.103117505995204</v>
      </c>
      <c r="M22" s="2">
        <f t="shared" si="4"/>
        <v>9.5923261390887298</v>
      </c>
    </row>
    <row r="23" spans="1:13" x14ac:dyDescent="0.25">
      <c r="A23" t="s">
        <v>33</v>
      </c>
      <c r="B23">
        <f>VLOOKUP(A23,[1]Okresy!$A$1:$C$80,3,FALSE)</f>
        <v>307</v>
      </c>
      <c r="C23" t="str">
        <f>VLOOKUP(A23,[1]Okresy!$A$1:$C$80,2,FALSE)</f>
        <v>PD</v>
      </c>
      <c r="D23" s="1">
        <v>752</v>
      </c>
      <c r="E23" s="2">
        <f t="shared" si="0"/>
        <v>0.57840814694028242</v>
      </c>
      <c r="F23" s="1">
        <v>297</v>
      </c>
      <c r="G23" s="1">
        <v>370</v>
      </c>
      <c r="H23" s="1">
        <v>219</v>
      </c>
      <c r="I23" s="1">
        <v>75</v>
      </c>
      <c r="J23" s="2">
        <f t="shared" si="1"/>
        <v>39.494680851063826</v>
      </c>
      <c r="K23" s="2">
        <f t="shared" si="2"/>
        <v>49.202127659574465</v>
      </c>
      <c r="L23" s="2">
        <f t="shared" si="3"/>
        <v>29.122340425531917</v>
      </c>
      <c r="M23" s="2">
        <f t="shared" si="4"/>
        <v>9.9734042553191493</v>
      </c>
    </row>
    <row r="24" spans="1:13" x14ac:dyDescent="0.25">
      <c r="A24" t="s">
        <v>34</v>
      </c>
      <c r="B24">
        <f>VLOOKUP(A24,[1]Okresy!$A$1:$C$80,3,FALSE)</f>
        <v>308</v>
      </c>
      <c r="C24" t="str">
        <f>VLOOKUP(A24,[1]Okresy!$A$1:$C$80,2,FALSE)</f>
        <v>PU</v>
      </c>
      <c r="D24" s="1">
        <v>154</v>
      </c>
      <c r="E24" s="2">
        <f t="shared" si="0"/>
        <v>0.11845060455957912</v>
      </c>
      <c r="F24" s="1">
        <v>50</v>
      </c>
      <c r="G24" s="1">
        <v>80</v>
      </c>
      <c r="H24" s="1">
        <v>37</v>
      </c>
      <c r="I24" s="1">
        <v>15</v>
      </c>
      <c r="J24" s="2">
        <f t="shared" si="1"/>
        <v>32.467532467532465</v>
      </c>
      <c r="K24" s="2">
        <f t="shared" si="2"/>
        <v>51.94805194805194</v>
      </c>
      <c r="L24" s="2">
        <f t="shared" si="3"/>
        <v>24.025974025974026</v>
      </c>
      <c r="M24" s="2">
        <f t="shared" si="4"/>
        <v>9.7402597402597415</v>
      </c>
    </row>
    <row r="25" spans="1:13" x14ac:dyDescent="0.25">
      <c r="A25" t="s">
        <v>35</v>
      </c>
      <c r="B25">
        <f>VLOOKUP(A25,[1]Okresy!$A$1:$C$80,3,FALSE)</f>
        <v>309</v>
      </c>
      <c r="C25" t="str">
        <f>VLOOKUP(A25,[1]Okresy!$A$1:$C$80,2,FALSE)</f>
        <v>TN</v>
      </c>
      <c r="D25" s="1">
        <v>447</v>
      </c>
      <c r="E25" s="2">
        <f t="shared" si="0"/>
        <v>0.34381441713072641</v>
      </c>
      <c r="F25" s="1">
        <v>62</v>
      </c>
      <c r="G25" s="1">
        <v>217</v>
      </c>
      <c r="H25" s="1">
        <v>41</v>
      </c>
      <c r="I25" s="1">
        <v>11</v>
      </c>
      <c r="J25" s="2">
        <f t="shared" si="1"/>
        <v>13.870246085011187</v>
      </c>
      <c r="K25" s="2">
        <f t="shared" si="2"/>
        <v>48.545861297539147</v>
      </c>
      <c r="L25" s="2">
        <f t="shared" si="3"/>
        <v>9.1722595078299776</v>
      </c>
      <c r="M25" s="2">
        <f t="shared" si="4"/>
        <v>2.4608501118568231</v>
      </c>
    </row>
    <row r="26" spans="1:13" x14ac:dyDescent="0.25">
      <c r="A26" t="s">
        <v>36</v>
      </c>
      <c r="B26">
        <f>VLOOKUP(A26,[1]Okresy!$A$1:$C$80,3,FALSE)</f>
        <v>401</v>
      </c>
      <c r="C26" t="str">
        <f>VLOOKUP(A26,[1]Okresy!$A$1:$C$80,2,FALSE)</f>
        <v>KN</v>
      </c>
      <c r="D26" s="1">
        <v>1537</v>
      </c>
      <c r="E26" s="2">
        <f t="shared" si="0"/>
        <v>1.1821985662861891</v>
      </c>
      <c r="F26" s="1">
        <v>352</v>
      </c>
      <c r="G26" s="1">
        <v>717</v>
      </c>
      <c r="H26" s="1">
        <v>250</v>
      </c>
      <c r="I26" s="1">
        <v>87</v>
      </c>
      <c r="J26" s="2">
        <f t="shared" si="1"/>
        <v>22.901756668835393</v>
      </c>
      <c r="K26" s="2">
        <f t="shared" si="2"/>
        <v>46.649316851008457</v>
      </c>
      <c r="L26" s="2">
        <f t="shared" si="3"/>
        <v>16.265452179570591</v>
      </c>
      <c r="M26" s="2">
        <f t="shared" si="4"/>
        <v>5.6603773584905666</v>
      </c>
    </row>
    <row r="27" spans="1:13" x14ac:dyDescent="0.25">
      <c r="A27" t="s">
        <v>37</v>
      </c>
      <c r="B27">
        <f>VLOOKUP(A27,[1]Okresy!$A$1:$C$80,3,FALSE)</f>
        <v>402</v>
      </c>
      <c r="C27" t="str">
        <f>VLOOKUP(A27,[1]Okresy!$A$1:$C$80,2,FALSE)</f>
        <v>LV</v>
      </c>
      <c r="D27" s="1">
        <v>2544</v>
      </c>
      <c r="E27" s="2">
        <f t="shared" si="0"/>
        <v>1.9567424545426575</v>
      </c>
      <c r="F27" s="1">
        <v>375</v>
      </c>
      <c r="G27" s="1">
        <v>1309</v>
      </c>
      <c r="H27" s="1">
        <v>284</v>
      </c>
      <c r="I27" s="1">
        <v>135</v>
      </c>
      <c r="J27" s="2">
        <f t="shared" si="1"/>
        <v>14.740566037735849</v>
      </c>
      <c r="K27" s="2">
        <f t="shared" si="2"/>
        <v>51.454402515723274</v>
      </c>
      <c r="L27" s="2">
        <f t="shared" si="3"/>
        <v>11.163522012578616</v>
      </c>
      <c r="M27" s="2">
        <f t="shared" si="4"/>
        <v>5.3066037735849054</v>
      </c>
    </row>
    <row r="28" spans="1:13" x14ac:dyDescent="0.25">
      <c r="A28" t="s">
        <v>38</v>
      </c>
      <c r="B28">
        <f>VLOOKUP(A28,[1]Okresy!$A$1:$C$80,3,FALSE)</f>
        <v>403</v>
      </c>
      <c r="C28" t="str">
        <f>VLOOKUP(A28,[1]Okresy!$A$1:$C$80,2,FALSE)</f>
        <v>NR</v>
      </c>
      <c r="D28" s="1">
        <v>1541</v>
      </c>
      <c r="E28" s="2">
        <f t="shared" si="0"/>
        <v>1.1852752053656586</v>
      </c>
      <c r="F28" s="1">
        <v>101</v>
      </c>
      <c r="G28" s="1">
        <v>748</v>
      </c>
      <c r="H28" s="1">
        <v>61</v>
      </c>
      <c r="I28" s="1">
        <v>7</v>
      </c>
      <c r="J28" s="2">
        <f t="shared" si="1"/>
        <v>6.5541855937702787</v>
      </c>
      <c r="K28" s="2">
        <f t="shared" si="2"/>
        <v>48.539909149902662</v>
      </c>
      <c r="L28" s="2">
        <f t="shared" si="3"/>
        <v>3.9584685269305648</v>
      </c>
      <c r="M28" s="2">
        <f t="shared" si="4"/>
        <v>0.45425048669695006</v>
      </c>
    </row>
    <row r="29" spans="1:13" x14ac:dyDescent="0.25">
      <c r="A29" t="s">
        <v>39</v>
      </c>
      <c r="B29">
        <f>VLOOKUP(A29,[1]Okresy!$A$1:$C$80,3,FALSE)</f>
        <v>404</v>
      </c>
      <c r="C29" t="str">
        <f>VLOOKUP(A29,[1]Okresy!$A$1:$C$80,2,FALSE)</f>
        <v>NZ</v>
      </c>
      <c r="D29" s="1">
        <v>1831</v>
      </c>
      <c r="E29" s="2">
        <f t="shared" si="0"/>
        <v>1.4083315386272035</v>
      </c>
      <c r="F29" s="1">
        <v>168</v>
      </c>
      <c r="G29" s="1">
        <v>989</v>
      </c>
      <c r="H29" s="1">
        <v>123</v>
      </c>
      <c r="I29" s="1">
        <v>21</v>
      </c>
      <c r="J29" s="2">
        <f t="shared" si="1"/>
        <v>9.1753140360458776</v>
      </c>
      <c r="K29" s="2">
        <f t="shared" si="2"/>
        <v>54.014199890770072</v>
      </c>
      <c r="L29" s="2">
        <f t="shared" si="3"/>
        <v>6.7176406335335876</v>
      </c>
      <c r="M29" s="2">
        <f t="shared" si="4"/>
        <v>1.1469142545057347</v>
      </c>
    </row>
    <row r="30" spans="1:13" x14ac:dyDescent="0.25">
      <c r="A30" t="s">
        <v>40</v>
      </c>
      <c r="B30">
        <f>VLOOKUP(A30,[1]Okresy!$A$1:$C$80,3,FALSE)</f>
        <v>405</v>
      </c>
      <c r="C30" t="str">
        <f>VLOOKUP(A30,[1]Okresy!$A$1:$C$80,2,FALSE)</f>
        <v>SA</v>
      </c>
      <c r="D30" s="1">
        <v>714</v>
      </c>
      <c r="E30" s="2">
        <f t="shared" si="0"/>
        <v>0.54918007568532134</v>
      </c>
      <c r="F30" s="1">
        <v>38</v>
      </c>
      <c r="G30" s="1">
        <v>362</v>
      </c>
      <c r="H30" s="1">
        <v>34</v>
      </c>
      <c r="I30" s="1">
        <v>1</v>
      </c>
      <c r="J30" s="2">
        <f t="shared" si="1"/>
        <v>5.322128851540616</v>
      </c>
      <c r="K30" s="2">
        <f t="shared" si="2"/>
        <v>50.700280112044815</v>
      </c>
      <c r="L30" s="2">
        <f t="shared" si="3"/>
        <v>4.7619047619047619</v>
      </c>
      <c r="M30" s="2">
        <f t="shared" si="4"/>
        <v>0.14005602240896359</v>
      </c>
    </row>
    <row r="31" spans="1:13" x14ac:dyDescent="0.25">
      <c r="A31" t="s">
        <v>41</v>
      </c>
      <c r="B31">
        <f>VLOOKUP(A31,[1]Okresy!$A$1:$C$80,3,FALSE)</f>
        <v>406</v>
      </c>
      <c r="C31" t="str">
        <f>VLOOKUP(A31,[1]Okresy!$A$1:$C$80,2,FALSE)</f>
        <v>TO</v>
      </c>
      <c r="D31" s="1">
        <v>785</v>
      </c>
      <c r="E31" s="2">
        <f t="shared" si="0"/>
        <v>0.60379041934590649</v>
      </c>
      <c r="F31" s="1">
        <v>143</v>
      </c>
      <c r="G31" s="1">
        <v>454</v>
      </c>
      <c r="H31" s="1">
        <v>108</v>
      </c>
      <c r="I31" s="1">
        <v>31</v>
      </c>
      <c r="J31" s="2">
        <f t="shared" si="1"/>
        <v>18.216560509554139</v>
      </c>
      <c r="K31" s="2">
        <f t="shared" si="2"/>
        <v>57.834394904458598</v>
      </c>
      <c r="L31" s="2">
        <f t="shared" si="3"/>
        <v>13.757961783439491</v>
      </c>
      <c r="M31" s="2">
        <f t="shared" si="4"/>
        <v>3.9490445859872612</v>
      </c>
    </row>
    <row r="32" spans="1:13" x14ac:dyDescent="0.25">
      <c r="A32" t="s">
        <v>42</v>
      </c>
      <c r="B32">
        <f>VLOOKUP(A32,[1]Okresy!$A$1:$C$80,3,FALSE)</f>
        <v>407</v>
      </c>
      <c r="C32" t="str">
        <f>VLOOKUP(A32,[1]Okresy!$A$1:$C$80,2,FALSE)</f>
        <v>ZM</v>
      </c>
      <c r="D32" s="1">
        <v>290</v>
      </c>
      <c r="E32" s="2">
        <f t="shared" si="0"/>
        <v>0.22305633326154509</v>
      </c>
      <c r="F32" s="1">
        <v>64</v>
      </c>
      <c r="G32" s="1">
        <v>148</v>
      </c>
      <c r="H32" s="1">
        <v>41</v>
      </c>
      <c r="I32" s="1">
        <v>17</v>
      </c>
      <c r="J32" s="2">
        <f t="shared" si="1"/>
        <v>22.068965517241381</v>
      </c>
      <c r="K32" s="2">
        <f t="shared" si="2"/>
        <v>51.03448275862069</v>
      </c>
      <c r="L32" s="2">
        <f t="shared" si="3"/>
        <v>14.13793103448276</v>
      </c>
      <c r="M32" s="2">
        <f t="shared" si="4"/>
        <v>5.8620689655172411</v>
      </c>
    </row>
    <row r="33" spans="1:13" x14ac:dyDescent="0.25">
      <c r="A33" t="s">
        <v>43</v>
      </c>
      <c r="B33">
        <f>VLOOKUP(A33,[1]Okresy!$A$1:$C$80,3,FALSE)</f>
        <v>501</v>
      </c>
      <c r="C33" t="str">
        <f>VLOOKUP(A33,[1]Okresy!$A$1:$C$80,2,FALSE)</f>
        <v>BY</v>
      </c>
      <c r="D33" s="1">
        <v>164</v>
      </c>
      <c r="E33" s="2">
        <f t="shared" si="0"/>
        <v>0.12614220225825307</v>
      </c>
      <c r="F33" s="1">
        <v>76</v>
      </c>
      <c r="G33" s="1">
        <v>91</v>
      </c>
      <c r="H33" s="1">
        <v>56</v>
      </c>
      <c r="I33" s="1">
        <v>1</v>
      </c>
      <c r="J33" s="2">
        <f t="shared" si="1"/>
        <v>46.341463414634148</v>
      </c>
      <c r="K33" s="2">
        <f t="shared" si="2"/>
        <v>55.487804878048784</v>
      </c>
      <c r="L33" s="2">
        <f t="shared" si="3"/>
        <v>34.146341463414636</v>
      </c>
      <c r="M33" s="2">
        <f t="shared" si="4"/>
        <v>0.6097560975609756</v>
      </c>
    </row>
    <row r="34" spans="1:13" x14ac:dyDescent="0.25">
      <c r="A34" t="s">
        <v>44</v>
      </c>
      <c r="B34">
        <f>VLOOKUP(A34,[1]Okresy!$A$1:$C$80,3,FALSE)</f>
        <v>502</v>
      </c>
      <c r="C34" t="str">
        <f>VLOOKUP(A34,[1]Okresy!$A$1:$C$80,2,FALSE)</f>
        <v>CA</v>
      </c>
      <c r="D34" s="1">
        <v>602</v>
      </c>
      <c r="E34" s="2">
        <f t="shared" si="0"/>
        <v>0.46303418146017294</v>
      </c>
      <c r="F34" s="1">
        <v>231</v>
      </c>
      <c r="G34" s="1">
        <v>348</v>
      </c>
      <c r="H34" s="1">
        <v>164</v>
      </c>
      <c r="I34" s="1">
        <v>39</v>
      </c>
      <c r="J34" s="2">
        <f t="shared" si="1"/>
        <v>38.372093023255815</v>
      </c>
      <c r="K34" s="2">
        <f t="shared" si="2"/>
        <v>57.807308970099669</v>
      </c>
      <c r="L34" s="2">
        <f t="shared" si="3"/>
        <v>27.242524916943523</v>
      </c>
      <c r="M34" s="2">
        <f t="shared" si="4"/>
        <v>6.4784053156146175</v>
      </c>
    </row>
    <row r="35" spans="1:13" x14ac:dyDescent="0.25">
      <c r="A35" t="s">
        <v>45</v>
      </c>
      <c r="B35">
        <f>VLOOKUP(A35,[1]Okresy!$A$1:$C$80,3,FALSE)</f>
        <v>503</v>
      </c>
      <c r="C35" t="str">
        <f>VLOOKUP(A35,[1]Okresy!$A$1:$C$80,2,FALSE)</f>
        <v>DK</v>
      </c>
      <c r="D35" s="1">
        <v>292</v>
      </c>
      <c r="E35" s="2">
        <f t="shared" si="0"/>
        <v>0.22459465280127988</v>
      </c>
      <c r="F35" s="1">
        <v>122</v>
      </c>
      <c r="G35" s="1">
        <v>151</v>
      </c>
      <c r="H35" s="1">
        <v>85</v>
      </c>
      <c r="I35" s="1">
        <v>28</v>
      </c>
      <c r="J35" s="2">
        <f t="shared" si="1"/>
        <v>41.780821917808218</v>
      </c>
      <c r="K35" s="2">
        <f t="shared" si="2"/>
        <v>51.712328767123282</v>
      </c>
      <c r="L35" s="2">
        <f t="shared" si="3"/>
        <v>29.109589041095891</v>
      </c>
      <c r="M35" s="2">
        <f t="shared" si="4"/>
        <v>9.5890410958904102</v>
      </c>
    </row>
    <row r="36" spans="1:13" x14ac:dyDescent="0.25">
      <c r="A36" t="s">
        <v>46</v>
      </c>
      <c r="B36">
        <f>VLOOKUP(A36,[1]Okresy!$A$1:$C$80,3,FALSE)</f>
        <v>504</v>
      </c>
      <c r="C36" t="str">
        <f>VLOOKUP(A36,[1]Okresy!$A$1:$C$80,2,FALSE)</f>
        <v>KM</v>
      </c>
      <c r="D36" s="1">
        <v>203</v>
      </c>
      <c r="E36" s="2">
        <f t="shared" si="0"/>
        <v>0.15613943328308155</v>
      </c>
      <c r="F36" s="1">
        <v>120</v>
      </c>
      <c r="G36" s="1">
        <v>117</v>
      </c>
      <c r="H36" s="1">
        <v>88</v>
      </c>
      <c r="I36" s="1">
        <v>18</v>
      </c>
      <c r="J36" s="2">
        <f t="shared" si="1"/>
        <v>59.11330049261084</v>
      </c>
      <c r="K36" s="2">
        <f t="shared" si="2"/>
        <v>57.635467980295566</v>
      </c>
      <c r="L36" s="2">
        <f t="shared" si="3"/>
        <v>43.349753694581281</v>
      </c>
      <c r="M36" s="2">
        <f t="shared" si="4"/>
        <v>8.8669950738916263</v>
      </c>
    </row>
    <row r="37" spans="1:13" x14ac:dyDescent="0.25">
      <c r="A37" t="s">
        <v>47</v>
      </c>
      <c r="B37">
        <f>VLOOKUP(A37,[1]Okresy!$A$1:$C$80,3,FALSE)</f>
        <v>505</v>
      </c>
      <c r="C37" t="str">
        <f>VLOOKUP(A37,[1]Okresy!$A$1:$C$80,2,FALSE)</f>
        <v>LM</v>
      </c>
      <c r="D37" s="1">
        <v>999</v>
      </c>
      <c r="E37" s="2">
        <f t="shared" si="0"/>
        <v>0.76839061009752951</v>
      </c>
      <c r="F37" s="1">
        <v>304</v>
      </c>
      <c r="G37" s="1">
        <v>492</v>
      </c>
      <c r="H37" s="1">
        <v>226</v>
      </c>
      <c r="I37" s="1">
        <v>59</v>
      </c>
      <c r="J37" s="2">
        <f t="shared" si="1"/>
        <v>30.430430430430434</v>
      </c>
      <c r="K37" s="2">
        <f t="shared" si="2"/>
        <v>49.249249249249246</v>
      </c>
      <c r="L37" s="2">
        <f t="shared" si="3"/>
        <v>22.622622622622622</v>
      </c>
      <c r="M37" s="2">
        <f t="shared" si="4"/>
        <v>5.9059059059059056</v>
      </c>
    </row>
    <row r="38" spans="1:13" x14ac:dyDescent="0.25">
      <c r="A38" t="s">
        <v>48</v>
      </c>
      <c r="B38">
        <f>VLOOKUP(A38,[1]Okresy!$A$1:$C$80,3,FALSE)</f>
        <v>506</v>
      </c>
      <c r="C38" t="str">
        <f>VLOOKUP(A38,[1]Okresy!$A$1:$C$80,2,FALSE)</f>
        <v>MT</v>
      </c>
      <c r="D38" s="1">
        <v>1057</v>
      </c>
      <c r="E38" s="2">
        <f t="shared" si="0"/>
        <v>0.81300187674983848</v>
      </c>
      <c r="F38" s="1">
        <v>179</v>
      </c>
      <c r="G38" s="1">
        <v>505</v>
      </c>
      <c r="H38" s="1">
        <v>117</v>
      </c>
      <c r="I38" s="1">
        <v>17</v>
      </c>
      <c r="J38" s="2">
        <f t="shared" si="1"/>
        <v>16.93472090823084</v>
      </c>
      <c r="K38" s="2">
        <f t="shared" si="2"/>
        <v>47.776726584673604</v>
      </c>
      <c r="L38" s="2">
        <f t="shared" si="3"/>
        <v>11.069063386944181</v>
      </c>
      <c r="M38" s="2">
        <f t="shared" si="4"/>
        <v>1.6083254493850521</v>
      </c>
    </row>
    <row r="39" spans="1:13" x14ac:dyDescent="0.25">
      <c r="A39" t="s">
        <v>49</v>
      </c>
      <c r="B39">
        <f>VLOOKUP(A39,[1]Okresy!$A$1:$C$80,3,FALSE)</f>
        <v>507</v>
      </c>
      <c r="C39" t="str">
        <f>VLOOKUP(A39,[1]Okresy!$A$1:$C$80,2,FALSE)</f>
        <v>NO</v>
      </c>
      <c r="D39" s="1">
        <v>310</v>
      </c>
      <c r="E39" s="2">
        <f t="shared" si="0"/>
        <v>0.23843952865889301</v>
      </c>
      <c r="F39" s="1">
        <v>88</v>
      </c>
      <c r="G39" s="1">
        <v>178</v>
      </c>
      <c r="H39" s="1">
        <v>62</v>
      </c>
      <c r="I39" s="1">
        <v>9</v>
      </c>
      <c r="J39" s="2">
        <f t="shared" si="1"/>
        <v>28.387096774193548</v>
      </c>
      <c r="K39" s="2">
        <f t="shared" si="2"/>
        <v>57.41935483870968</v>
      </c>
      <c r="L39" s="2">
        <f t="shared" si="3"/>
        <v>20</v>
      </c>
      <c r="M39" s="2">
        <f t="shared" si="4"/>
        <v>2.903225806451613</v>
      </c>
    </row>
    <row r="40" spans="1:13" x14ac:dyDescent="0.25">
      <c r="A40" t="s">
        <v>50</v>
      </c>
      <c r="B40">
        <f>VLOOKUP(A40,[1]Okresy!$A$1:$C$80,3,FALSE)</f>
        <v>508</v>
      </c>
      <c r="C40" t="str">
        <f>VLOOKUP(A40,[1]Okresy!$A$1:$C$80,2,FALSE)</f>
        <v>RK</v>
      </c>
      <c r="D40" s="1">
        <v>770</v>
      </c>
      <c r="E40" s="2">
        <f t="shared" si="0"/>
        <v>0.5922530227978956</v>
      </c>
      <c r="F40" s="1">
        <v>245</v>
      </c>
      <c r="G40" s="1">
        <v>364</v>
      </c>
      <c r="H40" s="1">
        <v>181</v>
      </c>
      <c r="I40" s="1">
        <v>64</v>
      </c>
      <c r="J40" s="2">
        <f t="shared" si="1"/>
        <v>31.818181818181817</v>
      </c>
      <c r="K40" s="2">
        <f t="shared" si="2"/>
        <v>47.272727272727273</v>
      </c>
      <c r="L40" s="2">
        <f t="shared" si="3"/>
        <v>23.506493506493506</v>
      </c>
      <c r="M40" s="2">
        <f t="shared" si="4"/>
        <v>8.3116883116883109</v>
      </c>
    </row>
    <row r="41" spans="1:13" x14ac:dyDescent="0.25">
      <c r="A41" t="s">
        <v>51</v>
      </c>
      <c r="B41">
        <f>VLOOKUP(A41,[1]Okresy!$A$1:$C$80,3,FALSE)</f>
        <v>509</v>
      </c>
      <c r="C41" t="str">
        <f>VLOOKUP(A41,[1]Okresy!$A$1:$C$80,2,FALSE)</f>
        <v>TR</v>
      </c>
      <c r="D41" s="1">
        <v>233</v>
      </c>
      <c r="E41" s="2">
        <f t="shared" si="0"/>
        <v>0.17921422637910348</v>
      </c>
      <c r="F41" s="1">
        <v>123</v>
      </c>
      <c r="G41" s="1">
        <v>155</v>
      </c>
      <c r="H41" s="1">
        <v>93</v>
      </c>
      <c r="I41" s="1">
        <v>35</v>
      </c>
      <c r="J41" s="2">
        <f t="shared" si="1"/>
        <v>52.789699570815451</v>
      </c>
      <c r="K41" s="2">
        <f t="shared" si="2"/>
        <v>66.523605150214593</v>
      </c>
      <c r="L41" s="2">
        <f t="shared" si="3"/>
        <v>39.91416309012876</v>
      </c>
      <c r="M41" s="2">
        <f t="shared" si="4"/>
        <v>15.021459227467812</v>
      </c>
    </row>
    <row r="42" spans="1:13" x14ac:dyDescent="0.25">
      <c r="A42" t="s">
        <v>52</v>
      </c>
      <c r="B42">
        <f>VLOOKUP(A42,[1]Okresy!$A$1:$C$80,3,FALSE)</f>
        <v>510</v>
      </c>
      <c r="C42" t="str">
        <f>VLOOKUP(A42,[1]Okresy!$A$1:$C$80,2,FALSE)</f>
        <v>TS</v>
      </c>
      <c r="D42" s="1">
        <v>159</v>
      </c>
      <c r="E42" s="2">
        <f t="shared" si="0"/>
        <v>0.12229640340891609</v>
      </c>
      <c r="F42" s="1">
        <v>59</v>
      </c>
      <c r="G42" s="1">
        <v>85</v>
      </c>
      <c r="H42" s="1">
        <v>42</v>
      </c>
      <c r="I42" s="1">
        <v>8</v>
      </c>
      <c r="J42" s="2">
        <f t="shared" si="1"/>
        <v>37.106918238993707</v>
      </c>
      <c r="K42" s="2">
        <f t="shared" si="2"/>
        <v>53.459119496855344</v>
      </c>
      <c r="L42" s="2">
        <f t="shared" si="3"/>
        <v>26.415094339622641</v>
      </c>
      <c r="M42" s="2">
        <f t="shared" si="4"/>
        <v>5.0314465408805038</v>
      </c>
    </row>
    <row r="43" spans="1:13" x14ac:dyDescent="0.25">
      <c r="A43" t="s">
        <v>53</v>
      </c>
      <c r="B43">
        <f>VLOOKUP(A43,[1]Okresy!$A$1:$C$80,3,FALSE)</f>
        <v>511</v>
      </c>
      <c r="C43" t="str">
        <f>VLOOKUP(A43,[1]Okresy!$A$1:$C$80,2,FALSE)</f>
        <v>ZA</v>
      </c>
      <c r="D43" s="1">
        <v>976</v>
      </c>
      <c r="E43" s="2">
        <f t="shared" si="0"/>
        <v>0.75069993539057933</v>
      </c>
      <c r="F43" s="1">
        <v>241</v>
      </c>
      <c r="G43" s="1">
        <v>443</v>
      </c>
      <c r="H43" s="1">
        <v>153</v>
      </c>
      <c r="I43" s="1">
        <v>22</v>
      </c>
      <c r="J43" s="2">
        <f t="shared" si="1"/>
        <v>24.692622950819672</v>
      </c>
      <c r="K43" s="2">
        <f t="shared" si="2"/>
        <v>45.389344262295083</v>
      </c>
      <c r="L43" s="2">
        <f t="shared" si="3"/>
        <v>15.676229508196721</v>
      </c>
      <c r="M43" s="2">
        <f t="shared" si="4"/>
        <v>2.2540983606557377</v>
      </c>
    </row>
    <row r="44" spans="1:13" x14ac:dyDescent="0.25">
      <c r="A44" t="s">
        <v>54</v>
      </c>
      <c r="B44">
        <f>VLOOKUP(A44,[1]Okresy!$A$1:$C$80,3,FALSE)</f>
        <v>601</v>
      </c>
      <c r="C44" t="str">
        <f>VLOOKUP(A44,[1]Okresy!$A$1:$C$80,2,FALSE)</f>
        <v>BB</v>
      </c>
      <c r="D44" s="1">
        <v>791</v>
      </c>
      <c r="E44" s="2">
        <f t="shared" si="0"/>
        <v>0.60840537796511096</v>
      </c>
      <c r="F44" s="1">
        <v>216</v>
      </c>
      <c r="G44" s="1">
        <v>444</v>
      </c>
      <c r="H44" s="1">
        <v>163</v>
      </c>
      <c r="I44" s="1">
        <v>21</v>
      </c>
      <c r="J44" s="2">
        <f t="shared" si="1"/>
        <v>27.307206068268012</v>
      </c>
      <c r="K44" s="2">
        <f t="shared" si="2"/>
        <v>56.1314791403287</v>
      </c>
      <c r="L44" s="2">
        <f t="shared" si="3"/>
        <v>20.606826801517066</v>
      </c>
      <c r="M44" s="2">
        <f t="shared" si="4"/>
        <v>2.6548672566371683</v>
      </c>
    </row>
    <row r="45" spans="1:13" x14ac:dyDescent="0.25">
      <c r="A45" t="s">
        <v>55</v>
      </c>
      <c r="B45">
        <f>VLOOKUP(A45,[1]Okresy!$A$1:$C$80,3,FALSE)</f>
        <v>602</v>
      </c>
      <c r="C45" t="str">
        <f>VLOOKUP(A45,[1]Okresy!$A$1:$C$80,2,FALSE)</f>
        <v>BS</v>
      </c>
      <c r="D45" s="1">
        <v>384</v>
      </c>
      <c r="E45" s="2">
        <f t="shared" si="0"/>
        <v>0.29535735162908039</v>
      </c>
      <c r="F45" s="1">
        <v>127</v>
      </c>
      <c r="G45" s="1">
        <v>192</v>
      </c>
      <c r="H45" s="1">
        <v>104</v>
      </c>
      <c r="I45" s="1">
        <v>40</v>
      </c>
      <c r="J45" s="2">
        <f t="shared" si="1"/>
        <v>33.072916666666671</v>
      </c>
      <c r="K45" s="2">
        <f t="shared" si="2"/>
        <v>50</v>
      </c>
      <c r="L45" s="2">
        <f t="shared" si="3"/>
        <v>27.083333333333332</v>
      </c>
      <c r="M45" s="2">
        <f t="shared" si="4"/>
        <v>10.416666666666668</v>
      </c>
    </row>
    <row r="46" spans="1:13" x14ac:dyDescent="0.25">
      <c r="A46" t="s">
        <v>56</v>
      </c>
      <c r="B46">
        <f>VLOOKUP(A46,[1]Okresy!$A$1:$C$80,3,FALSE)</f>
        <v>603</v>
      </c>
      <c r="C46" t="str">
        <f>VLOOKUP(A46,[1]Okresy!$A$1:$C$80,2,FALSE)</f>
        <v>BR</v>
      </c>
      <c r="D46" s="1">
        <v>2556</v>
      </c>
      <c r="E46" s="2">
        <f t="shared" si="0"/>
        <v>1.9659723717810662</v>
      </c>
      <c r="F46" s="1">
        <v>662</v>
      </c>
      <c r="G46" s="1">
        <v>1206</v>
      </c>
      <c r="H46" s="1">
        <v>506</v>
      </c>
      <c r="I46" s="1">
        <v>112</v>
      </c>
      <c r="J46" s="2">
        <f t="shared" si="1"/>
        <v>25.89984350547731</v>
      </c>
      <c r="K46" s="2">
        <f t="shared" si="2"/>
        <v>47.183098591549296</v>
      </c>
      <c r="L46" s="2">
        <f t="shared" si="3"/>
        <v>19.796557120500783</v>
      </c>
      <c r="M46" s="2">
        <f t="shared" si="4"/>
        <v>4.3818466353677623</v>
      </c>
    </row>
    <row r="47" spans="1:13" x14ac:dyDescent="0.25">
      <c r="A47" t="s">
        <v>57</v>
      </c>
      <c r="B47">
        <f>VLOOKUP(A47,[1]Okresy!$A$1:$C$80,3,FALSE)</f>
        <v>604</v>
      </c>
      <c r="C47" t="str">
        <f>VLOOKUP(A47,[1]Okresy!$A$1:$C$80,2,FALSE)</f>
        <v>DT</v>
      </c>
      <c r="D47" s="1">
        <v>390</v>
      </c>
      <c r="E47" s="2">
        <f t="shared" si="0"/>
        <v>0.2999723102482848</v>
      </c>
      <c r="F47" s="1">
        <v>138</v>
      </c>
      <c r="G47" s="1">
        <v>228</v>
      </c>
      <c r="H47" s="1">
        <v>110</v>
      </c>
      <c r="I47" s="1">
        <v>47</v>
      </c>
      <c r="J47" s="2">
        <f t="shared" si="1"/>
        <v>35.384615384615387</v>
      </c>
      <c r="K47" s="2">
        <f t="shared" si="2"/>
        <v>58.461538461538467</v>
      </c>
      <c r="L47" s="2">
        <f t="shared" si="3"/>
        <v>28.205128205128204</v>
      </c>
      <c r="M47" s="2">
        <f t="shared" si="4"/>
        <v>12.051282051282051</v>
      </c>
    </row>
    <row r="48" spans="1:13" x14ac:dyDescent="0.25">
      <c r="A48" t="s">
        <v>58</v>
      </c>
      <c r="B48">
        <f>VLOOKUP(A48,[1]Okresy!$A$1:$C$80,3,FALSE)</f>
        <v>605</v>
      </c>
      <c r="C48" t="str">
        <f>VLOOKUP(A48,[1]Okresy!$A$1:$C$80,2,FALSE)</f>
        <v>KA</v>
      </c>
      <c r="D48" s="1">
        <v>629</v>
      </c>
      <c r="E48" s="2">
        <f t="shared" si="0"/>
        <v>0.48380149524659261</v>
      </c>
      <c r="F48" s="1">
        <v>217</v>
      </c>
      <c r="G48" s="1">
        <v>338</v>
      </c>
      <c r="H48" s="1">
        <v>181</v>
      </c>
      <c r="I48" s="1">
        <v>87</v>
      </c>
      <c r="J48" s="2">
        <f t="shared" si="1"/>
        <v>34.49920508744038</v>
      </c>
      <c r="K48" s="2">
        <f t="shared" si="2"/>
        <v>53.736089030206678</v>
      </c>
      <c r="L48" s="2">
        <f t="shared" si="3"/>
        <v>28.775834658187598</v>
      </c>
      <c r="M48" s="2">
        <f t="shared" si="4"/>
        <v>13.831478537360889</v>
      </c>
    </row>
    <row r="49" spans="1:13" x14ac:dyDescent="0.25">
      <c r="A49" t="s">
        <v>59</v>
      </c>
      <c r="B49">
        <f>VLOOKUP(A49,[1]Okresy!$A$1:$C$80,3,FALSE)</f>
        <v>606</v>
      </c>
      <c r="C49" t="str">
        <f>VLOOKUP(A49,[1]Okresy!$A$1:$C$80,2,FALSE)</f>
        <v>LC</v>
      </c>
      <c r="D49" s="1">
        <v>3808</v>
      </c>
      <c r="E49" s="2">
        <f t="shared" si="0"/>
        <v>2.9289604036550472</v>
      </c>
      <c r="F49" s="1">
        <v>1467</v>
      </c>
      <c r="G49" s="1">
        <v>2117</v>
      </c>
      <c r="H49" s="1">
        <v>1304</v>
      </c>
      <c r="I49" s="1">
        <v>620</v>
      </c>
      <c r="J49" s="2">
        <f t="shared" si="1"/>
        <v>38.524159663865547</v>
      </c>
      <c r="K49" s="2">
        <f t="shared" si="2"/>
        <v>55.593487394957982</v>
      </c>
      <c r="L49" s="2">
        <f t="shared" si="3"/>
        <v>34.243697478991599</v>
      </c>
      <c r="M49" s="2">
        <f t="shared" si="4"/>
        <v>16.281512605042018</v>
      </c>
    </row>
    <row r="50" spans="1:13" x14ac:dyDescent="0.25">
      <c r="A50" t="s">
        <v>60</v>
      </c>
      <c r="B50">
        <f>VLOOKUP(A50,[1]Okresy!$A$1:$C$80,3,FALSE)</f>
        <v>607</v>
      </c>
      <c r="C50" t="str">
        <f>VLOOKUP(A50,[1]Okresy!$A$1:$C$80,2,FALSE)</f>
        <v>PT</v>
      </c>
      <c r="D50" s="1">
        <v>952</v>
      </c>
      <c r="E50" s="2">
        <f t="shared" si="0"/>
        <v>0.73224010091376179</v>
      </c>
      <c r="F50" s="1">
        <v>419</v>
      </c>
      <c r="G50" s="1">
        <v>526</v>
      </c>
      <c r="H50" s="1">
        <v>362</v>
      </c>
      <c r="I50" s="1">
        <v>172</v>
      </c>
      <c r="J50" s="2">
        <f t="shared" si="1"/>
        <v>44.012605042016808</v>
      </c>
      <c r="K50" s="2">
        <f t="shared" si="2"/>
        <v>55.252100840336141</v>
      </c>
      <c r="L50" s="2">
        <f t="shared" si="3"/>
        <v>38.02521008403361</v>
      </c>
      <c r="M50" s="2">
        <f t="shared" si="4"/>
        <v>18.067226890756302</v>
      </c>
    </row>
    <row r="51" spans="1:13" x14ac:dyDescent="0.25">
      <c r="A51" t="s">
        <v>61</v>
      </c>
      <c r="B51">
        <f>VLOOKUP(A51,[1]Okresy!$A$1:$C$80,3,FALSE)</f>
        <v>608</v>
      </c>
      <c r="C51" t="str">
        <f>VLOOKUP(A51,[1]Okresy!$A$1:$C$80,2,FALSE)</f>
        <v>RA</v>
      </c>
      <c r="D51" s="1">
        <v>5234</v>
      </c>
      <c r="E51" s="2">
        <f t="shared" si="0"/>
        <v>4.0257822354859547</v>
      </c>
      <c r="F51" s="1">
        <v>1961</v>
      </c>
      <c r="G51" s="1">
        <v>2572</v>
      </c>
      <c r="H51" s="1">
        <v>1650</v>
      </c>
      <c r="I51" s="1">
        <v>868</v>
      </c>
      <c r="J51" s="2">
        <f t="shared" si="1"/>
        <v>37.466564768819261</v>
      </c>
      <c r="K51" s="2">
        <f t="shared" si="2"/>
        <v>49.140236912495219</v>
      </c>
      <c r="L51" s="2">
        <f t="shared" si="3"/>
        <v>31.524646541841804</v>
      </c>
      <c r="M51" s="2">
        <f t="shared" si="4"/>
        <v>16.583874665647688</v>
      </c>
    </row>
    <row r="52" spans="1:13" x14ac:dyDescent="0.25">
      <c r="A52" t="s">
        <v>62</v>
      </c>
      <c r="B52">
        <f>VLOOKUP(A52,[1]Okresy!$A$1:$C$80,3,FALSE)</f>
        <v>609</v>
      </c>
      <c r="C52" t="str">
        <f>VLOOKUP(A52,[1]Okresy!$A$1:$C$80,2,FALSE)</f>
        <v>RS</v>
      </c>
      <c r="D52" s="1">
        <v>8184</v>
      </c>
      <c r="E52" s="2">
        <f t="shared" si="0"/>
        <v>6.2948035565947764</v>
      </c>
      <c r="F52" s="1">
        <v>3980</v>
      </c>
      <c r="G52" s="1">
        <v>4309</v>
      </c>
      <c r="H52" s="1">
        <v>3575</v>
      </c>
      <c r="I52" s="1">
        <v>1930</v>
      </c>
      <c r="J52" s="2">
        <f t="shared" si="1"/>
        <v>48.631476050830891</v>
      </c>
      <c r="K52" s="2">
        <f t="shared" si="2"/>
        <v>52.651515151515149</v>
      </c>
      <c r="L52" s="2">
        <f t="shared" si="3"/>
        <v>43.682795698924728</v>
      </c>
      <c r="M52" s="2">
        <f t="shared" si="4"/>
        <v>23.582600195503424</v>
      </c>
    </row>
    <row r="53" spans="1:13" x14ac:dyDescent="0.25">
      <c r="A53" t="s">
        <v>63</v>
      </c>
      <c r="B53">
        <f>VLOOKUP(A53,[1]Okresy!$A$1:$C$80,3,FALSE)</f>
        <v>610</v>
      </c>
      <c r="C53" t="str">
        <f>VLOOKUP(A53,[1]Okresy!$A$1:$C$80,2,FALSE)</f>
        <v>VK</v>
      </c>
      <c r="D53" s="1">
        <v>1365</v>
      </c>
      <c r="E53" s="2">
        <f t="shared" si="0"/>
        <v>1.0499030858689968</v>
      </c>
      <c r="F53" s="1">
        <v>410</v>
      </c>
      <c r="G53" s="1">
        <v>740</v>
      </c>
      <c r="H53" s="1">
        <v>340</v>
      </c>
      <c r="I53" s="1">
        <v>145</v>
      </c>
      <c r="J53" s="2">
        <f t="shared" si="1"/>
        <v>30.036630036630036</v>
      </c>
      <c r="K53" s="2">
        <f t="shared" si="2"/>
        <v>54.212454212454212</v>
      </c>
      <c r="L53" s="2">
        <f t="shared" si="3"/>
        <v>24.908424908424909</v>
      </c>
      <c r="M53" s="2">
        <f t="shared" si="4"/>
        <v>10.622710622710622</v>
      </c>
    </row>
    <row r="54" spans="1:13" x14ac:dyDescent="0.25">
      <c r="A54" t="s">
        <v>64</v>
      </c>
      <c r="B54">
        <f>VLOOKUP(A54,[1]Okresy!$A$1:$C$80,3,FALSE)</f>
        <v>611</v>
      </c>
      <c r="C54" t="str">
        <f>VLOOKUP(A54,[1]Okresy!$A$1:$C$80,2,FALSE)</f>
        <v>ZV</v>
      </c>
      <c r="D54" s="1">
        <v>955</v>
      </c>
      <c r="E54" s="2">
        <f t="shared" si="0"/>
        <v>0.73454758022336408</v>
      </c>
      <c r="F54" s="1">
        <v>176</v>
      </c>
      <c r="G54" s="1">
        <v>502</v>
      </c>
      <c r="H54" s="1">
        <v>139</v>
      </c>
      <c r="I54" s="1">
        <v>23</v>
      </c>
      <c r="J54" s="2">
        <f t="shared" si="1"/>
        <v>18.429319371727747</v>
      </c>
      <c r="K54" s="2">
        <f t="shared" si="2"/>
        <v>52.565445026178011</v>
      </c>
      <c r="L54" s="2">
        <f t="shared" si="3"/>
        <v>14.554973821989527</v>
      </c>
      <c r="M54" s="2">
        <f t="shared" si="4"/>
        <v>2.408376963350785</v>
      </c>
    </row>
    <row r="55" spans="1:13" x14ac:dyDescent="0.25">
      <c r="A55" t="s">
        <v>65</v>
      </c>
      <c r="B55">
        <f>VLOOKUP(A55,[1]Okresy!$A$1:$C$80,3,FALSE)</f>
        <v>612</v>
      </c>
      <c r="C55" t="str">
        <f>VLOOKUP(A55,[1]Okresy!$A$1:$C$80,2,FALSE)</f>
        <v>ZC</v>
      </c>
      <c r="D55" s="1">
        <v>365</v>
      </c>
      <c r="E55" s="2">
        <f t="shared" si="0"/>
        <v>0.28074331600159985</v>
      </c>
      <c r="F55" s="1">
        <v>139</v>
      </c>
      <c r="G55" s="1">
        <v>184</v>
      </c>
      <c r="H55" s="1">
        <v>114</v>
      </c>
      <c r="I55" s="1">
        <v>41</v>
      </c>
      <c r="J55" s="2">
        <f t="shared" si="1"/>
        <v>38.082191780821915</v>
      </c>
      <c r="K55" s="2">
        <f t="shared" si="2"/>
        <v>50.410958904109592</v>
      </c>
      <c r="L55" s="2">
        <f t="shared" si="3"/>
        <v>31.232876712328768</v>
      </c>
      <c r="M55" s="2">
        <f t="shared" si="4"/>
        <v>11.232876712328768</v>
      </c>
    </row>
    <row r="56" spans="1:13" x14ac:dyDescent="0.25">
      <c r="A56" t="s">
        <v>66</v>
      </c>
      <c r="B56">
        <f>VLOOKUP(A56,[1]Okresy!$A$1:$C$80,3,FALSE)</f>
        <v>613</v>
      </c>
      <c r="C56" t="str">
        <f>VLOOKUP(A56,[1]Okresy!$A$1:$C$80,2,FALSE)</f>
        <v>ZH</v>
      </c>
      <c r="D56" s="1">
        <v>650</v>
      </c>
      <c r="E56" s="2">
        <f t="shared" si="0"/>
        <v>0.49995385041380797</v>
      </c>
      <c r="F56" s="1">
        <v>184</v>
      </c>
      <c r="G56" s="1">
        <v>347</v>
      </c>
      <c r="H56" s="1">
        <v>140</v>
      </c>
      <c r="I56" s="1">
        <v>45</v>
      </c>
      <c r="J56" s="2">
        <f t="shared" si="1"/>
        <v>28.307692307692307</v>
      </c>
      <c r="K56" s="2">
        <f t="shared" si="2"/>
        <v>53.384615384615387</v>
      </c>
      <c r="L56" s="2">
        <f t="shared" si="3"/>
        <v>21.53846153846154</v>
      </c>
      <c r="M56" s="2">
        <f t="shared" si="4"/>
        <v>6.9230769230769234</v>
      </c>
    </row>
    <row r="57" spans="1:13" x14ac:dyDescent="0.25">
      <c r="A57" t="s">
        <v>67</v>
      </c>
      <c r="B57">
        <f>VLOOKUP(A57,[1]Okresy!$A$1:$C$80,3,FALSE)</f>
        <v>701</v>
      </c>
      <c r="C57" t="str">
        <f>VLOOKUP(A57,[1]Okresy!$A$1:$C$80,2,FALSE)</f>
        <v>BJ</v>
      </c>
      <c r="D57" s="1">
        <v>3394</v>
      </c>
      <c r="E57" s="2">
        <f t="shared" si="0"/>
        <v>2.610528258929945</v>
      </c>
      <c r="F57" s="1">
        <v>1552</v>
      </c>
      <c r="G57" s="1">
        <v>1600</v>
      </c>
      <c r="H57" s="1">
        <v>1328</v>
      </c>
      <c r="I57" s="1">
        <v>423</v>
      </c>
      <c r="J57" s="2">
        <f t="shared" si="1"/>
        <v>45.727754861520332</v>
      </c>
      <c r="K57" s="2">
        <f t="shared" si="2"/>
        <v>47.142015321154979</v>
      </c>
      <c r="L57" s="2">
        <f t="shared" si="3"/>
        <v>39.127872716558635</v>
      </c>
      <c r="M57" s="2">
        <f t="shared" si="4"/>
        <v>12.463170300530347</v>
      </c>
    </row>
    <row r="58" spans="1:13" x14ac:dyDescent="0.25">
      <c r="A58" t="s">
        <v>68</v>
      </c>
      <c r="B58">
        <f>VLOOKUP(A58,[1]Okresy!$A$1:$C$80,3,FALSE)</f>
        <v>702</v>
      </c>
      <c r="C58" t="str">
        <f>VLOOKUP(A58,[1]Okresy!$A$1:$C$80,2,FALSE)</f>
        <v>HE</v>
      </c>
      <c r="D58" s="1">
        <v>1418</v>
      </c>
      <c r="E58" s="2">
        <f t="shared" si="0"/>
        <v>1.0906685536719687</v>
      </c>
      <c r="F58" s="1">
        <v>536</v>
      </c>
      <c r="G58" s="1">
        <v>746</v>
      </c>
      <c r="H58" s="1">
        <v>422</v>
      </c>
      <c r="I58" s="1">
        <v>105</v>
      </c>
      <c r="J58" s="2">
        <f t="shared" si="1"/>
        <v>37.799717912552893</v>
      </c>
      <c r="K58" s="2">
        <f t="shared" si="2"/>
        <v>52.609308885754579</v>
      </c>
      <c r="L58" s="2">
        <f t="shared" si="3"/>
        <v>29.760225669957684</v>
      </c>
      <c r="M58" s="2">
        <f t="shared" si="4"/>
        <v>7.4047954866008459</v>
      </c>
    </row>
    <row r="59" spans="1:13" x14ac:dyDescent="0.25">
      <c r="A59" t="s">
        <v>69</v>
      </c>
      <c r="B59">
        <f>VLOOKUP(A59,[1]Okresy!$A$1:$C$80,3,FALSE)</f>
        <v>703</v>
      </c>
      <c r="C59" t="str">
        <f>VLOOKUP(A59,[1]Okresy!$A$1:$C$80,2,FALSE)</f>
        <v>KK</v>
      </c>
      <c r="D59" s="1">
        <v>6705</v>
      </c>
      <c r="E59" s="2">
        <f t="shared" si="0"/>
        <v>5.1572162569608961</v>
      </c>
      <c r="F59" s="1">
        <v>2529</v>
      </c>
      <c r="G59" s="1">
        <v>3075</v>
      </c>
      <c r="H59" s="1">
        <v>2207</v>
      </c>
      <c r="I59" s="1">
        <v>546</v>
      </c>
      <c r="J59" s="2">
        <f t="shared" si="1"/>
        <v>37.718120805369125</v>
      </c>
      <c r="K59" s="2">
        <f t="shared" si="2"/>
        <v>45.861297539149888</v>
      </c>
      <c r="L59" s="2">
        <f t="shared" si="3"/>
        <v>32.915734526472782</v>
      </c>
      <c r="M59" s="2">
        <f t="shared" si="4"/>
        <v>8.143176733780761</v>
      </c>
    </row>
    <row r="60" spans="1:13" x14ac:dyDescent="0.25">
      <c r="A60" t="s">
        <v>70</v>
      </c>
      <c r="B60">
        <f>VLOOKUP(A60,[1]Okresy!$A$1:$C$80,3,FALSE)</f>
        <v>704</v>
      </c>
      <c r="C60" t="str">
        <f>VLOOKUP(A60,[1]Okresy!$A$1:$C$80,2,FALSE)</f>
        <v>LE</v>
      </c>
      <c r="D60" s="1">
        <v>1557</v>
      </c>
      <c r="E60" s="2">
        <f t="shared" si="0"/>
        <v>1.1975817616835369</v>
      </c>
      <c r="F60" s="1">
        <v>551</v>
      </c>
      <c r="G60" s="1">
        <v>699</v>
      </c>
      <c r="H60" s="1">
        <v>465</v>
      </c>
      <c r="I60" s="1">
        <v>227</v>
      </c>
      <c r="J60" s="2">
        <f t="shared" si="1"/>
        <v>35.38856775850995</v>
      </c>
      <c r="K60" s="2">
        <f t="shared" si="2"/>
        <v>44.894026974951828</v>
      </c>
      <c r="L60" s="2">
        <f t="shared" si="3"/>
        <v>29.865125240847785</v>
      </c>
      <c r="M60" s="2">
        <f t="shared" si="4"/>
        <v>14.579319203596661</v>
      </c>
    </row>
    <row r="61" spans="1:13" x14ac:dyDescent="0.25">
      <c r="A61" t="s">
        <v>71</v>
      </c>
      <c r="B61">
        <f>VLOOKUP(A61,[1]Okresy!$A$1:$C$80,3,FALSE)</f>
        <v>705</v>
      </c>
      <c r="C61" t="str">
        <f>VLOOKUP(A61,[1]Okresy!$A$1:$C$80,2,FALSE)</f>
        <v>ML</v>
      </c>
      <c r="D61" s="1">
        <v>711</v>
      </c>
      <c r="E61" s="2">
        <f t="shared" si="0"/>
        <v>0.54687259637571917</v>
      </c>
      <c r="F61" s="1">
        <v>354</v>
      </c>
      <c r="G61" s="1">
        <v>285</v>
      </c>
      <c r="H61" s="1">
        <v>244</v>
      </c>
      <c r="I61" s="1">
        <v>88</v>
      </c>
      <c r="J61" s="2">
        <f t="shared" si="1"/>
        <v>49.789029535864984</v>
      </c>
      <c r="K61" s="2">
        <f t="shared" si="2"/>
        <v>40.084388185654007</v>
      </c>
      <c r="L61" s="2">
        <f t="shared" si="3"/>
        <v>34.317862165963433</v>
      </c>
      <c r="M61" s="2">
        <f t="shared" si="4"/>
        <v>12.376933895921239</v>
      </c>
    </row>
    <row r="62" spans="1:13" x14ac:dyDescent="0.25">
      <c r="A62" t="s">
        <v>72</v>
      </c>
      <c r="B62">
        <f>VLOOKUP(A62,[1]Okresy!$A$1:$C$80,3,FALSE)</f>
        <v>706</v>
      </c>
      <c r="C62" t="str">
        <f>VLOOKUP(A62,[1]Okresy!$A$1:$C$80,2,FALSE)</f>
        <v>PP</v>
      </c>
      <c r="D62" s="1">
        <v>3316</v>
      </c>
      <c r="E62" s="2">
        <f t="shared" si="0"/>
        <v>2.5505337968802881</v>
      </c>
      <c r="F62" s="1">
        <v>689</v>
      </c>
      <c r="G62" s="1">
        <v>1327</v>
      </c>
      <c r="H62" s="1">
        <v>537</v>
      </c>
      <c r="I62" s="1">
        <v>149</v>
      </c>
      <c r="J62" s="2">
        <f t="shared" si="1"/>
        <v>20.778045838359468</v>
      </c>
      <c r="K62" s="2">
        <f t="shared" si="2"/>
        <v>40.018094089264174</v>
      </c>
      <c r="L62" s="2">
        <f t="shared" si="3"/>
        <v>16.194209891435467</v>
      </c>
      <c r="M62" s="2">
        <f t="shared" si="4"/>
        <v>4.4933655006031366</v>
      </c>
    </row>
    <row r="63" spans="1:13" x14ac:dyDescent="0.25">
      <c r="A63" t="s">
        <v>73</v>
      </c>
      <c r="B63">
        <f>VLOOKUP(A63,[1]Okresy!$A$1:$C$80,3,FALSE)</f>
        <v>707</v>
      </c>
      <c r="C63" t="str">
        <f>VLOOKUP(A63,[1]Okresy!$A$1:$C$80,2,FALSE)</f>
        <v>PO</v>
      </c>
      <c r="D63" s="1">
        <v>5650</v>
      </c>
      <c r="E63" s="2">
        <f t="shared" si="0"/>
        <v>4.3457526997507916</v>
      </c>
      <c r="F63" s="1">
        <v>2022</v>
      </c>
      <c r="G63" s="1">
        <v>2669</v>
      </c>
      <c r="H63" s="1">
        <v>1826</v>
      </c>
      <c r="I63" s="1">
        <v>858</v>
      </c>
      <c r="J63" s="2">
        <f t="shared" si="1"/>
        <v>35.787610619469028</v>
      </c>
      <c r="K63" s="2">
        <f t="shared" si="2"/>
        <v>47.238938053097343</v>
      </c>
      <c r="L63" s="2">
        <f t="shared" si="3"/>
        <v>32.318584070796454</v>
      </c>
      <c r="M63" s="2">
        <f t="shared" si="4"/>
        <v>15.185840707964601</v>
      </c>
    </row>
    <row r="64" spans="1:13" x14ac:dyDescent="0.25">
      <c r="A64" t="s">
        <v>74</v>
      </c>
      <c r="B64">
        <f>VLOOKUP(A64,[1]Okresy!$A$1:$C$80,3,FALSE)</f>
        <v>708</v>
      </c>
      <c r="C64" t="str">
        <f>VLOOKUP(A64,[1]Okresy!$A$1:$C$80,2,FALSE)</f>
        <v>SB</v>
      </c>
      <c r="D64" s="1">
        <v>4498</v>
      </c>
      <c r="E64" s="2">
        <f t="shared" si="0"/>
        <v>3.4596806448635511</v>
      </c>
      <c r="F64" s="1">
        <v>1858</v>
      </c>
      <c r="G64" s="1">
        <v>1916</v>
      </c>
      <c r="H64" s="1">
        <v>1644</v>
      </c>
      <c r="I64" s="1">
        <v>710</v>
      </c>
      <c r="J64" s="2">
        <f t="shared" si="1"/>
        <v>41.30724766562917</v>
      </c>
      <c r="K64" s="2">
        <f t="shared" si="2"/>
        <v>42.596709648732769</v>
      </c>
      <c r="L64" s="2">
        <f t="shared" si="3"/>
        <v>36.549577590040016</v>
      </c>
      <c r="M64" s="2">
        <f t="shared" si="4"/>
        <v>15.784793241440639</v>
      </c>
    </row>
    <row r="65" spans="1:13" x14ac:dyDescent="0.25">
      <c r="A65" t="s">
        <v>75</v>
      </c>
      <c r="B65">
        <f>VLOOKUP(A65,[1]Okresy!$A$1:$C$80,3,FALSE)</f>
        <v>709</v>
      </c>
      <c r="C65" t="str">
        <f>VLOOKUP(A65,[1]Okresy!$A$1:$C$80,2,FALSE)</f>
        <v>SV</v>
      </c>
      <c r="D65" s="1">
        <v>1001</v>
      </c>
      <c r="E65" s="2">
        <f t="shared" si="0"/>
        <v>0.76992892963726423</v>
      </c>
      <c r="F65" s="1">
        <v>414</v>
      </c>
      <c r="G65" s="1">
        <v>434</v>
      </c>
      <c r="H65" s="1">
        <v>308</v>
      </c>
      <c r="I65" s="1">
        <v>151</v>
      </c>
      <c r="J65" s="2">
        <f t="shared" si="1"/>
        <v>41.358641358641357</v>
      </c>
      <c r="K65" s="2">
        <f t="shared" si="2"/>
        <v>43.356643356643353</v>
      </c>
      <c r="L65" s="2">
        <f t="shared" si="3"/>
        <v>30.76923076923077</v>
      </c>
      <c r="M65" s="2">
        <f t="shared" si="4"/>
        <v>15.084915084915085</v>
      </c>
    </row>
    <row r="66" spans="1:13" x14ac:dyDescent="0.25">
      <c r="A66" t="s">
        <v>76</v>
      </c>
      <c r="B66">
        <f>VLOOKUP(A66,[1]Okresy!$A$1:$C$80,3,FALSE)</f>
        <v>710</v>
      </c>
      <c r="C66" t="str">
        <f>VLOOKUP(A66,[1]Okresy!$A$1:$C$80,2,FALSE)</f>
        <v>SL</v>
      </c>
      <c r="D66" s="1">
        <v>2163</v>
      </c>
      <c r="E66" s="2">
        <f t="shared" si="0"/>
        <v>1.6636925822231794</v>
      </c>
      <c r="F66" s="1">
        <v>627</v>
      </c>
      <c r="G66" s="1">
        <v>806</v>
      </c>
      <c r="H66" s="1">
        <v>448</v>
      </c>
      <c r="I66" s="1">
        <v>111</v>
      </c>
      <c r="J66" s="2">
        <f t="shared" si="1"/>
        <v>28.9875173370319</v>
      </c>
      <c r="K66" s="2">
        <f t="shared" si="2"/>
        <v>37.263060564031434</v>
      </c>
      <c r="L66" s="2">
        <f t="shared" si="3"/>
        <v>20.711974110032365</v>
      </c>
      <c r="M66" s="2">
        <f t="shared" si="4"/>
        <v>5.1317614424410536</v>
      </c>
    </row>
    <row r="67" spans="1:13" x14ac:dyDescent="0.25">
      <c r="A67" t="s">
        <v>77</v>
      </c>
      <c r="B67">
        <f>VLOOKUP(A67,[1]Okresy!$A$1:$C$80,3,FALSE)</f>
        <v>711</v>
      </c>
      <c r="C67" t="str">
        <f>VLOOKUP(A67,[1]Okresy!$A$1:$C$80,2,FALSE)</f>
        <v>SP</v>
      </c>
      <c r="D67" s="1">
        <v>1018</v>
      </c>
      <c r="E67" s="2">
        <f t="shared" ref="E67:E80" si="5">D67/SUM($D$2:$D$80)*100</f>
        <v>0.78300464572500994</v>
      </c>
      <c r="F67" s="1">
        <v>512</v>
      </c>
      <c r="G67" s="1">
        <v>478</v>
      </c>
      <c r="H67" s="1">
        <v>423</v>
      </c>
      <c r="I67" s="1">
        <v>212</v>
      </c>
      <c r="J67" s="2">
        <f t="shared" ref="J67:J80" si="6">F67/D67*100</f>
        <v>50.29469548133595</v>
      </c>
      <c r="K67" s="2">
        <f t="shared" ref="K67:K80" si="7">G67/D67*100</f>
        <v>46.954813359528487</v>
      </c>
      <c r="L67" s="2">
        <f t="shared" ref="L67:L80" si="8">H67/D67*100</f>
        <v>41.552062868369347</v>
      </c>
      <c r="M67" s="2">
        <f t="shared" ref="M67:M80" si="9">I67/D67*100</f>
        <v>20.825147347740668</v>
      </c>
    </row>
    <row r="68" spans="1:13" x14ac:dyDescent="0.25">
      <c r="A68" t="s">
        <v>78</v>
      </c>
      <c r="B68">
        <f>VLOOKUP(A68,[1]Okresy!$A$1:$C$80,3,FALSE)</f>
        <v>712</v>
      </c>
      <c r="C68" t="str">
        <f>VLOOKUP(A68,[1]Okresy!$A$1:$C$80,2,FALSE)</f>
        <v>SK</v>
      </c>
      <c r="D68" s="1">
        <v>1293</v>
      </c>
      <c r="E68" s="2">
        <f t="shared" si="5"/>
        <v>0.99452358243854422</v>
      </c>
      <c r="F68" s="1">
        <v>656</v>
      </c>
      <c r="G68" s="1">
        <v>611</v>
      </c>
      <c r="H68" s="1">
        <v>537</v>
      </c>
      <c r="I68" s="1">
        <v>292</v>
      </c>
      <c r="J68" s="2">
        <f t="shared" si="6"/>
        <v>50.734725444702242</v>
      </c>
      <c r="K68" s="2">
        <f t="shared" si="7"/>
        <v>47.254447022428458</v>
      </c>
      <c r="L68" s="2">
        <f t="shared" si="8"/>
        <v>41.531322505800468</v>
      </c>
      <c r="M68" s="2">
        <f t="shared" si="9"/>
        <v>22.583139984532096</v>
      </c>
    </row>
    <row r="69" spans="1:13" x14ac:dyDescent="0.25">
      <c r="A69" t="s">
        <v>79</v>
      </c>
      <c r="B69">
        <f>VLOOKUP(A69,[1]Okresy!$A$1:$C$80,3,FALSE)</f>
        <v>713</v>
      </c>
      <c r="C69" t="str">
        <f>VLOOKUP(A69,[1]Okresy!$A$1:$C$80,2,FALSE)</f>
        <v>VT</v>
      </c>
      <c r="D69" s="1">
        <v>5410</v>
      </c>
      <c r="E69" s="2">
        <f t="shared" si="5"/>
        <v>4.1611543549826173</v>
      </c>
      <c r="F69" s="1">
        <v>2366</v>
      </c>
      <c r="G69" s="1">
        <v>2477</v>
      </c>
      <c r="H69" s="1">
        <v>1930</v>
      </c>
      <c r="I69" s="1">
        <v>825</v>
      </c>
      <c r="J69" s="2">
        <f t="shared" si="6"/>
        <v>43.733826247689464</v>
      </c>
      <c r="K69" s="2">
        <f t="shared" si="7"/>
        <v>45.785582255083177</v>
      </c>
      <c r="L69" s="2">
        <f t="shared" si="8"/>
        <v>35.674676524953789</v>
      </c>
      <c r="M69" s="2">
        <f t="shared" si="9"/>
        <v>15.249537892791126</v>
      </c>
    </row>
    <row r="70" spans="1:13" x14ac:dyDescent="0.25">
      <c r="A70" t="s">
        <v>80</v>
      </c>
      <c r="B70">
        <f>VLOOKUP(A70,[1]Okresy!$A$1:$C$80,3,FALSE)</f>
        <v>801</v>
      </c>
      <c r="C70" t="str">
        <f>VLOOKUP(A70,[1]Okresy!$A$1:$C$80,2,FALSE)</f>
        <v>GL</v>
      </c>
      <c r="D70" s="1">
        <v>2810</v>
      </c>
      <c r="E70" s="2">
        <f t="shared" si="5"/>
        <v>2.1613389533273852</v>
      </c>
      <c r="F70" s="1">
        <v>665</v>
      </c>
      <c r="G70" s="1">
        <v>1162</v>
      </c>
      <c r="H70" s="1">
        <v>582</v>
      </c>
      <c r="I70" s="1">
        <v>237</v>
      </c>
      <c r="J70" s="2">
        <f t="shared" si="6"/>
        <v>23.665480427046262</v>
      </c>
      <c r="K70" s="2">
        <f t="shared" si="7"/>
        <v>41.352313167259787</v>
      </c>
      <c r="L70" s="2">
        <f t="shared" si="8"/>
        <v>20.711743772241991</v>
      </c>
      <c r="M70" s="2">
        <f t="shared" si="9"/>
        <v>8.4341637010676145</v>
      </c>
    </row>
    <row r="71" spans="1:13" x14ac:dyDescent="0.25">
      <c r="A71" t="s">
        <v>81</v>
      </c>
      <c r="B71">
        <f>VLOOKUP(A71,[1]Okresy!$A$1:$C$80,3,FALSE)</f>
        <v>802</v>
      </c>
      <c r="C71" t="str">
        <f>VLOOKUP(A71,[1]Okresy!$A$1:$C$80,2,FALSE)</f>
        <v>KE I</v>
      </c>
      <c r="D71" s="1">
        <v>1097</v>
      </c>
      <c r="E71" s="2">
        <f t="shared" si="5"/>
        <v>0.84376826754453438</v>
      </c>
      <c r="F71" s="1">
        <v>157</v>
      </c>
      <c r="G71" s="1">
        <v>505</v>
      </c>
      <c r="H71" s="1">
        <v>113</v>
      </c>
      <c r="I71" s="1">
        <v>25</v>
      </c>
      <c r="J71" s="2">
        <f t="shared" si="6"/>
        <v>14.311759343664541</v>
      </c>
      <c r="K71" s="2">
        <f t="shared" si="7"/>
        <v>46.03463992707384</v>
      </c>
      <c r="L71" s="2">
        <f t="shared" si="8"/>
        <v>10.300820419325433</v>
      </c>
      <c r="M71" s="2">
        <f t="shared" si="9"/>
        <v>2.2789425706472195</v>
      </c>
    </row>
    <row r="72" spans="1:13" x14ac:dyDescent="0.25">
      <c r="A72" t="s">
        <v>82</v>
      </c>
      <c r="B72">
        <f>VLOOKUP(A72,[1]Okresy!$A$1:$C$80,3,FALSE)</f>
        <v>803</v>
      </c>
      <c r="C72" t="str">
        <f>VLOOKUP(A72,[1]Okresy!$A$1:$C$80,2,FALSE)</f>
        <v>KE II</v>
      </c>
      <c r="D72" s="1">
        <v>2024</v>
      </c>
      <c r="E72" s="2">
        <f t="shared" si="5"/>
        <v>1.5567793742116112</v>
      </c>
      <c r="F72" s="1">
        <v>329</v>
      </c>
      <c r="G72" s="1">
        <v>930</v>
      </c>
      <c r="H72" s="1">
        <v>262</v>
      </c>
      <c r="I72" s="1">
        <v>95</v>
      </c>
      <c r="J72" s="2">
        <f t="shared" si="6"/>
        <v>16.254940711462453</v>
      </c>
      <c r="K72" s="2">
        <f t="shared" si="7"/>
        <v>45.948616600790515</v>
      </c>
      <c r="L72" s="2">
        <f t="shared" si="8"/>
        <v>12.944664031620553</v>
      </c>
      <c r="M72" s="2">
        <f t="shared" si="9"/>
        <v>4.6936758893280635</v>
      </c>
    </row>
    <row r="73" spans="1:13" x14ac:dyDescent="0.25">
      <c r="A73" t="s">
        <v>83</v>
      </c>
      <c r="B73">
        <f>VLOOKUP(A73,[1]Okresy!$A$1:$C$80,3,FALSE)</f>
        <v>804</v>
      </c>
      <c r="C73" t="str">
        <f>VLOOKUP(A73,[1]Okresy!$A$1:$C$80,2,FALSE)</f>
        <v>KE III</v>
      </c>
      <c r="D73" s="1">
        <v>398</v>
      </c>
      <c r="E73" s="2">
        <f t="shared" si="5"/>
        <v>0.30612558840722398</v>
      </c>
      <c r="F73" s="1">
        <v>67</v>
      </c>
      <c r="G73" s="1">
        <v>179</v>
      </c>
      <c r="H73" s="1">
        <v>45</v>
      </c>
      <c r="I73" s="1">
        <v>14</v>
      </c>
      <c r="J73" s="2">
        <f t="shared" si="6"/>
        <v>16.834170854271356</v>
      </c>
      <c r="K73" s="2">
        <f t="shared" si="7"/>
        <v>44.9748743718593</v>
      </c>
      <c r="L73" s="2">
        <f t="shared" si="8"/>
        <v>11.306532663316583</v>
      </c>
      <c r="M73" s="2">
        <f t="shared" si="9"/>
        <v>3.5175879396984926</v>
      </c>
    </row>
    <row r="74" spans="1:13" x14ac:dyDescent="0.25">
      <c r="A74" t="s">
        <v>84</v>
      </c>
      <c r="B74">
        <f>VLOOKUP(A74,[1]Okresy!$A$1:$C$80,3,FALSE)</f>
        <v>805</v>
      </c>
      <c r="C74" t="str">
        <f>VLOOKUP(A74,[1]Okresy!$A$1:$C$80,2,FALSE)</f>
        <v>KE IV</v>
      </c>
      <c r="D74" s="1">
        <v>780</v>
      </c>
      <c r="E74" s="2">
        <f t="shared" si="5"/>
        <v>0.5999446204965696</v>
      </c>
      <c r="F74" s="1">
        <v>98</v>
      </c>
      <c r="G74" s="1">
        <v>414</v>
      </c>
      <c r="H74" s="1">
        <v>78</v>
      </c>
      <c r="I74" s="1">
        <v>18</v>
      </c>
      <c r="J74" s="2">
        <f t="shared" si="6"/>
        <v>12.564102564102564</v>
      </c>
      <c r="K74" s="2">
        <f t="shared" si="7"/>
        <v>53.07692307692308</v>
      </c>
      <c r="L74" s="2">
        <f t="shared" si="8"/>
        <v>10</v>
      </c>
      <c r="M74" s="2">
        <f t="shared" si="9"/>
        <v>2.3076923076923079</v>
      </c>
    </row>
    <row r="75" spans="1:13" x14ac:dyDescent="0.25">
      <c r="A75" t="s">
        <v>85</v>
      </c>
      <c r="B75">
        <f>VLOOKUP(A75,[1]Okresy!$A$1:$C$80,3,FALSE)</f>
        <v>806</v>
      </c>
      <c r="C75" t="str">
        <f>VLOOKUP(A75,[1]Okresy!$A$1:$C$80,2,FALSE)</f>
        <v>KS</v>
      </c>
      <c r="D75" s="1">
        <v>6124</v>
      </c>
      <c r="E75" s="2">
        <f t="shared" si="5"/>
        <v>4.7103344306679382</v>
      </c>
      <c r="F75" s="1">
        <v>1850</v>
      </c>
      <c r="G75" s="1">
        <v>2830</v>
      </c>
      <c r="H75" s="1">
        <v>1588</v>
      </c>
      <c r="I75" s="1">
        <v>817</v>
      </c>
      <c r="J75" s="2">
        <f t="shared" si="6"/>
        <v>30.209013716525146</v>
      </c>
      <c r="K75" s="2">
        <f t="shared" si="7"/>
        <v>46.211626387981717</v>
      </c>
      <c r="L75" s="2">
        <f t="shared" si="8"/>
        <v>25.930764206401047</v>
      </c>
      <c r="M75" s="2">
        <f t="shared" si="9"/>
        <v>13.340953625081644</v>
      </c>
    </row>
    <row r="76" spans="1:13" x14ac:dyDescent="0.25">
      <c r="A76" t="s">
        <v>86</v>
      </c>
      <c r="B76">
        <f>VLOOKUP(A76,[1]Okresy!$A$1:$C$80,3,FALSE)</f>
        <v>807</v>
      </c>
      <c r="C76" t="str">
        <f>VLOOKUP(A76,[1]Okresy!$A$1:$C$80,2,FALSE)</f>
        <v>MI</v>
      </c>
      <c r="D76" s="1">
        <v>4752</v>
      </c>
      <c r="E76" s="2">
        <f t="shared" si="5"/>
        <v>3.6550472264098701</v>
      </c>
      <c r="F76" s="1">
        <v>1943</v>
      </c>
      <c r="G76" s="1">
        <v>2173</v>
      </c>
      <c r="H76" s="1">
        <v>1597</v>
      </c>
      <c r="I76" s="1">
        <v>741</v>
      </c>
      <c r="J76" s="2">
        <f t="shared" si="6"/>
        <v>40.888047138047142</v>
      </c>
      <c r="K76" s="2">
        <f t="shared" si="7"/>
        <v>45.728114478114477</v>
      </c>
      <c r="L76" s="2">
        <f t="shared" si="8"/>
        <v>33.60690235690236</v>
      </c>
      <c r="M76" s="2">
        <f t="shared" si="9"/>
        <v>15.593434343434343</v>
      </c>
    </row>
    <row r="77" spans="1:13" x14ac:dyDescent="0.25">
      <c r="A77" t="s">
        <v>87</v>
      </c>
      <c r="B77">
        <f>VLOOKUP(A77,[1]Okresy!$A$1:$C$80,3,FALSE)</f>
        <v>808</v>
      </c>
      <c r="C77" t="str">
        <f>VLOOKUP(A77,[1]Okresy!$A$1:$C$80,2,FALSE)</f>
        <v>RV</v>
      </c>
      <c r="D77" s="1">
        <v>4956</v>
      </c>
      <c r="E77" s="2">
        <f t="shared" si="5"/>
        <v>3.8119558194628187</v>
      </c>
      <c r="F77" s="1">
        <v>2116</v>
      </c>
      <c r="G77" s="1">
        <v>2559</v>
      </c>
      <c r="H77" s="1">
        <v>1874</v>
      </c>
      <c r="I77" s="1">
        <v>663</v>
      </c>
      <c r="J77" s="2">
        <f t="shared" si="6"/>
        <v>42.69572235673931</v>
      </c>
      <c r="K77" s="2">
        <f t="shared" si="7"/>
        <v>51.634382566585955</v>
      </c>
      <c r="L77" s="2">
        <f t="shared" si="8"/>
        <v>37.81275221953188</v>
      </c>
      <c r="M77" s="2">
        <f t="shared" si="9"/>
        <v>13.377723970944311</v>
      </c>
    </row>
    <row r="78" spans="1:13" x14ac:dyDescent="0.25">
      <c r="A78" t="s">
        <v>88</v>
      </c>
      <c r="B78">
        <f>VLOOKUP(A78,[1]Okresy!$A$1:$C$80,3,FALSE)</f>
        <v>809</v>
      </c>
      <c r="C78" t="str">
        <f>VLOOKUP(A78,[1]Okresy!$A$1:$C$80,2,FALSE)</f>
        <v>SO</v>
      </c>
      <c r="D78" s="1">
        <v>1278</v>
      </c>
      <c r="E78" s="2">
        <f t="shared" si="5"/>
        <v>0.9829861858905331</v>
      </c>
      <c r="F78" s="1">
        <v>563</v>
      </c>
      <c r="G78" s="1">
        <v>668</v>
      </c>
      <c r="H78" s="1">
        <v>486</v>
      </c>
      <c r="I78" s="1">
        <v>252</v>
      </c>
      <c r="J78" s="2">
        <f t="shared" si="6"/>
        <v>44.053208137715174</v>
      </c>
      <c r="K78" s="2">
        <f t="shared" si="7"/>
        <v>52.269170579029733</v>
      </c>
      <c r="L78" s="2">
        <f t="shared" si="8"/>
        <v>38.028169014084504</v>
      </c>
      <c r="M78" s="2">
        <f t="shared" si="9"/>
        <v>19.718309859154928</v>
      </c>
    </row>
    <row r="79" spans="1:13" x14ac:dyDescent="0.25">
      <c r="A79" t="s">
        <v>89</v>
      </c>
      <c r="B79">
        <f>VLOOKUP(A79,[1]Okresy!$A$1:$C$80,3,FALSE)</f>
        <v>810</v>
      </c>
      <c r="C79" t="str">
        <f>VLOOKUP(A79,[1]Okresy!$A$1:$C$80,2,FALSE)</f>
        <v>SN</v>
      </c>
      <c r="D79" s="1">
        <v>6327</v>
      </c>
      <c r="E79" s="2">
        <f t="shared" si="5"/>
        <v>4.8664738639510201</v>
      </c>
      <c r="F79" s="1">
        <v>1348</v>
      </c>
      <c r="G79" s="1">
        <v>2654</v>
      </c>
      <c r="H79" s="1">
        <v>1099</v>
      </c>
      <c r="I79" s="1">
        <v>401</v>
      </c>
      <c r="J79" s="2">
        <f t="shared" si="6"/>
        <v>21.305516042358146</v>
      </c>
      <c r="K79" s="2">
        <f t="shared" si="7"/>
        <v>41.947210368263001</v>
      </c>
      <c r="L79" s="2">
        <f t="shared" si="8"/>
        <v>17.370001580527898</v>
      </c>
      <c r="M79" s="2">
        <f t="shared" si="9"/>
        <v>6.3379168642326542</v>
      </c>
    </row>
    <row r="80" spans="1:13" x14ac:dyDescent="0.25">
      <c r="A80" t="s">
        <v>90</v>
      </c>
      <c r="B80">
        <f>VLOOKUP(A80,[1]Okresy!$A$1:$C$80,3,FALSE)</f>
        <v>811</v>
      </c>
      <c r="C80" t="str">
        <f>VLOOKUP(A80,[1]Okresy!$A$1:$C$80,2,FALSE)</f>
        <v>TV</v>
      </c>
      <c r="D80" s="1">
        <v>6264</v>
      </c>
      <c r="E80" s="2">
        <f t="shared" si="5"/>
        <v>4.8180167984493742</v>
      </c>
      <c r="F80" s="1">
        <v>2380</v>
      </c>
      <c r="G80" s="1">
        <v>2818</v>
      </c>
      <c r="H80" s="1">
        <v>2029</v>
      </c>
      <c r="I80" s="1">
        <v>951</v>
      </c>
      <c r="J80" s="2">
        <f t="shared" si="6"/>
        <v>37.994891443167305</v>
      </c>
      <c r="K80" s="2">
        <f t="shared" si="7"/>
        <v>44.987228607918262</v>
      </c>
      <c r="L80" s="2">
        <f t="shared" si="8"/>
        <v>32.391443167305233</v>
      </c>
      <c r="M80" s="2">
        <f t="shared" si="9"/>
        <v>15.18199233716475</v>
      </c>
    </row>
    <row r="81" spans="4:4" x14ac:dyDescent="0.25">
      <c r="D8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Palpatine</dc:creator>
  <cp:lastModifiedBy>Palpatine</cp:lastModifiedBy>
  <dcterms:created xsi:type="dcterms:W3CDTF">2024-09-12T08:45:06Z</dcterms:created>
  <dcterms:modified xsi:type="dcterms:W3CDTF">2024-09-12T09:06:38Z</dcterms:modified>
</cp:coreProperties>
</file>