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nty\Documents\R for TDRM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C12" i="1"/>
  <c r="D12" i="1"/>
  <c r="B12" i="1"/>
</calcChain>
</file>

<file path=xl/sharedStrings.xml><?xml version="1.0" encoding="utf-8"?>
<sst xmlns="http://schemas.openxmlformats.org/spreadsheetml/2006/main" count="46" uniqueCount="23">
  <si>
    <t>20th gene</t>
  </si>
  <si>
    <t>1st peak</t>
  </si>
  <si>
    <t>10th %ile</t>
  </si>
  <si>
    <t>DBC</t>
  </si>
  <si>
    <t>Log</t>
  </si>
  <si>
    <t>DBP</t>
  </si>
  <si>
    <t>DHEC</t>
  </si>
  <si>
    <t>DHEP</t>
  </si>
  <si>
    <t>P1400</t>
  </si>
  <si>
    <t>SANT</t>
  </si>
  <si>
    <t>Real</t>
  </si>
  <si>
    <t>tPOD mg/kg</t>
  </si>
  <si>
    <t>FET 6-72</t>
  </si>
  <si>
    <t>FET 6-120</t>
  </si>
  <si>
    <t>GBT 72-96</t>
  </si>
  <si>
    <t>GBT 72-120</t>
  </si>
  <si>
    <t>aPOD EC50 uM</t>
  </si>
  <si>
    <t>30000 = 3uM?</t>
  </si>
  <si>
    <t>Real uM</t>
  </si>
  <si>
    <t>tPOD uM</t>
  </si>
  <si>
    <t>300000 = 3uM for p1400?</t>
  </si>
  <si>
    <t>aPOD LC50 uM</t>
  </si>
  <si>
    <t>778,6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</si>
</sst>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K35" sqref="K35"/>
    </sheetView>
  </sheetViews>
  <sheetFormatPr defaultRowHeight="15" x14ac:dyDescent="0.25"/>
  <cols>
    <col min="2" max="2" width="12.28515625" bestFit="1" customWidth="1"/>
    <col min="7" max="7" width="10" bestFit="1" customWidth="1"/>
  </cols>
  <sheetData>
    <row r="1" spans="1:4" x14ac:dyDescent="0.25">
      <c r="A1" t="s">
        <v>4</v>
      </c>
      <c r="B1" t="s">
        <v>11</v>
      </c>
    </row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A3" t="s">
        <v>3</v>
      </c>
      <c r="B3">
        <v>-0.51</v>
      </c>
      <c r="C3">
        <v>-0.04</v>
      </c>
      <c r="D3">
        <v>-0.32</v>
      </c>
    </row>
    <row r="4" spans="1:4" x14ac:dyDescent="0.25">
      <c r="A4" t="s">
        <v>5</v>
      </c>
      <c r="B4">
        <v>-1.42</v>
      </c>
      <c r="C4">
        <v>0</v>
      </c>
      <c r="D4">
        <v>-1.31</v>
      </c>
    </row>
    <row r="5" spans="1:4" x14ac:dyDescent="0.25">
      <c r="A5" t="s">
        <v>6</v>
      </c>
      <c r="B5">
        <v>-0.71</v>
      </c>
      <c r="C5">
        <v>-0.22</v>
      </c>
      <c r="D5">
        <v>-0.55000000000000004</v>
      </c>
    </row>
    <row r="6" spans="1:4" x14ac:dyDescent="0.25">
      <c r="A6" t="s">
        <v>7</v>
      </c>
      <c r="B6">
        <v>-0.26</v>
      </c>
      <c r="C6">
        <v>0.02</v>
      </c>
      <c r="D6">
        <v>-0.3</v>
      </c>
    </row>
    <row r="7" spans="1:4" x14ac:dyDescent="0.25">
      <c r="A7" t="s">
        <v>8</v>
      </c>
      <c r="B7">
        <v>-0.06</v>
      </c>
      <c r="C7">
        <v>0.13</v>
      </c>
      <c r="D7">
        <v>-0.16</v>
      </c>
    </row>
    <row r="8" spans="1:4" x14ac:dyDescent="0.25">
      <c r="A8" t="s">
        <v>9</v>
      </c>
      <c r="B8">
        <v>-0.36</v>
      </c>
      <c r="C8">
        <v>0.03</v>
      </c>
      <c r="D8">
        <v>-0.23</v>
      </c>
    </row>
    <row r="10" spans="1:4" x14ac:dyDescent="0.25">
      <c r="A10" t="s">
        <v>10</v>
      </c>
      <c r="B10" t="s">
        <v>11</v>
      </c>
    </row>
    <row r="11" spans="1:4" x14ac:dyDescent="0.25">
      <c r="B11" t="s">
        <v>0</v>
      </c>
      <c r="C11" t="s">
        <v>1</v>
      </c>
      <c r="D11" t="s">
        <v>2</v>
      </c>
    </row>
    <row r="12" spans="1:4" x14ac:dyDescent="0.25">
      <c r="A12" t="s">
        <v>3</v>
      </c>
      <c r="B12">
        <f>10^B3</f>
        <v>0.30902954325135895</v>
      </c>
      <c r="C12">
        <f t="shared" ref="C12:D17" si="0">10^C3</f>
        <v>0.91201083935590965</v>
      </c>
      <c r="D12">
        <f t="shared" si="0"/>
        <v>0.47863009232263831</v>
      </c>
    </row>
    <row r="13" spans="1:4" x14ac:dyDescent="0.25">
      <c r="A13" t="s">
        <v>5</v>
      </c>
      <c r="B13">
        <f>10^B4</f>
        <v>3.801893963205611E-2</v>
      </c>
      <c r="C13">
        <f t="shared" si="0"/>
        <v>1</v>
      </c>
      <c r="D13">
        <f t="shared" si="0"/>
        <v>4.8977881936844603E-2</v>
      </c>
    </row>
    <row r="14" spans="1:4" x14ac:dyDescent="0.25">
      <c r="A14" t="s">
        <v>6</v>
      </c>
      <c r="B14">
        <f>10^B5</f>
        <v>0.19498445997580449</v>
      </c>
      <c r="C14">
        <f t="shared" si="0"/>
        <v>0.60255958607435778</v>
      </c>
      <c r="D14">
        <f t="shared" si="0"/>
        <v>0.28183829312644532</v>
      </c>
    </row>
    <row r="15" spans="1:4" x14ac:dyDescent="0.25">
      <c r="A15" t="s">
        <v>7</v>
      </c>
      <c r="B15">
        <f>10^B6</f>
        <v>0.54954087385762451</v>
      </c>
      <c r="C15">
        <f t="shared" si="0"/>
        <v>1.0471285480508996</v>
      </c>
      <c r="D15">
        <f t="shared" si="0"/>
        <v>0.50118723362727224</v>
      </c>
    </row>
    <row r="16" spans="1:4" x14ac:dyDescent="0.25">
      <c r="A16" t="s">
        <v>8</v>
      </c>
      <c r="B16">
        <f>10^B7</f>
        <v>0.87096358995608059</v>
      </c>
      <c r="C16">
        <f t="shared" si="0"/>
        <v>1.3489628825916538</v>
      </c>
      <c r="D16">
        <f t="shared" si="0"/>
        <v>0.69183097091893653</v>
      </c>
    </row>
    <row r="17" spans="1:13" x14ac:dyDescent="0.25">
      <c r="A17" t="s">
        <v>9</v>
      </c>
      <c r="B17">
        <f>10^B8</f>
        <v>0.43651583224016594</v>
      </c>
      <c r="C17">
        <f t="shared" si="0"/>
        <v>1.0715193052376064</v>
      </c>
      <c r="D17">
        <f t="shared" si="0"/>
        <v>0.58884365535558891</v>
      </c>
    </row>
    <row r="19" spans="1:13" x14ac:dyDescent="0.25">
      <c r="A19" t="s">
        <v>17</v>
      </c>
    </row>
    <row r="20" spans="1:13" x14ac:dyDescent="0.25">
      <c r="A20" t="s">
        <v>20</v>
      </c>
    </row>
    <row r="22" spans="1:13" x14ac:dyDescent="0.25">
      <c r="A22" t="s">
        <v>18</v>
      </c>
      <c r="B22" t="s">
        <v>19</v>
      </c>
      <c r="F22" t="s">
        <v>16</v>
      </c>
      <c r="J22" t="s">
        <v>21</v>
      </c>
    </row>
    <row r="23" spans="1:13" x14ac:dyDescent="0.25">
      <c r="B23" t="s">
        <v>0</v>
      </c>
      <c r="C23" t="s">
        <v>1</v>
      </c>
      <c r="D23" t="s">
        <v>2</v>
      </c>
      <c r="F23" t="s">
        <v>12</v>
      </c>
      <c r="G23" t="s">
        <v>13</v>
      </c>
      <c r="H23" t="s">
        <v>14</v>
      </c>
      <c r="I23" t="s">
        <v>15</v>
      </c>
      <c r="J23" t="s">
        <v>12</v>
      </c>
      <c r="K23" t="s">
        <v>13</v>
      </c>
      <c r="L23" t="s">
        <v>14</v>
      </c>
      <c r="M23" t="s">
        <v>15</v>
      </c>
    </row>
    <row r="24" spans="1:13" x14ac:dyDescent="0.25">
      <c r="A24" t="s">
        <v>3</v>
      </c>
      <c r="B24">
        <f>B12/10000</f>
        <v>3.0902954325135894E-5</v>
      </c>
      <c r="C24">
        <f t="shared" ref="C24:D24" si="1">C12/10000</f>
        <v>9.1201083935590964E-5</v>
      </c>
      <c r="D24">
        <f t="shared" si="1"/>
        <v>4.7863009232263831E-5</v>
      </c>
      <c r="F24">
        <v>46.8</v>
      </c>
      <c r="G24">
        <v>183.4</v>
      </c>
      <c r="H24">
        <v>340.6</v>
      </c>
      <c r="J24" t="s">
        <v>22</v>
      </c>
      <c r="K24">
        <v>645</v>
      </c>
      <c r="L24">
        <v>49</v>
      </c>
      <c r="M24">
        <v>46.2</v>
      </c>
    </row>
    <row r="25" spans="1:13" x14ac:dyDescent="0.25">
      <c r="A25" t="s">
        <v>5</v>
      </c>
      <c r="B25">
        <f t="shared" ref="B25:D25" si="2">B13/10000</f>
        <v>3.8018939632056111E-6</v>
      </c>
      <c r="C25">
        <f t="shared" si="2"/>
        <v>1E-4</v>
      </c>
      <c r="D25">
        <f t="shared" si="2"/>
        <v>4.89778819368446E-6</v>
      </c>
      <c r="F25">
        <v>9.9499999999999993</v>
      </c>
      <c r="G25">
        <v>133465865</v>
      </c>
      <c r="H25">
        <v>4202</v>
      </c>
      <c r="I25">
        <v>115.9</v>
      </c>
      <c r="J25">
        <v>64.7</v>
      </c>
      <c r="K25">
        <v>44</v>
      </c>
      <c r="L25">
        <v>442.2</v>
      </c>
      <c r="M25">
        <v>446.1</v>
      </c>
    </row>
    <row r="26" spans="1:13" x14ac:dyDescent="0.25">
      <c r="A26" t="s">
        <v>6</v>
      </c>
      <c r="B26">
        <f t="shared" ref="B26:D26" si="3">B14/10000</f>
        <v>1.9498445997580449E-5</v>
      </c>
      <c r="C26">
        <f t="shared" si="3"/>
        <v>6.0255958607435779E-5</v>
      </c>
      <c r="D26">
        <f t="shared" si="3"/>
        <v>2.8183829312644532E-5</v>
      </c>
      <c r="F26">
        <v>370.4</v>
      </c>
      <c r="G26">
        <v>569.6</v>
      </c>
      <c r="H26">
        <v>7394</v>
      </c>
      <c r="I26">
        <v>17949</v>
      </c>
      <c r="J26">
        <v>1312</v>
      </c>
      <c r="K26">
        <v>720.4</v>
      </c>
      <c r="L26">
        <v>742.3</v>
      </c>
      <c r="M26">
        <v>886.3</v>
      </c>
    </row>
    <row r="27" spans="1:13" x14ac:dyDescent="0.25">
      <c r="A27" t="s">
        <v>7</v>
      </c>
      <c r="B27">
        <f t="shared" ref="B27:D27" si="4">B15/10000</f>
        <v>5.4954087385762454E-5</v>
      </c>
      <c r="C27">
        <f t="shared" si="4"/>
        <v>1.0471285480508996E-4</v>
      </c>
      <c r="D27">
        <f t="shared" si="4"/>
        <v>5.0118723362727224E-5</v>
      </c>
    </row>
    <row r="28" spans="1:13" x14ac:dyDescent="0.25">
      <c r="A28" t="s">
        <v>8</v>
      </c>
      <c r="B28">
        <f>B16/100000</f>
        <v>8.7096358995608056E-6</v>
      </c>
      <c r="C28">
        <f t="shared" ref="C28:D28" si="5">C16/100000</f>
        <v>1.3489628825916538E-5</v>
      </c>
      <c r="D28">
        <f t="shared" si="5"/>
        <v>6.9183097091893651E-6</v>
      </c>
      <c r="F28">
        <v>22.6</v>
      </c>
      <c r="G28">
        <v>84.7</v>
      </c>
      <c r="H28">
        <v>43.5</v>
      </c>
      <c r="I28">
        <v>51.6</v>
      </c>
      <c r="J28">
        <v>807</v>
      </c>
      <c r="K28">
        <v>783.5</v>
      </c>
      <c r="L28">
        <v>50</v>
      </c>
      <c r="M28">
        <v>51.2</v>
      </c>
    </row>
    <row r="29" spans="1:13" x14ac:dyDescent="0.25">
      <c r="A29" t="s">
        <v>9</v>
      </c>
      <c r="B29">
        <f t="shared" ref="B29:D29" si="6">B17/10000</f>
        <v>4.3651583224016593E-5</v>
      </c>
      <c r="C29">
        <f t="shared" si="6"/>
        <v>1.0715193052376064E-4</v>
      </c>
      <c r="D29">
        <f t="shared" si="6"/>
        <v>5.8884365535558894E-5</v>
      </c>
      <c r="F29">
        <v>5.4</v>
      </c>
      <c r="G29">
        <v>8</v>
      </c>
      <c r="J29">
        <v>11.8</v>
      </c>
      <c r="K29">
        <v>9.9</v>
      </c>
      <c r="L29">
        <v>56.7</v>
      </c>
      <c r="M29">
        <v>56.6</v>
      </c>
    </row>
  </sheetData>
  <conditionalFormatting sqref="B12:D12">
    <cfRule type="top10" dxfId="87" priority="20" bottom="1" rank="1"/>
  </conditionalFormatting>
  <conditionalFormatting sqref="B13:D13">
    <cfRule type="top10" dxfId="86" priority="19" bottom="1" rank="1"/>
  </conditionalFormatting>
  <conditionalFormatting sqref="B14:D14">
    <cfRule type="top10" dxfId="85" priority="18" bottom="1" rank="1"/>
  </conditionalFormatting>
  <conditionalFormatting sqref="B15:D15">
    <cfRule type="top10" dxfId="84" priority="17" bottom="1" rank="1"/>
  </conditionalFormatting>
  <conditionalFormatting sqref="B16:D16">
    <cfRule type="top10" dxfId="83" priority="16" bottom="1" rank="1"/>
  </conditionalFormatting>
  <conditionalFormatting sqref="B17:D17">
    <cfRule type="top10" dxfId="82" priority="15" bottom="1" rank="1"/>
  </conditionalFormatting>
  <conditionalFormatting sqref="B24:D24">
    <cfRule type="top10" dxfId="67" priority="13" bottom="1" rank="1"/>
  </conditionalFormatting>
  <conditionalFormatting sqref="B25:D25">
    <cfRule type="top10" dxfId="66" priority="12" bottom="1" rank="1"/>
  </conditionalFormatting>
  <conditionalFormatting sqref="B26:D26">
    <cfRule type="top10" dxfId="65" priority="11" bottom="1" rank="1"/>
  </conditionalFormatting>
  <conditionalFormatting sqref="B27:D27">
    <cfRule type="top10" dxfId="64" priority="10" bottom="1" rank="1"/>
  </conditionalFormatting>
  <conditionalFormatting sqref="B28:D28">
    <cfRule type="top10" dxfId="63" priority="9" bottom="1" rank="1"/>
  </conditionalFormatting>
  <conditionalFormatting sqref="B29:D29">
    <cfRule type="top10" dxfId="62" priority="8" bottom="1" rank="1"/>
  </conditionalFormatting>
  <conditionalFormatting sqref="F24:M24">
    <cfRule type="top10" dxfId="11" priority="6" bottom="1" rank="1"/>
  </conditionalFormatting>
  <conditionalFormatting sqref="F26:M26">
    <cfRule type="top10" dxfId="6" priority="5" bottom="1" rank="1"/>
  </conditionalFormatting>
  <conditionalFormatting sqref="F25:M25">
    <cfRule type="top10" dxfId="3" priority="4" bottom="1" rank="1"/>
  </conditionalFormatting>
  <conditionalFormatting sqref="F27:M27">
    <cfRule type="top10" dxfId="2" priority="3" bottom="1" rank="1"/>
  </conditionalFormatting>
  <conditionalFormatting sqref="F28:M28">
    <cfRule type="top10" dxfId="1" priority="2" bottom="1" rank="1"/>
  </conditionalFormatting>
  <conditionalFormatting sqref="F29:M29">
    <cfRule type="top10" dxfId="0" priority="1" bottom="1" rank="1"/>
  </conditionalFormatting>
  <pageMargins left="0.7" right="0.7" top="0.75" bottom="0.75" header="0.3" footer="0.3"/>
  <pageSetup orientation="portrait" verticalDpi="0" r:id="rId1"/>
  <ignoredErrors>
    <ignoredError sqref="B28 C28:D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Environment Climate Change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Nguyen,Tyler [NCR]</dc:creator>
  <cp:lastModifiedBy>Nguyen,Tyler [NCR]</cp:lastModifiedBy>
  <dcterms:created xsi:type="dcterms:W3CDTF">2020-04-24T13:16:41Z</dcterms:created>
  <dcterms:modified xsi:type="dcterms:W3CDTF">2020-04-24T14:11:42Z</dcterms:modified>
</cp:coreProperties>
</file>