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gundo parcial\"/>
    </mc:Choice>
  </mc:AlternateContent>
  <xr:revisionPtr revIDLastSave="0" documentId="13_ncr:1_{49BDCF91-ACF6-4393-A0A4-31E4B71091C6}" xr6:coauthVersionLast="47" xr6:coauthVersionMax="47" xr10:uidLastSave="{00000000-0000-0000-0000-000000000000}"/>
  <bookViews>
    <workbookView xWindow="8820" yWindow="204" windowWidth="12660" windowHeight="12312" activeTab="1" xr2:uid="{F99A1A7D-D3D9-4950-A29B-D1154AEFA3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4" i="2"/>
  <c r="C5" i="2"/>
  <c r="D17" i="1"/>
  <c r="D18" i="1"/>
  <c r="D5" i="1"/>
  <c r="D4" i="1"/>
  <c r="C21" i="1"/>
  <c r="C8" i="1"/>
  <c r="D8" i="1" l="1"/>
  <c r="E8" i="1" s="1"/>
  <c r="C9" i="1" s="1"/>
  <c r="D9" i="1" s="1"/>
  <c r="D10" i="1" s="1"/>
  <c r="D21" i="1"/>
  <c r="E21" i="1" l="1"/>
  <c r="C22" i="1" s="1"/>
  <c r="D22" i="1" s="1"/>
  <c r="E9" i="1"/>
  <c r="E22" i="1" l="1"/>
  <c r="C23" i="1" s="1"/>
  <c r="D23" i="1" l="1"/>
  <c r="E23" i="1" s="1"/>
  <c r="C24" i="1" s="1"/>
  <c r="D24" i="1" l="1"/>
  <c r="D26" i="1" s="1"/>
  <c r="E24" i="1" l="1"/>
</calcChain>
</file>

<file path=xl/sharedStrings.xml><?xml version="1.0" encoding="utf-8"?>
<sst xmlns="http://schemas.openxmlformats.org/spreadsheetml/2006/main" count="33" uniqueCount="18">
  <si>
    <t>Ejercicio #1 Acumulativo</t>
  </si>
  <si>
    <t>VA</t>
  </si>
  <si>
    <t>TASA</t>
  </si>
  <si>
    <t>C</t>
  </si>
  <si>
    <t>i</t>
  </si>
  <si>
    <t>t</t>
  </si>
  <si>
    <t>semestral</t>
  </si>
  <si>
    <t>capital</t>
  </si>
  <si>
    <t>intereses</t>
  </si>
  <si>
    <t>monto</t>
  </si>
  <si>
    <t>TOTAL</t>
  </si>
  <si>
    <t>Ejercicio #2 Acumulativo</t>
  </si>
  <si>
    <t>bimestre</t>
  </si>
  <si>
    <t>12 meses</t>
  </si>
  <si>
    <t>8 meses</t>
  </si>
  <si>
    <t>INTERES</t>
  </si>
  <si>
    <t>Ejercicio 1 (Metodo #2)</t>
  </si>
  <si>
    <t xml:space="preserve">i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</si>
</sst>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HNL]\ * #,##0.00_-;\-[$HNL]\ * #,##0.00_-;_-[$HNL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0" applyNumberFormat="1" applyBorder="1"/>
    <xf numFmtId="9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2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26" xfId="0" applyBorder="1"/>
    <xf numFmtId="164" fontId="0" fillId="0" borderId="27" xfId="0" applyNumberFormat="1" applyBorder="1"/>
    <xf numFmtId="0" fontId="0" fillId="0" borderId="24" xfId="0" applyBorder="1"/>
    <xf numFmtId="9" fontId="0" fillId="0" borderId="28" xfId="0" applyNumberFormat="1" applyBorder="1"/>
    <xf numFmtId="0" fontId="0" fillId="5" borderId="20" xfId="0" applyFill="1" applyBorder="1"/>
    <xf numFmtId="0" fontId="0" fillId="0" borderId="27" xfId="0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0" borderId="33" xfId="0" applyBorder="1"/>
    <xf numFmtId="0" fontId="0" fillId="2" borderId="25" xfId="0" applyFill="1" applyBorder="1"/>
    <xf numFmtId="164" fontId="0" fillId="0" borderId="27" xfId="2" applyNumberFormat="1" applyFont="1" applyBorder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7ED2-7D97-4C17-859B-127A84A7E3B9}">
  <dimension ref="A1:H26"/>
  <sheetViews>
    <sheetView zoomScale="115" zoomScaleNormal="115" workbookViewId="0">
      <selection activeCell="D10" sqref="D10"/>
    </sheetView>
  </sheetViews>
  <sheetFormatPr baseColWidth="10" defaultRowHeight="14.4" x14ac:dyDescent="0.3"/>
  <cols>
    <col min="1" max="1" width="7.88671875" customWidth="1"/>
    <col min="2" max="2" width="5.44140625" customWidth="1"/>
    <col min="3" max="3" width="16.33203125" customWidth="1"/>
    <col min="4" max="4" width="17.77734375" customWidth="1"/>
    <col min="5" max="5" width="14.88671875" customWidth="1"/>
    <col min="6" max="6" width="18.5546875" customWidth="1"/>
    <col min="7" max="7" width="17.109375" customWidth="1"/>
    <col min="12" max="12" width="5.88671875" customWidth="1"/>
    <col min="13" max="13" width="19.21875" customWidth="1"/>
    <col min="14" max="14" width="21.44140625" customWidth="1"/>
    <col min="15" max="15" width="17.6640625" customWidth="1"/>
  </cols>
  <sheetData>
    <row r="1" spans="1:8" x14ac:dyDescent="0.3">
      <c r="A1" s="32" t="s">
        <v>0</v>
      </c>
      <c r="B1" s="32"/>
      <c r="C1" s="32"/>
      <c r="D1" s="32"/>
      <c r="E1" s="32"/>
      <c r="H1" s="27"/>
    </row>
    <row r="2" spans="1:8" x14ac:dyDescent="0.3">
      <c r="D2" s="19"/>
    </row>
    <row r="3" spans="1:8" x14ac:dyDescent="0.3">
      <c r="A3" s="28" t="s">
        <v>1</v>
      </c>
      <c r="B3" s="14" t="s">
        <v>3</v>
      </c>
      <c r="C3" s="25"/>
      <c r="D3" s="5">
        <v>50000</v>
      </c>
      <c r="E3" s="15"/>
    </row>
    <row r="4" spans="1:8" x14ac:dyDescent="0.3">
      <c r="A4" s="29" t="s">
        <v>2</v>
      </c>
      <c r="B4" s="24" t="s">
        <v>4</v>
      </c>
      <c r="C4" s="16">
        <v>0.18</v>
      </c>
      <c r="D4" s="17">
        <f>C4/2</f>
        <v>0.09</v>
      </c>
      <c r="E4" s="18" t="s">
        <v>6</v>
      </c>
    </row>
    <row r="5" spans="1:8" x14ac:dyDescent="0.3">
      <c r="A5" s="30"/>
      <c r="B5" s="19" t="s">
        <v>5</v>
      </c>
      <c r="C5" s="26" t="s">
        <v>13</v>
      </c>
      <c r="D5" s="19">
        <f>12/6</f>
        <v>2</v>
      </c>
      <c r="E5" s="20" t="s">
        <v>6</v>
      </c>
    </row>
    <row r="7" spans="1:8" x14ac:dyDescent="0.3">
      <c r="B7" s="1"/>
      <c r="C7" s="2" t="s">
        <v>7</v>
      </c>
      <c r="D7" s="2" t="s">
        <v>8</v>
      </c>
      <c r="E7" s="3" t="s">
        <v>9</v>
      </c>
    </row>
    <row r="8" spans="1:8" x14ac:dyDescent="0.3">
      <c r="B8" s="4">
        <v>1</v>
      </c>
      <c r="C8" s="5">
        <f>D3</f>
        <v>50000</v>
      </c>
      <c r="D8" s="5">
        <f>C8*D4</f>
        <v>4500</v>
      </c>
      <c r="E8" s="6">
        <f>C8+D8</f>
        <v>54500</v>
      </c>
    </row>
    <row r="9" spans="1:8" x14ac:dyDescent="0.3">
      <c r="B9" s="7">
        <v>2</v>
      </c>
      <c r="C9" s="8">
        <f>E8</f>
        <v>54500</v>
      </c>
      <c r="D9" s="8">
        <f>C9*$D$4</f>
        <v>4905</v>
      </c>
      <c r="E9" s="9">
        <f>C9+D9</f>
        <v>59405</v>
      </c>
    </row>
    <row r="10" spans="1:8" x14ac:dyDescent="0.3">
      <c r="B10" s="10" t="s">
        <v>10</v>
      </c>
      <c r="C10" s="11"/>
      <c r="D10" s="12">
        <f>SUM(D8:D9)</f>
        <v>9405</v>
      </c>
      <c r="E10" s="13"/>
    </row>
    <row r="14" spans="1:8" x14ac:dyDescent="0.3">
      <c r="A14" s="32" t="s">
        <v>11</v>
      </c>
      <c r="B14" s="32"/>
      <c r="C14" s="32"/>
      <c r="D14" s="32"/>
      <c r="E14" s="32"/>
      <c r="H14" s="27"/>
    </row>
    <row r="15" spans="1:8" x14ac:dyDescent="0.3">
      <c r="D15" s="19"/>
    </row>
    <row r="16" spans="1:8" x14ac:dyDescent="0.3">
      <c r="A16" s="28" t="s">
        <v>1</v>
      </c>
      <c r="B16" s="14" t="s">
        <v>3</v>
      </c>
      <c r="C16" s="25"/>
      <c r="D16" s="5">
        <v>70000</v>
      </c>
      <c r="E16" s="15"/>
    </row>
    <row r="17" spans="1:5" x14ac:dyDescent="0.3">
      <c r="A17" s="29" t="s">
        <v>2</v>
      </c>
      <c r="B17" s="24" t="s">
        <v>4</v>
      </c>
      <c r="C17" s="16">
        <v>0.24</v>
      </c>
      <c r="D17" s="17">
        <f>C17/6</f>
        <v>0.04</v>
      </c>
      <c r="E17" s="18" t="s">
        <v>12</v>
      </c>
    </row>
    <row r="18" spans="1:5" x14ac:dyDescent="0.3">
      <c r="A18" s="30"/>
      <c r="B18" s="19" t="s">
        <v>5</v>
      </c>
      <c r="C18" s="26" t="s">
        <v>14</v>
      </c>
      <c r="D18" s="19">
        <f>8/2</f>
        <v>4</v>
      </c>
      <c r="E18" s="20" t="s">
        <v>12</v>
      </c>
    </row>
    <row r="20" spans="1:5" x14ac:dyDescent="0.3">
      <c r="B20" s="21"/>
      <c r="C20" s="22" t="s">
        <v>7</v>
      </c>
      <c r="D20" s="22" t="s">
        <v>8</v>
      </c>
      <c r="E20" s="23" t="s">
        <v>9</v>
      </c>
    </row>
    <row r="21" spans="1:5" x14ac:dyDescent="0.3">
      <c r="B21" s="4">
        <v>1</v>
      </c>
      <c r="C21" s="5">
        <f>D16</f>
        <v>70000</v>
      </c>
      <c r="D21" s="5">
        <f>C21*D17</f>
        <v>2800</v>
      </c>
      <c r="E21" s="6">
        <f>C21+D21</f>
        <v>72800</v>
      </c>
    </row>
    <row r="22" spans="1:5" x14ac:dyDescent="0.3">
      <c r="B22" s="4">
        <v>2</v>
      </c>
      <c r="C22" s="31">
        <f>E21</f>
        <v>72800</v>
      </c>
      <c r="D22" s="31">
        <f>C22*$D$17</f>
        <v>2912</v>
      </c>
      <c r="E22" s="6">
        <f>C22+D22</f>
        <v>75712</v>
      </c>
    </row>
    <row r="23" spans="1:5" x14ac:dyDescent="0.3">
      <c r="B23" s="4">
        <v>3</v>
      </c>
      <c r="C23" s="5">
        <f>E22</f>
        <v>75712</v>
      </c>
      <c r="D23" s="5">
        <f>C23*D17</f>
        <v>3028.48</v>
      </c>
      <c r="E23" s="6">
        <f>C23+D23</f>
        <v>78740.479999999996</v>
      </c>
    </row>
    <row r="24" spans="1:5" x14ac:dyDescent="0.3">
      <c r="B24" s="7">
        <v>4</v>
      </c>
      <c r="C24" s="8">
        <f>E23</f>
        <v>78740.479999999996</v>
      </c>
      <c r="D24" s="8">
        <f>C24*$D$17</f>
        <v>3149.6192000000001</v>
      </c>
      <c r="E24" s="9">
        <f>C24+D24</f>
        <v>81890.099199999997</v>
      </c>
    </row>
    <row r="26" spans="1:5" x14ac:dyDescent="0.3">
      <c r="B26" s="10" t="s">
        <v>10</v>
      </c>
      <c r="C26" s="11"/>
      <c r="D26" s="12">
        <f>SUM(D21:D24)</f>
        <v>11890.099200000001</v>
      </c>
      <c r="E26" s="13"/>
    </row>
  </sheetData>
  <mergeCells count="2">
    <mergeCell ref="A14:E14"/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7C45-CE2B-49AA-B298-58290F8EC2F0}">
  <dimension ref="A1:C7"/>
  <sheetViews>
    <sheetView tabSelected="1" workbookViewId="0">
      <selection activeCell="C7" sqref="C7"/>
    </sheetView>
  </sheetViews>
  <sheetFormatPr baseColWidth="10" defaultRowHeight="14.4" x14ac:dyDescent="0.3"/>
  <cols>
    <col min="3" max="3" width="16.109375" customWidth="1"/>
  </cols>
  <sheetData>
    <row r="1" spans="1:3" x14ac:dyDescent="0.3">
      <c r="A1" s="33" t="s">
        <v>16</v>
      </c>
      <c r="B1" s="34"/>
      <c r="C1" s="35"/>
    </row>
    <row r="2" spans="1:3" x14ac:dyDescent="0.3">
      <c r="A2" s="36"/>
      <c r="B2" s="37"/>
      <c r="C2" s="38"/>
    </row>
    <row r="3" spans="1:3" x14ac:dyDescent="0.3">
      <c r="A3" s="50" t="s">
        <v>1</v>
      </c>
      <c r="B3" s="39" t="s">
        <v>3</v>
      </c>
      <c r="C3" s="51">
        <v>50000</v>
      </c>
    </row>
    <row r="4" spans="1:3" x14ac:dyDescent="0.3">
      <c r="A4" s="50" t="s">
        <v>2</v>
      </c>
      <c r="B4" s="41" t="s">
        <v>17</v>
      </c>
      <c r="C4" s="42">
        <f>0.18/2</f>
        <v>0.09</v>
      </c>
    </row>
    <row r="5" spans="1:3" x14ac:dyDescent="0.3">
      <c r="A5" s="43"/>
      <c r="B5" s="39" t="s">
        <v>5</v>
      </c>
      <c r="C5" s="44">
        <f>12/2</f>
        <v>6</v>
      </c>
    </row>
    <row r="6" spans="1:3" x14ac:dyDescent="0.3">
      <c r="A6" s="45"/>
      <c r="B6" s="46"/>
      <c r="C6" s="47"/>
    </row>
    <row r="7" spans="1:3" x14ac:dyDescent="0.3">
      <c r="A7" s="48"/>
      <c r="B7" s="49" t="s">
        <v>15</v>
      </c>
      <c r="C7" s="40">
        <f>C3*((1+C4)^C5-1)</f>
        <v>33855.005542050028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cp:lastPrinted>2022-10-17T18:16:54Z</cp:lastPrinted>
  <dcterms:created xsi:type="dcterms:W3CDTF">2022-10-17T17:34:56Z</dcterms:created>
  <dcterms:modified xsi:type="dcterms:W3CDTF">2022-10-18T17:57:29Z</dcterms:modified>
</cp:coreProperties>
</file>