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ck\Desktop\MATEMATICAS FINANCIERA\segundo parcial\"/>
    </mc:Choice>
  </mc:AlternateContent>
  <xr:revisionPtr revIDLastSave="0" documentId="8_{A29457AB-65D6-40AA-B5B0-0B8811354A2B}" xr6:coauthVersionLast="47" xr6:coauthVersionMax="47" xr10:uidLastSave="{00000000-0000-0000-0000-000000000000}"/>
  <bookViews>
    <workbookView xWindow="1356" yWindow="312" windowWidth="12660" windowHeight="12312" xr2:uid="{F99A1A7D-D3D9-4950-A29B-D1154AEFA37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5" i="1" l="1"/>
  <c r="F4" i="1"/>
  <c r="F17" i="1"/>
  <c r="E21" i="1"/>
  <c r="F18" i="1"/>
  <c r="E8" i="1"/>
  <c r="F8" i="1" l="1"/>
  <c r="G8" i="1" s="1"/>
  <c r="E9" i="1" s="1"/>
  <c r="F9" i="1" s="1"/>
  <c r="F10" i="1" s="1"/>
  <c r="F21" i="1"/>
  <c r="G21" i="1" s="1"/>
  <c r="E22" i="1" s="1"/>
  <c r="F22" i="1" l="1"/>
  <c r="F23" i="1" s="1"/>
  <c r="G9" i="1"/>
  <c r="G22" i="1" l="1"/>
</calcChain>
</file>

<file path=xl/sharedStrings.xml><?xml version="1.0" encoding="utf-8"?>
<sst xmlns="http://schemas.openxmlformats.org/spreadsheetml/2006/main" count="24" uniqueCount="13">
  <si>
    <t>Ejercicio #1 Acumulativo</t>
  </si>
  <si>
    <t>VA</t>
  </si>
  <si>
    <t>TASA</t>
  </si>
  <si>
    <t>C</t>
  </si>
  <si>
    <t>i</t>
  </si>
  <si>
    <t>t</t>
  </si>
  <si>
    <t>semestral</t>
  </si>
  <si>
    <t>capital</t>
  </si>
  <si>
    <t>intereses</t>
  </si>
  <si>
    <t>monto</t>
  </si>
  <si>
    <t>TOTAL</t>
  </si>
  <si>
    <t>Ejercicio #2 Acumulativo</t>
  </si>
  <si>
    <t>bimestre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</si>
</sst>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HNL]\ * #,##0.00_-;\-[$HNL]\ * #,##0.00_-;_-[$HNL]\ 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theme="0"/>
      </right>
      <top style="thin">
        <color indexed="64"/>
      </top>
      <bottom style="thin">
        <color theme="4"/>
      </bottom>
      <diagonal/>
    </border>
    <border>
      <left/>
      <right/>
      <top style="thin">
        <color indexed="64"/>
      </top>
      <bottom style="thin">
        <color theme="4"/>
      </bottom>
      <diagonal/>
    </border>
    <border>
      <left style="thin">
        <color theme="0"/>
      </left>
      <right/>
      <top style="thin">
        <color indexed="64"/>
      </top>
      <bottom style="thin">
        <color theme="4"/>
      </bottom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 style="thin">
        <color theme="1"/>
      </right>
      <top/>
      <bottom/>
      <diagonal/>
    </border>
    <border>
      <left/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 style="thin">
        <color theme="1"/>
      </top>
      <bottom/>
      <diagonal/>
    </border>
    <border>
      <left style="thin">
        <color theme="0"/>
      </left>
      <right/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0" borderId="4" xfId="0" applyBorder="1"/>
    <xf numFmtId="164" fontId="0" fillId="0" borderId="0" xfId="0" applyNumberFormat="1"/>
    <xf numFmtId="164" fontId="0" fillId="0" borderId="5" xfId="0" applyNumberFormat="1" applyBorder="1"/>
    <xf numFmtId="0" fontId="0" fillId="0" borderId="6" xfId="0" applyBorder="1"/>
    <xf numFmtId="164" fontId="0" fillId="0" borderId="7" xfId="0" applyNumberFormat="1" applyBorder="1"/>
    <xf numFmtId="164" fontId="0" fillId="0" borderId="8" xfId="0" applyNumberFormat="1" applyBorder="1"/>
    <xf numFmtId="0" fontId="0" fillId="0" borderId="9" xfId="0" applyBorder="1"/>
    <xf numFmtId="0" fontId="0" fillId="0" borderId="10" xfId="0" applyBorder="1"/>
    <xf numFmtId="164" fontId="0" fillId="0" borderId="11" xfId="0" applyNumberFormat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9" fontId="0" fillId="0" borderId="0" xfId="0" applyNumberFormat="1" applyBorder="1"/>
    <xf numFmtId="9" fontId="0" fillId="0" borderId="0" xfId="1" applyFont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0" xfId="0" applyAlignment="1"/>
    <xf numFmtId="0" fontId="0" fillId="4" borderId="20" xfId="0" applyFill="1" applyBorder="1"/>
    <xf numFmtId="0" fontId="0" fillId="4" borderId="21" xfId="0" applyFill="1" applyBorder="1"/>
    <xf numFmtId="0" fontId="0" fillId="4" borderId="22" xfId="0" applyFill="1" applyBorder="1"/>
    <xf numFmtId="0" fontId="0" fillId="0" borderId="0" xfId="0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17ED2-7D97-4C17-859B-127A84A7E3B9}">
  <dimension ref="C1:H23"/>
  <sheetViews>
    <sheetView tabSelected="1" zoomScale="70" zoomScaleNormal="70" workbookViewId="0">
      <selection activeCell="H25" sqref="H25"/>
    </sheetView>
  </sheetViews>
  <sheetFormatPr baseColWidth="10" defaultRowHeight="14.4" x14ac:dyDescent="0.3"/>
  <cols>
    <col min="4" max="4" width="6.21875" customWidth="1"/>
    <col min="5" max="5" width="14.88671875" customWidth="1"/>
    <col min="6" max="6" width="18.5546875" customWidth="1"/>
    <col min="7" max="7" width="17.109375" customWidth="1"/>
    <col min="12" max="12" width="5.88671875" customWidth="1"/>
    <col min="13" max="13" width="19.21875" customWidth="1"/>
    <col min="14" max="14" width="21.44140625" customWidth="1"/>
    <col min="15" max="15" width="17.6640625" customWidth="1"/>
  </cols>
  <sheetData>
    <row r="1" spans="3:8" x14ac:dyDescent="0.3">
      <c r="C1" s="31" t="s">
        <v>0</v>
      </c>
      <c r="D1" s="31"/>
      <c r="E1" s="31"/>
      <c r="F1" s="31"/>
      <c r="G1" s="31"/>
      <c r="H1" s="27"/>
    </row>
    <row r="2" spans="3:8" x14ac:dyDescent="0.3">
      <c r="F2" s="19"/>
    </row>
    <row r="3" spans="3:8" x14ac:dyDescent="0.3">
      <c r="C3" s="28" t="s">
        <v>1</v>
      </c>
      <c r="D3" s="14" t="s">
        <v>3</v>
      </c>
      <c r="E3" s="25"/>
      <c r="F3" s="5">
        <v>50000</v>
      </c>
      <c r="G3" s="15"/>
    </row>
    <row r="4" spans="3:8" x14ac:dyDescent="0.3">
      <c r="C4" s="29" t="s">
        <v>2</v>
      </c>
      <c r="D4" s="24" t="s">
        <v>4</v>
      </c>
      <c r="E4" s="16">
        <v>0.18</v>
      </c>
      <c r="F4" s="17">
        <f>E4/2</f>
        <v>0.09</v>
      </c>
      <c r="G4" s="18" t="s">
        <v>6</v>
      </c>
    </row>
    <row r="5" spans="3:8" x14ac:dyDescent="0.3">
      <c r="C5" s="30"/>
      <c r="D5" s="19" t="s">
        <v>5</v>
      </c>
      <c r="E5" s="26"/>
      <c r="F5" s="19">
        <f>12/6</f>
        <v>2</v>
      </c>
      <c r="G5" s="20" t="s">
        <v>6</v>
      </c>
    </row>
    <row r="7" spans="3:8" x14ac:dyDescent="0.3">
      <c r="D7" s="1"/>
      <c r="E7" s="2" t="s">
        <v>7</v>
      </c>
      <c r="F7" s="2" t="s">
        <v>8</v>
      </c>
      <c r="G7" s="3" t="s">
        <v>9</v>
      </c>
    </row>
    <row r="8" spans="3:8" x14ac:dyDescent="0.3">
      <c r="D8" s="4">
        <v>1</v>
      </c>
      <c r="E8" s="5">
        <f>F3</f>
        <v>50000</v>
      </c>
      <c r="F8" s="5">
        <f>E8*F4</f>
        <v>4500</v>
      </c>
      <c r="G8" s="6">
        <f>E8+F8</f>
        <v>54500</v>
      </c>
    </row>
    <row r="9" spans="3:8" x14ac:dyDescent="0.3">
      <c r="D9" s="7">
        <v>2</v>
      </c>
      <c r="E9" s="8">
        <f>G8</f>
        <v>54500</v>
      </c>
      <c r="F9" s="8">
        <f>E9*$F$4</f>
        <v>4905</v>
      </c>
      <c r="G9" s="9">
        <f>E9+F9</f>
        <v>59405</v>
      </c>
    </row>
    <row r="10" spans="3:8" x14ac:dyDescent="0.3">
      <c r="D10" s="10" t="s">
        <v>10</v>
      </c>
      <c r="E10" s="11"/>
      <c r="F10" s="12">
        <f>SUM(F8:F9)</f>
        <v>9405</v>
      </c>
      <c r="G10" s="13"/>
    </row>
    <row r="14" spans="3:8" x14ac:dyDescent="0.3">
      <c r="C14" s="31" t="s">
        <v>11</v>
      </c>
      <c r="D14" s="31"/>
      <c r="E14" s="31"/>
      <c r="F14" s="31"/>
      <c r="G14" s="31"/>
      <c r="H14" s="27"/>
    </row>
    <row r="15" spans="3:8" x14ac:dyDescent="0.3">
      <c r="F15" s="19"/>
    </row>
    <row r="16" spans="3:8" x14ac:dyDescent="0.3">
      <c r="C16" s="28" t="s">
        <v>1</v>
      </c>
      <c r="D16" s="14" t="s">
        <v>3</v>
      </c>
      <c r="E16" s="25"/>
      <c r="F16" s="5">
        <v>70000</v>
      </c>
      <c r="G16" s="15"/>
    </row>
    <row r="17" spans="3:7" x14ac:dyDescent="0.3">
      <c r="C17" s="29" t="s">
        <v>2</v>
      </c>
      <c r="D17" s="24" t="s">
        <v>4</v>
      </c>
      <c r="E17" s="16">
        <v>0.24</v>
      </c>
      <c r="F17" s="17">
        <f>E17/4</f>
        <v>0.06</v>
      </c>
      <c r="G17" s="18" t="s">
        <v>12</v>
      </c>
    </row>
    <row r="18" spans="3:7" x14ac:dyDescent="0.3">
      <c r="C18" s="30"/>
      <c r="D18" s="19" t="s">
        <v>5</v>
      </c>
      <c r="E18" s="26"/>
      <c r="F18" s="19">
        <f>8/4</f>
        <v>2</v>
      </c>
      <c r="G18" s="20" t="s">
        <v>12</v>
      </c>
    </row>
    <row r="20" spans="3:7" x14ac:dyDescent="0.3">
      <c r="D20" s="21"/>
      <c r="E20" s="22" t="s">
        <v>7</v>
      </c>
      <c r="F20" s="22" t="s">
        <v>8</v>
      </c>
      <c r="G20" s="23" t="s">
        <v>9</v>
      </c>
    </row>
    <row r="21" spans="3:7" x14ac:dyDescent="0.3">
      <c r="D21" s="4">
        <v>1</v>
      </c>
      <c r="E21" s="5">
        <f>F16</f>
        <v>70000</v>
      </c>
      <c r="F21" s="5">
        <f>E21*F17</f>
        <v>4200</v>
      </c>
      <c r="G21" s="6">
        <f>E21+F21</f>
        <v>74200</v>
      </c>
    </row>
    <row r="22" spans="3:7" x14ac:dyDescent="0.3">
      <c r="D22" s="7">
        <v>2</v>
      </c>
      <c r="E22" s="8">
        <f>G21</f>
        <v>74200</v>
      </c>
      <c r="F22" s="8">
        <f>E22*$F$4</f>
        <v>6678</v>
      </c>
      <c r="G22" s="9">
        <f>E22+F22</f>
        <v>80878</v>
      </c>
    </row>
    <row r="23" spans="3:7" x14ac:dyDescent="0.3">
      <c r="D23" s="10" t="s">
        <v>10</v>
      </c>
      <c r="E23" s="11"/>
      <c r="F23" s="12">
        <f>SUM(F21:F22)</f>
        <v>10878</v>
      </c>
      <c r="G23" s="13"/>
    </row>
  </sheetData>
  <mergeCells count="2">
    <mergeCell ref="C14:G14"/>
    <mergeCell ref="C1:G1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Kick</dc:creator>
  <cp:lastModifiedBy>Kick</cp:lastModifiedBy>
  <cp:lastPrinted>2022-10-17T18:01:43Z</cp:lastPrinted>
  <dcterms:created xsi:type="dcterms:W3CDTF">2022-10-17T17:34:56Z</dcterms:created>
  <dcterms:modified xsi:type="dcterms:W3CDTF">2022-10-17T18:02:26Z</dcterms:modified>
</cp:coreProperties>
</file>