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2EE32264-9E78-4309-8168-AFF29F58AE4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 (0.75, 0.25)" sheetId="1" r:id="rId1"/>
    <sheet name=" (0.85, 0.15)" sheetId="2" r:id="rId2"/>
    <sheet name=" (0.95, 0.05)" sheetId="3" r:id="rId3"/>
    <sheet name="Bayesian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4" l="1"/>
  <c r="A38" i="4"/>
  <c r="C36" i="4"/>
  <c r="D35" i="4"/>
  <c r="B35" i="4"/>
  <c r="C34" i="4"/>
  <c r="B30" i="4"/>
  <c r="A30" i="4"/>
  <c r="C28" i="4"/>
  <c r="D27" i="4"/>
  <c r="B27" i="4"/>
  <c r="C26" i="4"/>
  <c r="B22" i="4"/>
  <c r="A22" i="4"/>
  <c r="C20" i="4"/>
  <c r="D19" i="4"/>
  <c r="B19" i="4"/>
  <c r="C18" i="4"/>
  <c r="D22" i="4" s="1"/>
  <c r="B14" i="4"/>
  <c r="A14" i="4"/>
  <c r="C12" i="4"/>
  <c r="D11" i="4"/>
  <c r="B11" i="4"/>
  <c r="C10" i="4"/>
  <c r="B6" i="4"/>
  <c r="A6" i="4"/>
  <c r="C4" i="4"/>
  <c r="D3" i="4"/>
  <c r="B3" i="4"/>
  <c r="C2" i="4"/>
  <c r="C2" i="3"/>
  <c r="B38" i="3"/>
  <c r="A38" i="3"/>
  <c r="C36" i="3"/>
  <c r="D35" i="3"/>
  <c r="B35" i="3"/>
  <c r="C34" i="3"/>
  <c r="B30" i="3"/>
  <c r="A30" i="3"/>
  <c r="C28" i="3"/>
  <c r="D27" i="3"/>
  <c r="B27" i="3"/>
  <c r="C26" i="3"/>
  <c r="B22" i="3"/>
  <c r="A22" i="3"/>
  <c r="C20" i="3"/>
  <c r="D19" i="3"/>
  <c r="B19" i="3"/>
  <c r="D22" i="3" s="1"/>
  <c r="C18" i="3"/>
  <c r="B14" i="3"/>
  <c r="A14" i="3"/>
  <c r="C12" i="3"/>
  <c r="D11" i="3"/>
  <c r="B11" i="3"/>
  <c r="C10" i="3"/>
  <c r="B6" i="3"/>
  <c r="A6" i="3"/>
  <c r="C4" i="3"/>
  <c r="D3" i="3"/>
  <c r="B3" i="3"/>
  <c r="B38" i="2"/>
  <c r="A38" i="2"/>
  <c r="C36" i="2"/>
  <c r="D35" i="2"/>
  <c r="B35" i="2"/>
  <c r="C34" i="2"/>
  <c r="D30" i="2"/>
  <c r="B30" i="2"/>
  <c r="A30" i="2"/>
  <c r="C28" i="2"/>
  <c r="D27" i="2"/>
  <c r="C27" i="2" s="1"/>
  <c r="C30" i="2" s="1"/>
  <c r="B27" i="2"/>
  <c r="C26" i="2"/>
  <c r="B22" i="2"/>
  <c r="A22" i="2"/>
  <c r="C20" i="2"/>
  <c r="D19" i="2"/>
  <c r="B19" i="2"/>
  <c r="C19" i="2" s="1"/>
  <c r="C22" i="2" s="1"/>
  <c r="C18" i="2"/>
  <c r="D14" i="2"/>
  <c r="B14" i="2"/>
  <c r="A14" i="2"/>
  <c r="C12" i="2"/>
  <c r="D11" i="2"/>
  <c r="C11" i="2" s="1"/>
  <c r="C14" i="2" s="1"/>
  <c r="B11" i="2"/>
  <c r="C10" i="2"/>
  <c r="B6" i="2"/>
  <c r="A6" i="2"/>
  <c r="C4" i="2"/>
  <c r="D3" i="2"/>
  <c r="B3" i="2"/>
  <c r="C3" i="2" s="1"/>
  <c r="C6" i="2" s="1"/>
  <c r="C2" i="2"/>
  <c r="B38" i="1"/>
  <c r="A38" i="1"/>
  <c r="C36" i="1"/>
  <c r="D35" i="1"/>
  <c r="C35" i="1" s="1"/>
  <c r="C38" i="1" s="1"/>
  <c r="B35" i="1"/>
  <c r="D38" i="1" s="1"/>
  <c r="C34" i="1"/>
  <c r="B30" i="1"/>
  <c r="A30" i="1"/>
  <c r="C28" i="1"/>
  <c r="D27" i="1"/>
  <c r="B27" i="1"/>
  <c r="C26" i="1"/>
  <c r="B22" i="1"/>
  <c r="A22" i="1"/>
  <c r="C20" i="1"/>
  <c r="D19" i="1"/>
  <c r="B19" i="1"/>
  <c r="C18" i="1"/>
  <c r="B14" i="1"/>
  <c r="A14" i="1"/>
  <c r="C12" i="1"/>
  <c r="D11" i="1"/>
  <c r="B11" i="1"/>
  <c r="C10" i="1"/>
  <c r="D6" i="1"/>
  <c r="C6" i="1"/>
  <c r="B6" i="1"/>
  <c r="A6" i="1"/>
  <c r="C3" i="1"/>
  <c r="B3" i="1"/>
  <c r="C4" i="1"/>
  <c r="D3" i="1"/>
  <c r="C2" i="1"/>
  <c r="D38" i="4" l="1"/>
  <c r="D30" i="4"/>
  <c r="C27" i="4"/>
  <c r="C30" i="4" s="1"/>
  <c r="C19" i="4"/>
  <c r="C22" i="4" s="1"/>
  <c r="C11" i="4"/>
  <c r="C14" i="4" s="1"/>
  <c r="D14" i="4"/>
  <c r="D6" i="4"/>
  <c r="C3" i="4"/>
  <c r="C6" i="4" s="1"/>
  <c r="C35" i="4"/>
  <c r="C38" i="4" s="1"/>
  <c r="D38" i="3"/>
  <c r="D30" i="3"/>
  <c r="C27" i="3"/>
  <c r="C30" i="3" s="1"/>
  <c r="C19" i="3"/>
  <c r="C22" i="3" s="1"/>
  <c r="D14" i="3"/>
  <c r="C11" i="3"/>
  <c r="C14" i="3" s="1"/>
  <c r="C3" i="3"/>
  <c r="C6" i="3" s="1"/>
  <c r="D6" i="3"/>
  <c r="C35" i="3"/>
  <c r="C38" i="3" s="1"/>
  <c r="D38" i="2"/>
  <c r="C35" i="2"/>
  <c r="C38" i="2" s="1"/>
  <c r="D6" i="2"/>
  <c r="D22" i="2"/>
  <c r="D30" i="1"/>
  <c r="C27" i="1"/>
  <c r="C30" i="1" s="1"/>
  <c r="D22" i="1"/>
  <c r="C19" i="1"/>
  <c r="C22" i="1" s="1"/>
  <c r="C11" i="1"/>
  <c r="C14" i="1" s="1"/>
  <c r="D14" i="1"/>
</calcChain>
</file>

<file path=xl/sharedStrings.xml><?xml version="1.0" encoding="utf-8"?>
<sst xmlns="http://schemas.openxmlformats.org/spreadsheetml/2006/main" count="220" uniqueCount="30">
  <si>
    <t>Evaluación de la clase: Coffe</t>
  </si>
  <si>
    <t>Total</t>
  </si>
  <si>
    <t>Precisión</t>
  </si>
  <si>
    <t>Recall</t>
  </si>
  <si>
    <t>Acierto</t>
  </si>
  <si>
    <t>Error</t>
  </si>
  <si>
    <t>Evaluación de la clase: Grain</t>
  </si>
  <si>
    <t>Evaluación de la clase: Trade</t>
  </si>
  <si>
    <t>Evaluación de la clase: Crude</t>
  </si>
  <si>
    <t>Evaluación de la clase: Money-fx</t>
  </si>
  <si>
    <t>Documentos que realmente pertenecen a la clase Coffe</t>
  </si>
  <si>
    <t>Documentos que realmente no pertenecen a la clase Coffe</t>
  </si>
  <si>
    <t>Documentos que el clasif. Dice que pertenecen a la clase Coffe</t>
  </si>
  <si>
    <t>Documentos que el clasif. dice no pertenecen a la clase Coffe</t>
  </si>
  <si>
    <t>Documentos que realmente pertenecen a la clase Grain</t>
  </si>
  <si>
    <t>Documentos que realmente no pertenecen a la clase Grain</t>
  </si>
  <si>
    <t>Documentos que el clasif. Dice que pertenecen a la clase Grain</t>
  </si>
  <si>
    <t>Documentos que el clasif. dice no pertenecen a la clase Grain</t>
  </si>
  <si>
    <t>Documentos que realmente pertenecen a la clase Trade</t>
  </si>
  <si>
    <t>Documentos que realmente no pertenecen a la clase Trade</t>
  </si>
  <si>
    <t>Documentos que el clasif. Dice que pertenecen a la clase Trade</t>
  </si>
  <si>
    <t>Documentos que el clasif. dice no pertenecen a la clase Trade</t>
  </si>
  <si>
    <t>Documentos que realmente pertenecen a la clase Crude</t>
  </si>
  <si>
    <t>Documentos que realmente no pertenecen a la clase Crude</t>
  </si>
  <si>
    <t>Documentos que el clasif. Dice que pertenecen a la clase Crude</t>
  </si>
  <si>
    <t>Documentos que el clasif. dice no pertenecen a la clase Crude</t>
  </si>
  <si>
    <t>Documentos que realmente pertenecen a la clase Money-fx</t>
  </si>
  <si>
    <t>Documentos que realmente no pertenecen a la clase Money-fx</t>
  </si>
  <si>
    <t>Documentos que el clasif. Dice que pertenecen a la clase Money-fx</t>
  </si>
  <si>
    <t>Documentos que el clasif. dice no pertenecen a la clase Money-fx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</si>
</sst>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opLeftCell="A19" zoomScaleNormal="100" workbookViewId="0">
      <selection activeCell="G9" sqref="G9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2.75" customHeight="1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6.5" customHeight="1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ht="19.5" customHeight="1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0</v>
      </c>
      <c r="D18" s="4">
        <v>4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25</v>
      </c>
      <c r="D19" s="1">
        <f>D20-D18</f>
        <v>27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1</v>
      </c>
      <c r="B22" s="1">
        <f>B18/B20</f>
        <v>0.66666666666666663</v>
      </c>
      <c r="C22" s="1">
        <f>(B18+C19)/D20</f>
        <v>0.93548387096774188</v>
      </c>
      <c r="D22" s="1">
        <f>(B19+C18)/D20</f>
        <v>6.4516129032258063E-2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5</v>
      </c>
      <c r="C34" s="1">
        <f>D34-B34</f>
        <v>1</v>
      </c>
      <c r="D34" s="4">
        <v>6</v>
      </c>
    </row>
    <row r="35" spans="1:4" ht="45" x14ac:dyDescent="0.25">
      <c r="A35" s="3" t="s">
        <v>29</v>
      </c>
      <c r="B35" s="1">
        <f>B36-B34</f>
        <v>0</v>
      </c>
      <c r="C35" s="1">
        <f>D35-B35</f>
        <v>25</v>
      </c>
      <c r="D35" s="1">
        <f>D36-D34</f>
        <v>25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0.83333333333333337</v>
      </c>
      <c r="B38" s="1">
        <f>B34/B36</f>
        <v>1</v>
      </c>
      <c r="C38" s="1">
        <f>(B34+C35)/D36</f>
        <v>0.967741935483871</v>
      </c>
      <c r="D38" s="1">
        <f>(B35+C34)/D36</f>
        <v>3.2258064516129031E-2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0948-2652-4D25-8C3E-98EBF22DE679}">
  <dimension ref="A1:D38"/>
  <sheetViews>
    <sheetView workbookViewId="0">
      <selection activeCell="D38" sqref="A1:D38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5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5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1</v>
      </c>
      <c r="D18" s="4">
        <v>5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24</v>
      </c>
      <c r="D19" s="1">
        <f>D20-D18</f>
        <v>26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0.8</v>
      </c>
      <c r="B22" s="1">
        <f>B18/B20</f>
        <v>0.66666666666666663</v>
      </c>
      <c r="C22" s="1">
        <f>(B18+C19)/D20</f>
        <v>0.90322580645161288</v>
      </c>
      <c r="D22" s="1">
        <f>(B19+C18)/D20</f>
        <v>9.6774193548387094E-2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4</v>
      </c>
      <c r="C34" s="1">
        <f>D34-B34</f>
        <v>1</v>
      </c>
      <c r="D34" s="4">
        <v>5</v>
      </c>
    </row>
    <row r="35" spans="1:4" ht="45" x14ac:dyDescent="0.25">
      <c r="A35" s="3" t="s">
        <v>29</v>
      </c>
      <c r="B35" s="1">
        <f>B36-B34</f>
        <v>1</v>
      </c>
      <c r="C35" s="1">
        <f>D35-B35</f>
        <v>25</v>
      </c>
      <c r="D35" s="1">
        <f>D36-D34</f>
        <v>26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</v>
      </c>
      <c r="B38" s="1">
        <f>B34/B36</f>
        <v>0.8</v>
      </c>
      <c r="C38" s="1">
        <f>(B34+C35)/D36</f>
        <v>0.93548387096774188</v>
      </c>
      <c r="D38" s="1">
        <f>(B35+C34)/D36</f>
        <v>6.4516129032258063E-2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9E5F-9548-4155-B9D9-23004D9A2065}">
  <dimension ref="A1:D38"/>
  <sheetViews>
    <sheetView workbookViewId="0">
      <selection activeCell="D46" sqref="D46"/>
    </sheetView>
  </sheetViews>
  <sheetFormatPr defaultRowHeight="15" x14ac:dyDescent="0.25"/>
  <cols>
    <col min="1" max="1" width="21.5703125" customWidth="1"/>
    <col min="2" max="2" width="18.7109375" customWidth="1"/>
    <col min="3" max="3" width="21.7109375" customWidth="1"/>
    <col min="4" max="4" width="15" customWidth="1"/>
  </cols>
  <sheetData>
    <row r="1" spans="1:4" ht="45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45" x14ac:dyDescent="0.25">
      <c r="A2" s="3" t="s">
        <v>12</v>
      </c>
      <c r="B2" s="1">
        <v>4</v>
      </c>
      <c r="C2" s="1">
        <f>D2-B2</f>
        <v>1</v>
      </c>
      <c r="D2" s="4">
        <v>5</v>
      </c>
    </row>
    <row r="3" spans="1:4" ht="45" x14ac:dyDescent="0.25">
      <c r="A3" s="3" t="s">
        <v>13</v>
      </c>
      <c r="B3" s="1">
        <f>B4-B2</f>
        <v>0</v>
      </c>
      <c r="C3" s="1">
        <f>D3-B3</f>
        <v>26</v>
      </c>
      <c r="D3" s="1">
        <f>D4-D2</f>
        <v>26</v>
      </c>
    </row>
    <row r="4" spans="1:4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0.8</v>
      </c>
      <c r="B6" s="1">
        <f>B2/B4</f>
        <v>1</v>
      </c>
      <c r="C6" s="1">
        <f>(B2+C3)/D4</f>
        <v>0.967741935483871</v>
      </c>
      <c r="D6" s="1">
        <f>(B3+C2)/D4</f>
        <v>3.2258064516129031E-2</v>
      </c>
    </row>
    <row r="9" spans="1:4" ht="45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45" x14ac:dyDescent="0.25">
      <c r="A10" s="3" t="s">
        <v>16</v>
      </c>
      <c r="B10" s="1">
        <v>11</v>
      </c>
      <c r="C10" s="1">
        <f>D10-B10</f>
        <v>0</v>
      </c>
      <c r="D10" s="4">
        <v>11</v>
      </c>
    </row>
    <row r="11" spans="1:4" ht="45" x14ac:dyDescent="0.25">
      <c r="A11" s="3" t="s">
        <v>17</v>
      </c>
      <c r="B11" s="1">
        <f>B12-B10</f>
        <v>0</v>
      </c>
      <c r="C11" s="1">
        <f>D11-B11</f>
        <v>20</v>
      </c>
      <c r="D11" s="1">
        <f>D12-D10</f>
        <v>20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1</v>
      </c>
      <c r="C14" s="1">
        <f>(B10+C11)/D12</f>
        <v>1</v>
      </c>
      <c r="D14" s="1">
        <f>(B11+C10)/D12</f>
        <v>0</v>
      </c>
    </row>
    <row r="17" spans="1:4" ht="45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45" x14ac:dyDescent="0.25">
      <c r="A18" s="3" t="s">
        <v>20</v>
      </c>
      <c r="B18" s="1">
        <v>4</v>
      </c>
      <c r="C18" s="1">
        <f>D18-B18</f>
        <v>1</v>
      </c>
      <c r="D18" s="4">
        <v>5</v>
      </c>
    </row>
    <row r="19" spans="1:4" ht="45" x14ac:dyDescent="0.25">
      <c r="A19" s="3" t="s">
        <v>21</v>
      </c>
      <c r="B19" s="1">
        <f>B20-B18</f>
        <v>2</v>
      </c>
      <c r="C19" s="1">
        <f>D19-B19</f>
        <v>24</v>
      </c>
      <c r="D19" s="1">
        <f>D20-D18</f>
        <v>26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0.8</v>
      </c>
      <c r="B22" s="1">
        <f>B18/B20</f>
        <v>0.66666666666666663</v>
      </c>
      <c r="C22" s="1">
        <f>(B18+C19)/D20</f>
        <v>0.90322580645161288</v>
      </c>
      <c r="D22" s="1">
        <f>(B19+C18)/D20</f>
        <v>9.6774193548387094E-2</v>
      </c>
    </row>
    <row r="25" spans="1:4" ht="45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45" x14ac:dyDescent="0.25">
      <c r="A26" s="3" t="s">
        <v>24</v>
      </c>
      <c r="B26" s="1">
        <v>5</v>
      </c>
      <c r="C26" s="1">
        <f>D26-B26</f>
        <v>0</v>
      </c>
      <c r="D26" s="4">
        <v>5</v>
      </c>
    </row>
    <row r="27" spans="1:4" ht="45" x14ac:dyDescent="0.25">
      <c r="A27" s="3" t="s">
        <v>25</v>
      </c>
      <c r="B27" s="1">
        <f>B28-B26</f>
        <v>0</v>
      </c>
      <c r="C27" s="1">
        <f>D27-B27</f>
        <v>26</v>
      </c>
      <c r="D27" s="1">
        <f>D28-D26</f>
        <v>26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1</v>
      </c>
      <c r="C30" s="1">
        <f>(B26+C27)/D28</f>
        <v>1</v>
      </c>
      <c r="D30" s="1">
        <f>(B27+C26)/D28</f>
        <v>0</v>
      </c>
    </row>
    <row r="33" spans="1:4" ht="45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45" x14ac:dyDescent="0.25">
      <c r="A34" s="3" t="s">
        <v>28</v>
      </c>
      <c r="B34" s="1">
        <v>4</v>
      </c>
      <c r="C34" s="1">
        <f>D34-B34</f>
        <v>1</v>
      </c>
      <c r="D34" s="4">
        <v>5</v>
      </c>
    </row>
    <row r="35" spans="1:4" ht="45" x14ac:dyDescent="0.25">
      <c r="A35" s="3" t="s">
        <v>29</v>
      </c>
      <c r="B35" s="1">
        <f>B36-B34</f>
        <v>1</v>
      </c>
      <c r="C35" s="1">
        <f>D35-B35</f>
        <v>25</v>
      </c>
      <c r="D35" s="1">
        <f>D36-D34</f>
        <v>26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0.8</v>
      </c>
      <c r="B38" s="1">
        <f>B34/B36</f>
        <v>0.8</v>
      </c>
      <c r="C38" s="1">
        <f>(B34+C35)/D36</f>
        <v>0.93548387096774188</v>
      </c>
      <c r="D38" s="1">
        <f>(B35+C34)/D36</f>
        <v>6.4516129032258063E-2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5522-40D9-457F-8BE4-419D61B1A0AE}">
  <dimension ref="A1:D38"/>
  <sheetViews>
    <sheetView tabSelected="1" workbookViewId="0">
      <selection activeCell="M3" sqref="M3"/>
    </sheetView>
  </sheetViews>
  <sheetFormatPr defaultRowHeight="15" x14ac:dyDescent="0.25"/>
  <cols>
    <col min="1" max="1" width="23.85546875" customWidth="1"/>
    <col min="2" max="2" width="19.7109375" customWidth="1"/>
    <col min="3" max="3" width="21.7109375" customWidth="1"/>
    <col min="4" max="4" width="20.42578125" customWidth="1"/>
  </cols>
  <sheetData>
    <row r="1" spans="1:4" ht="90" x14ac:dyDescent="0.25">
      <c r="A1" s="2" t="s">
        <v>0</v>
      </c>
      <c r="B1" s="3" t="s">
        <v>10</v>
      </c>
      <c r="C1" s="3" t="s">
        <v>11</v>
      </c>
      <c r="D1" s="3" t="s">
        <v>1</v>
      </c>
    </row>
    <row r="2" spans="1:4" ht="33.75" x14ac:dyDescent="0.25">
      <c r="A2" s="3" t="s">
        <v>12</v>
      </c>
      <c r="B2" s="1">
        <v>4</v>
      </c>
      <c r="C2" s="1">
        <f>D2-B2</f>
        <v>17</v>
      </c>
      <c r="D2" s="4">
        <v>21</v>
      </c>
    </row>
    <row r="3" spans="1:4" ht="90" x14ac:dyDescent="0.25">
      <c r="A3" s="3" t="s">
        <v>13</v>
      </c>
      <c r="B3" s="1">
        <f>B4-B2</f>
        <v>0</v>
      </c>
      <c r="C3" s="1">
        <f>D3-B3</f>
        <v>10</v>
      </c>
      <c r="D3" s="1">
        <f>D4-D2</f>
        <v>10</v>
      </c>
    </row>
    <row r="4" spans="1:4" x14ac:dyDescent="0.25">
      <c r="A4" s="3" t="s">
        <v>1</v>
      </c>
      <c r="B4" s="1">
        <v>4</v>
      </c>
      <c r="C4" s="1">
        <f>D4-B4</f>
        <v>27</v>
      </c>
      <c r="D4" s="1">
        <v>31</v>
      </c>
    </row>
    <row r="5" spans="1:4" x14ac:dyDescent="0.25">
      <c r="A5" s="2" t="s">
        <v>2</v>
      </c>
      <c r="B5" s="2" t="s">
        <v>3</v>
      </c>
      <c r="C5" s="2" t="s">
        <v>4</v>
      </c>
      <c r="D5" s="2" t="s">
        <v>5</v>
      </c>
    </row>
    <row r="6" spans="1:4" x14ac:dyDescent="0.25">
      <c r="A6" s="1">
        <f>B2/D2</f>
        <v>0.19047619047619047</v>
      </c>
      <c r="B6" s="1">
        <f>B2/B4</f>
        <v>1</v>
      </c>
      <c r="C6" s="1">
        <f>(B2+C3)/D4</f>
        <v>0.45161290322580644</v>
      </c>
      <c r="D6" s="1">
        <f>(B3+C2)/D4</f>
        <v>0.54838709677419351</v>
      </c>
    </row>
    <row r="9" spans="1:4" ht="90" x14ac:dyDescent="0.25">
      <c r="A9" s="2" t="s">
        <v>6</v>
      </c>
      <c r="B9" s="3" t="s">
        <v>14</v>
      </c>
      <c r="C9" s="3" t="s">
        <v>15</v>
      </c>
      <c r="D9" s="3" t="s">
        <v>1</v>
      </c>
    </row>
    <row r="10" spans="1:4" ht="33.75" x14ac:dyDescent="0.25">
      <c r="A10" s="3" t="s">
        <v>16</v>
      </c>
      <c r="B10" s="1">
        <v>2</v>
      </c>
      <c r="C10" s="1">
        <f>D10-B10</f>
        <v>0</v>
      </c>
      <c r="D10" s="4">
        <v>2</v>
      </c>
    </row>
    <row r="11" spans="1:4" ht="90" x14ac:dyDescent="0.25">
      <c r="A11" s="3" t="s">
        <v>17</v>
      </c>
      <c r="B11" s="1">
        <f>B12-B10</f>
        <v>9</v>
      </c>
      <c r="C11" s="1">
        <f>D11-B11</f>
        <v>20</v>
      </c>
      <c r="D11" s="1">
        <f>D12-D10</f>
        <v>29</v>
      </c>
    </row>
    <row r="12" spans="1:4" x14ac:dyDescent="0.25">
      <c r="A12" s="3" t="s">
        <v>1</v>
      </c>
      <c r="B12" s="1">
        <v>11</v>
      </c>
      <c r="C12" s="1">
        <f>D12-B12</f>
        <v>20</v>
      </c>
      <c r="D12" s="1">
        <v>31</v>
      </c>
    </row>
    <row r="13" spans="1:4" x14ac:dyDescent="0.25">
      <c r="A13" s="2" t="s">
        <v>2</v>
      </c>
      <c r="B13" s="2" t="s">
        <v>3</v>
      </c>
      <c r="C13" s="2" t="s">
        <v>4</v>
      </c>
      <c r="D13" s="2" t="s">
        <v>5</v>
      </c>
    </row>
    <row r="14" spans="1:4" x14ac:dyDescent="0.25">
      <c r="A14" s="1">
        <f>B10/D10</f>
        <v>1</v>
      </c>
      <c r="B14" s="1">
        <f>B10/B12</f>
        <v>0.18181818181818182</v>
      </c>
      <c r="C14" s="1">
        <f>(B10+C11)/D12</f>
        <v>0.70967741935483875</v>
      </c>
      <c r="D14" s="1">
        <f>(B11+C10)/D12</f>
        <v>0.29032258064516131</v>
      </c>
    </row>
    <row r="17" spans="1:4" ht="90" x14ac:dyDescent="0.25">
      <c r="A17" s="2" t="s">
        <v>7</v>
      </c>
      <c r="B17" s="3" t="s">
        <v>18</v>
      </c>
      <c r="C17" s="3" t="s">
        <v>19</v>
      </c>
      <c r="D17" s="3" t="s">
        <v>1</v>
      </c>
    </row>
    <row r="18" spans="1:4" ht="33.75" x14ac:dyDescent="0.25">
      <c r="A18" s="3" t="s">
        <v>20</v>
      </c>
      <c r="B18" s="1">
        <v>2</v>
      </c>
      <c r="C18" s="1">
        <f>D18-B18</f>
        <v>0</v>
      </c>
      <c r="D18" s="4">
        <v>2</v>
      </c>
    </row>
    <row r="19" spans="1:4" ht="90" x14ac:dyDescent="0.25">
      <c r="A19" s="3" t="s">
        <v>21</v>
      </c>
      <c r="B19" s="1">
        <f>B20-B18</f>
        <v>4</v>
      </c>
      <c r="C19" s="1">
        <f>D19-B19</f>
        <v>25</v>
      </c>
      <c r="D19" s="1">
        <f>D20-D18</f>
        <v>29</v>
      </c>
    </row>
    <row r="20" spans="1:4" x14ac:dyDescent="0.25">
      <c r="A20" s="3" t="s">
        <v>1</v>
      </c>
      <c r="B20" s="1">
        <v>6</v>
      </c>
      <c r="C20" s="1">
        <f>D20-B20</f>
        <v>25</v>
      </c>
      <c r="D20" s="1">
        <v>31</v>
      </c>
    </row>
    <row r="21" spans="1:4" x14ac:dyDescent="0.25">
      <c r="A21" s="2" t="s">
        <v>2</v>
      </c>
      <c r="B21" s="2" t="s">
        <v>3</v>
      </c>
      <c r="C21" s="2" t="s">
        <v>4</v>
      </c>
      <c r="D21" s="2" t="s">
        <v>5</v>
      </c>
    </row>
    <row r="22" spans="1:4" x14ac:dyDescent="0.25">
      <c r="A22" s="1">
        <f>B18/D18</f>
        <v>1</v>
      </c>
      <c r="B22" s="1">
        <f>B18/B20</f>
        <v>0.33333333333333331</v>
      </c>
      <c r="C22" s="1">
        <f>(B18+C19)/D20</f>
        <v>0.87096774193548387</v>
      </c>
      <c r="D22" s="1">
        <f>(B19+C18)/D20</f>
        <v>0.12903225806451613</v>
      </c>
    </row>
    <row r="25" spans="1:4" ht="90" x14ac:dyDescent="0.25">
      <c r="A25" s="2" t="s">
        <v>8</v>
      </c>
      <c r="B25" s="3" t="s">
        <v>22</v>
      </c>
      <c r="C25" s="3" t="s">
        <v>23</v>
      </c>
      <c r="D25" s="3" t="s">
        <v>1</v>
      </c>
    </row>
    <row r="26" spans="1:4" ht="33.75" x14ac:dyDescent="0.25">
      <c r="A26" s="3" t="s">
        <v>24</v>
      </c>
      <c r="B26" s="1">
        <v>4</v>
      </c>
      <c r="C26" s="1">
        <f>D26-B26</f>
        <v>0</v>
      </c>
      <c r="D26" s="4">
        <v>4</v>
      </c>
    </row>
    <row r="27" spans="1:4" ht="90" x14ac:dyDescent="0.25">
      <c r="A27" s="3" t="s">
        <v>25</v>
      </c>
      <c r="B27" s="1">
        <f>B28-B26</f>
        <v>1</v>
      </c>
      <c r="C27" s="1">
        <f>D27-B27</f>
        <v>26</v>
      </c>
      <c r="D27" s="1">
        <f>D28-D26</f>
        <v>27</v>
      </c>
    </row>
    <row r="28" spans="1:4" x14ac:dyDescent="0.25">
      <c r="A28" s="3" t="s">
        <v>1</v>
      </c>
      <c r="B28" s="1">
        <v>5</v>
      </c>
      <c r="C28" s="1">
        <f>D28-B28</f>
        <v>26</v>
      </c>
      <c r="D28" s="1">
        <v>31</v>
      </c>
    </row>
    <row r="29" spans="1:4" x14ac:dyDescent="0.25">
      <c r="A29" s="2" t="s">
        <v>2</v>
      </c>
      <c r="B29" s="2" t="s">
        <v>3</v>
      </c>
      <c r="C29" s="2" t="s">
        <v>4</v>
      </c>
      <c r="D29" s="2" t="s">
        <v>5</v>
      </c>
    </row>
    <row r="30" spans="1:4" x14ac:dyDescent="0.25">
      <c r="A30" s="1">
        <f>B26/D26</f>
        <v>1</v>
      </c>
      <c r="B30" s="1">
        <f>B26/B28</f>
        <v>0.8</v>
      </c>
      <c r="C30" s="1">
        <f>(B26+C27)/D28</f>
        <v>0.967741935483871</v>
      </c>
      <c r="D30" s="1">
        <f>(B27+C26)/D28</f>
        <v>3.2258064516129031E-2</v>
      </c>
    </row>
    <row r="33" spans="1:4" ht="90" x14ac:dyDescent="0.25">
      <c r="A33" s="2" t="s">
        <v>9</v>
      </c>
      <c r="B33" s="3" t="s">
        <v>26</v>
      </c>
      <c r="C33" s="3" t="s">
        <v>27</v>
      </c>
      <c r="D33" s="3" t="s">
        <v>1</v>
      </c>
    </row>
    <row r="34" spans="1:4" ht="33.75" x14ac:dyDescent="0.25">
      <c r="A34" s="3" t="s">
        <v>28</v>
      </c>
      <c r="B34" s="1">
        <v>2</v>
      </c>
      <c r="C34" s="1">
        <f>D34-B34</f>
        <v>0</v>
      </c>
      <c r="D34" s="4">
        <v>2</v>
      </c>
    </row>
    <row r="35" spans="1:4" ht="90" x14ac:dyDescent="0.25">
      <c r="A35" s="3" t="s">
        <v>29</v>
      </c>
      <c r="B35" s="1">
        <f>B36-B34</f>
        <v>3</v>
      </c>
      <c r="C35" s="1">
        <f>D35-B35</f>
        <v>26</v>
      </c>
      <c r="D35" s="1">
        <f>D36-D34</f>
        <v>29</v>
      </c>
    </row>
    <row r="36" spans="1:4" x14ac:dyDescent="0.25">
      <c r="A36" s="3" t="s">
        <v>1</v>
      </c>
      <c r="B36" s="1">
        <v>5</v>
      </c>
      <c r="C36" s="1">
        <f>D36-B36</f>
        <v>26</v>
      </c>
      <c r="D36" s="1">
        <v>31</v>
      </c>
    </row>
    <row r="37" spans="1:4" x14ac:dyDescent="0.25">
      <c r="A37" s="2" t="s">
        <v>2</v>
      </c>
      <c r="B37" s="2" t="s">
        <v>3</v>
      </c>
      <c r="C37" s="2" t="s">
        <v>4</v>
      </c>
      <c r="D37" s="2" t="s">
        <v>5</v>
      </c>
    </row>
    <row r="38" spans="1:4" x14ac:dyDescent="0.25">
      <c r="A38" s="1">
        <f>B34/D34</f>
        <v>1</v>
      </c>
      <c r="B38" s="1">
        <f>B34/B36</f>
        <v>0.4</v>
      </c>
      <c r="C38" s="1">
        <f>(B34+C35)/D36</f>
        <v>0.90322580645161288</v>
      </c>
      <c r="D38" s="1">
        <f>(B35+C34)/D36</f>
        <v>9.6774193548387094E-2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(0.75, 0.25)</vt:lpstr>
      <vt:lpstr> (0.85, 0.15)</vt:lpstr>
      <vt:lpstr> (0.95, 0.05)</vt:lpstr>
      <vt:lpstr>Bayesianos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Carlos Varela Ramirez</cp:lastModifiedBy>
  <dcterms:created xsi:type="dcterms:W3CDTF">2015-06-05T18:17:20Z</dcterms:created>
  <dcterms:modified xsi:type="dcterms:W3CDTF">2021-11-19T02:41:22Z</dcterms:modified>
</cp:coreProperties>
</file>