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wsl$\Ubuntu-20.04\home\whbles\pyaugmecon\tests\input\"/>
    </mc:Choice>
  </mc:AlternateContent>
  <xr:revisionPtr revIDLastSave="0" documentId="13_ncr:1_{C8E7D9F7-DF29-4EA0-8EC9-41322F808EF7}" xr6:coauthVersionLast="45" xr6:coauthVersionMax="45" xr10:uidLastSave="{00000000-0000-0000-0000-000000000000}"/>
  <bookViews>
    <workbookView xWindow="6420" yWindow="2910" windowWidth="24645" windowHeight="15495" activeTab="1" xr2:uid="{00000000-000D-0000-FFFF-FFFF00000000}"/>
  </bookViews>
  <sheets>
    <sheet name="SystemDemand" sheetId="2" r:id="rId1"/>
    <sheet name="PVGeneration" sheetId="3" r:id="rId2"/>
    <sheet name="StorageSystems" sheetId="6" r:id="rId3"/>
    <sheet name="Generators" sheetId="4" r:id="rId4"/>
    <sheet name="GeneratorStepSize" sheetId="5" r:id="rId5"/>
    <sheet name="GeneratorStepCos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2" l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50" i="2"/>
  <c r="B49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</calcChain>
</file>

<file path=xl/sharedStrings.xml><?xml version="1.0" encoding="utf-8"?>
<sst xmlns="http://schemas.openxmlformats.org/spreadsheetml/2006/main" count="332" uniqueCount="142">
  <si>
    <t>SystemDemand</t>
  </si>
  <si>
    <t>PVGeneration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</si>
  <si>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</si>
  <si>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</si>
  <si>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</si>
  <si>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</si>
  <si>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</si>
  <si>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</si>
  <si>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</si>
  <si>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</si>
  <si>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</si>
  <si>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</si>
  <si>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</si>
  <si>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</si>
  <si>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</si>
  <si>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</si>
  <si>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</si>
  <si>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</si>
  <si>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</si>
  <si>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</si>
  <si>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</si>
  <si>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</si>
  <si>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</si>
  <si>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</si>
  <si>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</si>
  <si>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</si>
  <si>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</si>
  <si>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</si>
  <si>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</si>
  <si>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</si>
  <si>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</si>
  <si>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</si>
  <si>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</si>
  <si>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</si>
  <si>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Type</t>
  </si>
  <si>
    <t>U76</t>
  </si>
  <si>
    <t>U100</t>
  </si>
  <si>
    <t>U197</t>
  </si>
  <si>
    <t>U155</t>
  </si>
  <si>
    <t>U400</t>
  </si>
  <si>
    <t>U20</t>
  </si>
  <si>
    <t>U12</t>
  </si>
  <si>
    <t>U50</t>
  </si>
  <si>
    <t>U350</t>
  </si>
  <si>
    <t>Pmax</t>
  </si>
  <si>
    <t>Pmin</t>
  </si>
  <si>
    <t>SUC</t>
  </si>
  <si>
    <t>SDC</t>
  </si>
  <si>
    <t>RU</t>
  </si>
  <si>
    <t>RD</t>
  </si>
  <si>
    <t>uini</t>
  </si>
  <si>
    <t>Pini</t>
  </si>
  <si>
    <t>f1</t>
  </si>
  <si>
    <t>f2</t>
  </si>
  <si>
    <t>f3</t>
  </si>
  <si>
    <t>f4</t>
  </si>
  <si>
    <t>Power</t>
  </si>
  <si>
    <t>Energy</t>
  </si>
  <si>
    <t>SOEini</t>
  </si>
  <si>
    <t>Eff</t>
  </si>
  <si>
    <t>ESS1</t>
  </si>
  <si>
    <t>Emissions</t>
  </si>
  <si>
    <t>Name</t>
  </si>
  <si>
    <t>Oil/Steam</t>
  </si>
  <si>
    <t>Coal/Steam</t>
  </si>
  <si>
    <t>Oil/CT</t>
  </si>
  <si>
    <t>Nuclear</t>
  </si>
  <si>
    <t>Hydro</t>
  </si>
  <si>
    <t>mon-t1</t>
  </si>
  <si>
    <t>mon-t2</t>
  </si>
  <si>
    <t>mon-t3</t>
  </si>
  <si>
    <t>mon-t4</t>
  </si>
  <si>
    <t>mon-t5</t>
  </si>
  <si>
    <t>mon-t6</t>
  </si>
  <si>
    <t>mon-t7</t>
  </si>
  <si>
    <t>mon-t8</t>
  </si>
  <si>
    <t>mon-t9</t>
  </si>
  <si>
    <t>mon-t10</t>
  </si>
  <si>
    <t>mon-t11</t>
  </si>
  <si>
    <t>mon-t12</t>
  </si>
  <si>
    <t>mon-t13</t>
  </si>
  <si>
    <t>mon-t14</t>
  </si>
  <si>
    <t>mon-t15</t>
  </si>
  <si>
    <t>mon-t16</t>
  </si>
  <si>
    <t>mon-t17</t>
  </si>
  <si>
    <t>mon-t18</t>
  </si>
  <si>
    <t>mon-t19</t>
  </si>
  <si>
    <t>mon-t20</t>
  </si>
  <si>
    <t>mon-t21</t>
  </si>
  <si>
    <t>mon-t22</t>
  </si>
  <si>
    <t>mon-t23</t>
  </si>
  <si>
    <t>mon-t24</t>
  </si>
  <si>
    <t>Default SystemDemand</t>
  </si>
  <si>
    <t>tue-t1</t>
  </si>
  <si>
    <t>tue-t2</t>
  </si>
  <si>
    <t>tue-t3</t>
  </si>
  <si>
    <t>tue-t4</t>
  </si>
  <si>
    <t>tue-t5</t>
  </si>
  <si>
    <t>tue-t6</t>
  </si>
  <si>
    <t>tue-t7</t>
  </si>
  <si>
    <t>tue-t8</t>
  </si>
  <si>
    <t>tue-t9</t>
  </si>
  <si>
    <t>tue-t10</t>
  </si>
  <si>
    <t>tue-t11</t>
  </si>
  <si>
    <t>tue-t12</t>
  </si>
  <si>
    <t>tue-t13</t>
  </si>
  <si>
    <t>tue-t14</t>
  </si>
  <si>
    <t>tue-t15</t>
  </si>
  <si>
    <t>tue-t16</t>
  </si>
  <si>
    <t>tue-t17</t>
  </si>
  <si>
    <t>tue-t18</t>
  </si>
  <si>
    <t>tue-t19</t>
  </si>
  <si>
    <t>tue-t20</t>
  </si>
  <si>
    <t>tue-t21</t>
  </si>
  <si>
    <t>tue-t22</t>
  </si>
  <si>
    <t>tue-t23</t>
  </si>
  <si>
    <t>tue-t24</t>
  </si>
  <si>
    <t>wed-t1</t>
  </si>
  <si>
    <t>wed-t2</t>
  </si>
  <si>
    <t>wed-t3</t>
  </si>
  <si>
    <t>wed-t4</t>
  </si>
  <si>
    <t>wed-t5</t>
  </si>
  <si>
    <t>wed-t6</t>
  </si>
  <si>
    <t>wed-t7</t>
  </si>
  <si>
    <t>wed-t8</t>
  </si>
  <si>
    <t>wed-t9</t>
  </si>
  <si>
    <t>wed-t10</t>
  </si>
  <si>
    <t>wed-t11</t>
  </si>
  <si>
    <t>wed-t12</t>
  </si>
  <si>
    <t>wed-t13</t>
  </si>
  <si>
    <t>wed-t14</t>
  </si>
  <si>
    <t>wed-t15</t>
  </si>
  <si>
    <t>wed-t16</t>
  </si>
  <si>
    <t>wed-t17</t>
  </si>
  <si>
    <t>wed-t18</t>
  </si>
  <si>
    <t>wed-t19</t>
  </si>
  <si>
    <t>wed-t20</t>
  </si>
  <si>
    <t>wed-t21</t>
  </si>
  <si>
    <t>wed-t22</t>
  </si>
  <si>
    <t>wed-t23</t>
  </si>
  <si>
    <t>wed-t24</t>
  </si>
  <si>
    <t>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</si>
</sst>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E950-C5FB-4373-941F-2DB97A6028B7}">
  <dimension ref="A1:H169"/>
  <sheetViews>
    <sheetView topLeftCell="A53" workbookViewId="0">
      <selection activeCell="A74" sqref="A74:B169"/>
    </sheetView>
  </sheetViews>
  <sheetFormatPr defaultRowHeight="15" x14ac:dyDescent="0.25"/>
  <sheetData>
    <row r="1" spans="1:8" x14ac:dyDescent="0.25">
      <c r="A1" s="1"/>
      <c r="B1" s="1" t="s">
        <v>0</v>
      </c>
      <c r="H1" s="1" t="s">
        <v>92</v>
      </c>
    </row>
    <row r="2" spans="1:8" x14ac:dyDescent="0.25">
      <c r="A2" s="1" t="s">
        <v>68</v>
      </c>
      <c r="B2" s="2">
        <f>0.93*H2</f>
        <v>2352.9</v>
      </c>
      <c r="H2" s="2">
        <v>2530</v>
      </c>
    </row>
    <row r="3" spans="1:8" x14ac:dyDescent="0.25">
      <c r="A3" s="1" t="s">
        <v>69</v>
      </c>
      <c r="B3" s="2">
        <f t="shared" ref="B3:B25" si="0">0.93*H3</f>
        <v>2148.3000000000002</v>
      </c>
      <c r="H3" s="2">
        <v>2310</v>
      </c>
    </row>
    <row r="4" spans="1:8" x14ac:dyDescent="0.25">
      <c r="A4" s="1" t="s">
        <v>70</v>
      </c>
      <c r="B4" s="2">
        <f t="shared" si="0"/>
        <v>2046</v>
      </c>
      <c r="H4" s="2">
        <v>2200</v>
      </c>
    </row>
    <row r="5" spans="1:8" x14ac:dyDescent="0.25">
      <c r="A5" s="1" t="s">
        <v>71</v>
      </c>
      <c r="B5" s="2">
        <f t="shared" si="0"/>
        <v>2046</v>
      </c>
      <c r="H5" s="2">
        <v>2200</v>
      </c>
    </row>
    <row r="6" spans="1:8" x14ac:dyDescent="0.25">
      <c r="A6" s="1" t="s">
        <v>72</v>
      </c>
      <c r="B6" s="2">
        <f t="shared" si="0"/>
        <v>1943.7</v>
      </c>
      <c r="H6" s="2">
        <v>2090</v>
      </c>
    </row>
    <row r="7" spans="1:8" x14ac:dyDescent="0.25">
      <c r="A7" s="1" t="s">
        <v>73</v>
      </c>
      <c r="B7" s="2">
        <f t="shared" si="0"/>
        <v>1943.7</v>
      </c>
      <c r="H7" s="2">
        <v>2090</v>
      </c>
    </row>
    <row r="8" spans="1:8" x14ac:dyDescent="0.25">
      <c r="A8" s="1" t="s">
        <v>74</v>
      </c>
      <c r="B8" s="2">
        <f t="shared" si="0"/>
        <v>2148.3000000000002</v>
      </c>
      <c r="H8" s="2">
        <v>2310</v>
      </c>
    </row>
    <row r="9" spans="1:8" x14ac:dyDescent="0.25">
      <c r="A9" s="1" t="s">
        <v>75</v>
      </c>
      <c r="B9" s="2">
        <f t="shared" si="0"/>
        <v>2352.9</v>
      </c>
      <c r="H9" s="2">
        <v>2530</v>
      </c>
    </row>
    <row r="10" spans="1:8" x14ac:dyDescent="0.25">
      <c r="A10" s="1" t="s">
        <v>76</v>
      </c>
      <c r="B10" s="2">
        <f t="shared" si="0"/>
        <v>2557.5</v>
      </c>
      <c r="H10" s="2">
        <v>2750</v>
      </c>
    </row>
    <row r="11" spans="1:8" x14ac:dyDescent="0.25">
      <c r="A11" s="1" t="s">
        <v>77</v>
      </c>
      <c r="B11" s="2">
        <f t="shared" si="0"/>
        <v>2659.8000000000006</v>
      </c>
      <c r="H11" s="2">
        <v>2860.0000000000005</v>
      </c>
    </row>
    <row r="12" spans="1:8" x14ac:dyDescent="0.25">
      <c r="A12" s="1" t="s">
        <v>78</v>
      </c>
      <c r="B12" s="2">
        <f t="shared" si="0"/>
        <v>2762.1000000000004</v>
      </c>
      <c r="H12" s="2">
        <v>2970.0000000000005</v>
      </c>
    </row>
    <row r="13" spans="1:8" x14ac:dyDescent="0.25">
      <c r="A13" s="1" t="s">
        <v>79</v>
      </c>
      <c r="B13" s="2">
        <f t="shared" si="0"/>
        <v>2864.4000000000005</v>
      </c>
      <c r="H13" s="2">
        <v>3080.0000000000005</v>
      </c>
    </row>
    <row r="14" spans="1:8" x14ac:dyDescent="0.25">
      <c r="A14" s="1" t="s">
        <v>80</v>
      </c>
      <c r="B14" s="2">
        <f t="shared" si="0"/>
        <v>2864.4000000000005</v>
      </c>
      <c r="H14" s="2">
        <v>3080.0000000000005</v>
      </c>
    </row>
    <row r="15" spans="1:8" x14ac:dyDescent="0.25">
      <c r="A15" s="1" t="s">
        <v>81</v>
      </c>
      <c r="B15" s="2">
        <f t="shared" si="0"/>
        <v>2762.1000000000004</v>
      </c>
      <c r="H15" s="2">
        <v>2970.0000000000005</v>
      </c>
    </row>
    <row r="16" spans="1:8" x14ac:dyDescent="0.25">
      <c r="A16" s="1" t="s">
        <v>82</v>
      </c>
      <c r="B16" s="2">
        <f t="shared" si="0"/>
        <v>2659.8000000000006</v>
      </c>
      <c r="H16" s="2">
        <v>2860.0000000000005</v>
      </c>
    </row>
    <row r="17" spans="1:8" x14ac:dyDescent="0.25">
      <c r="A17" s="1" t="s">
        <v>83</v>
      </c>
      <c r="B17" s="2">
        <f t="shared" si="0"/>
        <v>2659.8000000000006</v>
      </c>
      <c r="H17" s="2">
        <v>2860.0000000000005</v>
      </c>
    </row>
    <row r="18" spans="1:8" x14ac:dyDescent="0.25">
      <c r="A18" s="1" t="s">
        <v>84</v>
      </c>
      <c r="B18" s="2">
        <f t="shared" si="0"/>
        <v>2557.5</v>
      </c>
      <c r="H18" s="2">
        <v>2750</v>
      </c>
    </row>
    <row r="19" spans="1:8" x14ac:dyDescent="0.25">
      <c r="A19" s="1" t="s">
        <v>85</v>
      </c>
      <c r="B19" s="2">
        <f t="shared" si="0"/>
        <v>2557.5</v>
      </c>
      <c r="H19" s="2">
        <v>2750</v>
      </c>
    </row>
    <row r="20" spans="1:8" x14ac:dyDescent="0.25">
      <c r="A20" s="1" t="s">
        <v>86</v>
      </c>
      <c r="B20" s="2">
        <f t="shared" si="0"/>
        <v>2762.1000000000004</v>
      </c>
      <c r="H20" s="2">
        <v>2970.0000000000005</v>
      </c>
    </row>
    <row r="21" spans="1:8" x14ac:dyDescent="0.25">
      <c r="A21" s="1" t="s">
        <v>87</v>
      </c>
      <c r="B21" s="2">
        <f t="shared" si="0"/>
        <v>2966.7000000000007</v>
      </c>
      <c r="H21" s="2">
        <v>3190.0000000000005</v>
      </c>
    </row>
    <row r="22" spans="1:8" x14ac:dyDescent="0.25">
      <c r="A22" s="1" t="s">
        <v>88</v>
      </c>
      <c r="B22" s="2">
        <f t="shared" si="0"/>
        <v>2966.7000000000007</v>
      </c>
      <c r="H22" s="2">
        <v>3190.0000000000005</v>
      </c>
    </row>
    <row r="23" spans="1:8" x14ac:dyDescent="0.25">
      <c r="A23" s="1" t="s">
        <v>89</v>
      </c>
      <c r="B23" s="2">
        <f t="shared" si="0"/>
        <v>2762.1000000000004</v>
      </c>
      <c r="H23" s="2">
        <v>2970.0000000000005</v>
      </c>
    </row>
    <row r="24" spans="1:8" x14ac:dyDescent="0.25">
      <c r="A24" s="1" t="s">
        <v>90</v>
      </c>
      <c r="B24" s="2">
        <f t="shared" si="0"/>
        <v>2557.5</v>
      </c>
      <c r="H24" s="2">
        <v>2750</v>
      </c>
    </row>
    <row r="25" spans="1:8" x14ac:dyDescent="0.25">
      <c r="A25" s="1" t="s">
        <v>91</v>
      </c>
      <c r="B25" s="2">
        <f t="shared" si="0"/>
        <v>2455.2000000000003</v>
      </c>
      <c r="H25" s="2">
        <v>2640</v>
      </c>
    </row>
    <row r="26" spans="1:8" x14ac:dyDescent="0.25">
      <c r="A26" s="1" t="s">
        <v>93</v>
      </c>
      <c r="B26" s="2">
        <f>H2</f>
        <v>2530</v>
      </c>
    </row>
    <row r="27" spans="1:8" x14ac:dyDescent="0.25">
      <c r="A27" s="1" t="s">
        <v>94</v>
      </c>
      <c r="B27" s="2">
        <f t="shared" ref="B27:B49" si="1">H3</f>
        <v>2310</v>
      </c>
    </row>
    <row r="28" spans="1:8" x14ac:dyDescent="0.25">
      <c r="A28" s="1" t="s">
        <v>95</v>
      </c>
      <c r="B28" s="2">
        <f t="shared" si="1"/>
        <v>2200</v>
      </c>
    </row>
    <row r="29" spans="1:8" x14ac:dyDescent="0.25">
      <c r="A29" s="1" t="s">
        <v>96</v>
      </c>
      <c r="B29" s="2">
        <f t="shared" si="1"/>
        <v>2200</v>
      </c>
    </row>
    <row r="30" spans="1:8" x14ac:dyDescent="0.25">
      <c r="A30" s="1" t="s">
        <v>97</v>
      </c>
      <c r="B30" s="2">
        <f t="shared" si="1"/>
        <v>2090</v>
      </c>
    </row>
    <row r="31" spans="1:8" x14ac:dyDescent="0.25">
      <c r="A31" s="1" t="s">
        <v>98</v>
      </c>
      <c r="B31" s="2">
        <f t="shared" si="1"/>
        <v>2090</v>
      </c>
    </row>
    <row r="32" spans="1:8" x14ac:dyDescent="0.25">
      <c r="A32" s="1" t="s">
        <v>99</v>
      </c>
      <c r="B32" s="2">
        <f t="shared" si="1"/>
        <v>2310</v>
      </c>
    </row>
    <row r="33" spans="1:2" x14ac:dyDescent="0.25">
      <c r="A33" s="1" t="s">
        <v>100</v>
      </c>
      <c r="B33" s="2">
        <f t="shared" si="1"/>
        <v>2530</v>
      </c>
    </row>
    <row r="34" spans="1:2" x14ac:dyDescent="0.25">
      <c r="A34" s="1" t="s">
        <v>101</v>
      </c>
      <c r="B34" s="2">
        <f t="shared" si="1"/>
        <v>2750</v>
      </c>
    </row>
    <row r="35" spans="1:2" x14ac:dyDescent="0.25">
      <c r="A35" s="1" t="s">
        <v>102</v>
      </c>
      <c r="B35" s="2">
        <f t="shared" si="1"/>
        <v>2860.0000000000005</v>
      </c>
    </row>
    <row r="36" spans="1:2" x14ac:dyDescent="0.25">
      <c r="A36" s="1" t="s">
        <v>103</v>
      </c>
      <c r="B36" s="2">
        <f t="shared" si="1"/>
        <v>2970.0000000000005</v>
      </c>
    </row>
    <row r="37" spans="1:2" x14ac:dyDescent="0.25">
      <c r="A37" s="1" t="s">
        <v>104</v>
      </c>
      <c r="B37" s="2">
        <f t="shared" si="1"/>
        <v>3080.0000000000005</v>
      </c>
    </row>
    <row r="38" spans="1:2" x14ac:dyDescent="0.25">
      <c r="A38" s="1" t="s">
        <v>105</v>
      </c>
      <c r="B38" s="2">
        <f t="shared" si="1"/>
        <v>3080.0000000000005</v>
      </c>
    </row>
    <row r="39" spans="1:2" x14ac:dyDescent="0.25">
      <c r="A39" s="1" t="s">
        <v>106</v>
      </c>
      <c r="B39" s="2">
        <f t="shared" si="1"/>
        <v>2970.0000000000005</v>
      </c>
    </row>
    <row r="40" spans="1:2" x14ac:dyDescent="0.25">
      <c r="A40" s="1" t="s">
        <v>107</v>
      </c>
      <c r="B40" s="2">
        <f t="shared" si="1"/>
        <v>2860.0000000000005</v>
      </c>
    </row>
    <row r="41" spans="1:2" x14ac:dyDescent="0.25">
      <c r="A41" s="1" t="s">
        <v>108</v>
      </c>
      <c r="B41" s="2">
        <f t="shared" si="1"/>
        <v>2860.0000000000005</v>
      </c>
    </row>
    <row r="42" spans="1:2" x14ac:dyDescent="0.25">
      <c r="A42" s="1" t="s">
        <v>109</v>
      </c>
      <c r="B42" s="2">
        <f t="shared" si="1"/>
        <v>2750</v>
      </c>
    </row>
    <row r="43" spans="1:2" x14ac:dyDescent="0.25">
      <c r="A43" s="1" t="s">
        <v>110</v>
      </c>
      <c r="B43" s="2">
        <f t="shared" si="1"/>
        <v>2750</v>
      </c>
    </row>
    <row r="44" spans="1:2" x14ac:dyDescent="0.25">
      <c r="A44" s="1" t="s">
        <v>111</v>
      </c>
      <c r="B44" s="2">
        <f t="shared" si="1"/>
        <v>2970.0000000000005</v>
      </c>
    </row>
    <row r="45" spans="1:2" x14ac:dyDescent="0.25">
      <c r="A45" s="1" t="s">
        <v>112</v>
      </c>
      <c r="B45" s="2">
        <f t="shared" si="1"/>
        <v>3190.0000000000005</v>
      </c>
    </row>
    <row r="46" spans="1:2" x14ac:dyDescent="0.25">
      <c r="A46" s="1" t="s">
        <v>113</v>
      </c>
      <c r="B46" s="2">
        <f t="shared" si="1"/>
        <v>3190.0000000000005</v>
      </c>
    </row>
    <row r="47" spans="1:2" x14ac:dyDescent="0.25">
      <c r="A47" s="1" t="s">
        <v>114</v>
      </c>
      <c r="B47" s="2">
        <f t="shared" si="1"/>
        <v>2970.0000000000005</v>
      </c>
    </row>
    <row r="48" spans="1:2" x14ac:dyDescent="0.25">
      <c r="A48" s="1" t="s">
        <v>115</v>
      </c>
      <c r="B48" s="2">
        <f t="shared" si="1"/>
        <v>2750</v>
      </c>
    </row>
    <row r="49" spans="1:2" x14ac:dyDescent="0.25">
      <c r="A49" s="1" t="s">
        <v>116</v>
      </c>
      <c r="B49" s="2">
        <f t="shared" si="1"/>
        <v>2640</v>
      </c>
    </row>
    <row r="50" spans="1:2" x14ac:dyDescent="0.25">
      <c r="A50" s="1" t="s">
        <v>117</v>
      </c>
      <c r="B50" s="2">
        <f>0.98*H2</f>
        <v>2479.4</v>
      </c>
    </row>
    <row r="51" spans="1:2" x14ac:dyDescent="0.25">
      <c r="A51" s="1" t="s">
        <v>118</v>
      </c>
      <c r="B51" s="2">
        <f t="shared" ref="B51:B73" si="2">0.98*H3</f>
        <v>2263.8000000000002</v>
      </c>
    </row>
    <row r="52" spans="1:2" x14ac:dyDescent="0.25">
      <c r="A52" s="1" t="s">
        <v>119</v>
      </c>
      <c r="B52" s="2">
        <f t="shared" si="2"/>
        <v>2156</v>
      </c>
    </row>
    <row r="53" spans="1:2" x14ac:dyDescent="0.25">
      <c r="A53" s="1" t="s">
        <v>120</v>
      </c>
      <c r="B53" s="2">
        <f t="shared" si="2"/>
        <v>2156</v>
      </c>
    </row>
    <row r="54" spans="1:2" x14ac:dyDescent="0.25">
      <c r="A54" s="1" t="s">
        <v>121</v>
      </c>
      <c r="B54" s="2">
        <f t="shared" si="2"/>
        <v>2048.1999999999998</v>
      </c>
    </row>
    <row r="55" spans="1:2" x14ac:dyDescent="0.25">
      <c r="A55" s="1" t="s">
        <v>122</v>
      </c>
      <c r="B55" s="2">
        <f t="shared" si="2"/>
        <v>2048.1999999999998</v>
      </c>
    </row>
    <row r="56" spans="1:2" x14ac:dyDescent="0.25">
      <c r="A56" s="1" t="s">
        <v>123</v>
      </c>
      <c r="B56" s="2">
        <f t="shared" si="2"/>
        <v>2263.8000000000002</v>
      </c>
    </row>
    <row r="57" spans="1:2" x14ac:dyDescent="0.25">
      <c r="A57" s="1" t="s">
        <v>124</v>
      </c>
      <c r="B57" s="2">
        <f t="shared" si="2"/>
        <v>2479.4</v>
      </c>
    </row>
    <row r="58" spans="1:2" x14ac:dyDescent="0.25">
      <c r="A58" s="1" t="s">
        <v>125</v>
      </c>
      <c r="B58" s="2">
        <f t="shared" si="2"/>
        <v>2695</v>
      </c>
    </row>
    <row r="59" spans="1:2" x14ac:dyDescent="0.25">
      <c r="A59" s="1" t="s">
        <v>126</v>
      </c>
      <c r="B59" s="2">
        <f t="shared" si="2"/>
        <v>2802.8</v>
      </c>
    </row>
    <row r="60" spans="1:2" x14ac:dyDescent="0.25">
      <c r="A60" s="1" t="s">
        <v>127</v>
      </c>
      <c r="B60" s="2">
        <f t="shared" si="2"/>
        <v>2910.6000000000004</v>
      </c>
    </row>
    <row r="61" spans="1:2" x14ac:dyDescent="0.25">
      <c r="A61" s="1" t="s">
        <v>128</v>
      </c>
      <c r="B61" s="2">
        <f t="shared" si="2"/>
        <v>3018.4000000000005</v>
      </c>
    </row>
    <row r="62" spans="1:2" x14ac:dyDescent="0.25">
      <c r="A62" s="1" t="s">
        <v>129</v>
      </c>
      <c r="B62" s="2">
        <f t="shared" si="2"/>
        <v>3018.4000000000005</v>
      </c>
    </row>
    <row r="63" spans="1:2" x14ac:dyDescent="0.25">
      <c r="A63" s="1" t="s">
        <v>130</v>
      </c>
      <c r="B63" s="2">
        <f t="shared" si="2"/>
        <v>2910.6000000000004</v>
      </c>
    </row>
    <row r="64" spans="1:2" x14ac:dyDescent="0.25">
      <c r="A64" s="1" t="s">
        <v>131</v>
      </c>
      <c r="B64" s="2">
        <f t="shared" si="2"/>
        <v>2802.8</v>
      </c>
    </row>
    <row r="65" spans="1:2" x14ac:dyDescent="0.25">
      <c r="A65" s="1" t="s">
        <v>132</v>
      </c>
      <c r="B65" s="2">
        <f t="shared" si="2"/>
        <v>2802.8</v>
      </c>
    </row>
    <row r="66" spans="1:2" x14ac:dyDescent="0.25">
      <c r="A66" s="1" t="s">
        <v>133</v>
      </c>
      <c r="B66" s="2">
        <f t="shared" si="2"/>
        <v>2695</v>
      </c>
    </row>
    <row r="67" spans="1:2" x14ac:dyDescent="0.25">
      <c r="A67" s="1" t="s">
        <v>134</v>
      </c>
      <c r="B67" s="2">
        <f t="shared" si="2"/>
        <v>2695</v>
      </c>
    </row>
    <row r="68" spans="1:2" x14ac:dyDescent="0.25">
      <c r="A68" s="1" t="s">
        <v>135</v>
      </c>
      <c r="B68" s="2">
        <f t="shared" si="2"/>
        <v>2910.6000000000004</v>
      </c>
    </row>
    <row r="69" spans="1:2" x14ac:dyDescent="0.25">
      <c r="A69" s="1" t="s">
        <v>136</v>
      </c>
      <c r="B69" s="2">
        <f t="shared" si="2"/>
        <v>3126.2000000000003</v>
      </c>
    </row>
    <row r="70" spans="1:2" x14ac:dyDescent="0.25">
      <c r="A70" s="1" t="s">
        <v>137</v>
      </c>
      <c r="B70" s="2">
        <f t="shared" si="2"/>
        <v>3126.2000000000003</v>
      </c>
    </row>
    <row r="71" spans="1:2" x14ac:dyDescent="0.25">
      <c r="A71" s="1" t="s">
        <v>138</v>
      </c>
      <c r="B71" s="2">
        <f t="shared" si="2"/>
        <v>2910.6000000000004</v>
      </c>
    </row>
    <row r="72" spans="1:2" x14ac:dyDescent="0.25">
      <c r="A72" s="1" t="s">
        <v>139</v>
      </c>
      <c r="B72" s="2">
        <f t="shared" si="2"/>
        <v>2695</v>
      </c>
    </row>
    <row r="73" spans="1:2" x14ac:dyDescent="0.25">
      <c r="A73" s="1" t="s">
        <v>140</v>
      </c>
      <c r="B73" s="2">
        <f t="shared" si="2"/>
        <v>2587.1999999999998</v>
      </c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3889-2DD6-40A0-997B-3BE66A12B465}">
  <dimension ref="A1:B169"/>
  <sheetViews>
    <sheetView tabSelected="1" topLeftCell="A151" workbookViewId="0">
      <selection activeCell="B169" sqref="A74:B169"/>
    </sheetView>
  </sheetViews>
  <sheetFormatPr defaultRowHeight="15" x14ac:dyDescent="0.25"/>
  <sheetData>
    <row r="1" spans="1:2" x14ac:dyDescent="0.25">
      <c r="A1" s="1"/>
      <c r="B1" s="1" t="s">
        <v>1</v>
      </c>
    </row>
    <row r="2" spans="1:2" x14ac:dyDescent="0.25">
      <c r="A2" s="1" t="s">
        <v>68</v>
      </c>
      <c r="B2" s="2">
        <v>0</v>
      </c>
    </row>
    <row r="3" spans="1:2" x14ac:dyDescent="0.25">
      <c r="A3" s="1" t="s">
        <v>69</v>
      </c>
      <c r="B3" s="2">
        <v>0</v>
      </c>
    </row>
    <row r="4" spans="1:2" x14ac:dyDescent="0.25">
      <c r="A4" s="1" t="s">
        <v>70</v>
      </c>
      <c r="B4" s="2">
        <v>0</v>
      </c>
    </row>
    <row r="5" spans="1:2" x14ac:dyDescent="0.25">
      <c r="A5" s="1" t="s">
        <v>71</v>
      </c>
      <c r="B5" s="2">
        <v>0</v>
      </c>
    </row>
    <row r="6" spans="1:2" x14ac:dyDescent="0.25">
      <c r="A6" s="1" t="s">
        <v>72</v>
      </c>
      <c r="B6" s="2">
        <v>0</v>
      </c>
    </row>
    <row r="7" spans="1:2" x14ac:dyDescent="0.25">
      <c r="A7" s="1" t="s">
        <v>73</v>
      </c>
      <c r="B7" s="2">
        <v>0</v>
      </c>
    </row>
    <row r="8" spans="1:2" x14ac:dyDescent="0.25">
      <c r="A8" s="1" t="s">
        <v>74</v>
      </c>
      <c r="B8" s="2">
        <v>6.4</v>
      </c>
    </row>
    <row r="9" spans="1:2" x14ac:dyDescent="0.25">
      <c r="A9" s="1" t="s">
        <v>75</v>
      </c>
      <c r="B9" s="2">
        <v>52.8</v>
      </c>
    </row>
    <row r="10" spans="1:2" x14ac:dyDescent="0.25">
      <c r="A10" s="1" t="s">
        <v>76</v>
      </c>
      <c r="B10" s="2">
        <v>147.19999999999999</v>
      </c>
    </row>
    <row r="11" spans="1:2" x14ac:dyDescent="0.25">
      <c r="A11" s="1" t="s">
        <v>77</v>
      </c>
      <c r="B11" s="2">
        <v>204.8</v>
      </c>
    </row>
    <row r="12" spans="1:2" x14ac:dyDescent="0.25">
      <c r="A12" s="1" t="s">
        <v>78</v>
      </c>
      <c r="B12" s="2">
        <v>224</v>
      </c>
    </row>
    <row r="13" spans="1:2" x14ac:dyDescent="0.25">
      <c r="A13" s="1" t="s">
        <v>79</v>
      </c>
      <c r="B13" s="2">
        <v>264.8</v>
      </c>
    </row>
    <row r="14" spans="1:2" x14ac:dyDescent="0.25">
      <c r="A14" s="1" t="s">
        <v>80</v>
      </c>
      <c r="B14" s="2">
        <v>308.8</v>
      </c>
    </row>
    <row r="15" spans="1:2" x14ac:dyDescent="0.25">
      <c r="A15" s="1" t="s">
        <v>81</v>
      </c>
      <c r="B15" s="2">
        <v>351.2</v>
      </c>
    </row>
    <row r="16" spans="1:2" x14ac:dyDescent="0.25">
      <c r="A16" s="1" t="s">
        <v>82</v>
      </c>
      <c r="B16" s="2">
        <v>341.6</v>
      </c>
    </row>
    <row r="17" spans="1:2" x14ac:dyDescent="0.25">
      <c r="A17" s="1" t="s">
        <v>83</v>
      </c>
      <c r="B17" s="2">
        <v>284.8</v>
      </c>
    </row>
    <row r="18" spans="1:2" x14ac:dyDescent="0.25">
      <c r="A18" s="1" t="s">
        <v>84</v>
      </c>
      <c r="B18" s="2">
        <v>244</v>
      </c>
    </row>
    <row r="19" spans="1:2" x14ac:dyDescent="0.25">
      <c r="A19" s="1" t="s">
        <v>85</v>
      </c>
      <c r="B19" s="2">
        <v>133.6</v>
      </c>
    </row>
    <row r="20" spans="1:2" x14ac:dyDescent="0.25">
      <c r="A20" s="1" t="s">
        <v>86</v>
      </c>
      <c r="B20" s="2">
        <v>44.8</v>
      </c>
    </row>
    <row r="21" spans="1:2" x14ac:dyDescent="0.25">
      <c r="A21" s="1" t="s">
        <v>87</v>
      </c>
      <c r="B21" s="2">
        <v>1.6</v>
      </c>
    </row>
    <row r="22" spans="1:2" x14ac:dyDescent="0.25">
      <c r="A22" s="1" t="s">
        <v>88</v>
      </c>
      <c r="B22" s="2">
        <v>0</v>
      </c>
    </row>
    <row r="23" spans="1:2" x14ac:dyDescent="0.25">
      <c r="A23" s="1" t="s">
        <v>89</v>
      </c>
      <c r="B23" s="2">
        <v>0</v>
      </c>
    </row>
    <row r="24" spans="1:2" x14ac:dyDescent="0.25">
      <c r="A24" s="1" t="s">
        <v>90</v>
      </c>
      <c r="B24" s="2">
        <v>0</v>
      </c>
    </row>
    <row r="25" spans="1:2" x14ac:dyDescent="0.25">
      <c r="A25" s="1" t="s">
        <v>91</v>
      </c>
      <c r="B25" s="2">
        <v>0</v>
      </c>
    </row>
    <row r="26" spans="1:2" x14ac:dyDescent="0.25">
      <c r="A26" s="1" t="s">
        <v>93</v>
      </c>
      <c r="B26" s="2">
        <v>0</v>
      </c>
    </row>
    <row r="27" spans="1:2" x14ac:dyDescent="0.25">
      <c r="A27" s="1" t="s">
        <v>94</v>
      </c>
      <c r="B27" s="2">
        <v>0</v>
      </c>
    </row>
    <row r="28" spans="1:2" x14ac:dyDescent="0.25">
      <c r="A28" s="1" t="s">
        <v>95</v>
      </c>
      <c r="B28" s="2">
        <v>0</v>
      </c>
    </row>
    <row r="29" spans="1:2" x14ac:dyDescent="0.25">
      <c r="A29" s="1" t="s">
        <v>96</v>
      </c>
      <c r="B29" s="2">
        <v>0</v>
      </c>
    </row>
    <row r="30" spans="1:2" x14ac:dyDescent="0.25">
      <c r="A30" s="1" t="s">
        <v>97</v>
      </c>
      <c r="B30" s="2">
        <v>0</v>
      </c>
    </row>
    <row r="31" spans="1:2" x14ac:dyDescent="0.25">
      <c r="A31" s="1" t="s">
        <v>98</v>
      </c>
      <c r="B31" s="2">
        <v>0</v>
      </c>
    </row>
    <row r="32" spans="1:2" x14ac:dyDescent="0.25">
      <c r="A32" s="1" t="s">
        <v>99</v>
      </c>
      <c r="B32" s="2">
        <v>6.4</v>
      </c>
    </row>
    <row r="33" spans="1:2" x14ac:dyDescent="0.25">
      <c r="A33" s="1" t="s">
        <v>100</v>
      </c>
      <c r="B33" s="2">
        <v>52.8</v>
      </c>
    </row>
    <row r="34" spans="1:2" x14ac:dyDescent="0.25">
      <c r="A34" s="1" t="s">
        <v>101</v>
      </c>
      <c r="B34" s="2">
        <v>147.19999999999999</v>
      </c>
    </row>
    <row r="35" spans="1:2" x14ac:dyDescent="0.25">
      <c r="A35" s="1" t="s">
        <v>102</v>
      </c>
      <c r="B35" s="2">
        <v>204.8</v>
      </c>
    </row>
    <row r="36" spans="1:2" x14ac:dyDescent="0.25">
      <c r="A36" s="1" t="s">
        <v>103</v>
      </c>
      <c r="B36" s="2">
        <v>224</v>
      </c>
    </row>
    <row r="37" spans="1:2" x14ac:dyDescent="0.25">
      <c r="A37" s="1" t="s">
        <v>104</v>
      </c>
      <c r="B37" s="2">
        <v>264.8</v>
      </c>
    </row>
    <row r="38" spans="1:2" x14ac:dyDescent="0.25">
      <c r="A38" s="1" t="s">
        <v>105</v>
      </c>
      <c r="B38" s="2">
        <v>308.8</v>
      </c>
    </row>
    <row r="39" spans="1:2" x14ac:dyDescent="0.25">
      <c r="A39" s="1" t="s">
        <v>106</v>
      </c>
      <c r="B39" s="2">
        <v>351.2</v>
      </c>
    </row>
    <row r="40" spans="1:2" x14ac:dyDescent="0.25">
      <c r="A40" s="1" t="s">
        <v>107</v>
      </c>
      <c r="B40" s="2">
        <v>341.6</v>
      </c>
    </row>
    <row r="41" spans="1:2" x14ac:dyDescent="0.25">
      <c r="A41" s="1" t="s">
        <v>108</v>
      </c>
      <c r="B41" s="2">
        <v>284.8</v>
      </c>
    </row>
    <row r="42" spans="1:2" x14ac:dyDescent="0.25">
      <c r="A42" s="1" t="s">
        <v>109</v>
      </c>
      <c r="B42" s="2">
        <v>244</v>
      </c>
    </row>
    <row r="43" spans="1:2" x14ac:dyDescent="0.25">
      <c r="A43" s="1" t="s">
        <v>110</v>
      </c>
      <c r="B43" s="2">
        <v>133.6</v>
      </c>
    </row>
    <row r="44" spans="1:2" x14ac:dyDescent="0.25">
      <c r="A44" s="1" t="s">
        <v>111</v>
      </c>
      <c r="B44" s="2">
        <v>44.8</v>
      </c>
    </row>
    <row r="45" spans="1:2" x14ac:dyDescent="0.25">
      <c r="A45" s="1" t="s">
        <v>112</v>
      </c>
      <c r="B45" s="2">
        <v>1.6</v>
      </c>
    </row>
    <row r="46" spans="1:2" x14ac:dyDescent="0.25">
      <c r="A46" s="1" t="s">
        <v>113</v>
      </c>
      <c r="B46" s="2">
        <v>0</v>
      </c>
    </row>
    <row r="47" spans="1:2" x14ac:dyDescent="0.25">
      <c r="A47" s="1" t="s">
        <v>114</v>
      </c>
      <c r="B47" s="2">
        <v>0</v>
      </c>
    </row>
    <row r="48" spans="1:2" x14ac:dyDescent="0.25">
      <c r="A48" s="1" t="s">
        <v>115</v>
      </c>
      <c r="B48" s="2">
        <v>0</v>
      </c>
    </row>
    <row r="49" spans="1:2" x14ac:dyDescent="0.25">
      <c r="A49" s="1" t="s">
        <v>116</v>
      </c>
      <c r="B49" s="2">
        <v>0</v>
      </c>
    </row>
    <row r="50" spans="1:2" x14ac:dyDescent="0.25">
      <c r="A50" s="1" t="s">
        <v>117</v>
      </c>
      <c r="B50" s="2">
        <v>0</v>
      </c>
    </row>
    <row r="51" spans="1:2" x14ac:dyDescent="0.25">
      <c r="A51" s="1" t="s">
        <v>118</v>
      </c>
      <c r="B51" s="2">
        <v>0</v>
      </c>
    </row>
    <row r="52" spans="1:2" x14ac:dyDescent="0.25">
      <c r="A52" s="1" t="s">
        <v>119</v>
      </c>
      <c r="B52" s="2">
        <v>0</v>
      </c>
    </row>
    <row r="53" spans="1:2" x14ac:dyDescent="0.25">
      <c r="A53" s="1" t="s">
        <v>120</v>
      </c>
      <c r="B53" s="2">
        <v>0</v>
      </c>
    </row>
    <row r="54" spans="1:2" x14ac:dyDescent="0.25">
      <c r="A54" s="1" t="s">
        <v>121</v>
      </c>
      <c r="B54" s="2">
        <v>0</v>
      </c>
    </row>
    <row r="55" spans="1:2" x14ac:dyDescent="0.25">
      <c r="A55" s="1" t="s">
        <v>122</v>
      </c>
      <c r="B55" s="2">
        <v>0</v>
      </c>
    </row>
    <row r="56" spans="1:2" x14ac:dyDescent="0.25">
      <c r="A56" s="1" t="s">
        <v>123</v>
      </c>
      <c r="B56" s="2">
        <v>6.4</v>
      </c>
    </row>
    <row r="57" spans="1:2" x14ac:dyDescent="0.25">
      <c r="A57" s="1" t="s">
        <v>124</v>
      </c>
      <c r="B57" s="2">
        <v>52.8</v>
      </c>
    </row>
    <row r="58" spans="1:2" x14ac:dyDescent="0.25">
      <c r="A58" s="1" t="s">
        <v>125</v>
      </c>
      <c r="B58" s="2">
        <v>147.19999999999999</v>
      </c>
    </row>
    <row r="59" spans="1:2" x14ac:dyDescent="0.25">
      <c r="A59" s="1" t="s">
        <v>126</v>
      </c>
      <c r="B59" s="2">
        <v>204.8</v>
      </c>
    </row>
    <row r="60" spans="1:2" x14ac:dyDescent="0.25">
      <c r="A60" s="1" t="s">
        <v>127</v>
      </c>
      <c r="B60" s="2">
        <v>224</v>
      </c>
    </row>
    <row r="61" spans="1:2" x14ac:dyDescent="0.25">
      <c r="A61" s="1" t="s">
        <v>128</v>
      </c>
      <c r="B61" s="2">
        <v>264.8</v>
      </c>
    </row>
    <row r="62" spans="1:2" x14ac:dyDescent="0.25">
      <c r="A62" s="1" t="s">
        <v>129</v>
      </c>
      <c r="B62" s="2">
        <v>308.8</v>
      </c>
    </row>
    <row r="63" spans="1:2" x14ac:dyDescent="0.25">
      <c r="A63" s="1" t="s">
        <v>130</v>
      </c>
      <c r="B63" s="2">
        <v>351.2</v>
      </c>
    </row>
    <row r="64" spans="1:2" x14ac:dyDescent="0.25">
      <c r="A64" s="1" t="s">
        <v>131</v>
      </c>
      <c r="B64" s="2">
        <v>341.6</v>
      </c>
    </row>
    <row r="65" spans="1:2" x14ac:dyDescent="0.25">
      <c r="A65" s="1" t="s">
        <v>132</v>
      </c>
      <c r="B65" s="2">
        <v>284.8</v>
      </c>
    </row>
    <row r="66" spans="1:2" x14ac:dyDescent="0.25">
      <c r="A66" s="1" t="s">
        <v>133</v>
      </c>
      <c r="B66" s="2">
        <v>244</v>
      </c>
    </row>
    <row r="67" spans="1:2" x14ac:dyDescent="0.25">
      <c r="A67" s="1" t="s">
        <v>134</v>
      </c>
      <c r="B67" s="2">
        <v>133.6</v>
      </c>
    </row>
    <row r="68" spans="1:2" x14ac:dyDescent="0.25">
      <c r="A68" s="1" t="s">
        <v>135</v>
      </c>
      <c r="B68" s="2">
        <v>44.8</v>
      </c>
    </row>
    <row r="69" spans="1:2" x14ac:dyDescent="0.25">
      <c r="A69" s="1" t="s">
        <v>136</v>
      </c>
      <c r="B69" s="2">
        <v>1.6</v>
      </c>
    </row>
    <row r="70" spans="1:2" x14ac:dyDescent="0.25">
      <c r="A70" s="1" t="s">
        <v>137</v>
      </c>
      <c r="B70" s="2">
        <v>0</v>
      </c>
    </row>
    <row r="71" spans="1:2" x14ac:dyDescent="0.25">
      <c r="A71" s="1" t="s">
        <v>138</v>
      </c>
      <c r="B71" s="2">
        <v>0</v>
      </c>
    </row>
    <row r="72" spans="1:2" x14ac:dyDescent="0.25">
      <c r="A72" s="1" t="s">
        <v>139</v>
      </c>
      <c r="B72" s="2">
        <v>0</v>
      </c>
    </row>
    <row r="73" spans="1:2" x14ac:dyDescent="0.25">
      <c r="A73" s="1" t="s">
        <v>140</v>
      </c>
      <c r="B73" s="2">
        <v>0</v>
      </c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B4F6-0966-4EA6-9049-0169328E8261}">
  <dimension ref="A1:E4"/>
  <sheetViews>
    <sheetView workbookViewId="0">
      <selection activeCell="A4" sqref="A4:E4"/>
    </sheetView>
  </sheetViews>
  <sheetFormatPr defaultRowHeight="15" x14ac:dyDescent="0.25"/>
  <sheetData>
    <row r="1" spans="1:5" x14ac:dyDescent="0.25">
      <c r="B1" s="3" t="s">
        <v>56</v>
      </c>
      <c r="C1" s="3" t="s">
        <v>57</v>
      </c>
      <c r="D1" s="3" t="s">
        <v>58</v>
      </c>
      <c r="E1" s="3" t="s">
        <v>59</v>
      </c>
    </row>
    <row r="2" spans="1:5" x14ac:dyDescent="0.25">
      <c r="A2" s="3" t="s">
        <v>60</v>
      </c>
      <c r="B2">
        <v>70</v>
      </c>
      <c r="C2">
        <v>290</v>
      </c>
      <c r="D2">
        <v>20</v>
      </c>
      <c r="E2">
        <v>0.95</v>
      </c>
    </row>
    <row r="3" spans="1:5" x14ac:dyDescent="0.25">
      <c r="A3" s="3" t="s">
        <v>141</v>
      </c>
      <c r="B3">
        <v>100</v>
      </c>
      <c r="C3">
        <v>200</v>
      </c>
      <c r="D3">
        <v>0</v>
      </c>
      <c r="E3">
        <v>0.95</v>
      </c>
    </row>
    <row r="4" spans="1:5" x14ac:dyDescent="0.25">
      <c r="A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354B-3FC1-44E8-AE2A-F6AACA1F43A2}">
  <dimension ref="A1:L33"/>
  <sheetViews>
    <sheetView workbookViewId="0">
      <selection activeCell="P16" sqref="P16"/>
    </sheetView>
  </sheetViews>
  <sheetFormatPr defaultRowHeight="15" x14ac:dyDescent="0.25"/>
  <cols>
    <col min="1" max="1" width="9.140625" style="3"/>
    <col min="3" max="3" width="11.85546875" style="7" customWidth="1"/>
    <col min="12" max="12" width="11" customWidth="1"/>
  </cols>
  <sheetData>
    <row r="1" spans="1:12" s="3" customFormat="1" x14ac:dyDescent="0.25">
      <c r="B1" s="3" t="s">
        <v>34</v>
      </c>
      <c r="C1" s="3" t="s">
        <v>62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61</v>
      </c>
    </row>
    <row r="2" spans="1:12" x14ac:dyDescent="0.25">
      <c r="A2" s="3" t="s">
        <v>2</v>
      </c>
      <c r="B2" t="s">
        <v>35</v>
      </c>
      <c r="C2" s="7" t="s">
        <v>64</v>
      </c>
      <c r="D2">
        <v>76</v>
      </c>
      <c r="E2">
        <v>15.2</v>
      </c>
      <c r="F2">
        <v>5636</v>
      </c>
      <c r="G2">
        <v>2818</v>
      </c>
      <c r="H2">
        <v>1.33</v>
      </c>
      <c r="I2">
        <v>1.33</v>
      </c>
      <c r="J2">
        <v>1</v>
      </c>
      <c r="K2">
        <v>39</v>
      </c>
      <c r="L2">
        <v>210</v>
      </c>
    </row>
    <row r="3" spans="1:12" x14ac:dyDescent="0.25">
      <c r="A3" s="3" t="s">
        <v>11</v>
      </c>
      <c r="B3" t="s">
        <v>40</v>
      </c>
      <c r="C3" s="7" t="s">
        <v>65</v>
      </c>
      <c r="D3">
        <v>20</v>
      </c>
      <c r="E3">
        <v>15.8</v>
      </c>
      <c r="F3">
        <v>47</v>
      </c>
      <c r="G3">
        <v>23.5</v>
      </c>
      <c r="H3">
        <v>2</v>
      </c>
      <c r="I3">
        <v>2</v>
      </c>
      <c r="J3">
        <v>0</v>
      </c>
      <c r="K3">
        <v>0</v>
      </c>
      <c r="L3">
        <v>160</v>
      </c>
    </row>
    <row r="4" spans="1:12" x14ac:dyDescent="0.25">
      <c r="A4" s="3" t="s">
        <v>12</v>
      </c>
      <c r="B4" t="s">
        <v>40</v>
      </c>
      <c r="C4" s="7" t="s">
        <v>65</v>
      </c>
      <c r="D4">
        <v>20</v>
      </c>
      <c r="E4">
        <v>15.8</v>
      </c>
      <c r="F4">
        <v>47</v>
      </c>
      <c r="G4">
        <v>23.5</v>
      </c>
      <c r="H4">
        <v>2</v>
      </c>
      <c r="I4">
        <v>2</v>
      </c>
      <c r="J4">
        <v>1</v>
      </c>
      <c r="K4">
        <v>16</v>
      </c>
      <c r="L4">
        <v>160</v>
      </c>
    </row>
    <row r="5" spans="1:12" x14ac:dyDescent="0.25">
      <c r="A5" s="3" t="s">
        <v>13</v>
      </c>
      <c r="B5" t="s">
        <v>40</v>
      </c>
      <c r="C5" s="7" t="s">
        <v>65</v>
      </c>
      <c r="D5">
        <v>20</v>
      </c>
      <c r="E5">
        <v>15.8</v>
      </c>
      <c r="F5">
        <v>47</v>
      </c>
      <c r="G5">
        <v>23.5</v>
      </c>
      <c r="H5">
        <v>2</v>
      </c>
      <c r="I5">
        <v>2</v>
      </c>
      <c r="J5">
        <v>1</v>
      </c>
      <c r="K5">
        <v>19</v>
      </c>
      <c r="L5">
        <v>160</v>
      </c>
    </row>
    <row r="6" spans="1:12" x14ac:dyDescent="0.25">
      <c r="A6" s="3" t="s">
        <v>14</v>
      </c>
      <c r="B6" t="s">
        <v>35</v>
      </c>
      <c r="C6" s="7" t="s">
        <v>64</v>
      </c>
      <c r="D6">
        <v>76</v>
      </c>
      <c r="E6">
        <v>15.2</v>
      </c>
      <c r="F6">
        <v>47</v>
      </c>
      <c r="G6">
        <v>23.5</v>
      </c>
      <c r="H6">
        <v>1.33</v>
      </c>
      <c r="I6">
        <v>1.33</v>
      </c>
      <c r="J6">
        <v>1</v>
      </c>
      <c r="K6">
        <v>38</v>
      </c>
      <c r="L6">
        <v>210</v>
      </c>
    </row>
    <row r="7" spans="1:12" x14ac:dyDescent="0.25">
      <c r="A7" s="3" t="s">
        <v>15</v>
      </c>
      <c r="B7" t="s">
        <v>36</v>
      </c>
      <c r="C7" s="7" t="s">
        <v>63</v>
      </c>
      <c r="D7">
        <v>100</v>
      </c>
      <c r="E7">
        <v>25</v>
      </c>
      <c r="F7">
        <v>3858</v>
      </c>
      <c r="G7">
        <v>1929</v>
      </c>
      <c r="H7">
        <v>4.67</v>
      </c>
      <c r="I7">
        <v>4.67</v>
      </c>
      <c r="J7">
        <v>0</v>
      </c>
      <c r="K7">
        <v>0</v>
      </c>
      <c r="L7">
        <v>170</v>
      </c>
    </row>
    <row r="8" spans="1:12" x14ac:dyDescent="0.25">
      <c r="A8" s="3" t="s">
        <v>16</v>
      </c>
      <c r="B8" t="s">
        <v>36</v>
      </c>
      <c r="C8" s="7" t="s">
        <v>63</v>
      </c>
      <c r="D8">
        <v>100</v>
      </c>
      <c r="E8">
        <v>25</v>
      </c>
      <c r="F8">
        <v>3858</v>
      </c>
      <c r="G8">
        <v>1929</v>
      </c>
      <c r="H8">
        <v>4.67</v>
      </c>
      <c r="I8">
        <v>4.67</v>
      </c>
      <c r="J8">
        <v>1</v>
      </c>
      <c r="K8">
        <v>49</v>
      </c>
      <c r="L8">
        <v>170</v>
      </c>
    </row>
    <row r="9" spans="1:12" x14ac:dyDescent="0.25">
      <c r="A9" s="3" t="s">
        <v>17</v>
      </c>
      <c r="B9" t="s">
        <v>37</v>
      </c>
      <c r="C9" s="7" t="s">
        <v>63</v>
      </c>
      <c r="D9">
        <v>197</v>
      </c>
      <c r="E9">
        <v>68.95</v>
      </c>
      <c r="F9">
        <v>5759</v>
      </c>
      <c r="G9">
        <v>2879.5</v>
      </c>
      <c r="H9">
        <v>2</v>
      </c>
      <c r="I9">
        <v>2</v>
      </c>
      <c r="J9">
        <v>0</v>
      </c>
      <c r="K9">
        <v>0</v>
      </c>
      <c r="L9">
        <v>170</v>
      </c>
    </row>
    <row r="10" spans="1:12" x14ac:dyDescent="0.25">
      <c r="A10" s="3" t="s">
        <v>18</v>
      </c>
      <c r="B10" t="s">
        <v>37</v>
      </c>
      <c r="C10" s="7" t="s">
        <v>63</v>
      </c>
      <c r="D10">
        <v>197</v>
      </c>
      <c r="E10">
        <v>68.95</v>
      </c>
      <c r="F10">
        <v>5759</v>
      </c>
      <c r="G10">
        <v>2879.5</v>
      </c>
      <c r="H10">
        <v>2</v>
      </c>
      <c r="I10">
        <v>2</v>
      </c>
      <c r="J10">
        <v>0</v>
      </c>
      <c r="K10">
        <v>0</v>
      </c>
      <c r="L10">
        <v>170</v>
      </c>
    </row>
    <row r="11" spans="1:12" x14ac:dyDescent="0.25">
      <c r="A11" s="3" t="s">
        <v>19</v>
      </c>
      <c r="B11" t="s">
        <v>41</v>
      </c>
      <c r="C11" s="7" t="s">
        <v>63</v>
      </c>
      <c r="D11">
        <v>12</v>
      </c>
      <c r="E11">
        <v>2.4</v>
      </c>
      <c r="F11">
        <v>501</v>
      </c>
      <c r="G11">
        <v>250.5</v>
      </c>
      <c r="H11">
        <v>0.67</v>
      </c>
      <c r="I11">
        <v>0.67</v>
      </c>
      <c r="J11">
        <v>1</v>
      </c>
      <c r="K11">
        <v>3</v>
      </c>
      <c r="L11">
        <v>170</v>
      </c>
    </row>
    <row r="12" spans="1:12" x14ac:dyDescent="0.25">
      <c r="A12" s="3" t="s">
        <v>20</v>
      </c>
      <c r="B12" t="s">
        <v>41</v>
      </c>
      <c r="C12" s="7" t="s">
        <v>63</v>
      </c>
      <c r="D12">
        <v>12</v>
      </c>
      <c r="E12">
        <v>2.4</v>
      </c>
      <c r="F12">
        <v>501</v>
      </c>
      <c r="G12">
        <v>250.5</v>
      </c>
      <c r="H12">
        <v>0.67</v>
      </c>
      <c r="I12">
        <v>0.67</v>
      </c>
      <c r="J12">
        <v>0</v>
      </c>
      <c r="K12">
        <v>0</v>
      </c>
      <c r="L12">
        <v>170</v>
      </c>
    </row>
    <row r="13" spans="1:12" x14ac:dyDescent="0.25">
      <c r="A13" s="3" t="s">
        <v>3</v>
      </c>
      <c r="B13" t="s">
        <v>35</v>
      </c>
      <c r="C13" s="7" t="s">
        <v>64</v>
      </c>
      <c r="D13">
        <v>76</v>
      </c>
      <c r="E13">
        <v>15.2</v>
      </c>
      <c r="F13">
        <v>5636</v>
      </c>
      <c r="G13">
        <v>2818</v>
      </c>
      <c r="H13">
        <v>1.33</v>
      </c>
      <c r="I13">
        <v>1.33</v>
      </c>
      <c r="J13">
        <v>1</v>
      </c>
      <c r="K13">
        <v>63</v>
      </c>
      <c r="L13">
        <v>210</v>
      </c>
    </row>
    <row r="14" spans="1:12" x14ac:dyDescent="0.25">
      <c r="A14" s="3" t="s">
        <v>21</v>
      </c>
      <c r="B14" t="s">
        <v>41</v>
      </c>
      <c r="C14" s="7" t="s">
        <v>63</v>
      </c>
      <c r="D14">
        <v>12</v>
      </c>
      <c r="E14">
        <v>2.4</v>
      </c>
      <c r="F14">
        <v>501</v>
      </c>
      <c r="G14">
        <v>250.5</v>
      </c>
      <c r="H14">
        <v>0.67</v>
      </c>
      <c r="I14">
        <v>0.67</v>
      </c>
      <c r="J14">
        <v>0</v>
      </c>
      <c r="K14">
        <v>0</v>
      </c>
      <c r="L14">
        <v>170</v>
      </c>
    </row>
    <row r="15" spans="1:12" x14ac:dyDescent="0.25">
      <c r="A15" s="3" t="s">
        <v>22</v>
      </c>
      <c r="B15" t="s">
        <v>41</v>
      </c>
      <c r="C15" s="7" t="s">
        <v>63</v>
      </c>
      <c r="D15">
        <v>12</v>
      </c>
      <c r="E15">
        <v>2.4</v>
      </c>
      <c r="F15">
        <v>501</v>
      </c>
      <c r="G15">
        <v>250.5</v>
      </c>
      <c r="H15">
        <v>0.67</v>
      </c>
      <c r="I15">
        <v>0.67</v>
      </c>
      <c r="J15">
        <v>1</v>
      </c>
      <c r="K15">
        <v>5</v>
      </c>
      <c r="L15">
        <v>170</v>
      </c>
    </row>
    <row r="16" spans="1:12" x14ac:dyDescent="0.25">
      <c r="A16" s="3" t="s">
        <v>23</v>
      </c>
      <c r="B16" t="s">
        <v>41</v>
      </c>
      <c r="C16" s="7" t="s">
        <v>63</v>
      </c>
      <c r="D16">
        <v>12</v>
      </c>
      <c r="E16">
        <v>2.4</v>
      </c>
      <c r="F16">
        <v>501</v>
      </c>
      <c r="G16">
        <v>250.5</v>
      </c>
      <c r="H16">
        <v>0.67</v>
      </c>
      <c r="I16">
        <v>0.67</v>
      </c>
      <c r="J16">
        <v>1</v>
      </c>
      <c r="K16">
        <v>8</v>
      </c>
      <c r="L16">
        <v>170</v>
      </c>
    </row>
    <row r="17" spans="1:12" x14ac:dyDescent="0.25">
      <c r="A17" s="3" t="s">
        <v>24</v>
      </c>
      <c r="B17" t="s">
        <v>38</v>
      </c>
      <c r="C17" s="7" t="s">
        <v>64</v>
      </c>
      <c r="D17">
        <v>155</v>
      </c>
      <c r="E17">
        <v>54.25</v>
      </c>
      <c r="F17">
        <v>5735</v>
      </c>
      <c r="G17">
        <v>2867.5</v>
      </c>
      <c r="H17">
        <v>2</v>
      </c>
      <c r="I17">
        <v>2</v>
      </c>
      <c r="J17">
        <v>0</v>
      </c>
      <c r="K17">
        <v>0</v>
      </c>
      <c r="L17">
        <v>210</v>
      </c>
    </row>
    <row r="18" spans="1:12" x14ac:dyDescent="0.25">
      <c r="A18" s="3" t="s">
        <v>25</v>
      </c>
      <c r="B18" t="s">
        <v>39</v>
      </c>
      <c r="C18" s="7" t="s">
        <v>66</v>
      </c>
      <c r="D18">
        <v>400</v>
      </c>
      <c r="E18">
        <v>100</v>
      </c>
      <c r="F18">
        <v>0</v>
      </c>
      <c r="G18">
        <v>0</v>
      </c>
      <c r="H18">
        <v>13.33</v>
      </c>
      <c r="I18">
        <v>13.33</v>
      </c>
      <c r="J18">
        <v>1</v>
      </c>
      <c r="K18">
        <v>290</v>
      </c>
      <c r="L18">
        <v>0</v>
      </c>
    </row>
    <row r="19" spans="1:12" x14ac:dyDescent="0.25">
      <c r="A19" s="3" t="s">
        <v>26</v>
      </c>
      <c r="B19" t="s">
        <v>42</v>
      </c>
      <c r="C19" s="7" t="s">
        <v>67</v>
      </c>
      <c r="D19">
        <v>50</v>
      </c>
      <c r="E19">
        <v>0</v>
      </c>
      <c r="F19">
        <v>0</v>
      </c>
      <c r="G19">
        <v>0</v>
      </c>
      <c r="H19">
        <v>40</v>
      </c>
      <c r="I19">
        <v>40</v>
      </c>
      <c r="J19">
        <v>0</v>
      </c>
      <c r="K19">
        <v>0</v>
      </c>
      <c r="L19">
        <v>0</v>
      </c>
    </row>
    <row r="20" spans="1:12" x14ac:dyDescent="0.25">
      <c r="A20" s="3" t="s">
        <v>27</v>
      </c>
      <c r="B20" t="s">
        <v>42</v>
      </c>
      <c r="C20" s="7" t="s">
        <v>67</v>
      </c>
      <c r="D20">
        <v>50</v>
      </c>
      <c r="E20">
        <v>0</v>
      </c>
      <c r="F20">
        <v>0</v>
      </c>
      <c r="G20">
        <v>0</v>
      </c>
      <c r="H20">
        <v>40</v>
      </c>
      <c r="I20">
        <v>40</v>
      </c>
      <c r="J20">
        <v>1</v>
      </c>
      <c r="K20">
        <v>24</v>
      </c>
      <c r="L20">
        <v>0</v>
      </c>
    </row>
    <row r="21" spans="1:12" x14ac:dyDescent="0.25">
      <c r="A21" s="3" t="s">
        <v>28</v>
      </c>
      <c r="B21" t="s">
        <v>42</v>
      </c>
      <c r="C21" s="7" t="s">
        <v>67</v>
      </c>
      <c r="D21">
        <v>50</v>
      </c>
      <c r="E21">
        <v>0</v>
      </c>
      <c r="F21">
        <v>0</v>
      </c>
      <c r="G21">
        <v>0</v>
      </c>
      <c r="H21">
        <v>40</v>
      </c>
      <c r="I21">
        <v>40</v>
      </c>
      <c r="J21">
        <v>1</v>
      </c>
      <c r="K21">
        <v>0</v>
      </c>
      <c r="L21">
        <v>0</v>
      </c>
    </row>
    <row r="22" spans="1:12" x14ac:dyDescent="0.25">
      <c r="A22" s="3" t="s">
        <v>29</v>
      </c>
      <c r="B22" t="s">
        <v>42</v>
      </c>
      <c r="C22" s="7" t="s">
        <v>67</v>
      </c>
      <c r="D22">
        <v>50</v>
      </c>
      <c r="E22">
        <v>0</v>
      </c>
      <c r="F22">
        <v>0</v>
      </c>
      <c r="G22">
        <v>0</v>
      </c>
      <c r="H22">
        <v>40</v>
      </c>
      <c r="I22">
        <v>40</v>
      </c>
      <c r="J22">
        <v>0</v>
      </c>
      <c r="K22">
        <v>0</v>
      </c>
      <c r="L22">
        <v>0</v>
      </c>
    </row>
    <row r="23" spans="1:12" x14ac:dyDescent="0.25">
      <c r="A23" s="3" t="s">
        <v>30</v>
      </c>
      <c r="B23" t="s">
        <v>42</v>
      </c>
      <c r="C23" s="7" t="s">
        <v>67</v>
      </c>
      <c r="D23">
        <v>50</v>
      </c>
      <c r="E23">
        <v>0</v>
      </c>
      <c r="F23">
        <v>0</v>
      </c>
      <c r="G23">
        <v>0</v>
      </c>
      <c r="H23">
        <v>40</v>
      </c>
      <c r="I23">
        <v>40</v>
      </c>
      <c r="J23">
        <v>1</v>
      </c>
      <c r="K23">
        <v>40</v>
      </c>
      <c r="L23">
        <v>0</v>
      </c>
    </row>
    <row r="24" spans="1:12" x14ac:dyDescent="0.25">
      <c r="A24" s="3" t="s">
        <v>4</v>
      </c>
      <c r="B24" t="s">
        <v>35</v>
      </c>
      <c r="C24" s="7" t="s">
        <v>64</v>
      </c>
      <c r="D24">
        <v>76</v>
      </c>
      <c r="E24">
        <v>15.2</v>
      </c>
      <c r="F24">
        <v>5636</v>
      </c>
      <c r="G24">
        <v>2818</v>
      </c>
      <c r="H24">
        <v>1.33</v>
      </c>
      <c r="I24">
        <v>1.33</v>
      </c>
      <c r="J24">
        <v>1</v>
      </c>
      <c r="K24">
        <v>40</v>
      </c>
      <c r="L24">
        <v>210</v>
      </c>
    </row>
    <row r="25" spans="1:12" x14ac:dyDescent="0.25">
      <c r="A25" s="3" t="s">
        <v>31</v>
      </c>
      <c r="B25" t="s">
        <v>42</v>
      </c>
      <c r="C25" s="7" t="s">
        <v>67</v>
      </c>
      <c r="D25">
        <v>50</v>
      </c>
      <c r="E25">
        <v>0</v>
      </c>
      <c r="F25">
        <v>0</v>
      </c>
      <c r="G25">
        <v>0</v>
      </c>
      <c r="H25">
        <v>40</v>
      </c>
      <c r="I25">
        <v>40</v>
      </c>
      <c r="J25">
        <v>1</v>
      </c>
      <c r="K25">
        <v>25</v>
      </c>
      <c r="L25">
        <v>0</v>
      </c>
    </row>
    <row r="26" spans="1:12" x14ac:dyDescent="0.25">
      <c r="A26" s="3" t="s">
        <v>32</v>
      </c>
      <c r="B26" t="s">
        <v>38</v>
      </c>
      <c r="C26" s="7" t="s">
        <v>64</v>
      </c>
      <c r="D26">
        <v>155</v>
      </c>
      <c r="E26">
        <v>54.25</v>
      </c>
      <c r="F26">
        <v>5735</v>
      </c>
      <c r="G26">
        <v>2867.5</v>
      </c>
      <c r="H26">
        <v>2</v>
      </c>
      <c r="I26">
        <v>2</v>
      </c>
      <c r="J26">
        <v>1</v>
      </c>
      <c r="K26">
        <v>83</v>
      </c>
      <c r="L26">
        <v>210</v>
      </c>
    </row>
    <row r="27" spans="1:12" x14ac:dyDescent="0.25">
      <c r="A27" s="3" t="s">
        <v>33</v>
      </c>
      <c r="B27" t="s">
        <v>43</v>
      </c>
      <c r="C27" s="7" t="s">
        <v>64</v>
      </c>
      <c r="D27">
        <v>350</v>
      </c>
      <c r="E27">
        <v>140</v>
      </c>
      <c r="F27">
        <v>30178</v>
      </c>
      <c r="G27">
        <v>15089</v>
      </c>
      <c r="H27">
        <v>2</v>
      </c>
      <c r="I27">
        <v>2</v>
      </c>
      <c r="J27">
        <v>1</v>
      </c>
      <c r="K27">
        <v>191</v>
      </c>
      <c r="L27">
        <v>210</v>
      </c>
    </row>
    <row r="28" spans="1:12" x14ac:dyDescent="0.25">
      <c r="A28" s="3" t="s">
        <v>5</v>
      </c>
      <c r="B28" t="s">
        <v>36</v>
      </c>
      <c r="C28" s="7" t="s">
        <v>63</v>
      </c>
      <c r="D28">
        <v>100</v>
      </c>
      <c r="E28">
        <v>25</v>
      </c>
      <c r="F28">
        <v>3858</v>
      </c>
      <c r="G28">
        <v>1929</v>
      </c>
      <c r="H28">
        <v>4.67</v>
      </c>
      <c r="I28">
        <v>4.67</v>
      </c>
      <c r="J28">
        <v>0</v>
      </c>
      <c r="K28">
        <v>0</v>
      </c>
      <c r="L28">
        <v>170</v>
      </c>
    </row>
    <row r="29" spans="1:12" x14ac:dyDescent="0.25">
      <c r="A29" s="3" t="s">
        <v>6</v>
      </c>
      <c r="B29" t="s">
        <v>37</v>
      </c>
      <c r="C29" s="7" t="s">
        <v>63</v>
      </c>
      <c r="D29">
        <v>197</v>
      </c>
      <c r="E29">
        <v>68.95</v>
      </c>
      <c r="F29">
        <v>5759</v>
      </c>
      <c r="G29">
        <v>2879.5</v>
      </c>
      <c r="H29">
        <v>2</v>
      </c>
      <c r="I29">
        <v>2</v>
      </c>
      <c r="J29">
        <v>1</v>
      </c>
      <c r="K29">
        <v>102</v>
      </c>
      <c r="L29">
        <v>170</v>
      </c>
    </row>
    <row r="30" spans="1:12" x14ac:dyDescent="0.25">
      <c r="A30" s="3" t="s">
        <v>7</v>
      </c>
      <c r="B30" t="s">
        <v>38</v>
      </c>
      <c r="C30" s="7" t="s">
        <v>64</v>
      </c>
      <c r="D30">
        <v>155</v>
      </c>
      <c r="E30">
        <v>54.25</v>
      </c>
      <c r="F30">
        <v>5735</v>
      </c>
      <c r="G30">
        <v>2867.5</v>
      </c>
      <c r="H30">
        <v>2</v>
      </c>
      <c r="I30">
        <v>2</v>
      </c>
      <c r="J30">
        <v>1</v>
      </c>
      <c r="K30">
        <v>113</v>
      </c>
      <c r="L30">
        <v>210</v>
      </c>
    </row>
    <row r="31" spans="1:12" x14ac:dyDescent="0.25">
      <c r="A31" s="3" t="s">
        <v>8</v>
      </c>
      <c r="B31" t="s">
        <v>39</v>
      </c>
      <c r="C31" s="7" t="s">
        <v>66</v>
      </c>
      <c r="D31">
        <v>400</v>
      </c>
      <c r="E31">
        <v>100</v>
      </c>
      <c r="F31">
        <v>0</v>
      </c>
      <c r="G31">
        <v>0</v>
      </c>
      <c r="H31">
        <v>13.33</v>
      </c>
      <c r="I31">
        <v>13.33</v>
      </c>
      <c r="J31">
        <v>1</v>
      </c>
      <c r="K31">
        <v>339</v>
      </c>
      <c r="L31">
        <v>0</v>
      </c>
    </row>
    <row r="32" spans="1:12" x14ac:dyDescent="0.25">
      <c r="A32" s="3" t="s">
        <v>9</v>
      </c>
      <c r="B32" t="s">
        <v>38</v>
      </c>
      <c r="C32" s="7" t="s">
        <v>64</v>
      </c>
      <c r="D32">
        <v>155</v>
      </c>
      <c r="E32">
        <v>54.25</v>
      </c>
      <c r="F32">
        <v>5735</v>
      </c>
      <c r="G32">
        <v>2867.5</v>
      </c>
      <c r="H32">
        <v>2</v>
      </c>
      <c r="I32">
        <v>2</v>
      </c>
      <c r="J32">
        <v>0</v>
      </c>
      <c r="K32">
        <v>0</v>
      </c>
      <c r="L32">
        <v>210</v>
      </c>
    </row>
    <row r="33" spans="1:12" x14ac:dyDescent="0.25">
      <c r="A33" s="3" t="s">
        <v>10</v>
      </c>
      <c r="B33" t="s">
        <v>40</v>
      </c>
      <c r="C33" s="7" t="s">
        <v>65</v>
      </c>
      <c r="D33">
        <v>20</v>
      </c>
      <c r="E33">
        <v>15.8</v>
      </c>
      <c r="F33">
        <v>47</v>
      </c>
      <c r="G33">
        <v>23.5</v>
      </c>
      <c r="H33">
        <v>2</v>
      </c>
      <c r="I33">
        <v>2</v>
      </c>
      <c r="J33">
        <v>0</v>
      </c>
      <c r="K33">
        <v>0</v>
      </c>
      <c r="L33">
        <v>160</v>
      </c>
    </row>
  </sheetData>
  <sortState xmlns:xlrd2="http://schemas.microsoft.com/office/spreadsheetml/2017/richdata2" ref="A2:L33">
    <sortCondition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DD92-2832-4174-955C-B2D2AC9D4486}">
  <dimension ref="A1:E33"/>
  <sheetViews>
    <sheetView workbookViewId="0">
      <selection sqref="A1:E33"/>
    </sheetView>
  </sheetViews>
  <sheetFormatPr defaultRowHeight="15" x14ac:dyDescent="0.25"/>
  <sheetData>
    <row r="1" spans="1:5" x14ac:dyDescent="0.25">
      <c r="A1" s="3"/>
      <c r="B1" s="4" t="s">
        <v>52</v>
      </c>
      <c r="C1" s="4" t="s">
        <v>53</v>
      </c>
      <c r="D1" s="4" t="s">
        <v>54</v>
      </c>
      <c r="E1" s="4" t="s">
        <v>55</v>
      </c>
    </row>
    <row r="2" spans="1:5" x14ac:dyDescent="0.25">
      <c r="A2" s="3" t="s">
        <v>2</v>
      </c>
      <c r="B2" s="5">
        <v>15.2</v>
      </c>
      <c r="C2" s="5">
        <v>22.8</v>
      </c>
      <c r="D2" s="5">
        <v>22.8</v>
      </c>
      <c r="E2" s="5">
        <v>15.2</v>
      </c>
    </row>
    <row r="3" spans="1:5" x14ac:dyDescent="0.25">
      <c r="A3" s="3" t="s">
        <v>3</v>
      </c>
      <c r="B3" s="5">
        <v>15.2</v>
      </c>
      <c r="C3" s="5">
        <v>22.8</v>
      </c>
      <c r="D3" s="5">
        <v>22.8</v>
      </c>
      <c r="E3" s="5">
        <v>15.2</v>
      </c>
    </row>
    <row r="4" spans="1:5" x14ac:dyDescent="0.25">
      <c r="A4" s="3" t="s">
        <v>4</v>
      </c>
      <c r="B4" s="5">
        <v>15.2</v>
      </c>
      <c r="C4" s="5">
        <v>22.8</v>
      </c>
      <c r="D4" s="5">
        <v>22.8</v>
      </c>
      <c r="E4" s="5">
        <v>15.2</v>
      </c>
    </row>
    <row r="5" spans="1:5" x14ac:dyDescent="0.25">
      <c r="A5" s="3" t="s">
        <v>5</v>
      </c>
      <c r="B5" s="5">
        <v>25</v>
      </c>
      <c r="C5" s="5">
        <v>25</v>
      </c>
      <c r="D5" s="5">
        <v>30</v>
      </c>
      <c r="E5" s="5">
        <v>20</v>
      </c>
    </row>
    <row r="6" spans="1:5" x14ac:dyDescent="0.25">
      <c r="A6" s="3" t="s">
        <v>6</v>
      </c>
      <c r="B6" s="5">
        <v>68.95</v>
      </c>
      <c r="C6" s="5">
        <v>49.25</v>
      </c>
      <c r="D6" s="5">
        <v>39.4</v>
      </c>
      <c r="E6" s="5">
        <v>39.4</v>
      </c>
    </row>
    <row r="7" spans="1:5" x14ac:dyDescent="0.25">
      <c r="A7" s="3" t="s">
        <v>7</v>
      </c>
      <c r="B7" s="5">
        <v>54.25</v>
      </c>
      <c r="C7" s="5">
        <v>38.75</v>
      </c>
      <c r="D7" s="5">
        <v>31</v>
      </c>
      <c r="E7" s="5">
        <v>31</v>
      </c>
    </row>
    <row r="8" spans="1:5" x14ac:dyDescent="0.25">
      <c r="A8" s="3" t="s">
        <v>8</v>
      </c>
      <c r="B8" s="5">
        <v>100</v>
      </c>
      <c r="C8" s="5">
        <v>100</v>
      </c>
      <c r="D8" s="5">
        <v>120</v>
      </c>
      <c r="E8" s="5">
        <v>80</v>
      </c>
    </row>
    <row r="9" spans="1:5" x14ac:dyDescent="0.25">
      <c r="A9" s="3" t="s">
        <v>9</v>
      </c>
      <c r="B9" s="5">
        <v>54.25</v>
      </c>
      <c r="C9" s="5">
        <v>38.75</v>
      </c>
      <c r="D9" s="5">
        <v>31</v>
      </c>
      <c r="E9" s="5">
        <v>31</v>
      </c>
    </row>
    <row r="10" spans="1:5" x14ac:dyDescent="0.25">
      <c r="A10" s="3" t="s">
        <v>10</v>
      </c>
      <c r="B10" s="5">
        <v>15.8</v>
      </c>
      <c r="C10" s="5">
        <v>0.2</v>
      </c>
      <c r="D10" s="5">
        <v>3.8</v>
      </c>
      <c r="E10" s="5">
        <v>0.2</v>
      </c>
    </row>
    <row r="11" spans="1:5" x14ac:dyDescent="0.25">
      <c r="A11" s="3" t="s">
        <v>11</v>
      </c>
      <c r="B11" s="5">
        <v>15.8</v>
      </c>
      <c r="C11" s="5">
        <v>0.2</v>
      </c>
      <c r="D11" s="5">
        <v>3.8</v>
      </c>
      <c r="E11" s="5">
        <v>0.2</v>
      </c>
    </row>
    <row r="12" spans="1:5" x14ac:dyDescent="0.25">
      <c r="A12" s="3" t="s">
        <v>12</v>
      </c>
      <c r="B12" s="5">
        <v>15.8</v>
      </c>
      <c r="C12" s="5">
        <v>0.2</v>
      </c>
      <c r="D12" s="5">
        <v>3.8</v>
      </c>
      <c r="E12" s="5">
        <v>0.2</v>
      </c>
    </row>
    <row r="13" spans="1:5" x14ac:dyDescent="0.25">
      <c r="A13" s="3" t="s">
        <v>13</v>
      </c>
      <c r="B13" s="5">
        <v>15.8</v>
      </c>
      <c r="C13" s="5">
        <v>0.2</v>
      </c>
      <c r="D13" s="5">
        <v>3.8</v>
      </c>
      <c r="E13" s="5">
        <v>0.2</v>
      </c>
    </row>
    <row r="14" spans="1:5" x14ac:dyDescent="0.25">
      <c r="A14" s="3" t="s">
        <v>14</v>
      </c>
      <c r="B14" s="5">
        <v>15.2</v>
      </c>
      <c r="C14" s="5">
        <v>22.8</v>
      </c>
      <c r="D14" s="5">
        <v>22.8</v>
      </c>
      <c r="E14" s="5">
        <v>15.2</v>
      </c>
    </row>
    <row r="15" spans="1:5" x14ac:dyDescent="0.25">
      <c r="A15" s="3" t="s">
        <v>15</v>
      </c>
      <c r="B15" s="5">
        <v>25</v>
      </c>
      <c r="C15" s="5">
        <v>25</v>
      </c>
      <c r="D15" s="5">
        <v>30</v>
      </c>
      <c r="E15" s="5">
        <v>20</v>
      </c>
    </row>
    <row r="16" spans="1:5" x14ac:dyDescent="0.25">
      <c r="A16" s="3" t="s">
        <v>16</v>
      </c>
      <c r="B16" s="5">
        <v>25</v>
      </c>
      <c r="C16" s="5">
        <v>25</v>
      </c>
      <c r="D16" s="5">
        <v>30</v>
      </c>
      <c r="E16" s="5">
        <v>20</v>
      </c>
    </row>
    <row r="17" spans="1:5" x14ac:dyDescent="0.25">
      <c r="A17" s="3" t="s">
        <v>17</v>
      </c>
      <c r="B17" s="5">
        <v>68.95</v>
      </c>
      <c r="C17" s="5">
        <v>49.25</v>
      </c>
      <c r="D17" s="5">
        <v>39.4</v>
      </c>
      <c r="E17" s="5">
        <v>39.4</v>
      </c>
    </row>
    <row r="18" spans="1:5" x14ac:dyDescent="0.25">
      <c r="A18" s="3" t="s">
        <v>18</v>
      </c>
      <c r="B18" s="5">
        <v>68.95</v>
      </c>
      <c r="C18" s="5">
        <v>49.25</v>
      </c>
      <c r="D18" s="5">
        <v>39.4</v>
      </c>
      <c r="E18" s="5">
        <v>39.4</v>
      </c>
    </row>
    <row r="19" spans="1:5" x14ac:dyDescent="0.25">
      <c r="A19" s="3" t="s">
        <v>19</v>
      </c>
      <c r="B19" s="5">
        <v>2.4</v>
      </c>
      <c r="C19" s="5">
        <v>3.6</v>
      </c>
      <c r="D19" s="5">
        <v>3.6</v>
      </c>
      <c r="E19" s="5">
        <v>2.4</v>
      </c>
    </row>
    <row r="20" spans="1:5" x14ac:dyDescent="0.25">
      <c r="A20" s="3" t="s">
        <v>20</v>
      </c>
      <c r="B20" s="5">
        <v>2.4</v>
      </c>
      <c r="C20" s="5">
        <v>3.6</v>
      </c>
      <c r="D20" s="5">
        <v>3.6</v>
      </c>
      <c r="E20" s="5">
        <v>2.4</v>
      </c>
    </row>
    <row r="21" spans="1:5" x14ac:dyDescent="0.25">
      <c r="A21" s="3" t="s">
        <v>21</v>
      </c>
      <c r="B21" s="5">
        <v>2.4</v>
      </c>
      <c r="C21" s="5">
        <v>3.6</v>
      </c>
      <c r="D21" s="5">
        <v>3.6</v>
      </c>
      <c r="E21" s="5">
        <v>2.4</v>
      </c>
    </row>
    <row r="22" spans="1:5" x14ac:dyDescent="0.25">
      <c r="A22" s="3" t="s">
        <v>22</v>
      </c>
      <c r="B22" s="5">
        <v>2.4</v>
      </c>
      <c r="C22" s="5">
        <v>3.6</v>
      </c>
      <c r="D22" s="5">
        <v>3.6</v>
      </c>
      <c r="E22" s="5">
        <v>2.4</v>
      </c>
    </row>
    <row r="23" spans="1:5" x14ac:dyDescent="0.25">
      <c r="A23" s="3" t="s">
        <v>23</v>
      </c>
      <c r="B23" s="5">
        <v>2.4</v>
      </c>
      <c r="C23" s="5">
        <v>3.6</v>
      </c>
      <c r="D23" s="5">
        <v>3.6</v>
      </c>
      <c r="E23" s="5">
        <v>2.4</v>
      </c>
    </row>
    <row r="24" spans="1:5" x14ac:dyDescent="0.25">
      <c r="A24" s="3" t="s">
        <v>24</v>
      </c>
      <c r="B24" s="5">
        <v>54.25</v>
      </c>
      <c r="C24" s="5">
        <v>38.75</v>
      </c>
      <c r="D24" s="5">
        <v>31</v>
      </c>
      <c r="E24" s="5">
        <v>31</v>
      </c>
    </row>
    <row r="25" spans="1:5" x14ac:dyDescent="0.25">
      <c r="A25" s="3" t="s">
        <v>25</v>
      </c>
      <c r="B25" s="5">
        <v>100</v>
      </c>
      <c r="C25" s="5">
        <v>100</v>
      </c>
      <c r="D25" s="5">
        <v>120</v>
      </c>
      <c r="E25" s="5">
        <v>80</v>
      </c>
    </row>
    <row r="26" spans="1:5" x14ac:dyDescent="0.25">
      <c r="A26" s="3" t="s">
        <v>26</v>
      </c>
      <c r="B26" s="5">
        <v>50</v>
      </c>
      <c r="C26" s="5">
        <v>0</v>
      </c>
      <c r="D26" s="5">
        <v>0</v>
      </c>
      <c r="E26" s="5">
        <v>0</v>
      </c>
    </row>
    <row r="27" spans="1:5" x14ac:dyDescent="0.25">
      <c r="A27" s="3" t="s">
        <v>27</v>
      </c>
      <c r="B27" s="5">
        <v>50</v>
      </c>
      <c r="C27" s="5">
        <v>0</v>
      </c>
      <c r="D27" s="5">
        <v>0</v>
      </c>
      <c r="E27" s="5">
        <v>0</v>
      </c>
    </row>
    <row r="28" spans="1:5" x14ac:dyDescent="0.25">
      <c r="A28" s="3" t="s">
        <v>28</v>
      </c>
      <c r="B28" s="5">
        <v>50</v>
      </c>
      <c r="C28" s="5">
        <v>0</v>
      </c>
      <c r="D28" s="5">
        <v>0</v>
      </c>
      <c r="E28" s="5">
        <v>0</v>
      </c>
    </row>
    <row r="29" spans="1:5" x14ac:dyDescent="0.25">
      <c r="A29" s="3" t="s">
        <v>29</v>
      </c>
      <c r="B29" s="5">
        <v>50</v>
      </c>
      <c r="C29" s="5">
        <v>0</v>
      </c>
      <c r="D29" s="5">
        <v>0</v>
      </c>
      <c r="E29" s="5">
        <v>0</v>
      </c>
    </row>
    <row r="30" spans="1:5" x14ac:dyDescent="0.25">
      <c r="A30" s="3" t="s">
        <v>30</v>
      </c>
      <c r="B30" s="5">
        <v>50</v>
      </c>
      <c r="C30" s="5">
        <v>0</v>
      </c>
      <c r="D30" s="5">
        <v>0</v>
      </c>
      <c r="E30" s="5">
        <v>0</v>
      </c>
    </row>
    <row r="31" spans="1:5" x14ac:dyDescent="0.25">
      <c r="A31" s="3" t="s">
        <v>31</v>
      </c>
      <c r="B31" s="5">
        <v>50</v>
      </c>
      <c r="C31" s="5">
        <v>0</v>
      </c>
      <c r="D31" s="5">
        <v>0</v>
      </c>
      <c r="E31" s="5">
        <v>0</v>
      </c>
    </row>
    <row r="32" spans="1:5" x14ac:dyDescent="0.25">
      <c r="A32" s="3" t="s">
        <v>32</v>
      </c>
      <c r="B32" s="5">
        <v>54.25</v>
      </c>
      <c r="C32" s="5">
        <v>38.75</v>
      </c>
      <c r="D32" s="5">
        <v>31</v>
      </c>
      <c r="E32" s="5">
        <v>31</v>
      </c>
    </row>
    <row r="33" spans="1:5" x14ac:dyDescent="0.25">
      <c r="A33" s="3" t="s">
        <v>33</v>
      </c>
      <c r="B33" s="5">
        <v>140</v>
      </c>
      <c r="C33" s="5">
        <v>87.5</v>
      </c>
      <c r="D33" s="5">
        <v>52.5</v>
      </c>
      <c r="E33" s="5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31E6-EB19-42D8-BA63-CD318AEDB213}">
  <dimension ref="A1:E33"/>
  <sheetViews>
    <sheetView workbookViewId="0">
      <selection activeCell="J20" sqref="J20"/>
    </sheetView>
  </sheetViews>
  <sheetFormatPr defaultRowHeight="15" x14ac:dyDescent="0.25"/>
  <sheetData>
    <row r="1" spans="1:5" x14ac:dyDescent="0.25">
      <c r="A1" s="6"/>
      <c r="B1" s="4" t="s">
        <v>52</v>
      </c>
      <c r="C1" s="4" t="s">
        <v>53</v>
      </c>
      <c r="D1" s="4" t="s">
        <v>54</v>
      </c>
      <c r="E1" s="4" t="s">
        <v>55</v>
      </c>
    </row>
    <row r="2" spans="1:5" x14ac:dyDescent="0.25">
      <c r="A2" s="6" t="s">
        <v>2</v>
      </c>
      <c r="B2" s="5">
        <v>22.963999999999999</v>
      </c>
      <c r="C2" s="5">
        <v>23.97</v>
      </c>
      <c r="D2" s="5">
        <v>27.841999999999999</v>
      </c>
      <c r="E2" s="5">
        <v>32.015000000000001</v>
      </c>
    </row>
    <row r="3" spans="1:5" x14ac:dyDescent="0.25">
      <c r="A3" s="6" t="s">
        <v>3</v>
      </c>
      <c r="B3" s="5">
        <v>22.963999999999999</v>
      </c>
      <c r="C3" s="5">
        <v>23.97</v>
      </c>
      <c r="D3" s="5">
        <v>27.841999999999999</v>
      </c>
      <c r="E3" s="5">
        <v>32.015000000000001</v>
      </c>
    </row>
    <row r="4" spans="1:5" x14ac:dyDescent="0.25">
      <c r="A4" s="6" t="s">
        <v>4</v>
      </c>
      <c r="B4" s="5">
        <v>22.963999999999999</v>
      </c>
      <c r="C4" s="5">
        <v>23.97</v>
      </c>
      <c r="D4" s="5">
        <v>27.841999999999999</v>
      </c>
      <c r="E4" s="5">
        <v>32.015000000000001</v>
      </c>
    </row>
    <row r="5" spans="1:5" x14ac:dyDescent="0.25">
      <c r="A5" s="6" t="s">
        <v>5</v>
      </c>
      <c r="B5" s="5">
        <v>163.15</v>
      </c>
      <c r="C5" s="5">
        <v>175.63499999999999</v>
      </c>
      <c r="D5" s="5">
        <v>189.99600000000001</v>
      </c>
      <c r="E5" s="5">
        <v>199.21299999999999</v>
      </c>
    </row>
    <row r="6" spans="1:5" x14ac:dyDescent="0.25">
      <c r="A6" s="6" t="s">
        <v>6</v>
      </c>
      <c r="B6" s="5">
        <v>168.374</v>
      </c>
      <c r="C6" s="5">
        <v>178.15600000000001</v>
      </c>
      <c r="D6" s="5">
        <v>186.06299999999999</v>
      </c>
      <c r="E6" s="5">
        <v>194.029</v>
      </c>
    </row>
    <row r="7" spans="1:5" x14ac:dyDescent="0.25">
      <c r="A7" s="6" t="s">
        <v>7</v>
      </c>
      <c r="B7" s="5">
        <v>19.878</v>
      </c>
      <c r="C7" s="5">
        <v>20.542000000000002</v>
      </c>
      <c r="D7" s="5">
        <v>21.405999999999999</v>
      </c>
      <c r="E7" s="5">
        <v>22.562999999999999</v>
      </c>
    </row>
    <row r="8" spans="1:5" x14ac:dyDescent="0.25">
      <c r="A8" s="6" t="s">
        <v>8</v>
      </c>
      <c r="B8" s="5">
        <v>20.067</v>
      </c>
      <c r="C8" s="5">
        <v>20.332999999999998</v>
      </c>
      <c r="D8" s="5">
        <v>20.888000000000002</v>
      </c>
      <c r="E8" s="5">
        <v>21.405000000000001</v>
      </c>
    </row>
    <row r="9" spans="1:5" x14ac:dyDescent="0.25">
      <c r="A9" s="6" t="s">
        <v>9</v>
      </c>
      <c r="B9" s="5">
        <v>19.878</v>
      </c>
      <c r="C9" s="5">
        <v>20.542000000000002</v>
      </c>
      <c r="D9" s="5">
        <v>21.405999999999999</v>
      </c>
      <c r="E9" s="5">
        <v>22.562999999999999</v>
      </c>
    </row>
    <row r="10" spans="1:5" x14ac:dyDescent="0.25">
      <c r="A10" s="6" t="s">
        <v>10</v>
      </c>
      <c r="B10" s="5">
        <v>232.96199999999999</v>
      </c>
      <c r="C10" s="5">
        <v>239.578</v>
      </c>
      <c r="D10" s="5">
        <v>337.23899999999998</v>
      </c>
      <c r="E10" s="5">
        <v>340.90100000000001</v>
      </c>
    </row>
    <row r="11" spans="1:5" x14ac:dyDescent="0.25">
      <c r="A11" s="6" t="s">
        <v>11</v>
      </c>
      <c r="B11" s="5">
        <v>232.96199999999999</v>
      </c>
      <c r="C11" s="5">
        <v>239.578</v>
      </c>
      <c r="D11" s="5">
        <v>337.23899999999998</v>
      </c>
      <c r="E11" s="5">
        <v>340.90100000000001</v>
      </c>
    </row>
    <row r="12" spans="1:5" x14ac:dyDescent="0.25">
      <c r="A12" s="6" t="s">
        <v>12</v>
      </c>
      <c r="B12" s="5">
        <v>232.96199999999999</v>
      </c>
      <c r="C12" s="5">
        <v>239.578</v>
      </c>
      <c r="D12" s="5">
        <v>337.23899999999998</v>
      </c>
      <c r="E12" s="5">
        <v>340.90100000000001</v>
      </c>
    </row>
    <row r="13" spans="1:5" x14ac:dyDescent="0.25">
      <c r="A13" s="6" t="s">
        <v>13</v>
      </c>
      <c r="B13" s="5">
        <v>232.96199999999999</v>
      </c>
      <c r="C13" s="5">
        <v>239.578</v>
      </c>
      <c r="D13" s="5">
        <v>337.23899999999998</v>
      </c>
      <c r="E13" s="5">
        <v>340.90100000000001</v>
      </c>
    </row>
    <row r="14" spans="1:5" x14ac:dyDescent="0.25">
      <c r="A14" s="6" t="s">
        <v>14</v>
      </c>
      <c r="B14" s="5">
        <v>22.963999999999999</v>
      </c>
      <c r="C14" s="5">
        <v>23.97</v>
      </c>
      <c r="D14" s="5">
        <v>27.841999999999999</v>
      </c>
      <c r="E14" s="5">
        <v>32.015000000000001</v>
      </c>
    </row>
    <row r="15" spans="1:5" x14ac:dyDescent="0.25">
      <c r="A15" s="6" t="s">
        <v>15</v>
      </c>
      <c r="B15" s="5">
        <v>163.15</v>
      </c>
      <c r="C15" s="5">
        <v>175.63499999999999</v>
      </c>
      <c r="D15" s="5">
        <v>189.99600000000001</v>
      </c>
      <c r="E15" s="5">
        <v>199.21299999999999</v>
      </c>
    </row>
    <row r="16" spans="1:5" x14ac:dyDescent="0.25">
      <c r="A16" s="6" t="s">
        <v>16</v>
      </c>
      <c r="B16" s="5">
        <v>163.15</v>
      </c>
      <c r="C16" s="5">
        <v>175.63499999999999</v>
      </c>
      <c r="D16" s="5">
        <v>189.99600000000001</v>
      </c>
      <c r="E16" s="5">
        <v>199.21299999999999</v>
      </c>
    </row>
    <row r="17" spans="1:5" x14ac:dyDescent="0.25">
      <c r="A17" s="6" t="s">
        <v>17</v>
      </c>
      <c r="B17" s="5">
        <v>168.374</v>
      </c>
      <c r="C17" s="5">
        <v>178.15600000000001</v>
      </c>
      <c r="D17" s="5">
        <v>186.06299999999999</v>
      </c>
      <c r="E17" s="5">
        <v>194.029</v>
      </c>
    </row>
    <row r="18" spans="1:5" x14ac:dyDescent="0.25">
      <c r="A18" s="6" t="s">
        <v>18</v>
      </c>
      <c r="B18" s="5">
        <v>168.374</v>
      </c>
      <c r="C18" s="5">
        <v>178.15600000000001</v>
      </c>
      <c r="D18" s="5">
        <v>186.06299999999999</v>
      </c>
      <c r="E18" s="5">
        <v>194.029</v>
      </c>
    </row>
    <row r="19" spans="1:5" x14ac:dyDescent="0.25">
      <c r="A19" s="6" t="s">
        <v>19</v>
      </c>
      <c r="B19" s="5">
        <v>205.304</v>
      </c>
      <c r="C19" s="5">
        <v>208.35</v>
      </c>
      <c r="D19" s="5">
        <v>235.33600000000001</v>
      </c>
      <c r="E19" s="5">
        <v>266.61900000000003</v>
      </c>
    </row>
    <row r="20" spans="1:5" x14ac:dyDescent="0.25">
      <c r="A20" s="6" t="s">
        <v>20</v>
      </c>
      <c r="B20" s="5">
        <v>205.304</v>
      </c>
      <c r="C20" s="5">
        <v>208.35</v>
      </c>
      <c r="D20" s="5">
        <v>235.33600000000001</v>
      </c>
      <c r="E20" s="5">
        <v>266.61900000000003</v>
      </c>
    </row>
    <row r="21" spans="1:5" x14ac:dyDescent="0.25">
      <c r="A21" s="6" t="s">
        <v>21</v>
      </c>
      <c r="B21" s="5">
        <v>205.304</v>
      </c>
      <c r="C21" s="5">
        <v>208.35</v>
      </c>
      <c r="D21" s="5">
        <v>235.33600000000001</v>
      </c>
      <c r="E21" s="5">
        <v>266.61900000000003</v>
      </c>
    </row>
    <row r="22" spans="1:5" x14ac:dyDescent="0.25">
      <c r="A22" s="6" t="s">
        <v>22</v>
      </c>
      <c r="B22" s="5">
        <v>205.304</v>
      </c>
      <c r="C22" s="5">
        <v>208.35</v>
      </c>
      <c r="D22" s="5">
        <v>235.33600000000001</v>
      </c>
      <c r="E22" s="5">
        <v>266.61900000000003</v>
      </c>
    </row>
    <row r="23" spans="1:5" x14ac:dyDescent="0.25">
      <c r="A23" s="6" t="s">
        <v>23</v>
      </c>
      <c r="B23" s="5">
        <v>205.304</v>
      </c>
      <c r="C23" s="5">
        <v>208.35</v>
      </c>
      <c r="D23" s="5">
        <v>235.33600000000001</v>
      </c>
      <c r="E23" s="5">
        <v>266.61900000000003</v>
      </c>
    </row>
    <row r="24" spans="1:5" x14ac:dyDescent="0.25">
      <c r="A24" s="6" t="s">
        <v>24</v>
      </c>
      <c r="B24" s="5">
        <v>19.878</v>
      </c>
      <c r="C24" s="5">
        <v>20.542000000000002</v>
      </c>
      <c r="D24" s="5">
        <v>21.405999999999999</v>
      </c>
      <c r="E24" s="5">
        <v>22.562999999999999</v>
      </c>
    </row>
    <row r="25" spans="1:5" x14ac:dyDescent="0.25">
      <c r="A25" s="6" t="s">
        <v>25</v>
      </c>
      <c r="B25" s="5">
        <v>20.067</v>
      </c>
      <c r="C25" s="5">
        <v>20.332999999999998</v>
      </c>
      <c r="D25" s="5">
        <v>20.888000000000002</v>
      </c>
      <c r="E25" s="5">
        <v>21.405000000000001</v>
      </c>
    </row>
    <row r="26" spans="1:5" x14ac:dyDescent="0.25">
      <c r="A26" s="6" t="s">
        <v>26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25">
      <c r="A27" s="6" t="s">
        <v>27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25">
      <c r="A28" s="6" t="s">
        <v>28</v>
      </c>
      <c r="B28" s="5">
        <v>0</v>
      </c>
      <c r="C28" s="5">
        <v>0</v>
      </c>
      <c r="D28" s="5">
        <v>0</v>
      </c>
      <c r="E28" s="5">
        <v>0</v>
      </c>
    </row>
    <row r="29" spans="1:5" x14ac:dyDescent="0.25">
      <c r="A29" s="6" t="s">
        <v>29</v>
      </c>
      <c r="B29" s="5">
        <v>0</v>
      </c>
      <c r="C29" s="5">
        <v>0</v>
      </c>
      <c r="D29" s="5">
        <v>0</v>
      </c>
      <c r="E29" s="5">
        <v>0</v>
      </c>
    </row>
    <row r="30" spans="1:5" x14ac:dyDescent="0.25">
      <c r="A30" s="6" t="s">
        <v>30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25">
      <c r="A31" s="6" t="s">
        <v>31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25">
      <c r="A32" s="6" t="s">
        <v>32</v>
      </c>
      <c r="B32" s="5">
        <v>19.878</v>
      </c>
      <c r="C32" s="5">
        <v>20.542000000000002</v>
      </c>
      <c r="D32" s="5">
        <v>21.405999999999999</v>
      </c>
      <c r="E32" s="5">
        <v>22.562999999999999</v>
      </c>
    </row>
    <row r="33" spans="1:5" x14ac:dyDescent="0.25">
      <c r="A33" s="6" t="s">
        <v>33</v>
      </c>
      <c r="B33" s="5">
        <v>20.207999999999998</v>
      </c>
      <c r="C33" s="5">
        <v>21.396000000000001</v>
      </c>
      <c r="D33" s="5">
        <v>22.233000000000001</v>
      </c>
      <c r="E33" s="5">
        <v>23.492999999999999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SystemDemand</vt:lpstr>
      <vt:lpstr>PVGeneration</vt:lpstr>
      <vt:lpstr>StorageSystems</vt:lpstr>
      <vt:lpstr>Generators</vt:lpstr>
      <vt:lpstr>GeneratorStepSize</vt:lpstr>
      <vt:lpstr>GeneratorStepCost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Bles</dc:creator>
  <cp:lastModifiedBy>Wouter Bles</cp:lastModifiedBy>
  <dcterms:created xsi:type="dcterms:W3CDTF">2015-06-05T18:19:34Z</dcterms:created>
  <dcterms:modified xsi:type="dcterms:W3CDTF">2021-06-10T03:27:25Z</dcterms:modified>
</cp:coreProperties>
</file>