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Alonso\Downloads\"/>
    </mc:Choice>
  </mc:AlternateContent>
  <xr:revisionPtr revIDLastSave="0" documentId="13_ncr:1_{2C74AB9F-0230-4FE7-8F8D-3AC36F439F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diting" sheetId="1" r:id="rId1"/>
    <sheet name="Data" sheetId="4" state="hidden" r:id="rId2"/>
    <sheet name="Pendientes aprobación" sheetId="3" state="hidden" r:id="rId3"/>
    <sheet name="Hoja2" sheetId="2" state="hidden" r:id="rId4"/>
  </sheets>
  <definedNames>
    <definedName name="_xlnm._FilterDatabase" localSheetId="0" hidden="1">Expediting!$B$1:$N$83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J84" i="1"/>
  <c r="J79" i="1"/>
  <c r="J80" i="1"/>
  <c r="J81" i="1"/>
  <c r="J82" i="1"/>
  <c r="J8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4" i="1"/>
  <c r="B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tc={1B2F4618-8D98-4C4F-9ABD-2141AFAB397A}</author>
    <author>tc={4F004EAD-5F93-48E5-ABEF-2FACBB40C9D5}</author>
  </authors>
  <commentList>
    <comment ref="M30" authorId="0" shapeId="0" xr:uid="{1B2F4618-8D98-4C4F-9ABD-2141AFAB39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PROCESO DE RECEPCIÓN EN HAGEMSA</t>
        </r>
      </text>
    </comment>
    <comment ref="M37" authorId="1" shapeId="0" xr:uid="{4F004EAD-5F93-48E5-ABEF-2FACBB40C9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PROCESO DE RECEPCIÓN EN HAGEMSA</t>
        </r>
      </text>
    </comment>
  </commentList>
</comments>
</file>

<file path=xl/sharedStrings.xml><?xml version="1.0" encoding="utf-8"?>
<sst xmlns="http://schemas.openxmlformats.org/spreadsheetml/2006/main" count="375" uniqueCount="131">
  <si>
    <t>Requisitioner</t>
  </si>
  <si>
    <t>Requisition
Date</t>
  </si>
  <si>
    <t>Purchase
Requisition</t>
  </si>
  <si>
    <t>Purchasing 
Document</t>
  </si>
  <si>
    <t>Item</t>
  </si>
  <si>
    <t>Short Text</t>
  </si>
  <si>
    <t>Order 
Quantity</t>
  </si>
  <si>
    <t>Unit Price</t>
  </si>
  <si>
    <t>Net Order 
Value</t>
  </si>
  <si>
    <t>Still to be delivered (qty)</t>
  </si>
  <si>
    <t>Vendor delivery 
date</t>
  </si>
  <si>
    <t>ETA</t>
  </si>
  <si>
    <t>Ubicación</t>
  </si>
  <si>
    <t>Supplier</t>
  </si>
  <si>
    <t>DQUIÑONEZ</t>
  </si>
  <si>
    <t>MÁQ DE TERMOFUSIÓN MCELROY ROLLING 250</t>
  </si>
  <si>
    <t>WAREHOUSE</t>
  </si>
  <si>
    <t>THIESSEN DEL PERU S.A.</t>
  </si>
  <si>
    <t>PIT BULL 26- CAPACIDAD PARA 2" IPS A 6"</t>
  </si>
  <si>
    <t>12 DIPS HF 240,60,3 F/M PKG - ROLLING 41</t>
  </si>
  <si>
    <t>NO RECEPCIONADO</t>
  </si>
  <si>
    <t>10IPS INSERT SET</t>
  </si>
  <si>
    <t>8IPS INSERT SET</t>
  </si>
  <si>
    <t>6IPS MASTER INSERT SET</t>
  </si>
  <si>
    <t>4IPS/100MM JIS INSERT SET</t>
  </si>
  <si>
    <t>8"IPS/250MM MSTR INSR SET/PINS INSERTO</t>
  </si>
  <si>
    <t>6IPS MASTER INSERT SET 801510 INSERTO</t>
  </si>
  <si>
    <t>4IPS/100MM JIS INSERT SET INSERTO</t>
  </si>
  <si>
    <t>3IPS INSERT SET INSERTO</t>
  </si>
  <si>
    <t>2IPS INSERT SET INSERTO</t>
  </si>
  <si>
    <t>4IPS/100MM JIS 2J INSERT SET</t>
  </si>
  <si>
    <t>3IPS 2J INSERT SET</t>
  </si>
  <si>
    <t>2IPS 2J INSERT SET</t>
  </si>
  <si>
    <t>GBARDALEZ</t>
  </si>
  <si>
    <t>TRACSTAR 618</t>
  </si>
  <si>
    <t xml:space="preserve">    THIESSEN DEL PERU S.A.</t>
  </si>
  <si>
    <t>HEATER DE 6 A 12"</t>
  </si>
  <si>
    <t>POLINES</t>
  </si>
  <si>
    <t>16IPS INSERT SET</t>
  </si>
  <si>
    <t>14 OD/355MM INSERT SET</t>
  </si>
  <si>
    <t>12" IPS MASTER</t>
  </si>
  <si>
    <t>DL 7 PKG - DATALOGGER N° 7</t>
  </si>
  <si>
    <t>RESISTENCIA DE 120V DE IMPORTACIÓN</t>
  </si>
  <si>
    <t>HEATER COMPLETO DE 220V</t>
  </si>
  <si>
    <t>PLATAFORMA J</t>
  </si>
  <si>
    <t>JMENDIVIL</t>
  </si>
  <si>
    <t>TABLERO DE DISTRIBUCION COMEDOR CORTADER</t>
  </si>
  <si>
    <t xml:space="preserve">    SERVICIOS GENERALES GHERCOR EIRL</t>
  </si>
  <si>
    <t>CLAURA</t>
  </si>
  <si>
    <t>APLICADOR HDM 500 P/RESINA EPOXICA</t>
  </si>
  <si>
    <t>HAGEMSA MOQUEGUA</t>
  </si>
  <si>
    <t>LINEA RETRACTIL CABLE DE ACERO 4.8MMX6M</t>
  </si>
  <si>
    <t>BROCA P/CONCRETO DE 3/4"</t>
  </si>
  <si>
    <t>CABLE ACERADO P/LINEA DE VIDA DE 5/8"</t>
  </si>
  <si>
    <t>CANDADO P/CABLE DE ACERO DE 5/8" CROSBY</t>
  </si>
  <si>
    <t>CIZALLA MANUAL DE 24"</t>
  </si>
  <si>
    <t>COMBO 12 LBS MANGO DE FIBRA</t>
  </si>
  <si>
    <t>RESINA DE ANCLAJE HIT- RE 500 V3 DE 500</t>
  </si>
  <si>
    <t>SOGA DRIZA 5/8"</t>
  </si>
  <si>
    <t>MFALCON</t>
  </si>
  <si>
    <t>20” CLARKSON KNIFE GATE VALVE</t>
  </si>
  <si>
    <t xml:space="preserve">    EMERSON PROC. MANAG. PERU SAC</t>
  </si>
  <si>
    <t>EQUIPO PANDA 4</t>
  </si>
  <si>
    <t>HAGEMSA LIMA</t>
  </si>
  <si>
    <t xml:space="preserve">    MAQUINARIAS Y EQUIPOS CURACAUTÍN SP</t>
  </si>
  <si>
    <t>TAMICES 12" DIAMETRO MALLA 200 SETIEMBRE</t>
  </si>
  <si>
    <t xml:space="preserve">    DAKER SAC</t>
  </si>
  <si>
    <t>TAMICES 12" DIAMETRO MALLA 200 NOVIEMBRE</t>
  </si>
  <si>
    <t>JAGUILAR</t>
  </si>
  <si>
    <t>BARRETA HEX. BAP-175 X 1 1/4" X 1.75 MTR</t>
  </si>
  <si>
    <t xml:space="preserve">    ELECTRO FERRO CENTRO SAC - EFC SAC</t>
  </si>
  <si>
    <t>ESCOBILLA P/TAMIZ FINA GILSON TSA-172</t>
  </si>
  <si>
    <t>BROCHA FINE SIEVE, P/LIMPIEZA DE TAMICES</t>
  </si>
  <si>
    <t>SMALL FINE SIEVE BRUSH GILSON TSA-168</t>
  </si>
  <si>
    <t>SCRUB BRUSH, 8IN GILSON TSA-232</t>
  </si>
  <si>
    <t>CEMENT/SOIL STEEL WIRE BRUSH GILSON TSA</t>
  </si>
  <si>
    <t>BADILEJO PLANCHA D/BATIR 9" PRETUL 21049</t>
  </si>
  <si>
    <t>MORTAR TROWEL GILSON HMA-306</t>
  </si>
  <si>
    <t>SPOON, STAINLESS STEEL 11.5" LONG GILSON</t>
  </si>
  <si>
    <t>CINCEL GRIP 3/4" X 12" C-3/4X12G TRUPER</t>
  </si>
  <si>
    <t>12" SIEVE, B/S, FULL HT, #200 W/BACKUP</t>
  </si>
  <si>
    <t>8" SIEVE, S/S, FULL HT, #200 GILSON V8SF</t>
  </si>
  <si>
    <t>8" SIEVE, S/S, FULL HT, #400 GILSON V8SF</t>
  </si>
  <si>
    <t>12" SIEVE, B/S, FULL HT, #400 W/BACKUP</t>
  </si>
  <si>
    <t>EQUIPO P/ DENSIDAD FRASCO, CONO 6 1/2</t>
  </si>
  <si>
    <t>JGO TERMOHIGOMETRO DIGITAL C/CALIBRACION</t>
  </si>
  <si>
    <t>AUTOTRANSFORMADOR DE 220 A 110 / POTENCI</t>
  </si>
  <si>
    <t>TOMACORRIENTE VISIBLE 16A, 2P+T 250 VA</t>
  </si>
  <si>
    <t>ENCHUFE MENNEKE AÉREO 2P+T 16A</t>
  </si>
  <si>
    <t>ABRAZADERAS TRELLEX DE 6"</t>
  </si>
  <si>
    <t xml:space="preserve">    WONG Y COMPLEMENTOS INDUSTRIALES</t>
  </si>
  <si>
    <t>MOTOBOMBAS + ACCESORIOS</t>
  </si>
  <si>
    <t xml:space="preserve">    MASTERFLOW S.A.C.</t>
  </si>
  <si>
    <t>GLOW PLUG LIGHT MDA50/121</t>
  </si>
  <si>
    <t>GAUGE / MANÓMETRO</t>
  </si>
  <si>
    <t>FACER BLADE SET</t>
  </si>
  <si>
    <t>OIL FILTER / FILTRO DE ACEITE HIDRÁULICO</t>
  </si>
  <si>
    <t>IN-LINE FUEL FILTER DIESEL</t>
  </si>
  <si>
    <t>FUEL PUMP MOD ASSY</t>
  </si>
  <si>
    <t>MANÓMETRO</t>
  </si>
  <si>
    <t>3000PSI PRESSURE GAUGE</t>
  </si>
  <si>
    <t>OIL HYD RANDO HDZ 46 (BALDE) DE 5 GALONE</t>
  </si>
  <si>
    <t>OIL_SAE 15W-40 - GALÓN</t>
  </si>
  <si>
    <t>OIL FILTER FOR MDA00121</t>
  </si>
  <si>
    <t>F31 AIR CLEANER KIT FOR MDA121</t>
  </si>
  <si>
    <t>AIR CLEANER CANISTER &amp; FILTER</t>
  </si>
  <si>
    <t>2.5LG,150-650DEG F TERMÓMETRO</t>
  </si>
  <si>
    <t>SET 6 UNIDADES</t>
  </si>
  <si>
    <t>ESMERIL ANGULAR 4.5" 1250 W 220V MILWAUK</t>
  </si>
  <si>
    <t>LLAVE DE IMPACTO INALAMBRICA 1/2" 780 LB</t>
  </si>
  <si>
    <t>TALADRO INALAMBRICO 1/2" 18V SNAPON</t>
  </si>
  <si>
    <t>BRIDA VITAULICA DE 6"</t>
  </si>
  <si>
    <t>ACOPLE FLEXIBLE DE 6"</t>
  </si>
  <si>
    <t>FLOTADORES DE 20"</t>
  </si>
  <si>
    <t>ITO SUPPLIES &amp; SERVICES S.A.C.</t>
  </si>
  <si>
    <t>FLOTADOR BIPARTIDO ID-407 (16")</t>
  </si>
  <si>
    <t>DQUIÑONE</t>
  </si>
  <si>
    <t>DM5</t>
  </si>
  <si>
    <t>DM8</t>
  </si>
  <si>
    <t>PR</t>
  </si>
  <si>
    <t>DESCRIPCIÓN</t>
  </si>
  <si>
    <t>PENDIENTE DE APROVAR</t>
  </si>
  <si>
    <t>SPOOL RECTO 30"</t>
  </si>
  <si>
    <t>JUSTO ENRIQUEZ SERRRANO</t>
  </si>
  <si>
    <t>SPOOL RECTO 20"</t>
  </si>
  <si>
    <t>GEOTEXTIL 250 G-M2</t>
  </si>
  <si>
    <t>MANGUERA KANALEX DE 6"</t>
  </si>
  <si>
    <t>ACOPLES RAPIDOS DE 6" (HEMBRA Y MACHO)</t>
  </si>
  <si>
    <t>MANGUERA KANALEX DE 8"</t>
  </si>
  <si>
    <t>ACOPLES RAPIDOS DE 8" (HEMBRA Y MACHO)</t>
  </si>
  <si>
    <t>ASISTENCIA TÉCNICA ANUAL SONARTRAC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</si>
</sst>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[$$-409]* #,##0.00_);_([$$-409]* \(#,##0.00\);_([$$-409]* &quot;-&quot;??_);_(@_)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0"/>
      <name val="Arial"/>
    </font>
    <font>
      <sz val="10"/>
      <color theme="1"/>
      <name val="Arial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0"/>
      <color theme="0"/>
      <name val="Arial"/>
    </font>
    <font>
      <sz val="10"/>
      <color rgb="FF000000"/>
      <name val="Arial"/>
    </font>
    <font>
      <sz val="10"/>
      <color theme="0"/>
      <name val="Calibri"/>
      <family val="2"/>
      <scheme val="minor"/>
    </font>
    <font>
      <sz val="10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8" xfId="0" applyFont="1" applyFill="1" applyBorder="1"/>
    <xf numFmtId="0" fontId="1" fillId="0" borderId="14" xfId="0" applyFont="1" applyBorder="1"/>
    <xf numFmtId="165" fontId="1" fillId="0" borderId="3" xfId="0" applyNumberFormat="1" applyFont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guilar Hancco, Jose Alonso" id="{62A75EAC-6D84-4972-8696-E20959C80733}" userId="S::jose.aguilar@angloamerican.com::feecd4d2-320f-41d5-8556-c31fa2b0ed6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5" dT="2023-10-17T17:37:52.68" personId="{62A75EAC-6D84-4972-8696-E20959C80733}" id="{1B2F4618-8D98-4C4F-9ABD-2141AFAB397A}">
    <text>PROCESO DE RECEPCIÓN EN HAGEMSA</text>
  </threadedComment>
  <threadedComment ref="O42" dT="2023-10-17T17:37:57.44" personId="{62A75EAC-6D84-4972-8696-E20959C80733}" id="{4F004EAD-5F93-48E5-ABEF-2FACBB40C9D5}">
    <text>PROCESO DE RECEPCIÓN EN HAGEMSA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85"/>
  <sheetViews>
    <sheetView showGridLines="0" tabSelected="1" zoomScale="70" zoomScaleNormal="70" workbookViewId="0">
      <pane ySplit="1" topLeftCell="A2" activePane="bottomLeft" state="frozen"/>
      <selection pane="bottomLeft" activeCell="N8" sqref="N8"/>
    </sheetView>
  </sheetViews>
  <sheetFormatPr baseColWidth="10" defaultColWidth="8.88671875" defaultRowHeight="23.4" x14ac:dyDescent="0.3"/>
  <cols>
    <col min="1" max="1" width="0.88671875" customWidth="1"/>
    <col min="2" max="2" width="15.33203125" style="1" bestFit="1" customWidth="1"/>
    <col min="3" max="5" width="15.33203125" style="1" customWidth="1"/>
    <col min="6" max="6" width="8.33203125" style="1" customWidth="1"/>
    <col min="7" max="7" width="49.88671875" customWidth="1"/>
    <col min="8" max="8" width="9.109375" style="2"/>
    <col min="9" max="10" width="14.88671875" style="3" customWidth="1"/>
    <col min="11" max="11" width="15.21875" style="2" customWidth="1"/>
    <col min="12" max="12" width="16.6640625" style="2" customWidth="1"/>
    <col min="13" max="13" width="16" style="22" customWidth="1"/>
    <col min="14" max="14" width="25.5546875" style="45" customWidth="1"/>
    <col min="15" max="15" width="48" style="2" customWidth="1"/>
  </cols>
  <sheetData>
    <row r="1" spans="2:15" ht="33.75" customHeight="1" x14ac:dyDescent="0.3">
      <c r="B1" s="32" t="s">
        <v>0</v>
      </c>
      <c r="C1" s="32" t="s">
        <v>1</v>
      </c>
      <c r="D1" s="32" t="s">
        <v>2</v>
      </c>
      <c r="E1" s="32" t="s">
        <v>3</v>
      </c>
      <c r="F1" s="11" t="s">
        <v>4</v>
      </c>
      <c r="G1" s="51" t="s">
        <v>5</v>
      </c>
      <c r="H1" s="23" t="s">
        <v>6</v>
      </c>
      <c r="I1" s="13" t="s">
        <v>7</v>
      </c>
      <c r="J1" s="14" t="s">
        <v>8</v>
      </c>
      <c r="K1" s="12" t="s">
        <v>9</v>
      </c>
      <c r="L1" s="12" t="s">
        <v>10</v>
      </c>
      <c r="M1" s="12" t="s">
        <v>11</v>
      </c>
      <c r="N1" s="26" t="s">
        <v>12</v>
      </c>
      <c r="O1" s="12" t="s">
        <v>13</v>
      </c>
    </row>
    <row r="2" spans="2:15" s="4" customFormat="1" ht="19.5" customHeight="1" x14ac:dyDescent="0.3">
      <c r="B2" s="6" t="s">
        <v>14</v>
      </c>
      <c r="C2" s="20">
        <v>45143</v>
      </c>
      <c r="D2" s="6">
        <v>12820041</v>
      </c>
      <c r="E2" s="6">
        <v>4502852427</v>
      </c>
      <c r="F2" s="29">
        <v>10</v>
      </c>
      <c r="G2" s="35" t="s">
        <v>15</v>
      </c>
      <c r="H2" s="5">
        <v>1</v>
      </c>
      <c r="I2" s="40">
        <v>29055</v>
      </c>
      <c r="J2" s="15">
        <v>29055</v>
      </c>
      <c r="K2" s="17">
        <v>0</v>
      </c>
      <c r="L2" s="20">
        <v>45169</v>
      </c>
      <c r="M2" s="20">
        <v>45180</v>
      </c>
      <c r="N2" s="43" t="s">
        <v>16</v>
      </c>
      <c r="O2" s="49" t="s">
        <v>17</v>
      </c>
    </row>
    <row r="3" spans="2:15" s="4" customFormat="1" ht="19.5" customHeight="1" x14ac:dyDescent="0.3">
      <c r="B3" s="6" t="s">
        <v>14</v>
      </c>
      <c r="C3" s="20">
        <v>45143</v>
      </c>
      <c r="D3" s="6">
        <v>12820041</v>
      </c>
      <c r="E3" s="6">
        <v>4502852427</v>
      </c>
      <c r="F3" s="29">
        <v>20</v>
      </c>
      <c r="G3" s="35" t="s">
        <v>18</v>
      </c>
      <c r="H3" s="5">
        <v>1</v>
      </c>
      <c r="I3" s="40">
        <v>12150</v>
      </c>
      <c r="J3" s="15">
        <v>12150</v>
      </c>
      <c r="K3" s="17">
        <v>0</v>
      </c>
      <c r="L3" s="20">
        <v>45169</v>
      </c>
      <c r="M3" s="20">
        <v>45180</v>
      </c>
      <c r="N3" s="43" t="s">
        <v>16</v>
      </c>
      <c r="O3" s="49" t="s">
        <v>17</v>
      </c>
    </row>
    <row r="4" spans="2:15" s="4" customFormat="1" ht="19.5" customHeight="1" x14ac:dyDescent="0.3">
      <c r="B4" s="6" t="s">
        <v>14</v>
      </c>
      <c r="C4" s="20">
        <v>45143</v>
      </c>
      <c r="D4" s="6">
        <v>12820041</v>
      </c>
      <c r="E4" s="6">
        <v>4502852427</v>
      </c>
      <c r="F4" s="29">
        <v>30</v>
      </c>
      <c r="G4" s="35" t="s">
        <v>19</v>
      </c>
      <c r="H4" s="5">
        <v>1</v>
      </c>
      <c r="I4" s="40">
        <v>55017</v>
      </c>
      <c r="J4" s="15">
        <v>55017</v>
      </c>
      <c r="K4" s="17">
        <v>1</v>
      </c>
      <c r="L4" s="20">
        <v>45280</v>
      </c>
      <c r="M4" s="20">
        <v>45224</v>
      </c>
      <c r="N4" s="43" t="s">
        <v>20</v>
      </c>
      <c r="O4" s="49" t="s">
        <v>17</v>
      </c>
    </row>
    <row r="5" spans="2:15" s="4" customFormat="1" ht="19.5" customHeight="1" x14ac:dyDescent="0.3">
      <c r="B5" s="6" t="s">
        <v>14</v>
      </c>
      <c r="C5" s="20">
        <v>45143</v>
      </c>
      <c r="D5" s="6">
        <v>12820041</v>
      </c>
      <c r="E5" s="6">
        <v>4502852427</v>
      </c>
      <c r="F5" s="29">
        <v>40</v>
      </c>
      <c r="G5" s="35" t="s">
        <v>21</v>
      </c>
      <c r="H5" s="5">
        <v>1</v>
      </c>
      <c r="I5" s="40">
        <v>2001</v>
      </c>
      <c r="J5" s="15">
        <v>2001</v>
      </c>
      <c r="K5" s="17">
        <v>0</v>
      </c>
      <c r="L5" s="20">
        <v>45169</v>
      </c>
      <c r="M5" s="20">
        <v>45180</v>
      </c>
      <c r="N5" s="43" t="s">
        <v>16</v>
      </c>
      <c r="O5" s="49" t="s">
        <v>17</v>
      </c>
    </row>
    <row r="6" spans="2:15" s="4" customFormat="1" ht="19.5" customHeight="1" x14ac:dyDescent="0.3">
      <c r="B6" s="6" t="s">
        <v>14</v>
      </c>
      <c r="C6" s="20">
        <v>45143</v>
      </c>
      <c r="D6" s="6">
        <v>12820041</v>
      </c>
      <c r="E6" s="6">
        <v>4502852427</v>
      </c>
      <c r="F6" s="29">
        <v>50</v>
      </c>
      <c r="G6" s="35" t="s">
        <v>22</v>
      </c>
      <c r="H6" s="5">
        <v>1</v>
      </c>
      <c r="I6" s="40">
        <v>2001</v>
      </c>
      <c r="J6" s="15">
        <v>2001</v>
      </c>
      <c r="K6" s="17">
        <v>0</v>
      </c>
      <c r="L6" s="20">
        <v>45169</v>
      </c>
      <c r="M6" s="20">
        <v>45180</v>
      </c>
      <c r="N6" s="43" t="s">
        <v>16</v>
      </c>
      <c r="O6" s="49" t="s">
        <v>17</v>
      </c>
    </row>
    <row r="7" spans="2:15" s="4" customFormat="1" ht="19.5" customHeight="1" x14ac:dyDescent="0.3">
      <c r="B7" s="6" t="s">
        <v>14</v>
      </c>
      <c r="C7" s="20">
        <v>45143</v>
      </c>
      <c r="D7" s="6">
        <v>12820041</v>
      </c>
      <c r="E7" s="6">
        <v>4502852427</v>
      </c>
      <c r="F7" s="29">
        <v>60</v>
      </c>
      <c r="G7" s="35" t="s">
        <v>23</v>
      </c>
      <c r="H7" s="5">
        <v>1</v>
      </c>
      <c r="I7" s="40">
        <v>3037</v>
      </c>
      <c r="J7" s="15">
        <v>3037</v>
      </c>
      <c r="K7" s="17">
        <v>0</v>
      </c>
      <c r="L7" s="20">
        <v>45169</v>
      </c>
      <c r="M7" s="20">
        <v>45180</v>
      </c>
      <c r="N7" s="43" t="s">
        <v>16</v>
      </c>
      <c r="O7" s="49" t="s">
        <v>17</v>
      </c>
    </row>
    <row r="8" spans="2:15" s="4" customFormat="1" ht="19.5" customHeight="1" x14ac:dyDescent="0.3">
      <c r="B8" s="6" t="s">
        <v>14</v>
      </c>
      <c r="C8" s="20">
        <v>45143</v>
      </c>
      <c r="D8" s="6">
        <v>12820041</v>
      </c>
      <c r="E8" s="6">
        <v>4502852427</v>
      </c>
      <c r="F8" s="29">
        <v>70</v>
      </c>
      <c r="G8" s="35" t="s">
        <v>24</v>
      </c>
      <c r="H8" s="5">
        <v>1</v>
      </c>
      <c r="I8" s="40">
        <v>853</v>
      </c>
      <c r="J8" s="15">
        <v>853</v>
      </c>
      <c r="K8" s="17">
        <v>0</v>
      </c>
      <c r="L8" s="20">
        <v>45169</v>
      </c>
      <c r="M8" s="20">
        <v>45180</v>
      </c>
      <c r="N8" s="43" t="s">
        <v>16</v>
      </c>
      <c r="O8" s="49" t="s">
        <v>17</v>
      </c>
    </row>
    <row r="9" spans="2:15" s="4" customFormat="1" ht="19.5" customHeight="1" x14ac:dyDescent="0.3">
      <c r="B9" s="6" t="s">
        <v>14</v>
      </c>
      <c r="C9" s="20">
        <v>45143</v>
      </c>
      <c r="D9" s="6">
        <v>12820041</v>
      </c>
      <c r="E9" s="6">
        <v>4502852427</v>
      </c>
      <c r="F9" s="29">
        <v>80</v>
      </c>
      <c r="G9" s="35" t="s">
        <v>25</v>
      </c>
      <c r="H9" s="5">
        <v>1</v>
      </c>
      <c r="I9" s="40">
        <v>2120</v>
      </c>
      <c r="J9" s="15">
        <v>2120</v>
      </c>
      <c r="K9" s="17">
        <v>0</v>
      </c>
      <c r="L9" s="20">
        <v>45169</v>
      </c>
      <c r="M9" s="20">
        <v>45180</v>
      </c>
      <c r="N9" s="43" t="s">
        <v>16</v>
      </c>
      <c r="O9" s="49" t="s">
        <v>17</v>
      </c>
    </row>
    <row r="10" spans="2:15" s="4" customFormat="1" ht="19.5" customHeight="1" x14ac:dyDescent="0.3">
      <c r="B10" s="6" t="s">
        <v>14</v>
      </c>
      <c r="C10" s="20">
        <v>45143</v>
      </c>
      <c r="D10" s="6">
        <v>12820041</v>
      </c>
      <c r="E10" s="6">
        <v>4502852427</v>
      </c>
      <c r="F10" s="29">
        <v>90</v>
      </c>
      <c r="G10" s="35" t="s">
        <v>26</v>
      </c>
      <c r="H10" s="5">
        <v>1</v>
      </c>
      <c r="I10" s="40">
        <v>1271</v>
      </c>
      <c r="J10" s="15">
        <v>1271</v>
      </c>
      <c r="K10" s="17">
        <v>0</v>
      </c>
      <c r="L10" s="20">
        <v>45169</v>
      </c>
      <c r="M10" s="20">
        <v>45180</v>
      </c>
      <c r="N10" s="43" t="s">
        <v>16</v>
      </c>
      <c r="O10" s="49" t="s">
        <v>17</v>
      </c>
    </row>
    <row r="11" spans="2:15" s="4" customFormat="1" ht="19.5" customHeight="1" x14ac:dyDescent="0.3">
      <c r="B11" s="6" t="s">
        <v>14</v>
      </c>
      <c r="C11" s="20">
        <v>45143</v>
      </c>
      <c r="D11" s="6">
        <v>12820041</v>
      </c>
      <c r="E11" s="6">
        <v>4502852427</v>
      </c>
      <c r="F11" s="29">
        <v>100</v>
      </c>
      <c r="G11" s="35" t="s">
        <v>27</v>
      </c>
      <c r="H11" s="5">
        <v>1</v>
      </c>
      <c r="I11" s="40">
        <v>831</v>
      </c>
      <c r="J11" s="15">
        <v>831</v>
      </c>
      <c r="K11" s="17">
        <v>0</v>
      </c>
      <c r="L11" s="20">
        <v>45169</v>
      </c>
      <c r="M11" s="20">
        <v>45180</v>
      </c>
      <c r="N11" s="43" t="s">
        <v>16</v>
      </c>
      <c r="O11" s="49" t="s">
        <v>17</v>
      </c>
    </row>
    <row r="12" spans="2:15" s="4" customFormat="1" ht="19.5" customHeight="1" x14ac:dyDescent="0.3">
      <c r="B12" s="6" t="s">
        <v>14</v>
      </c>
      <c r="C12" s="20">
        <v>45143</v>
      </c>
      <c r="D12" s="6">
        <v>12820041</v>
      </c>
      <c r="E12" s="6">
        <v>4502852427</v>
      </c>
      <c r="F12" s="29">
        <v>110</v>
      </c>
      <c r="G12" s="35" t="s">
        <v>28</v>
      </c>
      <c r="H12" s="5">
        <v>1</v>
      </c>
      <c r="I12" s="40">
        <v>856</v>
      </c>
      <c r="J12" s="15">
        <v>856</v>
      </c>
      <c r="K12" s="17">
        <v>0</v>
      </c>
      <c r="L12" s="20">
        <v>45169</v>
      </c>
      <c r="M12" s="20">
        <v>45180</v>
      </c>
      <c r="N12" s="43" t="s">
        <v>16</v>
      </c>
      <c r="O12" s="49" t="s">
        <v>17</v>
      </c>
    </row>
    <row r="13" spans="2:15" s="4" customFormat="1" ht="19.5" customHeight="1" x14ac:dyDescent="0.3">
      <c r="B13" s="6" t="s">
        <v>14</v>
      </c>
      <c r="C13" s="20">
        <v>45143</v>
      </c>
      <c r="D13" s="6">
        <v>12820041</v>
      </c>
      <c r="E13" s="6">
        <v>4502852427</v>
      </c>
      <c r="F13" s="29">
        <v>120</v>
      </c>
      <c r="G13" s="35" t="s">
        <v>29</v>
      </c>
      <c r="H13" s="5">
        <v>1</v>
      </c>
      <c r="I13" s="40">
        <v>856</v>
      </c>
      <c r="J13" s="15">
        <v>856</v>
      </c>
      <c r="K13" s="17">
        <v>0</v>
      </c>
      <c r="L13" s="20">
        <v>45169</v>
      </c>
      <c r="M13" s="20">
        <v>45180</v>
      </c>
      <c r="N13" s="43" t="s">
        <v>16</v>
      </c>
      <c r="O13" s="49" t="s">
        <v>17</v>
      </c>
    </row>
    <row r="14" spans="2:15" s="4" customFormat="1" ht="19.5" customHeight="1" x14ac:dyDescent="0.3">
      <c r="B14" s="6" t="s">
        <v>14</v>
      </c>
      <c r="C14" s="20">
        <v>45143</v>
      </c>
      <c r="D14" s="6">
        <v>12820041</v>
      </c>
      <c r="E14" s="6">
        <v>4502852427</v>
      </c>
      <c r="F14" s="29">
        <v>130</v>
      </c>
      <c r="G14" s="35" t="s">
        <v>30</v>
      </c>
      <c r="H14" s="5">
        <v>1</v>
      </c>
      <c r="I14" s="40">
        <v>414</v>
      </c>
      <c r="J14" s="15">
        <v>414</v>
      </c>
      <c r="K14" s="17">
        <v>0</v>
      </c>
      <c r="L14" s="20">
        <v>45169</v>
      </c>
      <c r="M14" s="20">
        <v>45180</v>
      </c>
      <c r="N14" s="43" t="s">
        <v>16</v>
      </c>
      <c r="O14" s="49" t="s">
        <v>17</v>
      </c>
    </row>
    <row r="15" spans="2:15" s="4" customFormat="1" ht="19.5" customHeight="1" x14ac:dyDescent="0.3">
      <c r="B15" s="6" t="s">
        <v>14</v>
      </c>
      <c r="C15" s="20">
        <v>45143</v>
      </c>
      <c r="D15" s="6">
        <v>12820041</v>
      </c>
      <c r="E15" s="6">
        <v>4502852427</v>
      </c>
      <c r="F15" s="29">
        <v>140</v>
      </c>
      <c r="G15" s="35" t="s">
        <v>31</v>
      </c>
      <c r="H15" s="5">
        <v>1</v>
      </c>
      <c r="I15" s="40">
        <v>424</v>
      </c>
      <c r="J15" s="15">
        <v>424</v>
      </c>
      <c r="K15" s="17">
        <v>0</v>
      </c>
      <c r="L15" s="20">
        <v>45169</v>
      </c>
      <c r="M15" s="20">
        <v>45180</v>
      </c>
      <c r="N15" s="43" t="s">
        <v>16</v>
      </c>
      <c r="O15" s="49" t="s">
        <v>17</v>
      </c>
    </row>
    <row r="16" spans="2:15" s="4" customFormat="1" ht="19.5" customHeight="1" x14ac:dyDescent="0.3">
      <c r="B16" s="6" t="s">
        <v>14</v>
      </c>
      <c r="C16" s="20">
        <v>45143</v>
      </c>
      <c r="D16" s="6">
        <v>12820041</v>
      </c>
      <c r="E16" s="6">
        <v>4502852427</v>
      </c>
      <c r="F16" s="29">
        <v>150</v>
      </c>
      <c r="G16" s="35" t="s">
        <v>32</v>
      </c>
      <c r="H16" s="5">
        <v>1</v>
      </c>
      <c r="I16" s="40">
        <v>401</v>
      </c>
      <c r="J16" s="15">
        <v>401</v>
      </c>
      <c r="K16" s="17">
        <v>0</v>
      </c>
      <c r="L16" s="20">
        <v>45169</v>
      </c>
      <c r="M16" s="20">
        <v>45180</v>
      </c>
      <c r="N16" s="43" t="s">
        <v>16</v>
      </c>
      <c r="O16" s="49" t="s">
        <v>17</v>
      </c>
    </row>
    <row r="17" spans="2:15" s="4" customFormat="1" ht="19.5" customHeight="1" x14ac:dyDescent="0.3">
      <c r="B17" s="33" t="s">
        <v>33</v>
      </c>
      <c r="C17" s="21">
        <v>45161</v>
      </c>
      <c r="D17" s="33">
        <v>13016079</v>
      </c>
      <c r="E17" s="33">
        <v>4502882598</v>
      </c>
      <c r="F17" s="7">
        <v>10</v>
      </c>
      <c r="G17" s="36" t="s">
        <v>34</v>
      </c>
      <c r="H17" s="8">
        <v>1</v>
      </c>
      <c r="I17" s="41">
        <v>88959</v>
      </c>
      <c r="J17" s="16">
        <v>88959</v>
      </c>
      <c r="K17" s="18">
        <v>0</v>
      </c>
      <c r="L17" s="21">
        <v>45198</v>
      </c>
      <c r="M17" s="21">
        <v>45204</v>
      </c>
      <c r="N17" s="50" t="s">
        <v>16</v>
      </c>
      <c r="O17" s="47" t="s">
        <v>35</v>
      </c>
    </row>
    <row r="18" spans="2:15" s="4" customFormat="1" ht="19.5" customHeight="1" x14ac:dyDescent="0.3">
      <c r="B18" s="33" t="s">
        <v>33</v>
      </c>
      <c r="C18" s="21">
        <v>45161</v>
      </c>
      <c r="D18" s="33">
        <v>13016079</v>
      </c>
      <c r="E18" s="33">
        <v>4502882598</v>
      </c>
      <c r="F18" s="7">
        <v>20</v>
      </c>
      <c r="G18" s="36" t="s">
        <v>36</v>
      </c>
      <c r="H18" s="8">
        <v>1</v>
      </c>
      <c r="I18" s="41">
        <v>5809</v>
      </c>
      <c r="J18" s="16">
        <v>5809</v>
      </c>
      <c r="K18" s="18">
        <v>0</v>
      </c>
      <c r="L18" s="21">
        <v>45198</v>
      </c>
      <c r="M18" s="21">
        <v>45204</v>
      </c>
      <c r="N18" s="44" t="s">
        <v>16</v>
      </c>
      <c r="O18" s="47" t="s">
        <v>35</v>
      </c>
    </row>
    <row r="19" spans="2:15" s="4" customFormat="1" ht="19.5" customHeight="1" x14ac:dyDescent="0.3">
      <c r="B19" s="33" t="s">
        <v>33</v>
      </c>
      <c r="C19" s="21">
        <v>45161</v>
      </c>
      <c r="D19" s="33">
        <v>13016079</v>
      </c>
      <c r="E19" s="33">
        <v>4502882598</v>
      </c>
      <c r="F19" s="7">
        <v>30</v>
      </c>
      <c r="G19" s="36" t="s">
        <v>37</v>
      </c>
      <c r="H19" s="8">
        <v>2</v>
      </c>
      <c r="I19" s="41">
        <v>1631</v>
      </c>
      <c r="J19" s="16">
        <v>3262</v>
      </c>
      <c r="K19" s="18">
        <v>2</v>
      </c>
      <c r="L19" s="21">
        <v>45224</v>
      </c>
      <c r="M19" s="21"/>
      <c r="N19" s="44" t="s">
        <v>20</v>
      </c>
      <c r="O19" s="47" t="s">
        <v>35</v>
      </c>
    </row>
    <row r="20" spans="2:15" s="4" customFormat="1" ht="19.5" customHeight="1" x14ac:dyDescent="0.3">
      <c r="B20" s="33" t="s">
        <v>33</v>
      </c>
      <c r="C20" s="21">
        <v>45161</v>
      </c>
      <c r="D20" s="33">
        <v>13016079</v>
      </c>
      <c r="E20" s="33">
        <v>4502882598</v>
      </c>
      <c r="F20" s="7">
        <v>40</v>
      </c>
      <c r="G20" s="36" t="s">
        <v>38</v>
      </c>
      <c r="H20" s="8">
        <v>1</v>
      </c>
      <c r="I20" s="41">
        <v>4670</v>
      </c>
      <c r="J20" s="16">
        <v>4670</v>
      </c>
      <c r="K20" s="18">
        <v>0</v>
      </c>
      <c r="L20" s="21">
        <v>45198</v>
      </c>
      <c r="M20" s="21">
        <v>45204</v>
      </c>
      <c r="N20" s="44" t="s">
        <v>16</v>
      </c>
      <c r="O20" s="47" t="s">
        <v>35</v>
      </c>
    </row>
    <row r="21" spans="2:15" s="4" customFormat="1" ht="19.5" customHeight="1" x14ac:dyDescent="0.3">
      <c r="B21" s="33" t="s">
        <v>33</v>
      </c>
      <c r="C21" s="21">
        <v>45161</v>
      </c>
      <c r="D21" s="33">
        <v>13016079</v>
      </c>
      <c r="E21" s="33">
        <v>4502882598</v>
      </c>
      <c r="F21" s="7">
        <v>50</v>
      </c>
      <c r="G21" s="36" t="s">
        <v>39</v>
      </c>
      <c r="H21" s="8">
        <v>1</v>
      </c>
      <c r="I21" s="41">
        <v>4670</v>
      </c>
      <c r="J21" s="16">
        <v>4670</v>
      </c>
      <c r="K21" s="18">
        <v>0</v>
      </c>
      <c r="L21" s="21">
        <v>45198</v>
      </c>
      <c r="M21" s="21">
        <v>45204</v>
      </c>
      <c r="N21" s="44" t="s">
        <v>16</v>
      </c>
      <c r="O21" s="47" t="s">
        <v>35</v>
      </c>
    </row>
    <row r="22" spans="2:15" s="4" customFormat="1" ht="19.5" customHeight="1" x14ac:dyDescent="0.3">
      <c r="B22" s="33" t="s">
        <v>33</v>
      </c>
      <c r="C22" s="21">
        <v>45161</v>
      </c>
      <c r="D22" s="33">
        <v>13016079</v>
      </c>
      <c r="E22" s="33">
        <v>4502882598</v>
      </c>
      <c r="F22" s="7">
        <v>60</v>
      </c>
      <c r="G22" s="36" t="s">
        <v>40</v>
      </c>
      <c r="H22" s="8">
        <v>1</v>
      </c>
      <c r="I22" s="41">
        <v>5652</v>
      </c>
      <c r="J22" s="16">
        <v>5652</v>
      </c>
      <c r="K22" s="18">
        <v>0</v>
      </c>
      <c r="L22" s="21">
        <v>45198</v>
      </c>
      <c r="M22" s="21">
        <v>45204</v>
      </c>
      <c r="N22" s="44" t="s">
        <v>16</v>
      </c>
      <c r="O22" s="47" t="s">
        <v>35</v>
      </c>
    </row>
    <row r="23" spans="2:15" s="4" customFormat="1" ht="19.5" customHeight="1" x14ac:dyDescent="0.3">
      <c r="B23" s="33" t="s">
        <v>33</v>
      </c>
      <c r="C23" s="21">
        <v>45161</v>
      </c>
      <c r="D23" s="33">
        <v>13016079</v>
      </c>
      <c r="E23" s="33">
        <v>4502882598</v>
      </c>
      <c r="F23" s="7">
        <v>70</v>
      </c>
      <c r="G23" s="36" t="s">
        <v>21</v>
      </c>
      <c r="H23" s="8">
        <v>1</v>
      </c>
      <c r="I23" s="41">
        <v>1927</v>
      </c>
      <c r="J23" s="16">
        <v>1927</v>
      </c>
      <c r="K23" s="18">
        <v>0</v>
      </c>
      <c r="L23" s="21">
        <v>45198</v>
      </c>
      <c r="M23" s="21">
        <v>45204</v>
      </c>
      <c r="N23" s="44" t="s">
        <v>16</v>
      </c>
      <c r="O23" s="47" t="s">
        <v>35</v>
      </c>
    </row>
    <row r="24" spans="2:15" s="4" customFormat="1" ht="19.5" customHeight="1" x14ac:dyDescent="0.3">
      <c r="B24" s="33" t="s">
        <v>33</v>
      </c>
      <c r="C24" s="21">
        <v>45161</v>
      </c>
      <c r="D24" s="33">
        <v>13016079</v>
      </c>
      <c r="E24" s="33">
        <v>4502882598</v>
      </c>
      <c r="F24" s="7">
        <v>80</v>
      </c>
      <c r="G24" s="36" t="s">
        <v>22</v>
      </c>
      <c r="H24" s="8">
        <v>1</v>
      </c>
      <c r="I24" s="41">
        <v>1927</v>
      </c>
      <c r="J24" s="16">
        <v>1927</v>
      </c>
      <c r="K24" s="18">
        <v>0</v>
      </c>
      <c r="L24" s="21">
        <v>45198</v>
      </c>
      <c r="M24" s="21">
        <v>45204</v>
      </c>
      <c r="N24" s="44" t="s">
        <v>16</v>
      </c>
      <c r="O24" s="47" t="s">
        <v>35</v>
      </c>
    </row>
    <row r="25" spans="2:15" s="4" customFormat="1" ht="19.5" customHeight="1" x14ac:dyDescent="0.3">
      <c r="B25" s="33" t="s">
        <v>33</v>
      </c>
      <c r="C25" s="21">
        <v>45161</v>
      </c>
      <c r="D25" s="33">
        <v>13016079</v>
      </c>
      <c r="E25" s="33">
        <v>4502882598</v>
      </c>
      <c r="F25" s="7">
        <v>90</v>
      </c>
      <c r="G25" s="36" t="s">
        <v>23</v>
      </c>
      <c r="H25" s="8">
        <v>1</v>
      </c>
      <c r="I25" s="41">
        <v>2925</v>
      </c>
      <c r="J25" s="16">
        <v>2925</v>
      </c>
      <c r="K25" s="18">
        <v>0</v>
      </c>
      <c r="L25" s="21">
        <v>45198</v>
      </c>
      <c r="M25" s="21">
        <v>45204</v>
      </c>
      <c r="N25" s="44" t="s">
        <v>16</v>
      </c>
      <c r="O25" s="47" t="s">
        <v>35</v>
      </c>
    </row>
    <row r="26" spans="2:15" s="4" customFormat="1" ht="19.5" customHeight="1" x14ac:dyDescent="0.3">
      <c r="B26" s="33" t="s">
        <v>33</v>
      </c>
      <c r="C26" s="21">
        <v>45161</v>
      </c>
      <c r="D26" s="33">
        <v>13016079</v>
      </c>
      <c r="E26" s="33">
        <v>4502882598</v>
      </c>
      <c r="F26" s="7">
        <v>100</v>
      </c>
      <c r="G26" s="36" t="s">
        <v>41</v>
      </c>
      <c r="H26" s="8">
        <v>1</v>
      </c>
      <c r="I26" s="41">
        <v>8199</v>
      </c>
      <c r="J26" s="16">
        <v>8199</v>
      </c>
      <c r="K26" s="18">
        <v>0</v>
      </c>
      <c r="L26" s="21">
        <v>45198</v>
      </c>
      <c r="M26" s="21">
        <v>45204</v>
      </c>
      <c r="N26" s="44" t="s">
        <v>16</v>
      </c>
      <c r="O26" s="47" t="s">
        <v>35</v>
      </c>
    </row>
    <row r="27" spans="2:15" ht="19.5" customHeight="1" x14ac:dyDescent="0.3">
      <c r="B27" s="6" t="s">
        <v>33</v>
      </c>
      <c r="C27" s="48">
        <v>45161</v>
      </c>
      <c r="D27" s="6">
        <v>13016859</v>
      </c>
      <c r="E27" s="6">
        <v>4502882607</v>
      </c>
      <c r="F27" s="6">
        <v>10</v>
      </c>
      <c r="G27" s="37" t="s">
        <v>42</v>
      </c>
      <c r="H27" s="5">
        <v>1</v>
      </c>
      <c r="I27" s="40">
        <v>483</v>
      </c>
      <c r="J27" s="15">
        <v>483</v>
      </c>
      <c r="K27" s="17">
        <v>0</v>
      </c>
      <c r="L27" s="20">
        <v>45198</v>
      </c>
      <c r="M27" s="20">
        <v>45201</v>
      </c>
      <c r="N27" s="43" t="s">
        <v>16</v>
      </c>
      <c r="O27" s="29" t="s">
        <v>35</v>
      </c>
    </row>
    <row r="28" spans="2:15" ht="19.5" customHeight="1" x14ac:dyDescent="0.3">
      <c r="B28" s="6" t="s">
        <v>33</v>
      </c>
      <c r="C28" s="48">
        <v>45161</v>
      </c>
      <c r="D28" s="6">
        <v>13016859</v>
      </c>
      <c r="E28" s="6">
        <v>4502882607</v>
      </c>
      <c r="F28" s="6">
        <v>20</v>
      </c>
      <c r="G28" s="37" t="s">
        <v>43</v>
      </c>
      <c r="H28" s="5">
        <v>1</v>
      </c>
      <c r="I28" s="40">
        <v>4689.7</v>
      </c>
      <c r="J28" s="15">
        <v>4689.7</v>
      </c>
      <c r="K28" s="17">
        <v>0</v>
      </c>
      <c r="L28" s="20">
        <v>45169</v>
      </c>
      <c r="M28" s="20">
        <v>45180</v>
      </c>
      <c r="N28" s="43" t="s">
        <v>44</v>
      </c>
      <c r="O28" s="29" t="s">
        <v>35</v>
      </c>
    </row>
    <row r="29" spans="2:15" ht="19.5" customHeight="1" x14ac:dyDescent="0.3">
      <c r="B29" s="7" t="s">
        <v>45</v>
      </c>
      <c r="C29" s="21">
        <v>45182</v>
      </c>
      <c r="D29" s="7">
        <v>13051996</v>
      </c>
      <c r="E29" s="7">
        <v>4502914299</v>
      </c>
      <c r="F29" s="7">
        <v>10</v>
      </c>
      <c r="G29" s="38" t="s">
        <v>46</v>
      </c>
      <c r="H29" s="8">
        <v>1</v>
      </c>
      <c r="I29" s="41">
        <v>3379.98</v>
      </c>
      <c r="J29" s="16">
        <v>3379.98</v>
      </c>
      <c r="K29" s="18">
        <v>1</v>
      </c>
      <c r="L29" s="21">
        <v>45223</v>
      </c>
      <c r="M29" s="21"/>
      <c r="N29" s="44" t="s">
        <v>20</v>
      </c>
      <c r="O29" s="25" t="s">
        <v>47</v>
      </c>
    </row>
    <row r="30" spans="2:15" ht="19.5" customHeight="1" x14ac:dyDescent="0.3">
      <c r="B30" s="6" t="s">
        <v>48</v>
      </c>
      <c r="C30" s="20">
        <v>45186</v>
      </c>
      <c r="D30" s="6">
        <v>13054575</v>
      </c>
      <c r="E30" s="6">
        <v>4502921043</v>
      </c>
      <c r="F30" s="6">
        <v>10</v>
      </c>
      <c r="G30" s="37" t="s">
        <v>49</v>
      </c>
      <c r="H30" s="5">
        <v>2</v>
      </c>
      <c r="I30" s="40">
        <v>225.89</v>
      </c>
      <c r="J30" s="15">
        <v>451.78</v>
      </c>
      <c r="K30" s="17">
        <v>0</v>
      </c>
      <c r="L30" s="20">
        <v>45218</v>
      </c>
      <c r="M30" s="20"/>
      <c r="N30" s="43" t="s">
        <v>50</v>
      </c>
      <c r="O30" s="29" t="s">
        <v>47</v>
      </c>
    </row>
    <row r="31" spans="2:15" ht="19.5" customHeight="1" x14ac:dyDescent="0.3">
      <c r="B31" s="6" t="s">
        <v>48</v>
      </c>
      <c r="C31" s="20">
        <v>45186</v>
      </c>
      <c r="D31" s="6">
        <v>13054575</v>
      </c>
      <c r="E31" s="6">
        <v>4502921043</v>
      </c>
      <c r="F31" s="6">
        <v>20</v>
      </c>
      <c r="G31" s="37" t="s">
        <v>51</v>
      </c>
      <c r="H31" s="5">
        <v>4</v>
      </c>
      <c r="I31" s="40">
        <v>195.01</v>
      </c>
      <c r="J31" s="15">
        <v>780.04</v>
      </c>
      <c r="K31" s="17">
        <v>0</v>
      </c>
      <c r="L31" s="20">
        <v>45195</v>
      </c>
      <c r="M31" s="20">
        <v>45208</v>
      </c>
      <c r="N31" s="43" t="s">
        <v>16</v>
      </c>
      <c r="O31" s="29" t="s">
        <v>47</v>
      </c>
    </row>
    <row r="32" spans="2:15" ht="19.5" customHeight="1" x14ac:dyDescent="0.3">
      <c r="B32" s="6" t="s">
        <v>48</v>
      </c>
      <c r="C32" s="20">
        <v>45186</v>
      </c>
      <c r="D32" s="6">
        <v>13054575</v>
      </c>
      <c r="E32" s="6">
        <v>4502921043</v>
      </c>
      <c r="F32" s="6">
        <v>30</v>
      </c>
      <c r="G32" s="37" t="s">
        <v>52</v>
      </c>
      <c r="H32" s="5">
        <v>4</v>
      </c>
      <c r="I32" s="40">
        <v>6.8</v>
      </c>
      <c r="J32" s="15">
        <v>27.2</v>
      </c>
      <c r="K32" s="17">
        <v>0</v>
      </c>
      <c r="L32" s="20">
        <v>45195</v>
      </c>
      <c r="M32" s="20">
        <v>45208</v>
      </c>
      <c r="N32" s="43" t="s">
        <v>16</v>
      </c>
      <c r="O32" s="29" t="s">
        <v>47</v>
      </c>
    </row>
    <row r="33" spans="2:15" ht="19.5" customHeight="1" x14ac:dyDescent="0.3">
      <c r="B33" s="6" t="s">
        <v>48</v>
      </c>
      <c r="C33" s="20">
        <v>45186</v>
      </c>
      <c r="D33" s="6">
        <v>13054575</v>
      </c>
      <c r="E33" s="6">
        <v>4502921043</v>
      </c>
      <c r="F33" s="6">
        <v>40</v>
      </c>
      <c r="G33" s="37" t="s">
        <v>53</v>
      </c>
      <c r="H33" s="9">
        <v>2049</v>
      </c>
      <c r="I33" s="40">
        <v>3.87</v>
      </c>
      <c r="J33" s="15">
        <v>7929.63</v>
      </c>
      <c r="K33" s="19">
        <v>0</v>
      </c>
      <c r="L33" s="20">
        <v>45195</v>
      </c>
      <c r="M33" s="20">
        <v>45208</v>
      </c>
      <c r="N33" s="43" t="s">
        <v>16</v>
      </c>
      <c r="O33" s="29" t="s">
        <v>47</v>
      </c>
    </row>
    <row r="34" spans="2:15" ht="19.5" customHeight="1" x14ac:dyDescent="0.3">
      <c r="B34" s="6" t="s">
        <v>48</v>
      </c>
      <c r="C34" s="20">
        <v>45186</v>
      </c>
      <c r="D34" s="6">
        <v>13054575</v>
      </c>
      <c r="E34" s="6">
        <v>4502921043</v>
      </c>
      <c r="F34" s="6">
        <v>50</v>
      </c>
      <c r="G34" s="37" t="s">
        <v>54</v>
      </c>
      <c r="H34" s="5">
        <v>78</v>
      </c>
      <c r="I34" s="40">
        <v>2.61</v>
      </c>
      <c r="J34" s="15">
        <v>203.58</v>
      </c>
      <c r="K34" s="17">
        <v>0</v>
      </c>
      <c r="L34" s="20">
        <v>45195</v>
      </c>
      <c r="M34" s="20">
        <v>45208</v>
      </c>
      <c r="N34" s="43" t="s">
        <v>16</v>
      </c>
      <c r="O34" s="29" t="s">
        <v>47</v>
      </c>
    </row>
    <row r="35" spans="2:15" ht="19.5" customHeight="1" x14ac:dyDescent="0.3">
      <c r="B35" s="6" t="s">
        <v>48</v>
      </c>
      <c r="C35" s="20">
        <v>45186</v>
      </c>
      <c r="D35" s="6">
        <v>13054575</v>
      </c>
      <c r="E35" s="6">
        <v>4502921043</v>
      </c>
      <c r="F35" s="6">
        <v>60</v>
      </c>
      <c r="G35" s="37" t="s">
        <v>55</v>
      </c>
      <c r="H35" s="5">
        <v>5</v>
      </c>
      <c r="I35" s="40">
        <v>25.78</v>
      </c>
      <c r="J35" s="15">
        <v>128.9</v>
      </c>
      <c r="K35" s="17">
        <v>0</v>
      </c>
      <c r="L35" s="20">
        <v>45195</v>
      </c>
      <c r="M35" s="20">
        <v>45208</v>
      </c>
      <c r="N35" s="43" t="s">
        <v>16</v>
      </c>
      <c r="O35" s="29" t="s">
        <v>47</v>
      </c>
    </row>
    <row r="36" spans="2:15" ht="19.5" customHeight="1" x14ac:dyDescent="0.3">
      <c r="B36" s="6" t="s">
        <v>48</v>
      </c>
      <c r="C36" s="20">
        <v>45186</v>
      </c>
      <c r="D36" s="6">
        <v>13054575</v>
      </c>
      <c r="E36" s="6">
        <v>4502921043</v>
      </c>
      <c r="F36" s="6">
        <v>70</v>
      </c>
      <c r="G36" s="37" t="s">
        <v>56</v>
      </c>
      <c r="H36" s="5">
        <v>2</v>
      </c>
      <c r="I36" s="40">
        <v>27.14</v>
      </c>
      <c r="J36" s="15">
        <v>54.28</v>
      </c>
      <c r="K36" s="17">
        <v>0</v>
      </c>
      <c r="L36" s="20">
        <v>45195</v>
      </c>
      <c r="M36" s="20">
        <v>45208</v>
      </c>
      <c r="N36" s="43" t="s">
        <v>16</v>
      </c>
      <c r="O36" s="29" t="s">
        <v>47</v>
      </c>
    </row>
    <row r="37" spans="2:15" ht="19.5" customHeight="1" x14ac:dyDescent="0.3">
      <c r="B37" s="6" t="s">
        <v>48</v>
      </c>
      <c r="C37" s="20">
        <v>45186</v>
      </c>
      <c r="D37" s="6">
        <v>13054575</v>
      </c>
      <c r="E37" s="6">
        <v>4502921043</v>
      </c>
      <c r="F37" s="6">
        <v>80</v>
      </c>
      <c r="G37" s="37" t="s">
        <v>57</v>
      </c>
      <c r="H37" s="5">
        <v>40</v>
      </c>
      <c r="I37" s="40">
        <v>69.37</v>
      </c>
      <c r="J37" s="15">
        <v>2774.8</v>
      </c>
      <c r="K37" s="17">
        <v>0</v>
      </c>
      <c r="L37" s="20">
        <v>45218</v>
      </c>
      <c r="M37" s="20"/>
      <c r="N37" s="43" t="s">
        <v>50</v>
      </c>
      <c r="O37" s="29" t="s">
        <v>47</v>
      </c>
    </row>
    <row r="38" spans="2:15" ht="19.5" customHeight="1" x14ac:dyDescent="0.3">
      <c r="B38" s="6" t="s">
        <v>48</v>
      </c>
      <c r="C38" s="20">
        <v>45186</v>
      </c>
      <c r="D38" s="6">
        <v>13054575</v>
      </c>
      <c r="E38" s="6">
        <v>4502921043</v>
      </c>
      <c r="F38" s="6">
        <v>90</v>
      </c>
      <c r="G38" s="37" t="s">
        <v>58</v>
      </c>
      <c r="H38" s="5">
        <v>200</v>
      </c>
      <c r="I38" s="40">
        <v>2</v>
      </c>
      <c r="J38" s="15">
        <v>400</v>
      </c>
      <c r="K38" s="17">
        <v>0</v>
      </c>
      <c r="L38" s="20">
        <v>45195</v>
      </c>
      <c r="M38" s="20">
        <v>45208</v>
      </c>
      <c r="N38" s="43" t="s">
        <v>16</v>
      </c>
      <c r="O38" s="29" t="s">
        <v>47</v>
      </c>
    </row>
    <row r="39" spans="2:15" ht="19.5" customHeight="1" x14ac:dyDescent="0.3">
      <c r="B39" s="7" t="s">
        <v>59</v>
      </c>
      <c r="C39" s="21">
        <v>45188</v>
      </c>
      <c r="D39" s="7">
        <v>12967626</v>
      </c>
      <c r="E39" s="7">
        <v>4502924772</v>
      </c>
      <c r="F39" s="7">
        <v>10</v>
      </c>
      <c r="G39" s="38" t="s">
        <v>60</v>
      </c>
      <c r="H39" s="8">
        <v>4</v>
      </c>
      <c r="I39" s="41">
        <v>16683</v>
      </c>
      <c r="J39" s="16">
        <v>66732</v>
      </c>
      <c r="K39" s="18">
        <v>4</v>
      </c>
      <c r="L39" s="21">
        <v>45300</v>
      </c>
      <c r="M39" s="21"/>
      <c r="N39" s="44" t="s">
        <v>20</v>
      </c>
      <c r="O39" s="25" t="s">
        <v>61</v>
      </c>
    </row>
    <row r="40" spans="2:15" ht="19.5" customHeight="1" x14ac:dyDescent="0.3">
      <c r="B40" s="6" t="s">
        <v>59</v>
      </c>
      <c r="C40" s="20">
        <v>45190</v>
      </c>
      <c r="D40" s="6">
        <v>12810246</v>
      </c>
      <c r="E40" s="6">
        <v>4502928314</v>
      </c>
      <c r="F40" s="6">
        <v>10</v>
      </c>
      <c r="G40" s="35" t="s">
        <v>62</v>
      </c>
      <c r="H40" s="5">
        <v>1</v>
      </c>
      <c r="I40" s="40">
        <v>16887</v>
      </c>
      <c r="J40" s="15">
        <v>16887</v>
      </c>
      <c r="K40" s="17">
        <v>0</v>
      </c>
      <c r="L40" s="20">
        <v>45215</v>
      </c>
      <c r="M40" s="20"/>
      <c r="N40" s="43" t="s">
        <v>63</v>
      </c>
      <c r="O40" s="24" t="s">
        <v>64</v>
      </c>
    </row>
    <row r="41" spans="2:15" ht="19.5" customHeight="1" x14ac:dyDescent="0.3">
      <c r="B41" s="7" t="s">
        <v>59</v>
      </c>
      <c r="C41" s="21">
        <v>45191</v>
      </c>
      <c r="D41" s="7">
        <v>12981582</v>
      </c>
      <c r="E41" s="7">
        <v>4502930636</v>
      </c>
      <c r="F41" s="7">
        <v>10</v>
      </c>
      <c r="G41" s="38" t="s">
        <v>65</v>
      </c>
      <c r="H41" s="8">
        <v>2</v>
      </c>
      <c r="I41" s="41">
        <v>257.31</v>
      </c>
      <c r="J41" s="16">
        <v>514.62</v>
      </c>
      <c r="K41" s="18">
        <v>2</v>
      </c>
      <c r="L41" s="21">
        <v>45218</v>
      </c>
      <c r="M41" s="21"/>
      <c r="N41" s="44" t="s">
        <v>20</v>
      </c>
      <c r="O41" s="25" t="s">
        <v>66</v>
      </c>
    </row>
    <row r="42" spans="2:15" ht="19.5" customHeight="1" x14ac:dyDescent="0.3">
      <c r="B42" s="6" t="s">
        <v>59</v>
      </c>
      <c r="C42" s="20">
        <v>45192</v>
      </c>
      <c r="D42" s="6">
        <v>12981582</v>
      </c>
      <c r="E42" s="6">
        <v>4502930700</v>
      </c>
      <c r="F42" s="6">
        <v>10</v>
      </c>
      <c r="G42" s="37" t="s">
        <v>67</v>
      </c>
      <c r="H42" s="5">
        <v>2</v>
      </c>
      <c r="I42" s="40">
        <v>260.55</v>
      </c>
      <c r="J42" s="15">
        <v>521.1</v>
      </c>
      <c r="K42" s="17">
        <v>0</v>
      </c>
      <c r="L42" s="20">
        <v>45196</v>
      </c>
      <c r="M42" s="20"/>
      <c r="N42" s="43" t="s">
        <v>50</v>
      </c>
      <c r="O42" s="24" t="s">
        <v>47</v>
      </c>
    </row>
    <row r="43" spans="2:15" ht="19.5" customHeight="1" x14ac:dyDescent="0.3">
      <c r="B43" s="28" t="s">
        <v>68</v>
      </c>
      <c r="C43" s="21">
        <v>45193</v>
      </c>
      <c r="D43" s="28">
        <v>13081472</v>
      </c>
      <c r="E43" s="28">
        <v>4502931102</v>
      </c>
      <c r="F43" s="7">
        <v>10</v>
      </c>
      <c r="G43" s="38" t="s">
        <v>69</v>
      </c>
      <c r="H43" s="8">
        <v>5</v>
      </c>
      <c r="I43" s="41">
        <v>31.79</v>
      </c>
      <c r="J43" s="16">
        <v>158.94999999999999</v>
      </c>
      <c r="K43" s="18">
        <v>0</v>
      </c>
      <c r="L43" s="21">
        <v>45218</v>
      </c>
      <c r="M43" s="21">
        <v>45207</v>
      </c>
      <c r="N43" s="44" t="s">
        <v>16</v>
      </c>
      <c r="O43" s="28" t="s">
        <v>70</v>
      </c>
    </row>
    <row r="44" spans="2:15" ht="19.5" customHeight="1" x14ac:dyDescent="0.3">
      <c r="B44" s="28" t="s">
        <v>68</v>
      </c>
      <c r="C44" s="21">
        <v>45193</v>
      </c>
      <c r="D44" s="28">
        <v>13081472</v>
      </c>
      <c r="E44" s="28">
        <v>4502931102</v>
      </c>
      <c r="F44" s="7">
        <v>20</v>
      </c>
      <c r="G44" s="38" t="s">
        <v>71</v>
      </c>
      <c r="H44" s="8">
        <v>10</v>
      </c>
      <c r="I44" s="41">
        <v>15.48</v>
      </c>
      <c r="J44" s="16">
        <v>154.80000000000001</v>
      </c>
      <c r="K44" s="18">
        <v>10</v>
      </c>
      <c r="L44" s="21">
        <v>45241</v>
      </c>
      <c r="M44" s="21"/>
      <c r="N44" s="44" t="s">
        <v>20</v>
      </c>
      <c r="O44" s="28" t="s">
        <v>70</v>
      </c>
    </row>
    <row r="45" spans="2:15" ht="19.5" customHeight="1" x14ac:dyDescent="0.3">
      <c r="B45" s="28" t="s">
        <v>68</v>
      </c>
      <c r="C45" s="21">
        <v>45193</v>
      </c>
      <c r="D45" s="28">
        <v>13081472</v>
      </c>
      <c r="E45" s="28">
        <v>4502931102</v>
      </c>
      <c r="F45" s="7">
        <v>30</v>
      </c>
      <c r="G45" s="38" t="s">
        <v>72</v>
      </c>
      <c r="H45" s="8">
        <v>15</v>
      </c>
      <c r="I45" s="41">
        <v>33.72</v>
      </c>
      <c r="J45" s="16">
        <v>505.8</v>
      </c>
      <c r="K45" s="18">
        <v>15</v>
      </c>
      <c r="L45" s="21">
        <v>45241</v>
      </c>
      <c r="M45" s="21"/>
      <c r="N45" s="44" t="s">
        <v>20</v>
      </c>
      <c r="O45" s="28" t="s">
        <v>70</v>
      </c>
    </row>
    <row r="46" spans="2:15" ht="19.5" customHeight="1" x14ac:dyDescent="0.3">
      <c r="B46" s="28" t="s">
        <v>68</v>
      </c>
      <c r="C46" s="21">
        <v>45193</v>
      </c>
      <c r="D46" s="28">
        <v>13081472</v>
      </c>
      <c r="E46" s="28">
        <v>4502931102</v>
      </c>
      <c r="F46" s="7">
        <v>40</v>
      </c>
      <c r="G46" s="38" t="s">
        <v>73</v>
      </c>
      <c r="H46" s="8">
        <v>10</v>
      </c>
      <c r="I46" s="41">
        <v>18.18</v>
      </c>
      <c r="J46" s="16">
        <v>181.8</v>
      </c>
      <c r="K46" s="18">
        <v>10</v>
      </c>
      <c r="L46" s="21">
        <v>45241</v>
      </c>
      <c r="M46" s="21"/>
      <c r="N46" s="44" t="s">
        <v>20</v>
      </c>
      <c r="O46" s="28" t="s">
        <v>70</v>
      </c>
    </row>
    <row r="47" spans="2:15" ht="19.5" customHeight="1" x14ac:dyDescent="0.3">
      <c r="B47" s="28" t="s">
        <v>68</v>
      </c>
      <c r="C47" s="21">
        <v>45193</v>
      </c>
      <c r="D47" s="28">
        <v>13081472</v>
      </c>
      <c r="E47" s="28">
        <v>4502931102</v>
      </c>
      <c r="F47" s="7">
        <v>50</v>
      </c>
      <c r="G47" s="38" t="s">
        <v>74</v>
      </c>
      <c r="H47" s="8">
        <v>10</v>
      </c>
      <c r="I47" s="41">
        <v>22.65</v>
      </c>
      <c r="J47" s="16">
        <v>226.5</v>
      </c>
      <c r="K47" s="18">
        <v>10</v>
      </c>
      <c r="L47" s="21">
        <v>45241</v>
      </c>
      <c r="M47" s="21"/>
      <c r="N47" s="44" t="s">
        <v>20</v>
      </c>
      <c r="O47" s="28" t="s">
        <v>70</v>
      </c>
    </row>
    <row r="48" spans="2:15" ht="19.5" customHeight="1" x14ac:dyDescent="0.3">
      <c r="B48" s="28" t="s">
        <v>68</v>
      </c>
      <c r="C48" s="21">
        <v>45193</v>
      </c>
      <c r="D48" s="28">
        <v>13081472</v>
      </c>
      <c r="E48" s="28">
        <v>4502931102</v>
      </c>
      <c r="F48" s="7">
        <v>60</v>
      </c>
      <c r="G48" s="38" t="s">
        <v>75</v>
      </c>
      <c r="H48" s="8">
        <v>20</v>
      </c>
      <c r="I48" s="41">
        <v>56.13</v>
      </c>
      <c r="J48" s="16">
        <v>1122.5999999999999</v>
      </c>
      <c r="K48" s="18">
        <v>20</v>
      </c>
      <c r="L48" s="21">
        <v>45241</v>
      </c>
      <c r="M48" s="21"/>
      <c r="N48" s="44" t="s">
        <v>20</v>
      </c>
      <c r="O48" s="28" t="s">
        <v>70</v>
      </c>
    </row>
    <row r="49" spans="2:15" ht="19.5" customHeight="1" x14ac:dyDescent="0.3">
      <c r="B49" s="28" t="s">
        <v>68</v>
      </c>
      <c r="C49" s="21">
        <v>45193</v>
      </c>
      <c r="D49" s="28">
        <v>13081472</v>
      </c>
      <c r="E49" s="28">
        <v>4502931102</v>
      </c>
      <c r="F49" s="7">
        <v>70</v>
      </c>
      <c r="G49" s="38" t="s">
        <v>76</v>
      </c>
      <c r="H49" s="8">
        <v>5</v>
      </c>
      <c r="I49" s="41">
        <v>3</v>
      </c>
      <c r="J49" s="16">
        <v>15</v>
      </c>
      <c r="K49" s="18">
        <v>0</v>
      </c>
      <c r="L49" s="21">
        <v>45202</v>
      </c>
      <c r="M49" s="21">
        <v>45206</v>
      </c>
      <c r="N49" s="44" t="s">
        <v>16</v>
      </c>
      <c r="O49" s="28" t="s">
        <v>70</v>
      </c>
    </row>
    <row r="50" spans="2:15" ht="19.5" customHeight="1" x14ac:dyDescent="0.3">
      <c r="B50" s="28" t="s">
        <v>68</v>
      </c>
      <c r="C50" s="21">
        <v>45193</v>
      </c>
      <c r="D50" s="28">
        <v>13081472</v>
      </c>
      <c r="E50" s="28">
        <v>4502931102</v>
      </c>
      <c r="F50" s="7">
        <v>80</v>
      </c>
      <c r="G50" s="38" t="s">
        <v>77</v>
      </c>
      <c r="H50" s="8">
        <v>5</v>
      </c>
      <c r="I50" s="41">
        <v>16.53</v>
      </c>
      <c r="J50" s="16">
        <v>82.65</v>
      </c>
      <c r="K50" s="18">
        <v>5</v>
      </c>
      <c r="L50" s="21">
        <v>45241</v>
      </c>
      <c r="M50" s="21"/>
      <c r="N50" s="44" t="s">
        <v>20</v>
      </c>
      <c r="O50" s="28" t="s">
        <v>70</v>
      </c>
    </row>
    <row r="51" spans="2:15" ht="19.5" customHeight="1" x14ac:dyDescent="0.3">
      <c r="B51" s="28" t="s">
        <v>68</v>
      </c>
      <c r="C51" s="21">
        <v>45193</v>
      </c>
      <c r="D51" s="28">
        <v>13081472</v>
      </c>
      <c r="E51" s="28">
        <v>4502931102</v>
      </c>
      <c r="F51" s="7">
        <v>90</v>
      </c>
      <c r="G51" s="38" t="s">
        <v>78</v>
      </c>
      <c r="H51" s="8">
        <v>10</v>
      </c>
      <c r="I51" s="41">
        <v>14.62</v>
      </c>
      <c r="J51" s="16">
        <v>146.19999999999999</v>
      </c>
      <c r="K51" s="18">
        <v>10</v>
      </c>
      <c r="L51" s="21">
        <v>45241</v>
      </c>
      <c r="M51" s="21"/>
      <c r="N51" s="44" t="s">
        <v>20</v>
      </c>
      <c r="O51" s="28" t="s">
        <v>70</v>
      </c>
    </row>
    <row r="52" spans="2:15" ht="19.5" customHeight="1" x14ac:dyDescent="0.3">
      <c r="B52" s="28" t="s">
        <v>68</v>
      </c>
      <c r="C52" s="21">
        <v>45193</v>
      </c>
      <c r="D52" s="28">
        <v>13081472</v>
      </c>
      <c r="E52" s="28">
        <v>4502931102</v>
      </c>
      <c r="F52" s="7">
        <v>100</v>
      </c>
      <c r="G52" s="38" t="s">
        <v>79</v>
      </c>
      <c r="H52" s="8">
        <v>10</v>
      </c>
      <c r="I52" s="41">
        <v>3.84</v>
      </c>
      <c r="J52" s="16">
        <v>38.4</v>
      </c>
      <c r="K52" s="18">
        <v>0</v>
      </c>
      <c r="L52" s="21">
        <v>45202</v>
      </c>
      <c r="M52" s="21">
        <v>45206</v>
      </c>
      <c r="N52" s="44" t="s">
        <v>16</v>
      </c>
      <c r="O52" s="28" t="s">
        <v>70</v>
      </c>
    </row>
    <row r="53" spans="2:15" ht="19.5" customHeight="1" x14ac:dyDescent="0.3">
      <c r="B53" s="28" t="s">
        <v>68</v>
      </c>
      <c r="C53" s="21">
        <v>45193</v>
      </c>
      <c r="D53" s="28">
        <v>13081472</v>
      </c>
      <c r="E53" s="28">
        <v>4502931102</v>
      </c>
      <c r="F53" s="7">
        <v>110</v>
      </c>
      <c r="G53" s="38" t="s">
        <v>80</v>
      </c>
      <c r="H53" s="8">
        <v>8</v>
      </c>
      <c r="I53" s="41">
        <v>246.73</v>
      </c>
      <c r="J53" s="16">
        <v>1973.84</v>
      </c>
      <c r="K53" s="18">
        <v>8</v>
      </c>
      <c r="L53" s="21">
        <v>45241</v>
      </c>
      <c r="M53" s="21"/>
      <c r="N53" s="44" t="s">
        <v>20</v>
      </c>
      <c r="O53" s="28" t="s">
        <v>70</v>
      </c>
    </row>
    <row r="54" spans="2:15" ht="19.5" customHeight="1" x14ac:dyDescent="0.3">
      <c r="B54" s="28" t="s">
        <v>68</v>
      </c>
      <c r="C54" s="21">
        <v>45193</v>
      </c>
      <c r="D54" s="28">
        <v>13081472</v>
      </c>
      <c r="E54" s="28">
        <v>4502931102</v>
      </c>
      <c r="F54" s="7">
        <v>120</v>
      </c>
      <c r="G54" s="38" t="s">
        <v>81</v>
      </c>
      <c r="H54" s="8">
        <v>4</v>
      </c>
      <c r="I54" s="41">
        <v>130.79</v>
      </c>
      <c r="J54" s="16">
        <v>523.16</v>
      </c>
      <c r="K54" s="18">
        <v>4</v>
      </c>
      <c r="L54" s="21">
        <v>45241</v>
      </c>
      <c r="M54" s="21"/>
      <c r="N54" s="44" t="s">
        <v>20</v>
      </c>
      <c r="O54" s="28" t="s">
        <v>70</v>
      </c>
    </row>
    <row r="55" spans="2:15" ht="19.5" customHeight="1" x14ac:dyDescent="0.3">
      <c r="B55" s="28" t="s">
        <v>68</v>
      </c>
      <c r="C55" s="21">
        <v>45193</v>
      </c>
      <c r="D55" s="28">
        <v>13081472</v>
      </c>
      <c r="E55" s="28">
        <v>4502931102</v>
      </c>
      <c r="F55" s="7">
        <v>130</v>
      </c>
      <c r="G55" s="38" t="s">
        <v>82</v>
      </c>
      <c r="H55" s="8">
        <v>3</v>
      </c>
      <c r="I55" s="41">
        <v>248.1</v>
      </c>
      <c r="J55" s="16">
        <v>744.3</v>
      </c>
      <c r="K55" s="18">
        <v>3</v>
      </c>
      <c r="L55" s="21">
        <v>45241</v>
      </c>
      <c r="M55" s="21"/>
      <c r="N55" s="44" t="s">
        <v>20</v>
      </c>
      <c r="O55" s="28" t="s">
        <v>70</v>
      </c>
    </row>
    <row r="56" spans="2:15" ht="19.5" customHeight="1" x14ac:dyDescent="0.3">
      <c r="B56" s="28" t="s">
        <v>68</v>
      </c>
      <c r="C56" s="21">
        <v>45193</v>
      </c>
      <c r="D56" s="28">
        <v>13081472</v>
      </c>
      <c r="E56" s="28">
        <v>4502931102</v>
      </c>
      <c r="F56" s="7">
        <v>140</v>
      </c>
      <c r="G56" s="38" t="s">
        <v>83</v>
      </c>
      <c r="H56" s="8">
        <v>3</v>
      </c>
      <c r="I56" s="41">
        <v>393.37</v>
      </c>
      <c r="J56" s="16">
        <v>1180.1099999999999</v>
      </c>
      <c r="K56" s="18">
        <v>3</v>
      </c>
      <c r="L56" s="21">
        <v>45241</v>
      </c>
      <c r="M56" s="21"/>
      <c r="N56" s="44" t="s">
        <v>20</v>
      </c>
      <c r="O56" s="28" t="s">
        <v>70</v>
      </c>
    </row>
    <row r="57" spans="2:15" ht="19.5" customHeight="1" x14ac:dyDescent="0.3">
      <c r="B57" s="28" t="s">
        <v>68</v>
      </c>
      <c r="C57" s="21">
        <v>45193</v>
      </c>
      <c r="D57" s="28">
        <v>13081472</v>
      </c>
      <c r="E57" s="28">
        <v>4502931102</v>
      </c>
      <c r="F57" s="7">
        <v>150</v>
      </c>
      <c r="G57" s="38" t="s">
        <v>84</v>
      </c>
      <c r="H57" s="8">
        <v>1</v>
      </c>
      <c r="I57" s="41">
        <v>216.65</v>
      </c>
      <c r="J57" s="16">
        <v>216.65</v>
      </c>
      <c r="K57" s="18">
        <v>0</v>
      </c>
      <c r="L57" s="21">
        <v>45202</v>
      </c>
      <c r="M57" s="21">
        <v>45206</v>
      </c>
      <c r="N57" s="44" t="s">
        <v>16</v>
      </c>
      <c r="O57" s="28" t="s">
        <v>70</v>
      </c>
    </row>
    <row r="58" spans="2:15" ht="19.5" customHeight="1" x14ac:dyDescent="0.3">
      <c r="B58" s="28" t="s">
        <v>68</v>
      </c>
      <c r="C58" s="21">
        <v>45193</v>
      </c>
      <c r="D58" s="28">
        <v>13081472</v>
      </c>
      <c r="E58" s="28">
        <v>4502931102</v>
      </c>
      <c r="F58" s="7">
        <v>160</v>
      </c>
      <c r="G58" s="38" t="s">
        <v>85</v>
      </c>
      <c r="H58" s="8">
        <v>1</v>
      </c>
      <c r="I58" s="41">
        <v>90.48</v>
      </c>
      <c r="J58" s="16">
        <v>90.48</v>
      </c>
      <c r="K58" s="18">
        <v>0</v>
      </c>
      <c r="L58" s="21">
        <v>45218</v>
      </c>
      <c r="M58" s="21">
        <v>45214</v>
      </c>
      <c r="N58" s="44" t="s">
        <v>16</v>
      </c>
      <c r="O58" s="28" t="s">
        <v>70</v>
      </c>
    </row>
    <row r="59" spans="2:15" ht="19.5" customHeight="1" x14ac:dyDescent="0.3">
      <c r="B59" s="6" t="s">
        <v>59</v>
      </c>
      <c r="C59" s="20">
        <v>45195</v>
      </c>
      <c r="D59" s="6">
        <v>12981582</v>
      </c>
      <c r="E59" s="6">
        <v>4502932196</v>
      </c>
      <c r="F59" s="6">
        <v>10</v>
      </c>
      <c r="G59" s="37" t="s">
        <v>86</v>
      </c>
      <c r="H59" s="5">
        <v>1</v>
      </c>
      <c r="I59" s="40">
        <v>345.53</v>
      </c>
      <c r="J59" s="15">
        <v>345.53</v>
      </c>
      <c r="K59" s="17">
        <v>0</v>
      </c>
      <c r="L59" s="20">
        <v>45204</v>
      </c>
      <c r="M59" s="20"/>
      <c r="N59" s="43" t="s">
        <v>50</v>
      </c>
      <c r="O59" s="29" t="s">
        <v>66</v>
      </c>
    </row>
    <row r="60" spans="2:15" ht="19.5" customHeight="1" x14ac:dyDescent="0.3">
      <c r="B60" s="6" t="s">
        <v>59</v>
      </c>
      <c r="C60" s="20">
        <v>45195</v>
      </c>
      <c r="D60" s="6">
        <v>12981582</v>
      </c>
      <c r="E60" s="6">
        <v>4502932196</v>
      </c>
      <c r="F60" s="6">
        <v>20</v>
      </c>
      <c r="G60" s="37" t="s">
        <v>87</v>
      </c>
      <c r="H60" s="5">
        <v>1</v>
      </c>
      <c r="I60" s="40">
        <v>14.73</v>
      </c>
      <c r="J60" s="15">
        <v>14.73</v>
      </c>
      <c r="K60" s="17">
        <v>0</v>
      </c>
      <c r="L60" s="20">
        <v>45204</v>
      </c>
      <c r="M60" s="46"/>
      <c r="N60" s="43" t="s">
        <v>50</v>
      </c>
      <c r="O60" s="29" t="s">
        <v>66</v>
      </c>
    </row>
    <row r="61" spans="2:15" ht="19.5" customHeight="1" x14ac:dyDescent="0.3">
      <c r="B61" s="6" t="s">
        <v>59</v>
      </c>
      <c r="C61" s="20">
        <v>45195</v>
      </c>
      <c r="D61" s="6">
        <v>12981582</v>
      </c>
      <c r="E61" s="6">
        <v>4502932196</v>
      </c>
      <c r="F61" s="6">
        <v>30</v>
      </c>
      <c r="G61" s="37" t="s">
        <v>88</v>
      </c>
      <c r="H61" s="5">
        <v>1</v>
      </c>
      <c r="I61" s="40">
        <v>20.55</v>
      </c>
      <c r="J61" s="15">
        <v>20.55</v>
      </c>
      <c r="K61" s="17">
        <v>0</v>
      </c>
      <c r="L61" s="20">
        <v>45204</v>
      </c>
      <c r="M61" s="20"/>
      <c r="N61" s="43" t="s">
        <v>50</v>
      </c>
      <c r="O61" s="29" t="s">
        <v>66</v>
      </c>
    </row>
    <row r="62" spans="2:15" s="30" customFormat="1" ht="19.5" customHeight="1" x14ac:dyDescent="0.3">
      <c r="B62" s="7" t="s">
        <v>59</v>
      </c>
      <c r="C62" s="21">
        <v>45196</v>
      </c>
      <c r="D62" s="7">
        <v>12981582</v>
      </c>
      <c r="E62" s="7">
        <v>4502935608</v>
      </c>
      <c r="F62" s="7">
        <v>10</v>
      </c>
      <c r="G62" s="36" t="s">
        <v>89</v>
      </c>
      <c r="H62" s="8">
        <v>12</v>
      </c>
      <c r="I62" s="41">
        <v>149.32</v>
      </c>
      <c r="J62" s="16">
        <v>1791.84</v>
      </c>
      <c r="K62" s="18">
        <v>0</v>
      </c>
      <c r="L62" s="21">
        <v>45204</v>
      </c>
      <c r="M62" s="21"/>
      <c r="N62" s="44" t="s">
        <v>20</v>
      </c>
      <c r="O62" s="28" t="s">
        <v>90</v>
      </c>
    </row>
    <row r="63" spans="2:15" s="4" customFormat="1" ht="19.5" customHeight="1" x14ac:dyDescent="0.3">
      <c r="B63" s="6" t="s">
        <v>59</v>
      </c>
      <c r="C63" s="20">
        <v>45197</v>
      </c>
      <c r="D63" s="6">
        <v>12970524</v>
      </c>
      <c r="E63" s="6">
        <v>4502936334</v>
      </c>
      <c r="F63" s="6">
        <v>10</v>
      </c>
      <c r="G63" s="35" t="s">
        <v>91</v>
      </c>
      <c r="H63" s="5">
        <v>2</v>
      </c>
      <c r="I63" s="40">
        <v>6150</v>
      </c>
      <c r="J63" s="15">
        <v>12300</v>
      </c>
      <c r="K63" s="17">
        <v>2</v>
      </c>
      <c r="L63" s="20">
        <v>45220</v>
      </c>
      <c r="M63" s="20"/>
      <c r="N63" s="43" t="s">
        <v>20</v>
      </c>
      <c r="O63" s="24" t="s">
        <v>92</v>
      </c>
    </row>
    <row r="64" spans="2:15" ht="19.5" customHeight="1" x14ac:dyDescent="0.3">
      <c r="B64" s="7" t="s">
        <v>48</v>
      </c>
      <c r="C64" s="21">
        <v>45197</v>
      </c>
      <c r="D64" s="7">
        <v>13084097</v>
      </c>
      <c r="E64" s="7">
        <v>4502936341</v>
      </c>
      <c r="F64" s="7">
        <v>10</v>
      </c>
      <c r="G64" s="38" t="s">
        <v>93</v>
      </c>
      <c r="H64" s="8">
        <v>1</v>
      </c>
      <c r="I64" s="41">
        <v>75</v>
      </c>
      <c r="J64" s="16">
        <f>I64*H64</f>
        <v>75</v>
      </c>
      <c r="K64" s="18">
        <v>1</v>
      </c>
      <c r="L64" s="21">
        <v>45222</v>
      </c>
      <c r="M64" s="21"/>
      <c r="N64" s="44" t="s">
        <v>20</v>
      </c>
      <c r="O64" s="28" t="s">
        <v>35</v>
      </c>
    </row>
    <row r="65" spans="2:15" ht="19.5" customHeight="1" x14ac:dyDescent="0.3">
      <c r="B65" s="7" t="s">
        <v>48</v>
      </c>
      <c r="C65" s="21">
        <v>45197</v>
      </c>
      <c r="D65" s="7">
        <v>13084097</v>
      </c>
      <c r="E65" s="7">
        <v>4502936341</v>
      </c>
      <c r="F65" s="7">
        <v>20</v>
      </c>
      <c r="G65" s="38" t="s">
        <v>94</v>
      </c>
      <c r="H65" s="8">
        <v>1</v>
      </c>
      <c r="I65" s="41">
        <v>128.24</v>
      </c>
      <c r="J65" s="16">
        <f t="shared" ref="J65:J83" si="0">I65*H65</f>
        <v>128.24</v>
      </c>
      <c r="K65" s="18">
        <v>1</v>
      </c>
      <c r="L65" s="21">
        <v>45222</v>
      </c>
      <c r="M65" s="21"/>
      <c r="N65" s="44" t="s">
        <v>20</v>
      </c>
      <c r="O65" s="28" t="s">
        <v>35</v>
      </c>
    </row>
    <row r="66" spans="2:15" ht="19.5" customHeight="1" x14ac:dyDescent="0.3">
      <c r="B66" s="7" t="s">
        <v>48</v>
      </c>
      <c r="C66" s="21">
        <v>45197</v>
      </c>
      <c r="D66" s="7">
        <v>13084097</v>
      </c>
      <c r="E66" s="7">
        <v>4502936341</v>
      </c>
      <c r="F66" s="7">
        <v>30</v>
      </c>
      <c r="G66" s="38" t="s">
        <v>95</v>
      </c>
      <c r="H66" s="8">
        <v>1</v>
      </c>
      <c r="I66" s="41">
        <v>494.12</v>
      </c>
      <c r="J66" s="16">
        <f t="shared" si="0"/>
        <v>494.12</v>
      </c>
      <c r="K66" s="18">
        <v>1</v>
      </c>
      <c r="L66" s="21">
        <v>45222</v>
      </c>
      <c r="M66" s="21"/>
      <c r="N66" s="44" t="s">
        <v>20</v>
      </c>
      <c r="O66" s="28" t="s">
        <v>35</v>
      </c>
    </row>
    <row r="67" spans="2:15" ht="19.5" customHeight="1" x14ac:dyDescent="0.3">
      <c r="B67" s="7" t="s">
        <v>48</v>
      </c>
      <c r="C67" s="21">
        <v>45197</v>
      </c>
      <c r="D67" s="7">
        <v>13084097</v>
      </c>
      <c r="E67" s="7">
        <v>4502936341</v>
      </c>
      <c r="F67" s="7">
        <v>40</v>
      </c>
      <c r="G67" s="38" t="s">
        <v>96</v>
      </c>
      <c r="H67" s="8">
        <v>1</v>
      </c>
      <c r="I67" s="41">
        <v>58.46</v>
      </c>
      <c r="J67" s="16">
        <f t="shared" si="0"/>
        <v>58.46</v>
      </c>
      <c r="K67" s="18">
        <v>1</v>
      </c>
      <c r="L67" s="21">
        <v>45222</v>
      </c>
      <c r="M67" s="21"/>
      <c r="N67" s="44" t="s">
        <v>20</v>
      </c>
      <c r="O67" s="28" t="s">
        <v>35</v>
      </c>
    </row>
    <row r="68" spans="2:15" ht="19.5" customHeight="1" x14ac:dyDescent="0.3">
      <c r="B68" s="7" t="s">
        <v>48</v>
      </c>
      <c r="C68" s="21">
        <v>45197</v>
      </c>
      <c r="D68" s="7">
        <v>13084097</v>
      </c>
      <c r="E68" s="7">
        <v>4502936341</v>
      </c>
      <c r="F68" s="7">
        <v>50</v>
      </c>
      <c r="G68" s="38" t="s">
        <v>97</v>
      </c>
      <c r="H68" s="8">
        <v>1</v>
      </c>
      <c r="I68" s="41">
        <v>28</v>
      </c>
      <c r="J68" s="16">
        <f t="shared" si="0"/>
        <v>28</v>
      </c>
      <c r="K68" s="18">
        <v>1</v>
      </c>
      <c r="L68" s="21">
        <v>45222</v>
      </c>
      <c r="M68" s="21"/>
      <c r="N68" s="44" t="s">
        <v>20</v>
      </c>
      <c r="O68" s="28" t="s">
        <v>35</v>
      </c>
    </row>
    <row r="69" spans="2:15" ht="19.5" customHeight="1" x14ac:dyDescent="0.3">
      <c r="B69" s="7" t="s">
        <v>48</v>
      </c>
      <c r="C69" s="21">
        <v>45197</v>
      </c>
      <c r="D69" s="7">
        <v>13084097</v>
      </c>
      <c r="E69" s="7">
        <v>4502936341</v>
      </c>
      <c r="F69" s="7">
        <v>60</v>
      </c>
      <c r="G69" s="38" t="s">
        <v>98</v>
      </c>
      <c r="H69" s="8">
        <v>1</v>
      </c>
      <c r="I69" s="41">
        <v>365</v>
      </c>
      <c r="J69" s="16">
        <f t="shared" si="0"/>
        <v>365</v>
      </c>
      <c r="K69" s="18">
        <v>1</v>
      </c>
      <c r="L69" s="21">
        <v>45222</v>
      </c>
      <c r="M69" s="21"/>
      <c r="N69" s="44" t="s">
        <v>20</v>
      </c>
      <c r="O69" s="28" t="s">
        <v>35</v>
      </c>
    </row>
    <row r="70" spans="2:15" ht="19.5" customHeight="1" x14ac:dyDescent="0.3">
      <c r="B70" s="7" t="s">
        <v>48</v>
      </c>
      <c r="C70" s="21">
        <v>45197</v>
      </c>
      <c r="D70" s="7">
        <v>13084097</v>
      </c>
      <c r="E70" s="7">
        <v>4502936341</v>
      </c>
      <c r="F70" s="7">
        <v>70</v>
      </c>
      <c r="G70" s="38" t="s">
        <v>99</v>
      </c>
      <c r="H70" s="8">
        <v>1</v>
      </c>
      <c r="I70" s="41">
        <v>55</v>
      </c>
      <c r="J70" s="16">
        <f t="shared" si="0"/>
        <v>55</v>
      </c>
      <c r="K70" s="18">
        <v>1</v>
      </c>
      <c r="L70" s="21">
        <v>45222</v>
      </c>
      <c r="M70" s="21"/>
      <c r="N70" s="44" t="s">
        <v>20</v>
      </c>
      <c r="O70" s="28" t="s">
        <v>35</v>
      </c>
    </row>
    <row r="71" spans="2:15" ht="19.5" customHeight="1" x14ac:dyDescent="0.3">
      <c r="B71" s="7" t="s">
        <v>48</v>
      </c>
      <c r="C71" s="21">
        <v>45197</v>
      </c>
      <c r="D71" s="7">
        <v>13084097</v>
      </c>
      <c r="E71" s="7">
        <v>4502936341</v>
      </c>
      <c r="F71" s="7">
        <v>80</v>
      </c>
      <c r="G71" s="38" t="s">
        <v>100</v>
      </c>
      <c r="H71" s="8">
        <v>1</v>
      </c>
      <c r="I71" s="41">
        <v>152.94</v>
      </c>
      <c r="J71" s="16">
        <f t="shared" si="0"/>
        <v>152.94</v>
      </c>
      <c r="K71" s="18">
        <v>1</v>
      </c>
      <c r="L71" s="21">
        <v>45222</v>
      </c>
      <c r="M71" s="21"/>
      <c r="N71" s="44" t="s">
        <v>20</v>
      </c>
      <c r="O71" s="28" t="s">
        <v>35</v>
      </c>
    </row>
    <row r="72" spans="2:15" ht="19.5" customHeight="1" x14ac:dyDescent="0.3">
      <c r="B72" s="7" t="s">
        <v>48</v>
      </c>
      <c r="C72" s="21">
        <v>45197</v>
      </c>
      <c r="D72" s="7">
        <v>13084097</v>
      </c>
      <c r="E72" s="7">
        <v>4502936341</v>
      </c>
      <c r="F72" s="7">
        <v>90</v>
      </c>
      <c r="G72" s="38" t="s">
        <v>101</v>
      </c>
      <c r="H72" s="8">
        <v>2</v>
      </c>
      <c r="I72" s="41">
        <v>185</v>
      </c>
      <c r="J72" s="16">
        <f t="shared" si="0"/>
        <v>370</v>
      </c>
      <c r="K72" s="18">
        <v>2</v>
      </c>
      <c r="L72" s="21">
        <v>45222</v>
      </c>
      <c r="M72" s="21"/>
      <c r="N72" s="44" t="s">
        <v>20</v>
      </c>
      <c r="O72" s="28" t="s">
        <v>35</v>
      </c>
    </row>
    <row r="73" spans="2:15" ht="19.5" customHeight="1" x14ac:dyDescent="0.3">
      <c r="B73" s="7" t="s">
        <v>48</v>
      </c>
      <c r="C73" s="21">
        <v>45197</v>
      </c>
      <c r="D73" s="7">
        <v>13084097</v>
      </c>
      <c r="E73" s="7">
        <v>4502936341</v>
      </c>
      <c r="F73" s="7">
        <v>100</v>
      </c>
      <c r="G73" s="38" t="s">
        <v>102</v>
      </c>
      <c r="H73" s="8">
        <v>3</v>
      </c>
      <c r="I73" s="41">
        <v>54</v>
      </c>
      <c r="J73" s="16">
        <f t="shared" si="0"/>
        <v>162</v>
      </c>
      <c r="K73" s="18">
        <v>3</v>
      </c>
      <c r="L73" s="21">
        <v>45222</v>
      </c>
      <c r="M73" s="21"/>
      <c r="N73" s="44" t="s">
        <v>20</v>
      </c>
      <c r="O73" s="28" t="s">
        <v>35</v>
      </c>
    </row>
    <row r="74" spans="2:15" ht="19.5" customHeight="1" x14ac:dyDescent="0.3">
      <c r="B74" s="7" t="s">
        <v>48</v>
      </c>
      <c r="C74" s="21">
        <v>45197</v>
      </c>
      <c r="D74" s="7">
        <v>13084097</v>
      </c>
      <c r="E74" s="7">
        <v>4502936341</v>
      </c>
      <c r="F74" s="7">
        <v>110</v>
      </c>
      <c r="G74" s="38" t="s">
        <v>103</v>
      </c>
      <c r="H74" s="8">
        <v>1</v>
      </c>
      <c r="I74" s="41">
        <v>35.340000000000003</v>
      </c>
      <c r="J74" s="16">
        <f t="shared" si="0"/>
        <v>35.340000000000003</v>
      </c>
      <c r="K74" s="18">
        <v>1</v>
      </c>
      <c r="L74" s="21">
        <v>45222</v>
      </c>
      <c r="M74" s="21"/>
      <c r="N74" s="44" t="s">
        <v>20</v>
      </c>
      <c r="O74" s="28" t="s">
        <v>35</v>
      </c>
    </row>
    <row r="75" spans="2:15" ht="19.5" customHeight="1" x14ac:dyDescent="0.3">
      <c r="B75" s="7" t="s">
        <v>48</v>
      </c>
      <c r="C75" s="21">
        <v>45197</v>
      </c>
      <c r="D75" s="7">
        <v>13084097</v>
      </c>
      <c r="E75" s="7">
        <v>4502936341</v>
      </c>
      <c r="F75" s="7">
        <v>120</v>
      </c>
      <c r="G75" s="38" t="s">
        <v>104</v>
      </c>
      <c r="H75" s="8">
        <v>1</v>
      </c>
      <c r="I75" s="41">
        <v>764.71</v>
      </c>
      <c r="J75" s="16">
        <f t="shared" si="0"/>
        <v>764.71</v>
      </c>
      <c r="K75" s="18">
        <v>1</v>
      </c>
      <c r="L75" s="21">
        <v>45222</v>
      </c>
      <c r="M75" s="21"/>
      <c r="N75" s="44" t="s">
        <v>20</v>
      </c>
      <c r="O75" s="28" t="s">
        <v>35</v>
      </c>
    </row>
    <row r="76" spans="2:15" ht="19.5" customHeight="1" x14ac:dyDescent="0.3">
      <c r="B76" s="7" t="s">
        <v>48</v>
      </c>
      <c r="C76" s="21">
        <v>45197</v>
      </c>
      <c r="D76" s="7">
        <v>13084097</v>
      </c>
      <c r="E76" s="7">
        <v>4502936341</v>
      </c>
      <c r="F76" s="7">
        <v>130</v>
      </c>
      <c r="G76" s="38" t="s">
        <v>105</v>
      </c>
      <c r="H76" s="8">
        <v>1</v>
      </c>
      <c r="I76" s="41">
        <v>650</v>
      </c>
      <c r="J76" s="16">
        <f t="shared" si="0"/>
        <v>650</v>
      </c>
      <c r="K76" s="18">
        <v>1</v>
      </c>
      <c r="L76" s="21">
        <v>45222</v>
      </c>
      <c r="M76" s="21"/>
      <c r="N76" s="44" t="s">
        <v>20</v>
      </c>
      <c r="O76" s="28" t="s">
        <v>35</v>
      </c>
    </row>
    <row r="77" spans="2:15" ht="19.5" customHeight="1" x14ac:dyDescent="0.3">
      <c r="B77" s="7" t="s">
        <v>48</v>
      </c>
      <c r="C77" s="21">
        <v>45197</v>
      </c>
      <c r="D77" s="7">
        <v>13084097</v>
      </c>
      <c r="E77" s="7">
        <v>4502936341</v>
      </c>
      <c r="F77" s="7">
        <v>140</v>
      </c>
      <c r="G77" s="38" t="s">
        <v>106</v>
      </c>
      <c r="H77" s="8">
        <v>1</v>
      </c>
      <c r="I77" s="41">
        <v>58</v>
      </c>
      <c r="J77" s="16">
        <f t="shared" si="0"/>
        <v>58</v>
      </c>
      <c r="K77" s="18">
        <v>1</v>
      </c>
      <c r="L77" s="21">
        <v>45222</v>
      </c>
      <c r="M77" s="21"/>
      <c r="N77" s="44" t="s">
        <v>20</v>
      </c>
      <c r="O77" s="28" t="s">
        <v>35</v>
      </c>
    </row>
    <row r="78" spans="2:15" ht="19.5" customHeight="1" x14ac:dyDescent="0.3">
      <c r="B78" s="7" t="s">
        <v>48</v>
      </c>
      <c r="C78" s="21">
        <v>45197</v>
      </c>
      <c r="D78" s="7">
        <v>13084097</v>
      </c>
      <c r="E78" s="7">
        <v>4502936341</v>
      </c>
      <c r="F78" s="7">
        <v>150</v>
      </c>
      <c r="G78" s="38" t="s">
        <v>107</v>
      </c>
      <c r="H78" s="8">
        <v>1</v>
      </c>
      <c r="I78" s="41">
        <v>360</v>
      </c>
      <c r="J78" s="16">
        <f t="shared" si="0"/>
        <v>360</v>
      </c>
      <c r="K78" s="18">
        <v>1</v>
      </c>
      <c r="L78" s="21">
        <v>45222</v>
      </c>
      <c r="M78" s="21"/>
      <c r="N78" s="44" t="s">
        <v>20</v>
      </c>
      <c r="O78" s="28" t="s">
        <v>35</v>
      </c>
    </row>
    <row r="79" spans="2:15" ht="19.5" customHeight="1" x14ac:dyDescent="0.3">
      <c r="B79" s="6" t="s">
        <v>59</v>
      </c>
      <c r="C79" s="20">
        <v>45197</v>
      </c>
      <c r="D79" s="6">
        <v>12981582</v>
      </c>
      <c r="E79" s="6">
        <v>4502936356</v>
      </c>
      <c r="F79" s="6">
        <v>10</v>
      </c>
      <c r="G79" s="37" t="s">
        <v>108</v>
      </c>
      <c r="H79" s="5">
        <v>4</v>
      </c>
      <c r="I79" s="40">
        <v>133.27000000000001</v>
      </c>
      <c r="J79" s="15">
        <f t="shared" si="0"/>
        <v>533.08000000000004</v>
      </c>
      <c r="K79" s="17">
        <v>4</v>
      </c>
      <c r="L79" s="20">
        <v>45218</v>
      </c>
      <c r="M79" s="20"/>
      <c r="N79" s="43" t="s">
        <v>20</v>
      </c>
      <c r="O79" s="29" t="s">
        <v>47</v>
      </c>
    </row>
    <row r="80" spans="2:15" ht="19.5" customHeight="1" x14ac:dyDescent="0.3">
      <c r="B80" s="6" t="s">
        <v>59</v>
      </c>
      <c r="C80" s="20">
        <v>45197</v>
      </c>
      <c r="D80" s="6">
        <v>12981582</v>
      </c>
      <c r="E80" s="6">
        <v>4502936356</v>
      </c>
      <c r="F80" s="6">
        <v>20</v>
      </c>
      <c r="G80" s="39" t="s">
        <v>109</v>
      </c>
      <c r="H80" s="31">
        <v>4</v>
      </c>
      <c r="I80" s="40">
        <v>1398.06</v>
      </c>
      <c r="J80" s="15">
        <f t="shared" si="0"/>
        <v>5592.24</v>
      </c>
      <c r="K80" s="17">
        <v>4</v>
      </c>
      <c r="L80" s="20">
        <v>45218</v>
      </c>
      <c r="M80" s="20"/>
      <c r="N80" s="43" t="s">
        <v>20</v>
      </c>
      <c r="O80" s="29" t="s">
        <v>47</v>
      </c>
    </row>
    <row r="81" spans="2:15" ht="19.5" customHeight="1" x14ac:dyDescent="0.3">
      <c r="B81" s="6" t="s">
        <v>59</v>
      </c>
      <c r="C81" s="20">
        <v>45197</v>
      </c>
      <c r="D81" s="6">
        <v>12981582</v>
      </c>
      <c r="E81" s="6">
        <v>4502936356</v>
      </c>
      <c r="F81" s="6">
        <v>30</v>
      </c>
      <c r="G81" s="37" t="s">
        <v>110</v>
      </c>
      <c r="H81" s="5">
        <v>4</v>
      </c>
      <c r="I81" s="40">
        <v>863.44</v>
      </c>
      <c r="J81" s="15">
        <f t="shared" si="0"/>
        <v>3453.76</v>
      </c>
      <c r="K81" s="5">
        <v>4</v>
      </c>
      <c r="L81" s="20">
        <v>45218</v>
      </c>
      <c r="M81" s="20"/>
      <c r="N81" s="43" t="s">
        <v>20</v>
      </c>
      <c r="O81" s="29" t="s">
        <v>47</v>
      </c>
    </row>
    <row r="82" spans="2:15" ht="19.5" customHeight="1" x14ac:dyDescent="0.3">
      <c r="B82" s="7" t="s">
        <v>59</v>
      </c>
      <c r="C82" s="21">
        <v>45211</v>
      </c>
      <c r="D82" s="7">
        <v>12970524</v>
      </c>
      <c r="E82" s="7">
        <v>4502960310</v>
      </c>
      <c r="F82" s="7">
        <v>10</v>
      </c>
      <c r="G82" s="38" t="s">
        <v>111</v>
      </c>
      <c r="H82" s="8">
        <v>40</v>
      </c>
      <c r="I82" s="41">
        <v>260.83</v>
      </c>
      <c r="J82" s="16">
        <f t="shared" si="0"/>
        <v>10433.199999999999</v>
      </c>
      <c r="K82" s="18">
        <v>0</v>
      </c>
      <c r="L82" s="21">
        <v>45213</v>
      </c>
      <c r="M82" s="21">
        <v>45217</v>
      </c>
      <c r="N82" s="44" t="s">
        <v>63</v>
      </c>
      <c r="O82" s="28" t="s">
        <v>35</v>
      </c>
    </row>
    <row r="83" spans="2:15" ht="19.5" customHeight="1" x14ac:dyDescent="0.3">
      <c r="B83" s="7" t="s">
        <v>59</v>
      </c>
      <c r="C83" s="21">
        <v>45211</v>
      </c>
      <c r="D83" s="7">
        <v>12970524</v>
      </c>
      <c r="E83" s="7">
        <v>4502960310</v>
      </c>
      <c r="F83" s="7">
        <v>20</v>
      </c>
      <c r="G83" s="38" t="s">
        <v>112</v>
      </c>
      <c r="H83" s="8">
        <v>20</v>
      </c>
      <c r="I83" s="41">
        <v>103.7</v>
      </c>
      <c r="J83" s="16">
        <f t="shared" si="0"/>
        <v>2074</v>
      </c>
      <c r="K83" s="18">
        <v>0</v>
      </c>
      <c r="L83" s="21">
        <v>45213</v>
      </c>
      <c r="M83" s="21">
        <v>45217</v>
      </c>
      <c r="N83" s="44" t="s">
        <v>63</v>
      </c>
      <c r="O83" s="28" t="s">
        <v>35</v>
      </c>
    </row>
    <row r="84" spans="2:15" ht="19.5" customHeight="1" x14ac:dyDescent="0.3">
      <c r="B84" s="6" t="s">
        <v>59</v>
      </c>
      <c r="C84" s="20">
        <v>45180</v>
      </c>
      <c r="D84" s="6">
        <v>12967626</v>
      </c>
      <c r="E84" s="6">
        <v>4502909729</v>
      </c>
      <c r="F84" s="6">
        <v>10</v>
      </c>
      <c r="G84" s="37" t="s">
        <v>113</v>
      </c>
      <c r="H84" s="5">
        <v>32</v>
      </c>
      <c r="I84" s="40">
        <v>910</v>
      </c>
      <c r="J84" s="15">
        <f t="shared" ref="J84:J85" si="1">I84*H84</f>
        <v>29120</v>
      </c>
      <c r="K84" s="5">
        <v>32</v>
      </c>
      <c r="L84" s="20">
        <v>45223</v>
      </c>
      <c r="M84" s="20"/>
      <c r="N84" s="43" t="s">
        <v>20</v>
      </c>
      <c r="O84" s="29" t="s">
        <v>114</v>
      </c>
    </row>
    <row r="85" spans="2:15" ht="19.5" customHeight="1" x14ac:dyDescent="0.3">
      <c r="B85" s="7" t="s">
        <v>59</v>
      </c>
      <c r="C85" s="21">
        <v>45161</v>
      </c>
      <c r="D85" s="7">
        <v>12967626</v>
      </c>
      <c r="E85" s="7">
        <v>4502882550</v>
      </c>
      <c r="F85" s="7">
        <v>10</v>
      </c>
      <c r="G85" s="38" t="s">
        <v>115</v>
      </c>
      <c r="H85" s="8">
        <v>213</v>
      </c>
      <c r="I85" s="41">
        <v>500</v>
      </c>
      <c r="J85" s="16">
        <f t="shared" si="1"/>
        <v>106500</v>
      </c>
      <c r="K85" s="18">
        <v>213</v>
      </c>
      <c r="L85" s="21">
        <v>45243</v>
      </c>
      <c r="M85" s="21">
        <v>45217</v>
      </c>
      <c r="N85" s="44" t="s">
        <v>63</v>
      </c>
      <c r="O85" s="28" t="s">
        <v>114</v>
      </c>
    </row>
  </sheetData>
  <autoFilter ref="B1:N85" xr:uid="{00000000-0001-0000-0000-000000000000}"/>
  <conditionalFormatting sqref="M2:M81">
    <cfRule type="expression" dxfId="2" priority="6">
      <formula>AND(M2&lt;=TODAY(),N2="")</formula>
    </cfRule>
  </conditionalFormatting>
  <conditionalFormatting sqref="N2:N85">
    <cfRule type="expression" dxfId="1" priority="5">
      <formula>N2="NO RECEPCIONADO"</formula>
    </cfRule>
  </conditionalFormatting>
  <conditionalFormatting sqref="M84">
    <cfRule type="expression" dxfId="0" priority="1">
      <formula>AND(M84&lt;=TODAY(),N84="")</formula>
    </cfRule>
  </conditionalFormatting>
  <pageMargins left="0.7" right="0.7" top="0.75" bottom="0.75" header="0.3" footer="0.3"/>
  <headerFooter>
    <oddHeader>&amp;R&amp;"Calibri"&amp;8&amp;K000000 [OFFICIAL]&amp;1#_x000D_</oddHead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9C7BBA-1819-4720-B5A7-DB777D800BDA}">
          <x14:formula1>
            <xm:f>Data!$B$1:$B$7</xm:f>
          </x14:formula1>
          <xm:sqref>N2:N85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F5E1-B1D7-450F-B454-4FE82A03C15C}">
  <dimension ref="A1:B7"/>
  <sheetViews>
    <sheetView workbookViewId="0">
      <selection activeCell="D9" sqref="D9"/>
    </sheetView>
  </sheetViews>
  <sheetFormatPr baseColWidth="10" defaultColWidth="8.88671875" defaultRowHeight="14.4" x14ac:dyDescent="0.3"/>
  <cols>
    <col min="1" max="1" width="14" customWidth="1"/>
    <col min="2" max="2" width="24" customWidth="1"/>
  </cols>
  <sheetData>
    <row r="1" spans="1:2" x14ac:dyDescent="0.3">
      <c r="A1" t="s">
        <v>68</v>
      </c>
      <c r="B1" s="42" t="s">
        <v>20</v>
      </c>
    </row>
    <row r="2" spans="1:2" x14ac:dyDescent="0.3">
      <c r="A2" t="s">
        <v>59</v>
      </c>
      <c r="B2" s="42" t="s">
        <v>63</v>
      </c>
    </row>
    <row r="3" spans="1:2" x14ac:dyDescent="0.3">
      <c r="A3" t="s">
        <v>116</v>
      </c>
      <c r="B3" s="42" t="s">
        <v>50</v>
      </c>
    </row>
    <row r="4" spans="1:2" x14ac:dyDescent="0.3">
      <c r="B4" s="42" t="s">
        <v>16</v>
      </c>
    </row>
    <row r="5" spans="1:2" x14ac:dyDescent="0.3">
      <c r="B5" s="42" t="s">
        <v>117</v>
      </c>
    </row>
    <row r="6" spans="1:2" x14ac:dyDescent="0.3">
      <c r="B6" s="42" t="s">
        <v>118</v>
      </c>
    </row>
    <row r="7" spans="1:2" x14ac:dyDescent="0.3">
      <c r="B7" s="4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2FF5-9BCF-4D43-8DDE-69B655B18987}">
  <dimension ref="A2:N12"/>
  <sheetViews>
    <sheetView workbookViewId="0">
      <selection activeCell="E18" sqref="E18"/>
    </sheetView>
  </sheetViews>
  <sheetFormatPr baseColWidth="10" defaultColWidth="8.88671875" defaultRowHeight="14.4" x14ac:dyDescent="0.3"/>
  <cols>
    <col min="1" max="1" width="12.88671875" customWidth="1"/>
    <col min="2" max="2" width="14.109375" customWidth="1"/>
    <col min="3" max="10" width="6" customWidth="1"/>
  </cols>
  <sheetData>
    <row r="2" spans="1:14" x14ac:dyDescent="0.3">
      <c r="A2" s="34">
        <v>45202</v>
      </c>
      <c r="B2" s="27" t="s">
        <v>119</v>
      </c>
      <c r="C2" s="57" t="s">
        <v>120</v>
      </c>
      <c r="D2" s="53"/>
      <c r="E2" s="53"/>
      <c r="F2" s="53"/>
      <c r="G2" s="53"/>
      <c r="H2" s="53"/>
      <c r="I2" s="53"/>
      <c r="J2" s="58"/>
      <c r="K2" s="52" t="s">
        <v>121</v>
      </c>
      <c r="L2" s="53"/>
      <c r="M2" s="53"/>
      <c r="N2" s="54"/>
    </row>
    <row r="3" spans="1:14" x14ac:dyDescent="0.3">
      <c r="B3" s="59">
        <v>13102339</v>
      </c>
      <c r="C3" s="56" t="s">
        <v>122</v>
      </c>
      <c r="D3" s="56"/>
      <c r="E3" s="56"/>
      <c r="F3" s="56"/>
      <c r="G3" s="56"/>
      <c r="H3" s="56"/>
      <c r="I3" s="56"/>
      <c r="J3" s="56"/>
      <c r="K3" s="55" t="s">
        <v>123</v>
      </c>
      <c r="L3" s="55"/>
      <c r="M3" s="55"/>
      <c r="N3" s="55"/>
    </row>
    <row r="4" spans="1:14" x14ac:dyDescent="0.3">
      <c r="B4" s="59"/>
      <c r="C4" s="56" t="s">
        <v>122</v>
      </c>
      <c r="D4" s="56"/>
      <c r="E4" s="56"/>
      <c r="F4" s="56"/>
      <c r="G4" s="56"/>
      <c r="H4" s="56"/>
      <c r="I4" s="56"/>
      <c r="J4" s="56"/>
      <c r="K4" s="55"/>
      <c r="L4" s="55"/>
      <c r="M4" s="55"/>
      <c r="N4" s="55"/>
    </row>
    <row r="5" spans="1:14" x14ac:dyDescent="0.3">
      <c r="B5" s="59"/>
      <c r="C5" s="56" t="s">
        <v>124</v>
      </c>
      <c r="D5" s="56"/>
      <c r="E5" s="56"/>
      <c r="F5" s="56"/>
      <c r="G5" s="56"/>
      <c r="H5" s="56"/>
      <c r="I5" s="56"/>
      <c r="J5" s="56"/>
      <c r="K5" s="55"/>
      <c r="L5" s="55"/>
      <c r="M5" s="55"/>
      <c r="N5" s="55"/>
    </row>
    <row r="6" spans="1:14" x14ac:dyDescent="0.3">
      <c r="B6" s="59"/>
      <c r="C6" s="56" t="s">
        <v>124</v>
      </c>
      <c r="D6" s="56"/>
      <c r="E6" s="56"/>
      <c r="F6" s="56"/>
      <c r="G6" s="56"/>
      <c r="H6" s="56"/>
      <c r="I6" s="56"/>
      <c r="J6" s="56"/>
      <c r="K6" s="55"/>
      <c r="L6" s="55"/>
      <c r="M6" s="55"/>
      <c r="N6" s="55"/>
    </row>
    <row r="7" spans="1:14" x14ac:dyDescent="0.3">
      <c r="B7" s="59"/>
      <c r="C7" s="56" t="s">
        <v>125</v>
      </c>
      <c r="D7" s="56"/>
      <c r="E7" s="56"/>
      <c r="F7" s="56"/>
      <c r="G7" s="56"/>
      <c r="H7" s="56"/>
      <c r="I7" s="56"/>
      <c r="J7" s="56"/>
      <c r="K7" s="55"/>
      <c r="L7" s="55"/>
      <c r="M7" s="55"/>
      <c r="N7" s="55"/>
    </row>
    <row r="8" spans="1:14" x14ac:dyDescent="0.3">
      <c r="B8" s="59"/>
      <c r="C8" s="56" t="s">
        <v>126</v>
      </c>
      <c r="D8" s="56"/>
      <c r="E8" s="56"/>
      <c r="F8" s="56"/>
      <c r="G8" s="56"/>
      <c r="H8" s="56"/>
      <c r="I8" s="56"/>
      <c r="J8" s="56"/>
      <c r="K8" s="55"/>
      <c r="L8" s="55"/>
      <c r="M8" s="55"/>
      <c r="N8" s="55"/>
    </row>
    <row r="9" spans="1:14" x14ac:dyDescent="0.3">
      <c r="B9" s="59"/>
      <c r="C9" s="56" t="s">
        <v>127</v>
      </c>
      <c r="D9" s="56"/>
      <c r="E9" s="56"/>
      <c r="F9" s="56"/>
      <c r="G9" s="56"/>
      <c r="H9" s="56"/>
      <c r="I9" s="56"/>
      <c r="J9" s="56"/>
      <c r="K9" s="55"/>
      <c r="L9" s="55"/>
      <c r="M9" s="55"/>
      <c r="N9" s="55"/>
    </row>
    <row r="10" spans="1:14" x14ac:dyDescent="0.3">
      <c r="B10" s="59"/>
      <c r="C10" s="56" t="s">
        <v>128</v>
      </c>
      <c r="D10" s="56"/>
      <c r="E10" s="56"/>
      <c r="F10" s="56"/>
      <c r="G10" s="56"/>
      <c r="H10" s="56"/>
      <c r="I10" s="56"/>
      <c r="J10" s="56"/>
      <c r="K10" s="55"/>
      <c r="L10" s="55"/>
      <c r="M10" s="55"/>
      <c r="N10" s="55"/>
    </row>
    <row r="11" spans="1:14" x14ac:dyDescent="0.3">
      <c r="B11" s="59"/>
      <c r="C11" s="56" t="s">
        <v>129</v>
      </c>
      <c r="D11" s="56"/>
      <c r="E11" s="56"/>
      <c r="F11" s="56"/>
      <c r="G11" s="56"/>
      <c r="H11" s="56"/>
      <c r="I11" s="56"/>
      <c r="J11" s="56"/>
      <c r="K11" s="55"/>
      <c r="L11" s="55"/>
      <c r="M11" s="55"/>
      <c r="N11" s="55"/>
    </row>
    <row r="12" spans="1:14" x14ac:dyDescent="0.3">
      <c r="B12" s="10">
        <v>13096104</v>
      </c>
      <c r="C12" s="56" t="s">
        <v>130</v>
      </c>
      <c r="D12" s="56"/>
      <c r="E12" s="56"/>
      <c r="F12" s="56"/>
      <c r="G12" s="56"/>
      <c r="H12" s="56"/>
      <c r="I12" s="56"/>
      <c r="J12" s="56"/>
      <c r="K12" s="55" t="s">
        <v>123</v>
      </c>
      <c r="L12" s="55"/>
      <c r="M12" s="55"/>
      <c r="N12" s="55"/>
    </row>
  </sheetData>
  <mergeCells count="15">
    <mergeCell ref="B3:B11"/>
    <mergeCell ref="C3:J3"/>
    <mergeCell ref="C4:J4"/>
    <mergeCell ref="C5:J5"/>
    <mergeCell ref="C6:J6"/>
    <mergeCell ref="K2:N2"/>
    <mergeCell ref="K3:N11"/>
    <mergeCell ref="C12:J12"/>
    <mergeCell ref="K12:N12"/>
    <mergeCell ref="C7:J7"/>
    <mergeCell ref="C8:J8"/>
    <mergeCell ref="C9:J9"/>
    <mergeCell ref="C10:J10"/>
    <mergeCell ref="C11:J11"/>
    <mergeCell ref="C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6B47-1734-4BE8-AEC1-6E88BBD58997}">
  <dimension ref="A1:B1"/>
  <sheetViews>
    <sheetView workbookViewId="0">
      <selection activeCell="C7" sqref="C7"/>
    </sheetView>
  </sheetViews>
  <sheetFormatPr baseColWidth="10" defaultColWidth="8.88671875" defaultRowHeight="14.4" x14ac:dyDescent="0.3"/>
  <sheetData>
    <row r="1" spans="1:2" x14ac:dyDescent="0.3">
      <c r="A1" t="e">
        <f>LEFT(C2,FIND(" ",C2)-1)</f>
        <v>#VALUE!</v>
      </c>
      <c r="B1" t="e">
        <f>RIGHT(C19,LEN(C19)-FIND(" ",C19))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Expediting</vt:lpstr>
      <vt:lpstr>Data</vt:lpstr>
      <vt:lpstr>Pendientes aprobación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Alonso Aguilar Hancco</cp:lastModifiedBy>
  <cp:revision/>
  <dcterms:created xsi:type="dcterms:W3CDTF">2023-09-28T18:40:08Z</dcterms:created>
  <dcterms:modified xsi:type="dcterms:W3CDTF">2023-11-05T07:36:48Z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f2a5e4-10d8-4dfe-8082-7352c27520cb_Enabled">
    <vt:lpwstr>true</vt:lpwstr>
  </property>
  <property fmtid="{D5CDD505-2E9C-101B-9397-08002B2CF9AE}" pid="3" name="MSIP_Label_e3f2a5e4-10d8-4dfe-8082-7352c27520cb_SetDate">
    <vt:lpwstr>2023-09-28T18:40:11Z</vt:lpwstr>
  </property>
  <property fmtid="{D5CDD505-2E9C-101B-9397-08002B2CF9AE}" pid="4" name="MSIP_Label_e3f2a5e4-10d8-4dfe-8082-7352c27520cb_Method">
    <vt:lpwstr>Standard</vt:lpwstr>
  </property>
  <property fmtid="{D5CDD505-2E9C-101B-9397-08002B2CF9AE}" pid="5" name="MSIP_Label_e3f2a5e4-10d8-4dfe-8082-7352c27520cb_Name">
    <vt:lpwstr>_Official</vt:lpwstr>
  </property>
  <property fmtid="{D5CDD505-2E9C-101B-9397-08002B2CF9AE}" pid="6" name="MSIP_Label_e3f2a5e4-10d8-4dfe-8082-7352c27520cb_SiteId">
    <vt:lpwstr>2864f69d-77c3-4fbe-bbc0-97502052391a</vt:lpwstr>
  </property>
  <property fmtid="{D5CDD505-2E9C-101B-9397-08002B2CF9AE}" pid="7" name="MSIP_Label_e3f2a5e4-10d8-4dfe-8082-7352c27520cb_ActionId">
    <vt:lpwstr>f3a25cdc-a444-4926-8319-bcd7322064be</vt:lpwstr>
  </property>
  <property fmtid="{D5CDD505-2E9C-101B-9397-08002B2CF9AE}" pid="8" name="MSIP_Label_e3f2a5e4-10d8-4dfe-8082-7352c27520cb_ContentBits">
    <vt:lpwstr>1</vt:lpwstr>
  </property>
</Properties>
</file>