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esktop\Antonio\programacion\R\Proyectos\DIIE_app\"/>
    </mc:Choice>
  </mc:AlternateContent>
  <xr:revisionPtr revIDLastSave="0" documentId="13_ncr:1_{D4DAFF1A-E182-4DDA-B08D-7018C676BB14}" xr6:coauthVersionLast="47" xr6:coauthVersionMax="47" xr10:uidLastSave="{00000000-0000-0000-0000-000000000000}"/>
  <bookViews>
    <workbookView xWindow="-108" yWindow="-108" windowWidth="23256" windowHeight="13176" firstSheet="1" activeTab="1" xr2:uid="{2A091248-E711-4BC5-9598-986B1494802A}"/>
  </bookViews>
  <sheets>
    <sheet name="CNGE 2021" sheetId="1" state="hidden" r:id="rId1"/>
    <sheet name="CNGE vf" sheetId="10" r:id="rId2"/>
    <sheet name="Diagrama fases CNGE Final CGOR" sheetId="11" r:id="rId3"/>
    <sheet name="Reuniones de seguimiento cgor" sheetId="12" r:id="rId4"/>
  </sheets>
  <externalReferences>
    <externalReference r:id="rId5"/>
  </externalReferences>
  <definedNames>
    <definedName name="_xlnm._FilterDatabase" localSheetId="0" hidden="1">'CNGE 2021'!$A$1:$A$33</definedName>
    <definedName name="_xlnm._FilterDatabase" localSheetId="2" hidden="1">'Diagrama fases CNGE Final CGOR'!$B$5:$B$12</definedName>
    <definedName name="_xlnm._FilterDatabase" localSheetId="3" hidden="1">'Reuniones de seguimiento cgor'!$B$5:$B$12</definedName>
    <definedName name="JR_PAGE_ANCHOR_0_1">[1]Seguimiento!#REF!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7" i="10" l="1"/>
  <c r="S7" i="10"/>
  <c r="Q7" i="10"/>
  <c r="P7" i="10"/>
  <c r="N7" i="10"/>
  <c r="M7" i="10"/>
  <c r="K7" i="10"/>
  <c r="J7" i="10"/>
  <c r="H7" i="10"/>
  <c r="G7" i="10"/>
  <c r="E7" i="10"/>
  <c r="D7" i="10"/>
  <c r="V32" i="1" l="1"/>
  <c r="U32" i="1"/>
  <c r="V30" i="1"/>
  <c r="U30" i="1"/>
  <c r="V27" i="1"/>
  <c r="U27" i="1"/>
  <c r="V13" i="1"/>
  <c r="U13" i="1"/>
  <c r="V9" i="1"/>
  <c r="U9" i="1"/>
  <c r="AI33" i="1" l="1"/>
  <c r="AE33" i="1"/>
  <c r="AH32" i="1"/>
  <c r="AG32" i="1"/>
  <c r="AI32" i="1" s="1"/>
  <c r="AD32" i="1"/>
  <c r="AC32" i="1"/>
  <c r="AE32" i="1" s="1"/>
  <c r="AI31" i="1"/>
  <c r="AE31" i="1"/>
  <c r="AH30" i="1"/>
  <c r="AG30" i="1"/>
  <c r="AD30" i="1"/>
  <c r="AC30" i="1"/>
  <c r="AI29" i="1"/>
  <c r="AE29" i="1"/>
  <c r="AI28" i="1"/>
  <c r="AE28" i="1"/>
  <c r="AH27" i="1"/>
  <c r="AG27" i="1"/>
  <c r="AI27" i="1" s="1"/>
  <c r="AD27" i="1"/>
  <c r="AC27" i="1"/>
  <c r="AI26" i="1"/>
  <c r="AE26" i="1"/>
  <c r="AI25" i="1"/>
  <c r="AE25" i="1"/>
  <c r="AI24" i="1"/>
  <c r="AE24" i="1"/>
  <c r="AI23" i="1"/>
  <c r="AE23" i="1"/>
  <c r="AI22" i="1"/>
  <c r="AE22" i="1"/>
  <c r="AI21" i="1"/>
  <c r="AE21" i="1"/>
  <c r="AI20" i="1"/>
  <c r="AE20" i="1"/>
  <c r="AI19" i="1"/>
  <c r="AE19" i="1"/>
  <c r="AI18" i="1"/>
  <c r="AE18" i="1"/>
  <c r="AI17" i="1"/>
  <c r="AE17" i="1"/>
  <c r="AI16" i="1"/>
  <c r="AE16" i="1"/>
  <c r="AI15" i="1"/>
  <c r="AE15" i="1"/>
  <c r="AI14" i="1"/>
  <c r="AE14" i="1"/>
  <c r="AH13" i="1"/>
  <c r="AG13" i="1"/>
  <c r="AD13" i="1"/>
  <c r="AC13" i="1"/>
  <c r="AI12" i="1"/>
  <c r="AE12" i="1"/>
  <c r="AI11" i="1"/>
  <c r="AE11" i="1"/>
  <c r="AI10" i="1"/>
  <c r="AE10" i="1"/>
  <c r="AH9" i="1"/>
  <c r="AG9" i="1"/>
  <c r="AD9" i="1"/>
  <c r="AC9" i="1"/>
  <c r="AI8" i="1"/>
  <c r="AE8" i="1"/>
  <c r="AI7" i="1"/>
  <c r="AE7" i="1"/>
  <c r="AI6" i="1"/>
  <c r="AE6" i="1"/>
  <c r="AI5" i="1"/>
  <c r="AE5" i="1"/>
  <c r="AI4" i="1"/>
  <c r="AE4" i="1"/>
  <c r="AH3" i="1"/>
  <c r="AG3" i="1"/>
  <c r="AD3" i="1"/>
  <c r="AC3" i="1"/>
  <c r="AE3" i="1" s="1"/>
  <c r="O33" i="1"/>
  <c r="N32" i="1"/>
  <c r="M32" i="1"/>
  <c r="O31" i="1"/>
  <c r="N30" i="1"/>
  <c r="M30" i="1"/>
  <c r="O29" i="1"/>
  <c r="O28" i="1"/>
  <c r="N27" i="1"/>
  <c r="M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N13" i="1"/>
  <c r="M13" i="1"/>
  <c r="O12" i="1"/>
  <c r="O11" i="1"/>
  <c r="O10" i="1"/>
  <c r="N9" i="1"/>
  <c r="M9" i="1"/>
  <c r="O8" i="1"/>
  <c r="O7" i="1"/>
  <c r="O6" i="1"/>
  <c r="O5" i="1"/>
  <c r="O4" i="1"/>
  <c r="N3" i="1"/>
  <c r="M3" i="1"/>
  <c r="K5" i="1"/>
  <c r="G5" i="1"/>
  <c r="S5" i="1"/>
  <c r="AE27" i="1" l="1"/>
  <c r="O32" i="1"/>
  <c r="AE13" i="1"/>
  <c r="AI3" i="1"/>
  <c r="AE9" i="1"/>
  <c r="AI13" i="1"/>
  <c r="AI30" i="1"/>
  <c r="AI9" i="1"/>
  <c r="AE30" i="1"/>
  <c r="O9" i="1"/>
  <c r="O3" i="1"/>
  <c r="O30" i="1"/>
  <c r="O27" i="1"/>
  <c r="O13" i="1"/>
  <c r="V3" i="1" l="1"/>
  <c r="U3" i="1"/>
  <c r="Z32" i="1"/>
  <c r="Y32" i="1"/>
  <c r="Z30" i="1"/>
  <c r="Y30" i="1"/>
  <c r="Z27" i="1"/>
  <c r="Y27" i="1"/>
  <c r="Z13" i="1"/>
  <c r="Y13" i="1"/>
  <c r="Z9" i="1" l="1"/>
  <c r="Y9" i="1"/>
  <c r="Z3" i="1"/>
  <c r="Y3" i="1"/>
  <c r="R32" i="1"/>
  <c r="Q32" i="1"/>
  <c r="R30" i="1"/>
  <c r="Q30" i="1"/>
  <c r="R3" i="1"/>
  <c r="Q3" i="1"/>
  <c r="R27" i="1"/>
  <c r="Q27" i="1"/>
  <c r="R13" i="1" l="1"/>
  <c r="Q13" i="1"/>
  <c r="F32" i="1"/>
  <c r="E32" i="1"/>
  <c r="F30" i="1"/>
  <c r="E30" i="1"/>
  <c r="F27" i="1"/>
  <c r="E27" i="1"/>
  <c r="F13" i="1"/>
  <c r="E13" i="1"/>
  <c r="F3" i="1"/>
  <c r="E3" i="1"/>
  <c r="J3" i="1"/>
  <c r="I3" i="1"/>
  <c r="J32" i="1"/>
  <c r="I32" i="1"/>
  <c r="J30" i="1"/>
  <c r="I30" i="1"/>
  <c r="J27" i="1"/>
  <c r="I27" i="1"/>
  <c r="J13" i="1"/>
  <c r="I13" i="1"/>
  <c r="R9" i="1"/>
  <c r="Q9" i="1"/>
  <c r="F9" i="1"/>
  <c r="E9" i="1"/>
  <c r="J9" i="1"/>
  <c r="I9" i="1"/>
  <c r="AA27" i="1" l="1"/>
  <c r="AA30" i="1"/>
  <c r="W13" i="1"/>
  <c r="W32" i="1"/>
  <c r="W30" i="1"/>
  <c r="AA13" i="1"/>
  <c r="W3" i="1"/>
  <c r="W27" i="1"/>
  <c r="W9" i="1"/>
  <c r="AA32" i="1"/>
  <c r="S30" i="1"/>
  <c r="S32" i="1"/>
  <c r="AA9" i="1"/>
  <c r="S3" i="1"/>
  <c r="S27" i="1"/>
  <c r="AA3" i="1"/>
  <c r="S13" i="1"/>
  <c r="W33" i="1"/>
  <c r="W19" i="1"/>
  <c r="W11" i="1"/>
  <c r="AA28" i="1"/>
  <c r="AA20" i="1"/>
  <c r="AA12" i="1"/>
  <c r="AA4" i="1"/>
  <c r="S29" i="1"/>
  <c r="S21" i="1"/>
  <c r="G30" i="1"/>
  <c r="G22" i="1"/>
  <c r="G14" i="1"/>
  <c r="G6" i="1"/>
  <c r="K8" i="1"/>
  <c r="K16" i="1"/>
  <c r="K24" i="1"/>
  <c r="K31" i="1"/>
  <c r="K25" i="1"/>
  <c r="AA21" i="1"/>
  <c r="W26" i="1"/>
  <c r="W18" i="1"/>
  <c r="W10" i="1"/>
  <c r="AA33" i="1"/>
  <c r="AA19" i="1"/>
  <c r="AA11" i="1"/>
  <c r="S28" i="1"/>
  <c r="S20" i="1"/>
  <c r="S12" i="1"/>
  <c r="S4" i="1"/>
  <c r="G29" i="1"/>
  <c r="G21" i="1"/>
  <c r="G13" i="1"/>
  <c r="K9" i="1"/>
  <c r="K17" i="1"/>
  <c r="K32" i="1"/>
  <c r="S22" i="1"/>
  <c r="K7" i="1"/>
  <c r="W25" i="1"/>
  <c r="W17" i="1"/>
  <c r="AA26" i="1"/>
  <c r="AA18" i="1"/>
  <c r="AA10" i="1"/>
  <c r="S33" i="1"/>
  <c r="S19" i="1"/>
  <c r="S11" i="1"/>
  <c r="G28" i="1"/>
  <c r="G20" i="1"/>
  <c r="G12" i="1"/>
  <c r="G4" i="1"/>
  <c r="K10" i="1"/>
  <c r="K18" i="1"/>
  <c r="K26" i="1"/>
  <c r="K33" i="1"/>
  <c r="G23" i="1"/>
  <c r="W31" i="1"/>
  <c r="W24" i="1"/>
  <c r="W16" i="1"/>
  <c r="W8" i="1"/>
  <c r="AA25" i="1"/>
  <c r="AA17" i="1"/>
  <c r="S26" i="1"/>
  <c r="S18" i="1"/>
  <c r="S10" i="1"/>
  <c r="G33" i="1"/>
  <c r="G27" i="1"/>
  <c r="G19" i="1"/>
  <c r="G11" i="1"/>
  <c r="G3" i="1"/>
  <c r="K11" i="1"/>
  <c r="K19" i="1"/>
  <c r="K27" i="1"/>
  <c r="W12" i="1"/>
  <c r="G7" i="1"/>
  <c r="W23" i="1"/>
  <c r="W15" i="1"/>
  <c r="W7" i="1"/>
  <c r="AA31" i="1"/>
  <c r="AA24" i="1"/>
  <c r="AA16" i="1"/>
  <c r="AA8" i="1"/>
  <c r="S25" i="1"/>
  <c r="S17" i="1"/>
  <c r="S9" i="1"/>
  <c r="G26" i="1"/>
  <c r="G18" i="1"/>
  <c r="G10" i="1"/>
  <c r="K4" i="1"/>
  <c r="K12" i="1"/>
  <c r="K20" i="1"/>
  <c r="K28" i="1"/>
  <c r="K3" i="1"/>
  <c r="K29" i="1"/>
  <c r="AA29" i="1"/>
  <c r="S6" i="1"/>
  <c r="K23" i="1"/>
  <c r="W22" i="1"/>
  <c r="W14" i="1"/>
  <c r="W6" i="1"/>
  <c r="AA23" i="1"/>
  <c r="AA15" i="1"/>
  <c r="AA7" i="1"/>
  <c r="S31" i="1"/>
  <c r="S24" i="1"/>
  <c r="S16" i="1"/>
  <c r="S8" i="1"/>
  <c r="G32" i="1"/>
  <c r="G25" i="1"/>
  <c r="G17" i="1"/>
  <c r="G9" i="1"/>
  <c r="K13" i="1"/>
  <c r="K21" i="1"/>
  <c r="W4" i="1"/>
  <c r="S14" i="1"/>
  <c r="K15" i="1"/>
  <c r="W29" i="1"/>
  <c r="W21" i="1"/>
  <c r="W5" i="1"/>
  <c r="AA22" i="1"/>
  <c r="AA14" i="1"/>
  <c r="AA6" i="1"/>
  <c r="S23" i="1"/>
  <c r="S15" i="1"/>
  <c r="S7" i="1"/>
  <c r="G31" i="1"/>
  <c r="G24" i="1"/>
  <c r="G16" i="1"/>
  <c r="G8" i="1"/>
  <c r="K6" i="1"/>
  <c r="K14" i="1"/>
  <c r="K22" i="1"/>
  <c r="K30" i="1"/>
  <c r="W28" i="1"/>
  <c r="W20" i="1"/>
  <c r="AA5" i="1"/>
  <c r="G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INEGI</author>
  </authors>
  <commentList>
    <comment ref="P7" authorId="0" shapeId="0" xr:uid="{1BF4DEB9-E864-4D4F-9F0B-0776BA8964E3}">
      <text>
        <r>
          <rPr>
            <b/>
            <sz val="9"/>
            <color indexed="81"/>
            <rFont val="Tahoma"/>
            <family val="2"/>
          </rPr>
          <t>INEGI:</t>
        </r>
        <r>
          <rPr>
            <sz val="9"/>
            <color indexed="81"/>
            <rFont val="Tahoma"/>
            <family val="2"/>
          </rPr>
          <t xml:space="preserve">
Semana estimada en que comiencen a llegar la mayoría de los cuestionarios a OC</t>
        </r>
      </text>
    </comment>
    <comment ref="S8" authorId="0" shapeId="0" xr:uid="{5A8C6DC5-1F42-43A7-AF93-826C501810E7}">
      <text>
        <r>
          <rPr>
            <b/>
            <sz val="9"/>
            <color indexed="81"/>
            <rFont val="Tahoma"/>
            <family val="2"/>
          </rPr>
          <t>INEGI:</t>
        </r>
        <r>
          <rPr>
            <sz val="9"/>
            <color indexed="81"/>
            <rFont val="Tahoma"/>
            <family val="2"/>
          </rPr>
          <t xml:space="preserve">
Semana estimada en que comiencen a llegar la mayoría de los cuestionarios a OC</t>
        </r>
      </text>
    </comment>
    <comment ref="W9" authorId="0" shapeId="0" xr:uid="{E8C8FC69-9AED-4C33-90C1-84C6AFA23F26}">
      <text>
        <r>
          <rPr>
            <b/>
            <sz val="9"/>
            <color indexed="81"/>
            <rFont val="Tahoma"/>
            <family val="2"/>
          </rPr>
          <t>INEGI:</t>
        </r>
        <r>
          <rPr>
            <sz val="9"/>
            <color indexed="81"/>
            <rFont val="Tahoma"/>
            <family val="2"/>
          </rPr>
          <t xml:space="preserve">
Semana estimada en que comiencen a llegar la mayoría de los cuestionarios a OC</t>
        </r>
      </text>
    </comment>
    <comment ref="X10" authorId="0" shapeId="0" xr:uid="{22979650-F604-401C-ADCC-84D45F179C24}">
      <text>
        <r>
          <rPr>
            <b/>
            <sz val="9"/>
            <color indexed="81"/>
            <rFont val="Tahoma"/>
            <family val="2"/>
          </rPr>
          <t>INEGI:</t>
        </r>
        <r>
          <rPr>
            <sz val="9"/>
            <color indexed="81"/>
            <rFont val="Tahoma"/>
            <family val="2"/>
          </rPr>
          <t xml:space="preserve">
Semana estimada en que comiencen a llegar la mayoría de los cuestionarios a OC</t>
        </r>
      </text>
    </comment>
    <comment ref="AA11" authorId="0" shapeId="0" xr:uid="{46591BCB-215D-49C5-8584-58F76AED5F99}">
      <text>
        <r>
          <rPr>
            <b/>
            <sz val="9"/>
            <color indexed="81"/>
            <rFont val="Tahoma"/>
            <family val="2"/>
          </rPr>
          <t>INEGI:</t>
        </r>
        <r>
          <rPr>
            <sz val="9"/>
            <color indexed="81"/>
            <rFont val="Tahoma"/>
            <family val="2"/>
          </rPr>
          <t xml:space="preserve">
Semana estimada en que comiencen a llegar la mayoría de los cuestionarios a OC</t>
        </r>
      </text>
    </comment>
    <comment ref="AD12" authorId="0" shapeId="0" xr:uid="{DD931BC1-535E-4C20-901F-9647CCF5C0CE}">
      <text>
        <r>
          <rPr>
            <b/>
            <sz val="9"/>
            <color indexed="81"/>
            <rFont val="Tahoma"/>
            <family val="2"/>
          </rPr>
          <t>INEGI:</t>
        </r>
        <r>
          <rPr>
            <sz val="9"/>
            <color indexed="81"/>
            <rFont val="Tahoma"/>
            <family val="2"/>
          </rPr>
          <t xml:space="preserve">
Semana estimada en que comiencen a llegar la mayoría de los cuestionarios a OC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INEGI</author>
  </authors>
  <commentList>
    <comment ref="P7" authorId="0" shapeId="0" xr:uid="{C5D040BC-A661-4598-B418-C6384DA9D4C1}">
      <text>
        <r>
          <rPr>
            <b/>
            <sz val="9"/>
            <color indexed="81"/>
            <rFont val="Tahoma"/>
            <family val="2"/>
          </rPr>
          <t>INEGI:</t>
        </r>
        <r>
          <rPr>
            <sz val="9"/>
            <color indexed="81"/>
            <rFont val="Tahoma"/>
            <family val="2"/>
          </rPr>
          <t xml:space="preserve">
Semana estimada en que comiencen a llegar la mayoría de los cuestionarios a OC</t>
        </r>
      </text>
    </comment>
    <comment ref="S8" authorId="0" shapeId="0" xr:uid="{3E4850F9-3016-4C9F-8E1C-44D15D180484}">
      <text>
        <r>
          <rPr>
            <b/>
            <sz val="9"/>
            <color indexed="81"/>
            <rFont val="Tahoma"/>
            <family val="2"/>
          </rPr>
          <t>INEGI:</t>
        </r>
        <r>
          <rPr>
            <sz val="9"/>
            <color indexed="81"/>
            <rFont val="Tahoma"/>
            <family val="2"/>
          </rPr>
          <t xml:space="preserve">
Semana estimada en que comiencen a llegar la mayoría de los cuestionarios a OC</t>
        </r>
      </text>
    </comment>
    <comment ref="W9" authorId="0" shapeId="0" xr:uid="{A80F7DBD-F2CA-4CEF-8642-B622AA94B399}">
      <text>
        <r>
          <rPr>
            <b/>
            <sz val="9"/>
            <color indexed="81"/>
            <rFont val="Tahoma"/>
            <family val="2"/>
          </rPr>
          <t>INEGI:</t>
        </r>
        <r>
          <rPr>
            <sz val="9"/>
            <color indexed="81"/>
            <rFont val="Tahoma"/>
            <family val="2"/>
          </rPr>
          <t xml:space="preserve">
Semana estimada en que comiencen a llegar la mayoría de los cuestionarios a OC</t>
        </r>
      </text>
    </comment>
    <comment ref="X10" authorId="0" shapeId="0" xr:uid="{F7F28C42-8125-4413-BEEF-1F75397BAA26}">
      <text>
        <r>
          <rPr>
            <b/>
            <sz val="9"/>
            <color indexed="81"/>
            <rFont val="Tahoma"/>
            <family val="2"/>
          </rPr>
          <t>INEGI:</t>
        </r>
        <r>
          <rPr>
            <sz val="9"/>
            <color indexed="81"/>
            <rFont val="Tahoma"/>
            <family val="2"/>
          </rPr>
          <t xml:space="preserve">
Semana estimada en que comiencen a llegar la mayoría de los cuestionarios a OC</t>
        </r>
      </text>
    </comment>
    <comment ref="AA11" authorId="0" shapeId="0" xr:uid="{3434C120-4A8A-47B4-A571-2085981ED59F}">
      <text>
        <r>
          <rPr>
            <b/>
            <sz val="9"/>
            <color indexed="81"/>
            <rFont val="Tahoma"/>
            <family val="2"/>
          </rPr>
          <t>INEGI:</t>
        </r>
        <r>
          <rPr>
            <sz val="9"/>
            <color indexed="81"/>
            <rFont val="Tahoma"/>
            <family val="2"/>
          </rPr>
          <t xml:space="preserve">
Semana estimada en que comiencen a llegar la mayoría de los cuestionarios a OC</t>
        </r>
      </text>
    </comment>
    <comment ref="AD12" authorId="0" shapeId="0" xr:uid="{4250C06F-EAEF-4107-917B-EAA44D87CDC4}">
      <text>
        <r>
          <rPr>
            <b/>
            <sz val="9"/>
            <color indexed="81"/>
            <rFont val="Tahoma"/>
            <family val="2"/>
          </rPr>
          <t>INEGI:</t>
        </r>
        <r>
          <rPr>
            <sz val="9"/>
            <color indexed="81"/>
            <rFont val="Tahoma"/>
            <family val="2"/>
          </rPr>
          <t xml:space="preserve">
Semana estimada en que comiencen a llegar la mayoría de los cuestionarios a OC</t>
        </r>
      </text>
    </comment>
  </commentList>
</comments>
</file>

<file path=xl/sharedStrings.xml><?xml version="1.0" encoding="utf-8"?>
<sst xmlns="http://schemas.openxmlformats.org/spreadsheetml/2006/main" count="181" uniqueCount="106">
  <si>
    <r>
      <rPr>
        <b/>
        <sz val="6"/>
        <rFont val="Arial"/>
        <family val="2"/>
      </rPr>
      <t>ACTIVIDADES</t>
    </r>
  </si>
  <si>
    <r>
      <rPr>
        <b/>
        <sz val="6"/>
        <rFont val="Arial"/>
        <family val="2"/>
      </rPr>
      <t>Responsable</t>
    </r>
  </si>
  <si>
    <t>Inicio</t>
  </si>
  <si>
    <t>Término</t>
  </si>
  <si>
    <t>1.DISEÑO</t>
  </si>
  <si>
    <t>DPIG/DCNG/SOCNG</t>
  </si>
  <si>
    <r>
      <rPr>
        <sz val="6"/>
        <rFont val="Calibri"/>
        <family val="2"/>
      </rPr>
      <t>DPIG</t>
    </r>
  </si>
  <si>
    <r>
      <rPr>
        <sz val="6"/>
        <rFont val="Arial"/>
        <family val="2"/>
      </rPr>
      <t>1.2 .Planeación y elaboración de la estrategia de levantamiento</t>
    </r>
  </si>
  <si>
    <r>
      <rPr>
        <sz val="6"/>
        <rFont val="Calibri"/>
        <family val="2"/>
      </rPr>
      <t>DCNG/SOCNG</t>
    </r>
  </si>
  <si>
    <r>
      <rPr>
        <sz val="6"/>
        <rFont val="Calibri"/>
        <family val="2"/>
      </rPr>
      <t>SOCNG</t>
    </r>
  </si>
  <si>
    <r>
      <rPr>
        <sz val="6"/>
        <rFont val="Calibri"/>
        <family val="2"/>
      </rPr>
      <t>SPCNG</t>
    </r>
  </si>
  <si>
    <r>
      <rPr>
        <sz val="6"/>
        <rFont val="Calibri"/>
        <family val="2"/>
      </rPr>
      <t>SAICNG</t>
    </r>
  </si>
  <si>
    <t>2. CONSTRUCCIÓN</t>
  </si>
  <si>
    <t>DCNG/CGI</t>
  </si>
  <si>
    <r>
      <rPr>
        <sz val="6"/>
        <rFont val="Calibri"/>
        <family val="2"/>
      </rPr>
      <t>DCNG/CGI/SOCNG</t>
    </r>
  </si>
  <si>
    <t>3. CAPTACIÓN</t>
  </si>
  <si>
    <t>DCNG/SOCNG</t>
  </si>
  <si>
    <r>
      <rPr>
        <sz val="6"/>
        <rFont val="Calibri"/>
        <family val="2"/>
      </rPr>
      <t>SOCNG/CE</t>
    </r>
  </si>
  <si>
    <r>
      <rPr>
        <sz val="6"/>
        <rFont val="Arial"/>
        <family val="2"/>
      </rPr>
      <t>3.3. Preparación de materiales para la reunión de coordinación y capacitación</t>
    </r>
  </si>
  <si>
    <r>
      <rPr>
        <sz val="6"/>
        <rFont val="Calibri"/>
        <family val="2"/>
      </rPr>
      <t>DPIG/DCNG</t>
    </r>
  </si>
  <si>
    <r>
      <rPr>
        <sz val="6"/>
        <rFont val="Arial"/>
        <family val="2"/>
      </rPr>
      <t>3.5. Concertación de citas</t>
    </r>
  </si>
  <si>
    <r>
      <rPr>
        <sz val="6"/>
        <rFont val="Calibri"/>
        <family val="2"/>
      </rPr>
      <t>CE</t>
    </r>
  </si>
  <si>
    <t>3.7. Integración de información preliminar (informantes)</t>
  </si>
  <si>
    <t>INFORMANTES/CE</t>
  </si>
  <si>
    <r>
      <rPr>
        <sz val="6"/>
        <rFont val="Calibri"/>
        <family val="2"/>
      </rPr>
      <t>INFORMANTES/CE</t>
    </r>
  </si>
  <si>
    <t>3.9. Revisión OC y liberación de información definitiva</t>
  </si>
  <si>
    <t>SOCNG/CE</t>
  </si>
  <si>
    <r>
      <rPr>
        <sz val="6"/>
        <rFont val="Arial"/>
        <family val="2"/>
      </rPr>
      <t>3.10. Recuperación de firmas y formalización de cuestionarios</t>
    </r>
  </si>
  <si>
    <t>3.12. Cierre y evaluación de la fase de captación</t>
  </si>
  <si>
    <r>
      <rPr>
        <sz val="6"/>
        <rFont val="Arial"/>
        <family val="2"/>
      </rPr>
      <t>3.13. Reunión de retroalimentación con las JDEGSPJ</t>
    </r>
  </si>
  <si>
    <t>4. PROCESAMIENTO</t>
  </si>
  <si>
    <t>SPCNG</t>
  </si>
  <si>
    <t>4.2. Validación de datos</t>
  </si>
  <si>
    <t>5. ANÁLISIS DE LA PRODUCCIÓN</t>
  </si>
  <si>
    <t>SAICNG</t>
  </si>
  <si>
    <t>6. DIFUSIÓN</t>
  </si>
  <si>
    <t>Días hábiles</t>
  </si>
  <si>
    <t>(IIN)
CNGE 2021</t>
  </si>
  <si>
    <t>(IIN)
CNSPEE 2021</t>
  </si>
  <si>
    <t>(IIN)
CNSPE 2021</t>
  </si>
  <si>
    <t>(IIN)
CNPJE 2021</t>
  </si>
  <si>
    <t>(IIN)
CNIJE 2021</t>
  </si>
  <si>
    <t>6.2. Gestión de la publicación de resultados definitivos</t>
  </si>
  <si>
    <t>3.4. Reunión de coordinación con las JDEGSPJ</t>
  </si>
  <si>
    <t>3.11 Liberación de base de captura</t>
  </si>
  <si>
    <t>5.2 Generación de productos de información definitiva</t>
  </si>
  <si>
    <t>2.1. Gestión, desarrollo y prueba de las herramientas de captura y seguimiento del operativo</t>
  </si>
  <si>
    <t>2.3. Actualización de aplicaciones para la generación de productos</t>
  </si>
  <si>
    <t>1.1 Actualización de los instrumentos de captación</t>
  </si>
  <si>
    <t>2.2. Generación de estructuras de datos y descriptores de validación</t>
  </si>
  <si>
    <t>4.1. Integración de datos</t>
  </si>
  <si>
    <t>3.8 Revisión primaria y ajustes información preliminar (ROCE)</t>
  </si>
  <si>
    <t>1.5 Diseño del análisis de la producción</t>
  </si>
  <si>
    <t>1.3. Elaboración de documentos de apoyo para el operativo</t>
  </si>
  <si>
    <t>3.6. Visitas de difusión y entrega de cuestionarios</t>
  </si>
  <si>
    <t>1.4. Diseño del procesamiento</t>
  </si>
  <si>
    <t>3.1 Integración y actualización del directorio de informantes</t>
  </si>
  <si>
    <t>3.2 Elaboración de oficios de requerimiento</t>
  </si>
  <si>
    <t>(IIR)
CNTAIPPDPE 2021</t>
  </si>
  <si>
    <t>(IIR)
CNPLE 2021</t>
  </si>
  <si>
    <t>(IIR)
CNDHE 2021</t>
  </si>
  <si>
    <t>CNGE 2022</t>
  </si>
  <si>
    <t>CNSPIEE 2022</t>
  </si>
  <si>
    <t>SOCNG / DR</t>
  </si>
  <si>
    <t>CNSPE 2022</t>
  </si>
  <si>
    <t>SOCNG/OC</t>
  </si>
  <si>
    <t>CE</t>
  </si>
  <si>
    <r>
      <rPr>
        <b/>
        <sz val="7"/>
        <color theme="1"/>
        <rFont val="Calibri"/>
        <family val="2"/>
        <scheme val="minor"/>
      </rPr>
      <t>DCNG:</t>
    </r>
    <r>
      <rPr>
        <sz val="7"/>
        <color theme="1"/>
        <rFont val="Calibri"/>
        <family val="2"/>
        <scheme val="minor"/>
      </rPr>
      <t xml:space="preserve"> Dirección de Censos Nacionales de Gobierno</t>
    </r>
  </si>
  <si>
    <r>
      <rPr>
        <b/>
        <sz val="7"/>
        <color theme="1"/>
        <rFont val="Calibri"/>
        <family val="2"/>
        <scheme val="minor"/>
      </rPr>
      <t>DPIG:</t>
    </r>
    <r>
      <rPr>
        <sz val="7"/>
        <color theme="1"/>
        <rFont val="Calibri"/>
        <family val="2"/>
        <scheme val="minor"/>
      </rPr>
      <t xml:space="preserve"> Dirección de Políticas de Información Gubernamental</t>
    </r>
  </si>
  <si>
    <r>
      <rPr>
        <b/>
        <sz val="7"/>
        <color theme="1"/>
        <rFont val="Calibri"/>
        <family val="2"/>
        <scheme val="minor"/>
      </rPr>
      <t>DR:</t>
    </r>
    <r>
      <rPr>
        <sz val="7"/>
        <color theme="1"/>
        <rFont val="Calibri"/>
        <family val="2"/>
        <scheme val="minor"/>
      </rPr>
      <t xml:space="preserve"> Responsable Operativo de la Dirección Regional</t>
    </r>
  </si>
  <si>
    <r>
      <rPr>
        <b/>
        <sz val="7"/>
        <color theme="1"/>
        <rFont val="Calibri"/>
        <family val="2"/>
        <scheme val="minor"/>
      </rPr>
      <t>CE:</t>
    </r>
    <r>
      <rPr>
        <sz val="7"/>
        <color theme="1"/>
        <rFont val="Calibri"/>
        <family val="2"/>
        <scheme val="minor"/>
      </rPr>
      <t xml:space="preserve"> Jefatura de Departamento de Estadísticas de Gobierno de las Coordinaciones Estatales</t>
    </r>
  </si>
  <si>
    <r>
      <rPr>
        <b/>
        <sz val="7"/>
        <color theme="1"/>
        <rFont val="Calibri"/>
        <family val="2"/>
        <scheme val="minor"/>
      </rPr>
      <t>SAICNG:</t>
    </r>
    <r>
      <rPr>
        <sz val="7"/>
        <color theme="1"/>
        <rFont val="Calibri"/>
        <family val="2"/>
        <scheme val="minor"/>
      </rPr>
      <t xml:space="preserve"> Subdirección de Administración de Información de Censos Nacionales de Gobierno</t>
    </r>
  </si>
  <si>
    <r>
      <rPr>
        <b/>
        <sz val="7"/>
        <color theme="1"/>
        <rFont val="Calibri"/>
        <family val="2"/>
        <scheme val="minor"/>
      </rPr>
      <t xml:space="preserve">SOCNG: </t>
    </r>
    <r>
      <rPr>
        <sz val="7"/>
        <color theme="1"/>
        <rFont val="Calibri"/>
        <family val="2"/>
        <scheme val="minor"/>
      </rPr>
      <t>Subdirección de Operación de Censos Nacionales de Gobierno</t>
    </r>
  </si>
  <si>
    <r>
      <rPr>
        <b/>
        <sz val="7"/>
        <color theme="1"/>
        <rFont val="Calibri"/>
        <family val="2"/>
        <scheme val="minor"/>
      </rPr>
      <t xml:space="preserve">SPICNG: </t>
    </r>
    <r>
      <rPr>
        <sz val="7"/>
        <color theme="1"/>
        <rFont val="Calibri"/>
        <family val="2"/>
        <scheme val="minor"/>
      </rPr>
      <t>Subdirección de Procesamiento de Información de Censos Nacionales de Gobierno</t>
    </r>
  </si>
  <si>
    <t>1. DISEÑO</t>
  </si>
  <si>
    <t>ACTIVIDADES</t>
  </si>
  <si>
    <t>Responsable</t>
  </si>
  <si>
    <t>SOCNG</t>
  </si>
  <si>
    <t>CNIJE 2022</t>
  </si>
  <si>
    <t>CNPJE 2022</t>
  </si>
  <si>
    <r>
      <rPr>
        <b/>
        <sz val="10"/>
        <rFont val="Arial"/>
        <family val="2"/>
      </rPr>
      <t>3.1.</t>
    </r>
    <r>
      <rPr>
        <sz val="10"/>
        <rFont val="Arial"/>
        <family val="2"/>
      </rPr>
      <t xml:space="preserve"> Integración y actualización del directorio de informantes</t>
    </r>
  </si>
  <si>
    <r>
      <rPr>
        <b/>
        <sz val="10"/>
        <rFont val="Arial"/>
        <family val="2"/>
      </rPr>
      <t>3.2.</t>
    </r>
    <r>
      <rPr>
        <sz val="10"/>
        <rFont val="Arial"/>
        <family val="2"/>
      </rPr>
      <t xml:space="preserve"> Procesamiento y elaboración de oficios genéricos</t>
    </r>
  </si>
  <si>
    <r>
      <t xml:space="preserve">          </t>
    </r>
    <r>
      <rPr>
        <b/>
        <sz val="10"/>
        <rFont val="Arial"/>
        <family val="2"/>
      </rPr>
      <t>3.2.1.</t>
    </r>
    <r>
      <rPr>
        <sz val="10"/>
        <rFont val="Arial"/>
        <family val="2"/>
      </rPr>
      <t xml:space="preserve"> Elaboración de oficios específicos</t>
    </r>
  </si>
  <si>
    <r>
      <rPr>
        <b/>
        <sz val="10"/>
        <rFont val="Arial"/>
        <family val="2"/>
      </rPr>
      <t>3.3</t>
    </r>
    <r>
      <rPr>
        <sz val="10"/>
        <rFont val="Arial"/>
        <family val="2"/>
      </rPr>
      <t>. Preparación de materiales para la reunión de coordinación y capacitación</t>
    </r>
  </si>
  <si>
    <r>
      <rPr>
        <b/>
        <sz val="10"/>
        <rFont val="Arial"/>
        <family val="2"/>
      </rPr>
      <t>3.5</t>
    </r>
    <r>
      <rPr>
        <sz val="10"/>
        <rFont val="Arial"/>
        <family val="2"/>
      </rPr>
      <t>. Concertación de citas</t>
    </r>
  </si>
  <si>
    <r>
      <rPr>
        <b/>
        <sz val="10"/>
        <rFont val="Arial"/>
        <family val="2"/>
      </rPr>
      <t>3.6.</t>
    </r>
    <r>
      <rPr>
        <sz val="10"/>
        <rFont val="Arial"/>
        <family val="2"/>
      </rPr>
      <t xml:space="preserve"> Visitas de difusión y entrega de cuestionarios</t>
    </r>
  </si>
  <si>
    <r>
      <rPr>
        <b/>
        <sz val="10"/>
        <color rgb="FF000000"/>
        <rFont val="Arial"/>
        <family val="2"/>
      </rPr>
      <t>3.7.</t>
    </r>
    <r>
      <rPr>
        <sz val="10"/>
        <color rgb="FF000000"/>
        <rFont val="Arial"/>
        <family val="2"/>
      </rPr>
      <t xml:space="preserve"> Integración de información preliminar (informantes)</t>
    </r>
  </si>
  <si>
    <r>
      <rPr>
        <b/>
        <sz val="10"/>
        <rFont val="Arial"/>
        <family val="2"/>
      </rPr>
      <t xml:space="preserve">3.8. </t>
    </r>
    <r>
      <rPr>
        <sz val="10"/>
        <rFont val="Arial"/>
        <family val="2"/>
      </rPr>
      <t>Revisión primaria y ajustes información preliminar (ROCE)</t>
    </r>
  </si>
  <si>
    <r>
      <rPr>
        <b/>
        <sz val="10"/>
        <rFont val="Arial"/>
        <family val="2"/>
      </rPr>
      <t xml:space="preserve">3.9. </t>
    </r>
    <r>
      <rPr>
        <sz val="10"/>
        <rFont val="Arial"/>
        <family val="2"/>
      </rPr>
      <t>Revisión OC y liberación de información definitiva</t>
    </r>
  </si>
  <si>
    <r>
      <rPr>
        <b/>
        <sz val="10"/>
        <rFont val="Arial"/>
        <family val="2"/>
      </rPr>
      <t xml:space="preserve">3.10. </t>
    </r>
    <r>
      <rPr>
        <sz val="10"/>
        <rFont val="Arial"/>
        <family val="2"/>
      </rPr>
      <t>Recuperación de firmas y formalización de cuestionarios</t>
    </r>
  </si>
  <si>
    <r>
      <rPr>
        <b/>
        <sz val="10"/>
        <rFont val="Arial"/>
        <family val="2"/>
      </rPr>
      <t>3.11.</t>
    </r>
    <r>
      <rPr>
        <sz val="10"/>
        <rFont val="Arial"/>
        <family val="2"/>
      </rPr>
      <t xml:space="preserve"> Cotejo y resguardo de información (digital) </t>
    </r>
  </si>
  <si>
    <r>
      <rPr>
        <b/>
        <sz val="10"/>
        <color rgb="FF000000"/>
        <rFont val="Arial"/>
        <family val="2"/>
      </rPr>
      <t>3.12.</t>
    </r>
    <r>
      <rPr>
        <sz val="10"/>
        <color rgb="FF000000"/>
        <rFont val="Arial"/>
        <family val="2"/>
      </rPr>
      <t xml:space="preserve">  Reunión de retroalimentación con las JDEGSPJ</t>
    </r>
  </si>
  <si>
    <r>
      <rPr>
        <b/>
        <sz val="14"/>
        <color theme="1"/>
        <rFont val="Calibri"/>
        <family val="2"/>
        <scheme val="minor"/>
      </rPr>
      <t>CRONOGRAMA GENERAL DE ACTIVIDADES CNGE 2022</t>
    </r>
    <r>
      <rPr>
        <sz val="14"/>
        <color theme="4" tint="-0.249977111117893"/>
        <rFont val="Calibri"/>
        <family val="2"/>
        <scheme val="minor"/>
      </rPr>
      <t xml:space="preserve">
</t>
    </r>
  </si>
  <si>
    <t>CE / DGEGSPJ / DGGMA</t>
  </si>
  <si>
    <t>Programas de información 2022</t>
  </si>
  <si>
    <t>Publicación</t>
  </si>
  <si>
    <t xml:space="preserve">Censo Nacional de Sistemas Penitenciarios Estatales (CNSIPE) </t>
  </si>
  <si>
    <t xml:space="preserve">Censo Nacional de Gobiernos Estatales (CNGE) </t>
  </si>
  <si>
    <t xml:space="preserve">Censo Nacional de Seguridad Pública Estatal (CNSPE) </t>
  </si>
  <si>
    <t xml:space="preserve">Censo Nacional de Procuración de Justicia Estatal (CNPJE) </t>
  </si>
  <si>
    <t xml:space="preserve">Censo Nacional de Impartición de Justicia Estatal (CNIJE) </t>
  </si>
  <si>
    <t xml:space="preserve">Censo Nacional de Derechos Humanos Estatal (CNDHE) </t>
  </si>
  <si>
    <r>
      <t xml:space="preserve">Preparación de la captación </t>
    </r>
    <r>
      <rPr>
        <b/>
        <sz val="9"/>
        <rFont val="Calibri"/>
        <family val="2"/>
        <scheme val="minor"/>
      </rPr>
      <t>(concertación citas, visitas de difusión y entrega de cuestionarios)</t>
    </r>
  </si>
  <si>
    <r>
      <t>Captación</t>
    </r>
    <r>
      <rPr>
        <b/>
        <sz val="9"/>
        <rFont val="Calibri"/>
        <family val="2"/>
        <scheme val="minor"/>
      </rPr>
      <t xml:space="preserve"> (integración de información, revisión CE, verficación OC, liberación y formalización)</t>
    </r>
  </si>
  <si>
    <r>
      <rPr>
        <b/>
        <sz val="10"/>
        <rFont val="Arial"/>
        <family val="2"/>
      </rPr>
      <t>3.4.</t>
    </r>
    <r>
      <rPr>
        <sz val="10"/>
        <rFont val="Arial"/>
        <family val="2"/>
      </rPr>
      <t xml:space="preserve"> Reunión de coordinación con las JDEG y SEGeo</t>
    </r>
  </si>
  <si>
    <t>CNDHE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</si>
</sst>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3">
    <font>
      <sz val="11"/>
      <color theme="1"/>
      <name val="Calibri"/>
      <family val="2"/>
      <scheme val="minor"/>
    </font>
    <font>
      <b/>
      <sz val="6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6"/>
      <name val="Calibri"/>
      <family val="2"/>
    </font>
    <font>
      <b/>
      <sz val="6"/>
      <name val="Calibri"/>
      <family val="2"/>
    </font>
    <font>
      <sz val="6"/>
      <color rgb="FF000000"/>
      <name val="Arial"/>
      <family val="2"/>
    </font>
    <font>
      <sz val="6"/>
      <color rgb="FF000000"/>
      <name val="Calibri"/>
      <family val="2"/>
    </font>
    <font>
      <sz val="6"/>
      <color rgb="FFFF0000"/>
      <name val="Calibri"/>
      <family val="2"/>
    </font>
    <font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FF0000"/>
      <name val="Calibri"/>
      <family val="2"/>
      <scheme val="minor"/>
    </font>
    <font>
      <sz val="6"/>
      <name val="Calibri"/>
      <family val="2"/>
      <scheme val="minor"/>
    </font>
    <font>
      <sz val="6"/>
      <color rgb="FF0070C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b/>
      <sz val="11"/>
      <name val="Calibri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</font>
    <font>
      <sz val="8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D0CE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5DDF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4" fontId="5" fillId="5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2" fillId="4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4" fontId="9" fillId="6" borderId="1" xfId="0" applyNumberFormat="1" applyFont="1" applyFill="1" applyBorder="1" applyAlignment="1">
      <alignment horizontal="center" vertical="center"/>
    </xf>
    <xf numFmtId="14" fontId="13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center" vertical="center" wrapText="1"/>
    </xf>
    <xf numFmtId="14" fontId="9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14" fontId="11" fillId="7" borderId="1" xfId="0" applyNumberFormat="1" applyFont="1" applyFill="1" applyBorder="1" applyAlignment="1">
      <alignment horizontal="center" vertical="center"/>
    </xf>
    <xf numFmtId="14" fontId="13" fillId="7" borderId="1" xfId="0" applyNumberFormat="1" applyFont="1" applyFill="1" applyBorder="1" applyAlignment="1">
      <alignment horizontal="center" vertical="center"/>
    </xf>
    <xf numFmtId="14" fontId="12" fillId="7" borderId="1" xfId="0" applyNumberFormat="1" applyFont="1" applyFill="1" applyBorder="1" applyAlignment="1">
      <alignment horizontal="center" vertical="center"/>
    </xf>
    <xf numFmtId="0" fontId="15" fillId="6" borderId="0" xfId="0" applyFont="1" applyFill="1"/>
    <xf numFmtId="0" fontId="0" fillId="6" borderId="0" xfId="0" applyFill="1" applyAlignment="1">
      <alignment horizontal="left" vertical="top" wrapText="1"/>
    </xf>
    <xf numFmtId="0" fontId="17" fillId="2" borderId="1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left" vertical="center"/>
    </xf>
    <xf numFmtId="0" fontId="22" fillId="6" borderId="0" xfId="0" applyFont="1" applyFill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 wrapText="1"/>
    </xf>
    <xf numFmtId="14" fontId="23" fillId="5" borderId="1" xfId="0" applyNumberFormat="1" applyFont="1" applyFill="1" applyBorder="1" applyAlignment="1">
      <alignment horizontal="center" vertical="center" wrapText="1"/>
    </xf>
    <xf numFmtId="14" fontId="23" fillId="6" borderId="0" xfId="0" applyNumberFormat="1" applyFont="1" applyFill="1" applyAlignment="1">
      <alignment horizontal="center" vertical="center" wrapText="1"/>
    </xf>
    <xf numFmtId="14" fontId="24" fillId="6" borderId="1" xfId="0" applyNumberFormat="1" applyFont="1" applyFill="1" applyBorder="1" applyAlignment="1">
      <alignment horizontal="center" vertical="center"/>
    </xf>
    <xf numFmtId="1" fontId="25" fillId="6" borderId="0" xfId="0" applyNumberFormat="1" applyFont="1" applyFill="1"/>
    <xf numFmtId="14" fontId="24" fillId="6" borderId="0" xfId="0" applyNumberFormat="1" applyFont="1" applyFill="1" applyAlignment="1">
      <alignment horizontal="center" vertical="center"/>
    </xf>
    <xf numFmtId="1" fontId="0" fillId="6" borderId="0" xfId="0" applyNumberFormat="1" applyFill="1"/>
    <xf numFmtId="14" fontId="24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25" fillId="6" borderId="0" xfId="0" applyFont="1" applyFill="1"/>
    <xf numFmtId="0" fontId="10" fillId="6" borderId="0" xfId="0" applyFont="1" applyFill="1"/>
    <xf numFmtId="2" fontId="10" fillId="0" borderId="0" xfId="0" applyNumberFormat="1" applyFont="1"/>
    <xf numFmtId="14" fontId="10" fillId="0" borderId="0" xfId="0" applyNumberFormat="1" applyFont="1"/>
    <xf numFmtId="1" fontId="10" fillId="6" borderId="0" xfId="0" applyNumberFormat="1" applyFont="1" applyFill="1"/>
    <xf numFmtId="0" fontId="2" fillId="2" borderId="1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center" wrapText="1"/>
    </xf>
    <xf numFmtId="14" fontId="23" fillId="5" borderId="2" xfId="0" applyNumberFormat="1" applyFont="1" applyFill="1" applyBorder="1" applyAlignment="1">
      <alignment horizontal="center" vertical="center" wrapText="1"/>
    </xf>
    <xf numFmtId="14" fontId="23" fillId="5" borderId="3" xfId="0" applyNumberFormat="1" applyFont="1" applyFill="1" applyBorder="1" applyAlignment="1">
      <alignment horizontal="center" vertical="center" wrapText="1"/>
    </xf>
    <xf numFmtId="0" fontId="30" fillId="6" borderId="0" xfId="0" applyFont="1" applyFill="1" applyAlignment="1">
      <alignment horizontal="left" vertical="top" wrapText="1"/>
    </xf>
    <xf numFmtId="0" fontId="29" fillId="6" borderId="0" xfId="0" applyFont="1" applyFill="1"/>
    <xf numFmtId="0" fontId="34" fillId="0" borderId="0" xfId="0" applyFont="1"/>
    <xf numFmtId="0" fontId="34" fillId="6" borderId="0" xfId="0" applyFont="1" applyFill="1"/>
    <xf numFmtId="0" fontId="34" fillId="6" borderId="0" xfId="0" applyFont="1" applyFill="1" applyAlignment="1">
      <alignment horizontal="center" vertical="center" wrapText="1"/>
    </xf>
    <xf numFmtId="0" fontId="34" fillId="13" borderId="7" xfId="0" applyFont="1" applyFill="1" applyBorder="1"/>
    <xf numFmtId="0" fontId="16" fillId="0" borderId="7" xfId="0" applyFont="1" applyBorder="1" applyAlignment="1">
      <alignment horizontal="left" vertical="center" wrapText="1"/>
    </xf>
    <xf numFmtId="0" fontId="36" fillId="6" borderId="7" xfId="0" applyFont="1" applyFill="1" applyBorder="1" applyAlignment="1">
      <alignment vertical="center" wrapText="1"/>
    </xf>
    <xf numFmtId="0" fontId="34" fillId="0" borderId="7" xfId="0" applyFont="1" applyBorder="1" applyAlignment="1">
      <alignment vertical="center"/>
    </xf>
    <xf numFmtId="0" fontId="36" fillId="14" borderId="7" xfId="0" applyFont="1" applyFill="1" applyBorder="1" applyAlignment="1">
      <alignment vertical="center" wrapText="1"/>
    </xf>
    <xf numFmtId="0" fontId="36" fillId="15" borderId="7" xfId="0" applyFont="1" applyFill="1" applyBorder="1" applyAlignment="1">
      <alignment vertical="center" wrapText="1"/>
    </xf>
    <xf numFmtId="0" fontId="37" fillId="15" borderId="7" xfId="0" applyFont="1" applyFill="1" applyBorder="1" applyAlignment="1">
      <alignment vertical="center" wrapText="1"/>
    </xf>
    <xf numFmtId="0" fontId="36" fillId="0" borderId="7" xfId="0" applyFont="1" applyBorder="1" applyAlignment="1">
      <alignment vertical="center" wrapText="1"/>
    </xf>
    <xf numFmtId="0" fontId="35" fillId="12" borderId="7" xfId="0" applyFont="1" applyFill="1" applyBorder="1" applyAlignment="1">
      <alignment vertical="center" wrapText="1"/>
    </xf>
    <xf numFmtId="15" fontId="34" fillId="6" borderId="7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6" fillId="0" borderId="7" xfId="0" applyFont="1" applyBorder="1" applyAlignment="1">
      <alignment vertical="center"/>
    </xf>
    <xf numFmtId="0" fontId="36" fillId="16" borderId="7" xfId="0" applyFont="1" applyFill="1" applyBorder="1" applyAlignment="1">
      <alignment vertical="center" wrapText="1"/>
    </xf>
    <xf numFmtId="0" fontId="35" fillId="6" borderId="7" xfId="0" applyFont="1" applyFill="1" applyBorder="1" applyAlignment="1">
      <alignment vertical="center" wrapText="1"/>
    </xf>
    <xf numFmtId="0" fontId="35" fillId="6" borderId="7" xfId="0" applyFont="1" applyFill="1" applyBorder="1" applyAlignment="1">
      <alignment vertical="center"/>
    </xf>
    <xf numFmtId="0" fontId="36" fillId="6" borderId="7" xfId="0" applyFont="1" applyFill="1" applyBorder="1" applyAlignment="1">
      <alignment vertical="center"/>
    </xf>
    <xf numFmtId="0" fontId="33" fillId="0" borderId="0" xfId="0" applyFont="1" applyAlignment="1">
      <alignment horizontal="left" indent="3"/>
    </xf>
    <xf numFmtId="0" fontId="33" fillId="0" borderId="0" xfId="0" applyFont="1" applyAlignment="1">
      <alignment horizontal="left" vertical="center" indent="3"/>
    </xf>
    <xf numFmtId="164" fontId="0" fillId="0" borderId="0" xfId="0" applyNumberFormat="1"/>
    <xf numFmtId="0" fontId="38" fillId="14" borderId="0" xfId="0" applyFont="1" applyFill="1" applyAlignment="1">
      <alignment horizontal="left" vertical="center"/>
    </xf>
    <xf numFmtId="0" fontId="34" fillId="14" borderId="0" xfId="0" applyFont="1" applyFill="1"/>
    <xf numFmtId="0" fontId="38" fillId="15" borderId="0" xfId="0" applyFont="1" applyFill="1" applyAlignment="1">
      <alignment horizontal="left" vertical="center"/>
    </xf>
    <xf numFmtId="0" fontId="34" fillId="15" borderId="0" xfId="0" applyFont="1" applyFill="1"/>
    <xf numFmtId="0" fontId="38" fillId="0" borderId="0" xfId="0" applyFont="1" applyAlignment="1">
      <alignment horizontal="left" vertical="center"/>
    </xf>
    <xf numFmtId="0" fontId="21" fillId="10" borderId="5" xfId="0" applyFont="1" applyFill="1" applyBorder="1" applyAlignment="1">
      <alignment horizontal="center" vertical="center" wrapText="1"/>
    </xf>
    <xf numFmtId="0" fontId="21" fillId="10" borderId="9" xfId="0" applyFont="1" applyFill="1" applyBorder="1" applyAlignment="1">
      <alignment horizontal="center" vertical="center" wrapText="1"/>
    </xf>
    <xf numFmtId="14" fontId="38" fillId="17" borderId="1" xfId="0" applyNumberFormat="1" applyFont="1" applyFill="1" applyBorder="1" applyAlignment="1">
      <alignment horizontal="center" vertical="center"/>
    </xf>
    <xf numFmtId="14" fontId="42" fillId="6" borderId="1" xfId="0" applyNumberFormat="1" applyFont="1" applyFill="1" applyBorder="1" applyAlignment="1">
      <alignment horizontal="center" vertical="center" wrapText="1"/>
    </xf>
    <xf numFmtId="14" fontId="16" fillId="6" borderId="1" xfId="0" applyNumberFormat="1" applyFont="1" applyFill="1" applyBorder="1" applyAlignment="1">
      <alignment horizontal="center" vertical="center"/>
    </xf>
    <xf numFmtId="14" fontId="38" fillId="18" borderId="1" xfId="0" applyNumberFormat="1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left" vertical="center"/>
    </xf>
    <xf numFmtId="0" fontId="26" fillId="19" borderId="1" xfId="0" applyFont="1" applyFill="1" applyBorder="1" applyAlignment="1">
      <alignment horizontal="center" vertical="center" wrapText="1"/>
    </xf>
    <xf numFmtId="0" fontId="0" fillId="19" borderId="0" xfId="0" applyFill="1"/>
    <xf numFmtId="14" fontId="24" fillId="19" borderId="1" xfId="0" applyNumberFormat="1" applyFont="1" applyFill="1" applyBorder="1" applyAlignment="1">
      <alignment horizontal="center" vertical="center"/>
    </xf>
    <xf numFmtId="1" fontId="0" fillId="19" borderId="0" xfId="0" applyNumberFormat="1" applyFill="1"/>
    <xf numFmtId="14" fontId="24" fillId="19" borderId="0" xfId="0" applyNumberFormat="1" applyFont="1" applyFill="1" applyAlignment="1">
      <alignment horizontal="center" vertical="center"/>
    </xf>
    <xf numFmtId="0" fontId="10" fillId="19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horizontal="center" vertical="center" wrapText="1"/>
    </xf>
    <xf numFmtId="0" fontId="22" fillId="9" borderId="8" xfId="0" applyFont="1" applyFill="1" applyBorder="1" applyAlignment="1">
      <alignment horizontal="center" vertical="center" wrapText="1"/>
    </xf>
    <xf numFmtId="14" fontId="38" fillId="18" borderId="1" xfId="0" applyNumberFormat="1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 wrapText="1"/>
    </xf>
    <xf numFmtId="14" fontId="23" fillId="5" borderId="2" xfId="0" applyNumberFormat="1" applyFont="1" applyFill="1" applyBorder="1" applyAlignment="1">
      <alignment horizontal="center" vertical="center" wrapText="1"/>
    </xf>
    <xf numFmtId="14" fontId="23" fillId="5" borderId="3" xfId="0" applyNumberFormat="1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17" fontId="34" fillId="11" borderId="7" xfId="0" applyNumberFormat="1" applyFont="1" applyFill="1" applyBorder="1" applyAlignment="1">
      <alignment horizontal="center" vertical="center"/>
    </xf>
    <xf numFmtId="0" fontId="34" fillId="11" borderId="7" xfId="0" applyFont="1" applyFill="1" applyBorder="1" applyAlignment="1">
      <alignment horizontal="center" vertical="center"/>
    </xf>
    <xf numFmtId="0" fontId="28" fillId="11" borderId="7" xfId="0" applyFont="1" applyFill="1" applyBorder="1" applyAlignment="1">
      <alignment horizontal="center" vertical="center" wrapText="1"/>
    </xf>
    <xf numFmtId="0" fontId="35" fillId="12" borderId="7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left" vertical="center"/>
    </xf>
    <xf numFmtId="14" fontId="24" fillId="8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CCFFFF"/>
      <color rgb="FF006699"/>
      <color rgb="FFFF33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113886</xdr:colOff>
      <xdr:row>18</xdr:row>
      <xdr:rowOff>12423</xdr:rowOff>
    </xdr:from>
    <xdr:to>
      <xdr:col>29</xdr:col>
      <xdr:colOff>91109</xdr:colOff>
      <xdr:row>19</xdr:row>
      <xdr:rowOff>33130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69F839D-CF32-4333-A1E5-F1A2DCF106E6}"/>
            </a:ext>
          </a:extLst>
        </xdr:cNvPr>
        <xdr:cNvSpPr txBox="1"/>
      </xdr:nvSpPr>
      <xdr:spPr>
        <a:xfrm>
          <a:off x="6933786" y="3441423"/>
          <a:ext cx="2225123" cy="2112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 baseline="0"/>
            <a:t>Periodo intensivo de revisión OC</a:t>
          </a:r>
          <a:endParaRPr lang="es-MX" sz="1100" b="1"/>
        </a:p>
      </xdr:txBody>
    </xdr:sp>
    <xdr:clientData/>
  </xdr:twoCellAnchor>
  <xdr:twoCellAnchor>
    <xdr:from>
      <xdr:col>15</xdr:col>
      <xdr:colOff>82827</xdr:colOff>
      <xdr:row>3</xdr:row>
      <xdr:rowOff>174763</xdr:rowOff>
    </xdr:from>
    <xdr:to>
      <xdr:col>36</xdr:col>
      <xdr:colOff>8283</xdr:colOff>
      <xdr:row>20</xdr:row>
      <xdr:rowOff>22363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BB06726-0030-4F0D-8FE4-B1F0F59387B5}"/>
            </a:ext>
          </a:extLst>
        </xdr:cNvPr>
        <xdr:cNvSpPr/>
      </xdr:nvSpPr>
      <xdr:spPr>
        <a:xfrm>
          <a:off x="6445527" y="746263"/>
          <a:ext cx="4097406" cy="3086100"/>
        </a:xfrm>
        <a:prstGeom prst="rect">
          <a:avLst/>
        </a:prstGeom>
        <a:noFill/>
        <a:ln w="38100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20292</xdr:colOff>
      <xdr:row>4</xdr:row>
      <xdr:rowOff>50938</xdr:rowOff>
    </xdr:from>
    <xdr:to>
      <xdr:col>30</xdr:col>
      <xdr:colOff>0</xdr:colOff>
      <xdr:row>19</xdr:row>
      <xdr:rowOff>66261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9212C643-B41B-4169-AE6E-A59431CCE79F}"/>
            </a:ext>
          </a:extLst>
        </xdr:cNvPr>
        <xdr:cNvSpPr/>
      </xdr:nvSpPr>
      <xdr:spPr>
        <a:xfrm>
          <a:off x="6840192" y="812938"/>
          <a:ext cx="2437158" cy="2872823"/>
        </a:xfrm>
        <a:prstGeom prst="rect">
          <a:avLst/>
        </a:prstGeom>
        <a:noFill/>
        <a:ln w="38100">
          <a:solidFill>
            <a:schemeClr val="accent4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13608</xdr:colOff>
      <xdr:row>4</xdr:row>
      <xdr:rowOff>4396</xdr:rowOff>
    </xdr:from>
    <xdr:to>
      <xdr:col>7</xdr:col>
      <xdr:colOff>1</xdr:colOff>
      <xdr:row>13</xdr:row>
      <xdr:rowOff>81643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969FDBEE-32EF-4123-84F5-8591FA384858}"/>
            </a:ext>
          </a:extLst>
        </xdr:cNvPr>
        <xdr:cNvSpPr/>
      </xdr:nvSpPr>
      <xdr:spPr>
        <a:xfrm>
          <a:off x="5004708" y="766396"/>
          <a:ext cx="138793" cy="1791747"/>
        </a:xfrm>
        <a:prstGeom prst="rect">
          <a:avLst/>
        </a:prstGeom>
        <a:noFill/>
        <a:ln w="28575">
          <a:solidFill>
            <a:srgbClr val="92D05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149679</xdr:colOff>
      <xdr:row>14</xdr:row>
      <xdr:rowOff>40822</xdr:rowOff>
    </xdr:from>
    <xdr:to>
      <xdr:col>9</xdr:col>
      <xdr:colOff>83003</xdr:colOff>
      <xdr:row>17</xdr:row>
      <xdr:rowOff>31297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7DE78E5E-385E-42AC-9FDB-833373D658E6}"/>
            </a:ext>
          </a:extLst>
        </xdr:cNvPr>
        <xdr:cNvSpPr txBox="1"/>
      </xdr:nvSpPr>
      <xdr:spPr>
        <a:xfrm>
          <a:off x="4683579" y="2707822"/>
          <a:ext cx="847724" cy="5619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/>
            <a:t>Reunión de coordinación estatal</a:t>
          </a:r>
        </a:p>
      </xdr:txBody>
    </xdr:sp>
    <xdr:clientData/>
  </xdr:twoCellAnchor>
  <xdr:twoCellAnchor>
    <xdr:from>
      <xdr:col>15</xdr:col>
      <xdr:colOff>43071</xdr:colOff>
      <xdr:row>20</xdr:row>
      <xdr:rowOff>68746</xdr:rowOff>
    </xdr:from>
    <xdr:to>
      <xdr:col>36</xdr:col>
      <xdr:colOff>33130</xdr:colOff>
      <xdr:row>21</xdr:row>
      <xdr:rowOff>115958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822C237B-EC67-40B6-96DD-459CF5A9C92C}"/>
            </a:ext>
          </a:extLst>
        </xdr:cNvPr>
        <xdr:cNvSpPr txBox="1"/>
      </xdr:nvSpPr>
      <xdr:spPr>
        <a:xfrm>
          <a:off x="6405771" y="3878746"/>
          <a:ext cx="4162009" cy="23771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/>
            <a:t>Revisión OC</a:t>
          </a:r>
        </a:p>
      </xdr:txBody>
    </xdr:sp>
    <xdr:clientData/>
  </xdr:twoCellAnchor>
  <xdr:twoCellAnchor>
    <xdr:from>
      <xdr:col>15</xdr:col>
      <xdr:colOff>91109</xdr:colOff>
      <xdr:row>2</xdr:row>
      <xdr:rowOff>99391</xdr:rowOff>
    </xdr:from>
    <xdr:to>
      <xdr:col>15</xdr:col>
      <xdr:colOff>104775</xdr:colOff>
      <xdr:row>21</xdr:row>
      <xdr:rowOff>133350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3383C9CE-3A85-416B-A826-67ADDC09BD37}"/>
            </a:ext>
          </a:extLst>
        </xdr:cNvPr>
        <xdr:cNvCxnSpPr/>
      </xdr:nvCxnSpPr>
      <xdr:spPr>
        <a:xfrm>
          <a:off x="6453809" y="480391"/>
          <a:ext cx="13666" cy="3653459"/>
        </a:xfrm>
        <a:prstGeom prst="line">
          <a:avLst/>
        </a:prstGeom>
        <a:ln w="12700">
          <a:solidFill>
            <a:schemeClr val="accent1">
              <a:lumMod val="60000"/>
              <a:lumOff val="4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107674</xdr:colOff>
      <xdr:row>2</xdr:row>
      <xdr:rowOff>74542</xdr:rowOff>
    </xdr:from>
    <xdr:to>
      <xdr:col>29</xdr:col>
      <xdr:colOff>115957</xdr:colOff>
      <xdr:row>21</xdr:row>
      <xdr:rowOff>185531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E42C0143-CEB6-4DDC-9A32-AE18C448C453}"/>
            </a:ext>
          </a:extLst>
        </xdr:cNvPr>
        <xdr:cNvSpPr/>
      </xdr:nvSpPr>
      <xdr:spPr>
        <a:xfrm>
          <a:off x="8965924" y="455542"/>
          <a:ext cx="217833" cy="3730489"/>
        </a:xfrm>
        <a:prstGeom prst="rect">
          <a:avLst/>
        </a:prstGeom>
        <a:noFill/>
        <a:ln w="12700">
          <a:solidFill>
            <a:schemeClr val="accent1">
              <a:lumMod val="60000"/>
              <a:lumOff val="40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109332</xdr:colOff>
      <xdr:row>1</xdr:row>
      <xdr:rowOff>2485</xdr:rowOff>
    </xdr:from>
    <xdr:to>
      <xdr:col>17</xdr:col>
      <xdr:colOff>200025</xdr:colOff>
      <xdr:row>3</xdr:row>
      <xdr:rowOff>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35F33E39-CEA8-47EB-A8BD-67F9D7EB5D61}"/>
            </a:ext>
          </a:extLst>
        </xdr:cNvPr>
        <xdr:cNvSpPr txBox="1"/>
      </xdr:nvSpPr>
      <xdr:spPr>
        <a:xfrm>
          <a:off x="6014832" y="192985"/>
          <a:ext cx="805068" cy="37851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/>
            <a:t>Semana Santa</a:t>
          </a:r>
        </a:p>
      </xdr:txBody>
    </xdr:sp>
    <xdr:clientData/>
  </xdr:twoCellAnchor>
  <xdr:twoCellAnchor>
    <xdr:from>
      <xdr:col>26</xdr:col>
      <xdr:colOff>137492</xdr:colOff>
      <xdr:row>1</xdr:row>
      <xdr:rowOff>14081</xdr:rowOff>
    </xdr:from>
    <xdr:to>
      <xdr:col>31</xdr:col>
      <xdr:colOff>178490</xdr:colOff>
      <xdr:row>3</xdr:row>
      <xdr:rowOff>16566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2FE7C686-3400-4C3A-A8E5-57FBF1CB82CA}"/>
            </a:ext>
          </a:extLst>
        </xdr:cNvPr>
        <xdr:cNvSpPr txBox="1"/>
      </xdr:nvSpPr>
      <xdr:spPr>
        <a:xfrm>
          <a:off x="8576642" y="204581"/>
          <a:ext cx="1088748" cy="3834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/>
            <a:t>Vacaciones de verano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2</xdr:row>
      <xdr:rowOff>95250</xdr:rowOff>
    </xdr:from>
    <xdr:to>
      <xdr:col>18</xdr:col>
      <xdr:colOff>104775</xdr:colOff>
      <xdr:row>13</xdr:row>
      <xdr:rowOff>159750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4D6CC5E-4105-4868-BC63-E0160FD76D85}"/>
            </a:ext>
          </a:extLst>
        </xdr:cNvPr>
        <xdr:cNvCxnSpPr/>
      </xdr:nvCxnSpPr>
      <xdr:spPr>
        <a:xfrm>
          <a:off x="6924675" y="476250"/>
          <a:ext cx="0" cy="2160000"/>
        </a:xfrm>
        <a:prstGeom prst="line">
          <a:avLst/>
        </a:prstGeom>
        <a:ln w="19050">
          <a:solidFill>
            <a:schemeClr val="accent6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161925</xdr:colOff>
      <xdr:row>2</xdr:row>
      <xdr:rowOff>95250</xdr:rowOff>
    </xdr:from>
    <xdr:to>
      <xdr:col>23</xdr:col>
      <xdr:colOff>161925</xdr:colOff>
      <xdr:row>15</xdr:row>
      <xdr:rowOff>138750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7248C44-F4E9-4187-A9BF-8F6750F3C0FE}"/>
            </a:ext>
          </a:extLst>
        </xdr:cNvPr>
        <xdr:cNvCxnSpPr/>
      </xdr:nvCxnSpPr>
      <xdr:spPr>
        <a:xfrm>
          <a:off x="7972425" y="476250"/>
          <a:ext cx="0" cy="2520000"/>
        </a:xfrm>
        <a:prstGeom prst="line">
          <a:avLst/>
        </a:prstGeom>
        <a:ln w="19050">
          <a:solidFill>
            <a:schemeClr val="accent4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152400</xdr:colOff>
      <xdr:row>2</xdr:row>
      <xdr:rowOff>95250</xdr:rowOff>
    </xdr:from>
    <xdr:to>
      <xdr:col>27</xdr:col>
      <xdr:colOff>152400</xdr:colOff>
      <xdr:row>17</xdr:row>
      <xdr:rowOff>117750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94F6B3C1-6AEF-4EE9-8CAD-12112C10BDFE}"/>
            </a:ext>
          </a:extLst>
        </xdr:cNvPr>
        <xdr:cNvCxnSpPr/>
      </xdr:nvCxnSpPr>
      <xdr:spPr>
        <a:xfrm>
          <a:off x="8801100" y="476250"/>
          <a:ext cx="0" cy="2880000"/>
        </a:xfrm>
        <a:prstGeom prst="line">
          <a:avLst/>
        </a:prstGeom>
        <a:ln w="1905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104774</xdr:colOff>
      <xdr:row>14</xdr:row>
      <xdr:rowOff>28575</xdr:rowOff>
    </xdr:from>
    <xdr:to>
      <xdr:col>21</xdr:col>
      <xdr:colOff>152399</xdr:colOff>
      <xdr:row>16</xdr:row>
      <xdr:rowOff>26090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19FCD68-6026-4E98-9276-7F5163F27218}"/>
            </a:ext>
          </a:extLst>
        </xdr:cNvPr>
        <xdr:cNvSpPr txBox="1"/>
      </xdr:nvSpPr>
      <xdr:spPr>
        <a:xfrm>
          <a:off x="6619874" y="2695575"/>
          <a:ext cx="981075" cy="3785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/>
            <a:t>1ra reunión</a:t>
          </a:r>
          <a:r>
            <a:rPr lang="es-MX" sz="900" b="1" baseline="0"/>
            <a:t> seguimiento</a:t>
          </a:r>
          <a:endParaRPr lang="es-MX" sz="900" b="1"/>
        </a:p>
      </xdr:txBody>
    </xdr:sp>
    <xdr:clientData/>
  </xdr:twoCellAnchor>
  <xdr:twoCellAnchor>
    <xdr:from>
      <xdr:col>22</xdr:col>
      <xdr:colOff>57150</xdr:colOff>
      <xdr:row>16</xdr:row>
      <xdr:rowOff>0</xdr:rowOff>
    </xdr:from>
    <xdr:to>
      <xdr:col>26</xdr:col>
      <xdr:colOff>200025</xdr:colOff>
      <xdr:row>17</xdr:row>
      <xdr:rowOff>188015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E4A9B27-BA02-43E8-95B7-B43052DADA4E}"/>
            </a:ext>
          </a:extLst>
        </xdr:cNvPr>
        <xdr:cNvSpPr txBox="1"/>
      </xdr:nvSpPr>
      <xdr:spPr>
        <a:xfrm>
          <a:off x="7658100" y="3048000"/>
          <a:ext cx="981075" cy="37851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/>
            <a:t>2da reunión</a:t>
          </a:r>
          <a:r>
            <a:rPr lang="es-MX" sz="900" b="1" baseline="0"/>
            <a:t> seguimiento</a:t>
          </a:r>
          <a:endParaRPr lang="es-MX" sz="900" b="1"/>
        </a:p>
      </xdr:txBody>
    </xdr:sp>
    <xdr:clientData/>
  </xdr:twoCellAnchor>
  <xdr:twoCellAnchor>
    <xdr:from>
      <xdr:col>27</xdr:col>
      <xdr:colOff>66675</xdr:colOff>
      <xdr:row>18</xdr:row>
      <xdr:rowOff>9525</xdr:rowOff>
    </xdr:from>
    <xdr:to>
      <xdr:col>32</xdr:col>
      <xdr:colOff>0</xdr:colOff>
      <xdr:row>20</xdr:row>
      <xdr:rowOff>7040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D0DACA83-F300-4E8D-B4A1-2568B998CD42}"/>
            </a:ext>
          </a:extLst>
        </xdr:cNvPr>
        <xdr:cNvSpPr txBox="1"/>
      </xdr:nvSpPr>
      <xdr:spPr>
        <a:xfrm>
          <a:off x="8715375" y="3438525"/>
          <a:ext cx="981075" cy="37851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/>
            <a:t>3ra reunión</a:t>
          </a:r>
          <a:r>
            <a:rPr lang="es-MX" sz="900" b="1" baseline="0"/>
            <a:t> seguimiento</a:t>
          </a:r>
          <a:endParaRPr lang="es-MX" sz="9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inegi-my.sharepoint.com/Users/salvador.luna/AppData/Local/Microsoft/Windows/INetCache/Content.Outlook/9CTA6E8F/Seguimiento-0309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guimiento"/>
      <sheetName val="Hoja2"/>
      <sheetName val="Proceso de llenado"/>
      <sheetName val="CATALOGOS"/>
      <sheetName val="GENERAL"/>
      <sheetName val="Hoja1"/>
      <sheetName val="Hoja6"/>
      <sheetName val="Firma y sello"/>
      <sheetName val="En proceso de firma y sello"/>
      <sheetName val="Trabajada"/>
      <sheetName val="PROCESO"/>
      <sheetName val="Hoja3"/>
      <sheetName val="Hoja4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82BAC-E20E-42ED-B23D-82EA5BAB0287}">
  <dimension ref="A1:AI33"/>
  <sheetViews>
    <sheetView zoomScale="120" zoomScaleNormal="120" workbookViewId="0">
      <pane xSplit="3" ySplit="2" topLeftCell="I3" activePane="bottomRight" state="frozen"/>
      <selection activeCell="I1" sqref="I1:K1"/>
      <selection pane="topRight" activeCell="I1" sqref="I1:K1"/>
      <selection pane="bottomLeft" activeCell="I1" sqref="I1:K1"/>
      <selection pane="bottomRight" activeCell="I1" sqref="I1:K1"/>
    </sheetView>
  </sheetViews>
  <sheetFormatPr baseColWidth="10" defaultRowHeight="14.4"/>
  <cols>
    <col min="1" max="1" width="32.6640625" customWidth="1"/>
    <col min="2" max="2" width="11.88671875" style="7" customWidth="1"/>
    <col min="3" max="3" width="11.44140625" style="10"/>
    <col min="4" max="4" width="3.44140625" customWidth="1"/>
    <col min="5" max="7" width="11.44140625" customWidth="1"/>
    <col min="8" max="8" width="2.88671875" customWidth="1"/>
    <col min="12" max="12" width="3.44140625" customWidth="1"/>
    <col min="16" max="16" width="3.44140625" customWidth="1"/>
    <col min="20" max="20" width="2.88671875" customWidth="1"/>
    <col min="24" max="24" width="2.88671875" customWidth="1"/>
    <col min="28" max="28" width="4.109375" customWidth="1"/>
    <col min="32" max="32" width="2.88671875" customWidth="1"/>
    <col min="36" max="36" width="2.88671875" customWidth="1"/>
  </cols>
  <sheetData>
    <row r="1" spans="1:35" ht="42.75" customHeight="1">
      <c r="A1" s="94" t="s">
        <v>0</v>
      </c>
      <c r="B1" s="95" t="s">
        <v>1</v>
      </c>
      <c r="C1" s="13">
        <v>2020</v>
      </c>
      <c r="E1" s="96" t="s">
        <v>38</v>
      </c>
      <c r="F1" s="96"/>
      <c r="G1" s="96"/>
      <c r="I1" s="96" t="s">
        <v>37</v>
      </c>
      <c r="J1" s="96"/>
      <c r="K1" s="96"/>
      <c r="M1" s="96" t="s">
        <v>58</v>
      </c>
      <c r="N1" s="96"/>
      <c r="O1" s="96"/>
      <c r="Q1" s="96" t="s">
        <v>39</v>
      </c>
      <c r="R1" s="96"/>
      <c r="S1" s="96"/>
      <c r="U1" s="96" t="s">
        <v>41</v>
      </c>
      <c r="V1" s="96"/>
      <c r="W1" s="96"/>
      <c r="Y1" s="96" t="s">
        <v>40</v>
      </c>
      <c r="Z1" s="96"/>
      <c r="AA1" s="96"/>
      <c r="AC1" s="96" t="s">
        <v>59</v>
      </c>
      <c r="AD1" s="96"/>
      <c r="AE1" s="96"/>
      <c r="AG1" s="96" t="s">
        <v>60</v>
      </c>
      <c r="AH1" s="96"/>
      <c r="AI1" s="96"/>
    </row>
    <row r="2" spans="1:35">
      <c r="A2" s="94"/>
      <c r="B2" s="95"/>
      <c r="C2" s="1" t="s">
        <v>36</v>
      </c>
      <c r="E2" s="9" t="s">
        <v>2</v>
      </c>
      <c r="F2" s="9" t="s">
        <v>3</v>
      </c>
      <c r="G2" s="9" t="s">
        <v>36</v>
      </c>
      <c r="I2" s="9" t="s">
        <v>2</v>
      </c>
      <c r="J2" s="9" t="s">
        <v>3</v>
      </c>
      <c r="K2" s="9" t="s">
        <v>36</v>
      </c>
      <c r="M2" s="9" t="s">
        <v>2</v>
      </c>
      <c r="N2" s="9" t="s">
        <v>3</v>
      </c>
      <c r="O2" s="9" t="s">
        <v>36</v>
      </c>
      <c r="Q2" s="9" t="s">
        <v>2</v>
      </c>
      <c r="R2" s="9" t="s">
        <v>3</v>
      </c>
      <c r="S2" s="9" t="s">
        <v>36</v>
      </c>
      <c r="U2" s="9" t="s">
        <v>2</v>
      </c>
      <c r="V2" s="9" t="s">
        <v>3</v>
      </c>
      <c r="W2" s="9" t="s">
        <v>36</v>
      </c>
      <c r="Y2" s="9" t="s">
        <v>2</v>
      </c>
      <c r="Z2" s="9" t="s">
        <v>3</v>
      </c>
      <c r="AA2" s="9" t="s">
        <v>36</v>
      </c>
      <c r="AC2" s="9" t="s">
        <v>2</v>
      </c>
      <c r="AD2" s="9" t="s">
        <v>3</v>
      </c>
      <c r="AE2" s="9" t="s">
        <v>36</v>
      </c>
      <c r="AG2" s="9" t="s">
        <v>2</v>
      </c>
      <c r="AH2" s="9" t="s">
        <v>3</v>
      </c>
      <c r="AI2" s="9" t="s">
        <v>36</v>
      </c>
    </row>
    <row r="3" spans="1:35">
      <c r="A3" s="2" t="s">
        <v>4</v>
      </c>
      <c r="B3" s="6" t="s">
        <v>5</v>
      </c>
      <c r="C3" s="8">
        <v>362</v>
      </c>
      <c r="E3" s="11">
        <f>MIN(E4:E8)</f>
        <v>44105</v>
      </c>
      <c r="F3" s="11">
        <f>MAX(F4:F8)</f>
        <v>44396</v>
      </c>
      <c r="G3" s="8" t="e">
        <f>NETWORKDAYS.INTL(E3,F3,1,#REF!)</f>
        <v>#REF!</v>
      </c>
      <c r="I3" s="11">
        <f>MIN(I4:I8)</f>
        <v>44105</v>
      </c>
      <c r="J3" s="11">
        <f>MAX(J4:J8)</f>
        <v>44440</v>
      </c>
      <c r="K3" s="8" t="e">
        <f>NETWORKDAYS.INTL(I3,J3,1,#REF!)</f>
        <v>#REF!</v>
      </c>
      <c r="M3" s="11">
        <f>MIN(M4:M8)</f>
        <v>44105</v>
      </c>
      <c r="N3" s="11">
        <f>MAX(N4:N8)</f>
        <v>44467</v>
      </c>
      <c r="O3" s="8" t="e">
        <f>NETWORKDAYS.INTL(M3,N3,1,#REF!)</f>
        <v>#REF!</v>
      </c>
      <c r="Q3" s="11">
        <f>MIN(Q4:Q8)</f>
        <v>44105</v>
      </c>
      <c r="R3" s="11">
        <f>MAX(R4:R8)</f>
        <v>44488</v>
      </c>
      <c r="S3" s="8" t="e">
        <f>NETWORKDAYS.INTL(Q3,R3,1,#REF!)</f>
        <v>#REF!</v>
      </c>
      <c r="U3" s="11">
        <f>MIN(U4:U8)</f>
        <v>44105</v>
      </c>
      <c r="V3" s="11">
        <f>MAX(V4:V8)</f>
        <v>44491</v>
      </c>
      <c r="W3" s="8" t="e">
        <f>NETWORKDAYS.INTL(U3,V3,1,#REF!)</f>
        <v>#REF!</v>
      </c>
      <c r="Y3" s="11">
        <f>MIN(Y4:Y8)</f>
        <v>44105</v>
      </c>
      <c r="Z3" s="11">
        <f>MAX(Z4:Z8)</f>
        <v>44491</v>
      </c>
      <c r="AA3" s="8" t="e">
        <f>NETWORKDAYS.INTL(Y3,Z3,1,#REF!)</f>
        <v>#REF!</v>
      </c>
      <c r="AC3" s="11">
        <f>MIN(AC4:AC8)</f>
        <v>44105</v>
      </c>
      <c r="AD3" s="11">
        <f>MAX(AD4:AD8)</f>
        <v>44544</v>
      </c>
      <c r="AE3" s="8" t="e">
        <f>NETWORKDAYS.INTL(AC3,AD3,1,#REF!)</f>
        <v>#REF!</v>
      </c>
      <c r="AG3" s="11">
        <f>MIN(AG4:AG8)</f>
        <v>44105</v>
      </c>
      <c r="AH3" s="11">
        <f>MAX(AH4:AH8)</f>
        <v>44540</v>
      </c>
      <c r="AI3" s="8" t="e">
        <f>NETWORKDAYS.INTL(AG3,AH3,1,#REF!)</f>
        <v>#REF!</v>
      </c>
    </row>
    <row r="4" spans="1:35">
      <c r="A4" s="3" t="s">
        <v>48</v>
      </c>
      <c r="B4" s="15" t="s">
        <v>6</v>
      </c>
      <c r="C4" s="16">
        <v>362</v>
      </c>
      <c r="D4" s="12"/>
      <c r="E4" s="17">
        <v>44106</v>
      </c>
      <c r="F4" s="17">
        <v>44127</v>
      </c>
      <c r="G4" s="16" t="e">
        <f>NETWORKDAYS.INTL(E4,F4,1,#REF!)</f>
        <v>#REF!</v>
      </c>
      <c r="H4" s="12"/>
      <c r="I4" s="17">
        <v>44113</v>
      </c>
      <c r="J4" s="17">
        <v>44134</v>
      </c>
      <c r="K4" s="16" t="e">
        <f>NETWORKDAYS.INTL(I4,J4,1,#REF!)</f>
        <v>#REF!</v>
      </c>
      <c r="L4" s="12"/>
      <c r="M4" s="17">
        <v>44204</v>
      </c>
      <c r="N4" s="17">
        <v>44225</v>
      </c>
      <c r="O4" s="16" t="e">
        <f>NETWORKDAYS.INTL(M4,N4,1,#REF!)</f>
        <v>#REF!</v>
      </c>
      <c r="P4" s="12"/>
      <c r="Q4" s="17">
        <v>44120</v>
      </c>
      <c r="R4" s="17">
        <v>44141</v>
      </c>
      <c r="S4" s="16" t="e">
        <f>NETWORKDAYS.INTL(Q4,R4,1,#REF!)</f>
        <v>#REF!</v>
      </c>
      <c r="T4" s="12"/>
      <c r="U4" s="17">
        <v>44141</v>
      </c>
      <c r="V4" s="17">
        <v>44168</v>
      </c>
      <c r="W4" s="16" t="e">
        <f>NETWORKDAYS.INTL(U4,V4,1,#REF!)</f>
        <v>#REF!</v>
      </c>
      <c r="X4" s="12"/>
      <c r="Y4" s="17">
        <v>44134</v>
      </c>
      <c r="Z4" s="17">
        <v>44162</v>
      </c>
      <c r="AA4" s="16" t="e">
        <f>NETWORKDAYS.INTL(Y4,Z4,1,#REF!)</f>
        <v>#REF!</v>
      </c>
      <c r="AB4" s="12"/>
      <c r="AC4" s="17">
        <v>44246</v>
      </c>
      <c r="AD4" s="17">
        <v>44274</v>
      </c>
      <c r="AE4" s="16" t="e">
        <f>NETWORKDAYS.INTL(AC4,AD4,1,#REF!)</f>
        <v>#REF!</v>
      </c>
      <c r="AF4" s="12"/>
      <c r="AG4" s="17">
        <v>44218</v>
      </c>
      <c r="AH4" s="17">
        <v>44239</v>
      </c>
      <c r="AI4" s="16" t="e">
        <f>NETWORKDAYS.INTL(AG4,AH4,1,#REF!)</f>
        <v>#REF!</v>
      </c>
    </row>
    <row r="5" spans="1:35">
      <c r="A5" s="3" t="s">
        <v>7</v>
      </c>
      <c r="B5" s="15" t="s">
        <v>8</v>
      </c>
      <c r="C5" s="16">
        <v>56</v>
      </c>
      <c r="D5" s="12"/>
      <c r="E5" s="17">
        <v>44105</v>
      </c>
      <c r="F5" s="17">
        <v>44196</v>
      </c>
      <c r="G5" s="16" t="e">
        <f>NETWORKDAYS.INTL(E5,F5,1,#REF!)</f>
        <v>#REF!</v>
      </c>
      <c r="H5" s="12"/>
      <c r="I5" s="17">
        <v>44105</v>
      </c>
      <c r="J5" s="17">
        <v>44196</v>
      </c>
      <c r="K5" s="16" t="e">
        <f>NETWORKDAYS.INTL(I5,J5,1,#REF!)</f>
        <v>#REF!</v>
      </c>
      <c r="L5" s="12"/>
      <c r="M5" s="17">
        <v>44105</v>
      </c>
      <c r="N5" s="17">
        <v>44196</v>
      </c>
      <c r="O5" s="16" t="e">
        <f>NETWORKDAYS.INTL(M5,N5,1,#REF!)</f>
        <v>#REF!</v>
      </c>
      <c r="P5" s="12"/>
      <c r="Q5" s="17">
        <v>44105</v>
      </c>
      <c r="R5" s="17">
        <v>44196</v>
      </c>
      <c r="S5" s="16" t="e">
        <f>NETWORKDAYS.INTL(Q5,R5,1,#REF!)</f>
        <v>#REF!</v>
      </c>
      <c r="T5" s="12"/>
      <c r="U5" s="17">
        <v>44105</v>
      </c>
      <c r="V5" s="17">
        <v>44196</v>
      </c>
      <c r="W5" s="16" t="e">
        <f>NETWORKDAYS.INTL(U5,V5,1,#REF!)</f>
        <v>#REF!</v>
      </c>
      <c r="X5" s="12"/>
      <c r="Y5" s="17">
        <v>44105</v>
      </c>
      <c r="Z5" s="17">
        <v>44196</v>
      </c>
      <c r="AA5" s="16" t="e">
        <f>NETWORKDAYS.INTL(Y5,Z5,1,#REF!)</f>
        <v>#REF!</v>
      </c>
      <c r="AB5" s="12"/>
      <c r="AC5" s="17">
        <v>44105</v>
      </c>
      <c r="AD5" s="17">
        <v>44196</v>
      </c>
      <c r="AE5" s="16" t="e">
        <f>NETWORKDAYS.INTL(AC5,AD5,1,#REF!)</f>
        <v>#REF!</v>
      </c>
      <c r="AF5" s="12"/>
      <c r="AG5" s="17">
        <v>44105</v>
      </c>
      <c r="AH5" s="17">
        <v>44196</v>
      </c>
      <c r="AI5" s="16" t="e">
        <f>NETWORKDAYS.INTL(AG5,AH5,1,#REF!)</f>
        <v>#REF!</v>
      </c>
    </row>
    <row r="6" spans="1:35">
      <c r="A6" s="3" t="s">
        <v>53</v>
      </c>
      <c r="B6" s="15" t="s">
        <v>9</v>
      </c>
      <c r="C6" s="16">
        <v>62</v>
      </c>
      <c r="D6" s="12"/>
      <c r="E6" s="18">
        <v>44179</v>
      </c>
      <c r="F6" s="18">
        <v>44249</v>
      </c>
      <c r="G6" s="16" t="e">
        <f>NETWORKDAYS.INTL(E6,F6,1,#REF!)</f>
        <v>#REF!</v>
      </c>
      <c r="H6" s="12"/>
      <c r="I6" s="18">
        <v>44179</v>
      </c>
      <c r="J6" s="18">
        <v>44260</v>
      </c>
      <c r="K6" s="16" t="e">
        <f>NETWORKDAYS.INTL(I6,J6,1,#REF!)</f>
        <v>#REF!</v>
      </c>
      <c r="L6" s="12"/>
      <c r="M6" s="18">
        <v>44179</v>
      </c>
      <c r="N6" s="18">
        <v>44260</v>
      </c>
      <c r="O6" s="16" t="e">
        <f>NETWORKDAYS.INTL(M6,N6,1,#REF!)</f>
        <v>#REF!</v>
      </c>
      <c r="P6" s="12"/>
      <c r="Q6" s="18">
        <v>44179</v>
      </c>
      <c r="R6" s="17">
        <v>44260</v>
      </c>
      <c r="S6" s="16" t="e">
        <f>NETWORKDAYS.INTL(Q6,R6,1,#REF!)</f>
        <v>#REF!</v>
      </c>
      <c r="T6" s="12"/>
      <c r="U6" s="18">
        <v>44179</v>
      </c>
      <c r="V6" s="17">
        <v>44260</v>
      </c>
      <c r="W6" s="16" t="e">
        <f>NETWORKDAYS.INTL(U6,V6,1,#REF!)</f>
        <v>#REF!</v>
      </c>
      <c r="X6" s="12"/>
      <c r="Y6" s="18">
        <v>44179</v>
      </c>
      <c r="Z6" s="17">
        <v>44260</v>
      </c>
      <c r="AA6" s="16" t="e">
        <f>NETWORKDAYS.INTL(Y6,Z6,1,#REF!)</f>
        <v>#REF!</v>
      </c>
      <c r="AB6" s="12"/>
      <c r="AC6" s="18">
        <v>44277</v>
      </c>
      <c r="AD6" s="18">
        <v>44372</v>
      </c>
      <c r="AE6" s="16" t="e">
        <f>NETWORKDAYS.INTL(AC6,AD6,1,#REF!)</f>
        <v>#REF!</v>
      </c>
      <c r="AF6" s="12"/>
      <c r="AG6" s="18">
        <v>44242</v>
      </c>
      <c r="AH6" s="18">
        <v>44372</v>
      </c>
      <c r="AI6" s="16" t="e">
        <f>NETWORKDAYS.INTL(AG6,AH6,1,#REF!)</f>
        <v>#REF!</v>
      </c>
    </row>
    <row r="7" spans="1:35">
      <c r="A7" s="14" t="s">
        <v>55</v>
      </c>
      <c r="B7" s="4" t="s">
        <v>10</v>
      </c>
      <c r="C7" s="1">
        <v>37</v>
      </c>
      <c r="E7" s="21">
        <v>44202</v>
      </c>
      <c r="F7" s="21">
        <v>44246</v>
      </c>
      <c r="G7" s="22" t="e">
        <f>NETWORKDAYS.INTL(E7,F7,1,#REF!)</f>
        <v>#REF!</v>
      </c>
      <c r="I7" s="21">
        <v>44202</v>
      </c>
      <c r="J7" s="21">
        <v>44260</v>
      </c>
      <c r="K7" s="22" t="e">
        <f>NETWORKDAYS.INTL(I7,J7,1,#REF!)</f>
        <v>#REF!</v>
      </c>
      <c r="M7" s="21">
        <v>44207</v>
      </c>
      <c r="N7" s="21">
        <v>44260</v>
      </c>
      <c r="O7" s="22" t="e">
        <f>NETWORKDAYS.INTL(M7,N7,1,#REF!)</f>
        <v>#REF!</v>
      </c>
      <c r="Q7" s="21">
        <v>44202</v>
      </c>
      <c r="R7" s="21">
        <v>44274</v>
      </c>
      <c r="S7" s="22" t="e">
        <f>NETWORKDAYS.INTL(Q7,R7,1,#REF!)</f>
        <v>#REF!</v>
      </c>
      <c r="U7" s="21">
        <v>44202</v>
      </c>
      <c r="V7" s="21">
        <v>44274</v>
      </c>
      <c r="W7" s="22" t="e">
        <f>NETWORKDAYS.INTL(U7,V7,1,#REF!)</f>
        <v>#REF!</v>
      </c>
      <c r="Y7" s="21">
        <v>44202</v>
      </c>
      <c r="Z7" s="21">
        <v>44274</v>
      </c>
      <c r="AA7" s="22" t="e">
        <f>NETWORKDAYS.INTL(Y7,Z7,1,#REF!)</f>
        <v>#REF!</v>
      </c>
      <c r="AC7" s="21">
        <v>44291</v>
      </c>
      <c r="AD7" s="21">
        <v>44337</v>
      </c>
      <c r="AE7" s="22" t="e">
        <f>NETWORKDAYS.INTL(AC7,AD7,1,#REF!)</f>
        <v>#REF!</v>
      </c>
      <c r="AG7" s="21">
        <v>44291</v>
      </c>
      <c r="AH7" s="21">
        <v>44337</v>
      </c>
      <c r="AI7" s="22" t="e">
        <f>NETWORKDAYS.INTL(AG7,AH7,1,#REF!)</f>
        <v>#REF!</v>
      </c>
    </row>
    <row r="8" spans="1:35">
      <c r="A8" s="14" t="s">
        <v>52</v>
      </c>
      <c r="B8" s="4" t="s">
        <v>11</v>
      </c>
      <c r="C8" s="1">
        <v>148</v>
      </c>
      <c r="E8" s="21">
        <v>44263</v>
      </c>
      <c r="F8" s="21">
        <v>44396</v>
      </c>
      <c r="G8" s="22" t="e">
        <f>NETWORKDAYS.INTL(E8,F8,1,#REF!)</f>
        <v>#REF!</v>
      </c>
      <c r="I8" s="21">
        <v>44277</v>
      </c>
      <c r="J8" s="21">
        <v>44440</v>
      </c>
      <c r="K8" s="22" t="e">
        <f>NETWORKDAYS.INTL(I8,J8,1,#REF!)</f>
        <v>#REF!</v>
      </c>
      <c r="M8" s="21">
        <v>44268</v>
      </c>
      <c r="N8" s="21">
        <v>44467</v>
      </c>
      <c r="O8" s="22" t="e">
        <f>NETWORKDAYS.INTL(M8,N8,1,#REF!)</f>
        <v>#REF!</v>
      </c>
      <c r="Q8" s="21">
        <v>44291</v>
      </c>
      <c r="R8" s="21">
        <v>44488</v>
      </c>
      <c r="S8" s="22" t="e">
        <f>NETWORKDAYS.INTL(Q8,R8,1,#REF!)</f>
        <v>#REF!</v>
      </c>
      <c r="U8" s="21">
        <v>44291</v>
      </c>
      <c r="V8" s="21">
        <v>44491</v>
      </c>
      <c r="W8" s="22" t="e">
        <f>NETWORKDAYS.INTL(U8,V8,1,#REF!)</f>
        <v>#REF!</v>
      </c>
      <c r="Y8" s="21">
        <v>44291</v>
      </c>
      <c r="Z8" s="21">
        <v>44491</v>
      </c>
      <c r="AA8" s="22" t="e">
        <f>NETWORKDAYS.INTL(Y8,Z8,1,#REF!)</f>
        <v>#REF!</v>
      </c>
      <c r="AC8" s="21">
        <v>44298</v>
      </c>
      <c r="AD8" s="21">
        <v>44544</v>
      </c>
      <c r="AE8" s="22" t="e">
        <f>NETWORKDAYS.INTL(AC8,AD8,1,#REF!)</f>
        <v>#REF!</v>
      </c>
      <c r="AG8" s="21">
        <v>44298</v>
      </c>
      <c r="AH8" s="21">
        <v>44540</v>
      </c>
      <c r="AI8" s="22" t="e">
        <f>NETWORKDAYS.INTL(AG8,AH8,1,#REF!)</f>
        <v>#REF!</v>
      </c>
    </row>
    <row r="9" spans="1:35">
      <c r="A9" s="2" t="s">
        <v>12</v>
      </c>
      <c r="B9" s="6" t="s">
        <v>13</v>
      </c>
      <c r="C9" s="8">
        <v>274</v>
      </c>
      <c r="E9" s="11">
        <f>MIN(E10:E12)</f>
        <v>44105</v>
      </c>
      <c r="F9" s="11">
        <f>MAX(F10:F12)</f>
        <v>44396</v>
      </c>
      <c r="G9" s="8" t="e">
        <f>NETWORKDAYS.INTL(E9,F9,1,#REF!)</f>
        <v>#REF!</v>
      </c>
      <c r="I9" s="11">
        <f>MIN(I10:I12)</f>
        <v>44105</v>
      </c>
      <c r="J9" s="11">
        <f>MAX(J10:J12)</f>
        <v>44440</v>
      </c>
      <c r="K9" s="8" t="e">
        <f>NETWORKDAYS.INTL(I9,J9,1,#REF!)</f>
        <v>#REF!</v>
      </c>
      <c r="M9" s="11">
        <f>MIN(M10:M12)</f>
        <v>44228</v>
      </c>
      <c r="N9" s="11">
        <f>MAX(N10:N12)</f>
        <v>44467</v>
      </c>
      <c r="O9" s="8" t="e">
        <f>NETWORKDAYS.INTL(M9,N9,1,#REF!)</f>
        <v>#REF!</v>
      </c>
      <c r="Q9" s="11">
        <f>MIN(Q10:Q12)</f>
        <v>44105</v>
      </c>
      <c r="R9" s="11">
        <f>MAX(R10:R12)</f>
        <v>44488</v>
      </c>
      <c r="S9" s="8" t="e">
        <f>NETWORKDAYS.INTL(Q9,R9,1,#REF!)</f>
        <v>#REF!</v>
      </c>
      <c r="U9" s="11">
        <f>MIN(U10:U12)</f>
        <v>44105</v>
      </c>
      <c r="V9" s="11">
        <f>MAX(V10:V12)</f>
        <v>44491</v>
      </c>
      <c r="W9" s="8" t="e">
        <f>NETWORKDAYS.INTL(U9,V9,1,#REF!)</f>
        <v>#REF!</v>
      </c>
      <c r="Y9" s="11">
        <f>MIN(Y10:Y12)</f>
        <v>44105</v>
      </c>
      <c r="Z9" s="11">
        <f>MAX(Z10:Z12)</f>
        <v>44491</v>
      </c>
      <c r="AA9" s="8" t="e">
        <f>NETWORKDAYS.INTL(Y9,Z9,1,#REF!)</f>
        <v>#REF!</v>
      </c>
      <c r="AC9" s="11">
        <f>MIN(AC10:AC12)</f>
        <v>44235</v>
      </c>
      <c r="AD9" s="11">
        <f>MAX(AD10:AD12)</f>
        <v>44544</v>
      </c>
      <c r="AE9" s="8" t="e">
        <f>NETWORKDAYS.INTL(AC9,AD9,1,#REF!)</f>
        <v>#REF!</v>
      </c>
      <c r="AG9" s="11">
        <f>MIN(AG10:AG12)</f>
        <v>44235</v>
      </c>
      <c r="AH9" s="11">
        <f>MAX(AH10:AH12)</f>
        <v>44540</v>
      </c>
      <c r="AI9" s="8" t="e">
        <f>NETWORKDAYS.INTL(AG9,AH9,1,#REF!)</f>
        <v>#REF!</v>
      </c>
    </row>
    <row r="10" spans="1:35">
      <c r="A10" s="3" t="s">
        <v>46</v>
      </c>
      <c r="B10" s="15" t="s">
        <v>14</v>
      </c>
      <c r="C10" s="16">
        <v>62</v>
      </c>
      <c r="D10" s="12"/>
      <c r="E10" s="18">
        <v>44136</v>
      </c>
      <c r="F10" s="18">
        <v>44242</v>
      </c>
      <c r="G10" s="16" t="e">
        <f>NETWORKDAYS.INTL(E10,F10,1,#REF!)</f>
        <v>#REF!</v>
      </c>
      <c r="H10" s="12"/>
      <c r="I10" s="18">
        <v>44179</v>
      </c>
      <c r="J10" s="18">
        <v>44255</v>
      </c>
      <c r="K10" s="16" t="e">
        <f>NETWORKDAYS.INTL(I10,J10,1,#REF!)</f>
        <v>#REF!</v>
      </c>
      <c r="L10" s="12"/>
      <c r="M10" s="17">
        <v>44228</v>
      </c>
      <c r="N10" s="17">
        <v>44288</v>
      </c>
      <c r="O10" s="16" t="e">
        <f>NETWORKDAYS.INTL(M10,N10,1,#REF!)</f>
        <v>#REF!</v>
      </c>
      <c r="P10" s="12"/>
      <c r="Q10" s="18">
        <v>44179</v>
      </c>
      <c r="R10" s="18">
        <v>44260</v>
      </c>
      <c r="S10" s="16" t="e">
        <f>NETWORKDAYS.INTL(Q10,R10,1,#REF!)</f>
        <v>#REF!</v>
      </c>
      <c r="T10" s="12"/>
      <c r="U10" s="18">
        <v>44179</v>
      </c>
      <c r="V10" s="18">
        <v>44260</v>
      </c>
      <c r="W10" s="16" t="e">
        <f>NETWORKDAYS.INTL(U10,V10,1,#REF!)</f>
        <v>#REF!</v>
      </c>
      <c r="X10" s="12"/>
      <c r="Y10" s="18">
        <v>44179</v>
      </c>
      <c r="Z10" s="18">
        <v>44260</v>
      </c>
      <c r="AA10" s="16" t="e">
        <f>NETWORKDAYS.INTL(Y10,Z10,1,#REF!)</f>
        <v>#REF!</v>
      </c>
      <c r="AB10" s="12"/>
      <c r="AC10" s="18">
        <v>44277</v>
      </c>
      <c r="AD10" s="18">
        <v>44358</v>
      </c>
      <c r="AE10" s="16" t="e">
        <f>NETWORKDAYS.INTL(AC10,AD10,1,#REF!)</f>
        <v>#REF!</v>
      </c>
      <c r="AF10" s="12"/>
      <c r="AG10" s="17">
        <v>44242</v>
      </c>
      <c r="AH10" s="18">
        <v>44358</v>
      </c>
      <c r="AI10" s="16" t="e">
        <f>NETWORKDAYS.INTL(AG10,AH10,1,#REF!)</f>
        <v>#REF!</v>
      </c>
    </row>
    <row r="11" spans="1:35">
      <c r="A11" s="14" t="s">
        <v>49</v>
      </c>
      <c r="B11" s="4" t="s">
        <v>10</v>
      </c>
      <c r="C11" s="1">
        <v>82</v>
      </c>
      <c r="E11" s="23">
        <v>44105</v>
      </c>
      <c r="F11" s="21">
        <v>44211</v>
      </c>
      <c r="G11" s="22" t="e">
        <f>NETWORKDAYS.INTL(E11,F11,1,#REF!)</f>
        <v>#REF!</v>
      </c>
      <c r="I11" s="23">
        <v>44105</v>
      </c>
      <c r="J11" s="21">
        <v>44225</v>
      </c>
      <c r="K11" s="22" t="e">
        <f>NETWORKDAYS.INTL(I11,J11,1,#REF!)</f>
        <v>#REF!</v>
      </c>
      <c r="M11" s="25">
        <v>44242</v>
      </c>
      <c r="N11" s="21">
        <v>44288</v>
      </c>
      <c r="O11" s="22" t="e">
        <f>NETWORKDAYS.INTL(M11,N11,1,#REF!)</f>
        <v>#REF!</v>
      </c>
      <c r="Q11" s="23">
        <v>44105</v>
      </c>
      <c r="R11" s="21">
        <v>44239</v>
      </c>
      <c r="S11" s="22" t="e">
        <f>NETWORKDAYS.INTL(Q11,R11,1,#REF!)</f>
        <v>#REF!</v>
      </c>
      <c r="U11" s="23">
        <v>44105</v>
      </c>
      <c r="V11" s="21">
        <v>44239</v>
      </c>
      <c r="W11" s="22" t="e">
        <f>NETWORKDAYS.INTL(U11,V11,1,#REF!)</f>
        <v>#REF!</v>
      </c>
      <c r="Y11" s="23">
        <v>44105</v>
      </c>
      <c r="Z11" s="21">
        <v>44239</v>
      </c>
      <c r="AA11" s="22" t="e">
        <f>NETWORKDAYS.INTL(Y11,Z11,1,#REF!)</f>
        <v>#REF!</v>
      </c>
      <c r="AC11" s="25">
        <v>44235</v>
      </c>
      <c r="AD11" s="21">
        <v>44337</v>
      </c>
      <c r="AE11" s="22" t="e">
        <f>NETWORKDAYS.INTL(AC11,AD11,1,#REF!)</f>
        <v>#REF!</v>
      </c>
      <c r="AG11" s="25">
        <v>44235</v>
      </c>
      <c r="AH11" s="21">
        <v>44337</v>
      </c>
      <c r="AI11" s="22" t="e">
        <f>NETWORKDAYS.INTL(AG11,AH11,1,#REF!)</f>
        <v>#REF!</v>
      </c>
    </row>
    <row r="12" spans="1:35" ht="15.75" customHeight="1">
      <c r="A12" s="14" t="s">
        <v>47</v>
      </c>
      <c r="B12" s="4" t="s">
        <v>11</v>
      </c>
      <c r="C12" s="1">
        <v>181</v>
      </c>
      <c r="E12" s="23">
        <v>44105</v>
      </c>
      <c r="F12" s="21">
        <v>44396</v>
      </c>
      <c r="G12" s="22" t="e">
        <f>NETWORKDAYS.INTL(E12,F12,1,#REF!)</f>
        <v>#REF!</v>
      </c>
      <c r="I12" s="23">
        <v>44105</v>
      </c>
      <c r="J12" s="21">
        <v>44440</v>
      </c>
      <c r="K12" s="22" t="e">
        <f>NETWORKDAYS.INTL(I12,J12,1,#REF!)</f>
        <v>#REF!</v>
      </c>
      <c r="M12" s="25">
        <v>44270</v>
      </c>
      <c r="N12" s="21">
        <v>44467</v>
      </c>
      <c r="O12" s="22" t="e">
        <f>NETWORKDAYS.INTL(M12,N12,1,#REF!)</f>
        <v>#REF!</v>
      </c>
      <c r="Q12" s="23">
        <v>44105</v>
      </c>
      <c r="R12" s="21">
        <v>44488</v>
      </c>
      <c r="S12" s="22" t="e">
        <f>NETWORKDAYS.INTL(Q12,R12,1,#REF!)</f>
        <v>#REF!</v>
      </c>
      <c r="U12" s="23">
        <v>44105</v>
      </c>
      <c r="V12" s="21">
        <v>44491</v>
      </c>
      <c r="W12" s="22" t="e">
        <f>NETWORKDAYS.INTL(U12,V12,1,#REF!)</f>
        <v>#REF!</v>
      </c>
      <c r="Y12" s="23">
        <v>44105</v>
      </c>
      <c r="Z12" s="21">
        <v>44491</v>
      </c>
      <c r="AA12" s="22" t="e">
        <f>NETWORKDAYS.INTL(Y12,Z12,1,#REF!)</f>
        <v>#REF!</v>
      </c>
      <c r="AC12" s="25">
        <v>44326</v>
      </c>
      <c r="AD12" s="21">
        <v>44544</v>
      </c>
      <c r="AE12" s="22" t="e">
        <f>NETWORKDAYS.INTL(AC12,AD12,1,#REF!)</f>
        <v>#REF!</v>
      </c>
      <c r="AG12" s="25">
        <v>44326</v>
      </c>
      <c r="AH12" s="21">
        <v>44540</v>
      </c>
      <c r="AI12" s="22" t="e">
        <f>NETWORKDAYS.INTL(AG12,AH12,1,#REF!)</f>
        <v>#REF!</v>
      </c>
    </row>
    <row r="13" spans="1:35">
      <c r="A13" s="2" t="s">
        <v>15</v>
      </c>
      <c r="B13" s="6" t="s">
        <v>16</v>
      </c>
      <c r="C13" s="8">
        <v>182</v>
      </c>
      <c r="E13" s="11">
        <f>MIN(E14:E26)</f>
        <v>44179</v>
      </c>
      <c r="F13" s="11">
        <f>MAX(F14:F26)</f>
        <v>44449</v>
      </c>
      <c r="G13" s="8" t="e">
        <f>NETWORKDAYS.INTL(E13,F13,1,#REF!)</f>
        <v>#REF!</v>
      </c>
      <c r="I13" s="11">
        <f>MIN(I14:I26)</f>
        <v>44179</v>
      </c>
      <c r="J13" s="11">
        <f>MAX(J14:J26)</f>
        <v>44449</v>
      </c>
      <c r="K13" s="8" t="e">
        <f>NETWORKDAYS.INTL(I13,J13,1,#REF!)</f>
        <v>#REF!</v>
      </c>
      <c r="M13" s="11">
        <f>MIN(M14:M26)</f>
        <v>44207</v>
      </c>
      <c r="N13" s="11">
        <f>MAX(N14:N26)</f>
        <v>44449</v>
      </c>
      <c r="O13" s="8" t="e">
        <f>NETWORKDAYS.INTL(M13,N13,1,#REF!)</f>
        <v>#REF!</v>
      </c>
      <c r="Q13" s="11">
        <f>MIN(Q14:Q26)</f>
        <v>44179</v>
      </c>
      <c r="R13" s="11">
        <f>MAX(R14:R26)</f>
        <v>44449</v>
      </c>
      <c r="S13" s="8" t="e">
        <f>NETWORKDAYS.INTL(Q13,R13,1,#REF!)</f>
        <v>#REF!</v>
      </c>
      <c r="U13" s="11">
        <f>MIN(U14:U26)</f>
        <v>44179</v>
      </c>
      <c r="V13" s="11">
        <f>MAX(V14:V26)</f>
        <v>44449</v>
      </c>
      <c r="W13" s="8" t="e">
        <f>NETWORKDAYS.INTL(U13,V13,1,#REF!)</f>
        <v>#REF!</v>
      </c>
      <c r="Y13" s="11">
        <f>MIN(Y14:Y26)</f>
        <v>44179</v>
      </c>
      <c r="Z13" s="11">
        <f>MAX(Z14:Z26)</f>
        <v>44449</v>
      </c>
      <c r="AA13" s="8" t="e">
        <f>NETWORKDAYS.INTL(Y13,Z13,1,#REF!)</f>
        <v>#REF!</v>
      </c>
      <c r="AC13" s="11">
        <f>MIN(AC14:AC26)</f>
        <v>44291</v>
      </c>
      <c r="AD13" s="11">
        <f>MAX(AD14:AD26)</f>
        <v>44484</v>
      </c>
      <c r="AE13" s="8" t="e">
        <f>NETWORKDAYS.INTL(AC13,AD13,1,#REF!)</f>
        <v>#REF!</v>
      </c>
      <c r="AG13" s="11">
        <f>MIN(AG14:AG26)</f>
        <v>44291</v>
      </c>
      <c r="AH13" s="11">
        <f>MAX(AH14:AH26)</f>
        <v>44484</v>
      </c>
      <c r="AI13" s="8" t="e">
        <f>NETWORKDAYS.INTL(AG13,AH13,1,#REF!)</f>
        <v>#REF!</v>
      </c>
    </row>
    <row r="14" spans="1:35">
      <c r="A14" s="3" t="s">
        <v>56</v>
      </c>
      <c r="B14" s="15" t="s">
        <v>17</v>
      </c>
      <c r="C14" s="16">
        <v>18</v>
      </c>
      <c r="D14" s="12"/>
      <c r="E14" s="18">
        <v>44179</v>
      </c>
      <c r="F14" s="18">
        <v>44204</v>
      </c>
      <c r="G14" s="16" t="e">
        <f>NETWORKDAYS.INTL(E14,F14,1,#REF!)</f>
        <v>#REF!</v>
      </c>
      <c r="H14" s="12"/>
      <c r="I14" s="18">
        <v>44179</v>
      </c>
      <c r="J14" s="18">
        <v>44204</v>
      </c>
      <c r="K14" s="16" t="e">
        <f>NETWORKDAYS.INTL(I14,J14,1,#REF!)</f>
        <v>#REF!</v>
      </c>
      <c r="L14" s="12"/>
      <c r="M14" s="17">
        <v>44207</v>
      </c>
      <c r="N14" s="17">
        <v>44218</v>
      </c>
      <c r="O14" s="16" t="e">
        <f>NETWORKDAYS.INTL(M14,N14,1,#REF!)</f>
        <v>#REF!</v>
      </c>
      <c r="P14" s="12"/>
      <c r="Q14" s="18">
        <v>44179</v>
      </c>
      <c r="R14" s="18">
        <v>44204</v>
      </c>
      <c r="S14" s="16" t="e">
        <f>NETWORKDAYS.INTL(Q14,R14,1,#REF!)</f>
        <v>#REF!</v>
      </c>
      <c r="T14" s="12"/>
      <c r="U14" s="18">
        <v>44179</v>
      </c>
      <c r="V14" s="18">
        <v>44204</v>
      </c>
      <c r="W14" s="16" t="e">
        <f>NETWORKDAYS.INTL(U14,V14,1,#REF!)</f>
        <v>#REF!</v>
      </c>
      <c r="X14" s="12"/>
      <c r="Y14" s="18">
        <v>44179</v>
      </c>
      <c r="Z14" s="18">
        <v>44204</v>
      </c>
      <c r="AA14" s="16" t="e">
        <f>NETWORKDAYS.INTL(Y14,Z14,1,#REF!)</f>
        <v>#REF!</v>
      </c>
      <c r="AB14" s="12"/>
      <c r="AC14" s="17">
        <v>44291</v>
      </c>
      <c r="AD14" s="17">
        <v>44302</v>
      </c>
      <c r="AE14" s="16" t="e">
        <f>NETWORKDAYS.INTL(AC14,AD14,1,#REF!)</f>
        <v>#REF!</v>
      </c>
      <c r="AF14" s="12"/>
      <c r="AG14" s="17">
        <v>44291</v>
      </c>
      <c r="AH14" s="17">
        <v>44302</v>
      </c>
      <c r="AI14" s="16" t="e">
        <f>NETWORKDAYS.INTL(AG14,AH14,1,#REF!)</f>
        <v>#REF!</v>
      </c>
    </row>
    <row r="15" spans="1:35">
      <c r="A15" s="3" t="s">
        <v>57</v>
      </c>
      <c r="B15" s="15" t="s">
        <v>17</v>
      </c>
      <c r="C15" s="16">
        <v>10</v>
      </c>
      <c r="D15" s="12"/>
      <c r="E15" s="18">
        <v>44179</v>
      </c>
      <c r="F15" s="18">
        <v>44211</v>
      </c>
      <c r="G15" s="16" t="e">
        <f>NETWORKDAYS.INTL(E15,F15,1,#REF!)</f>
        <v>#REF!</v>
      </c>
      <c r="H15" s="12"/>
      <c r="I15" s="18">
        <v>44179</v>
      </c>
      <c r="J15" s="18">
        <v>44211</v>
      </c>
      <c r="K15" s="16" t="e">
        <f>NETWORKDAYS.INTL(I15,J15,1,#REF!)</f>
        <v>#REF!</v>
      </c>
      <c r="L15" s="12"/>
      <c r="M15" s="17">
        <v>44235</v>
      </c>
      <c r="N15" s="17">
        <v>44253</v>
      </c>
      <c r="O15" s="16" t="e">
        <f>NETWORKDAYS.INTL(M15,N15,1,#REF!)</f>
        <v>#REF!</v>
      </c>
      <c r="P15" s="12"/>
      <c r="Q15" s="18">
        <v>44179</v>
      </c>
      <c r="R15" s="18">
        <v>44211</v>
      </c>
      <c r="S15" s="16" t="e">
        <f>NETWORKDAYS.INTL(Q15,R15,1,#REF!)</f>
        <v>#REF!</v>
      </c>
      <c r="T15" s="12"/>
      <c r="U15" s="18">
        <v>44179</v>
      </c>
      <c r="V15" s="18">
        <v>44211</v>
      </c>
      <c r="W15" s="16" t="e">
        <f>NETWORKDAYS.INTL(U15,V15,1,#REF!)</f>
        <v>#REF!</v>
      </c>
      <c r="X15" s="12"/>
      <c r="Y15" s="18">
        <v>44179</v>
      </c>
      <c r="Z15" s="18">
        <v>44211</v>
      </c>
      <c r="AA15" s="16" t="e">
        <f>NETWORKDAYS.INTL(Y15,Z15,1,#REF!)</f>
        <v>#REF!</v>
      </c>
      <c r="AB15" s="12"/>
      <c r="AC15" s="17">
        <v>44305</v>
      </c>
      <c r="AD15" s="17">
        <v>44309</v>
      </c>
      <c r="AE15" s="16" t="e">
        <f>NETWORKDAYS.INTL(AC15,AD15,1,#REF!)</f>
        <v>#REF!</v>
      </c>
      <c r="AF15" s="12"/>
      <c r="AG15" s="17">
        <v>44305</v>
      </c>
      <c r="AH15" s="17">
        <v>44309</v>
      </c>
      <c r="AI15" s="16" t="e">
        <f>NETWORKDAYS.INTL(AG15,AH15,1,#REF!)</f>
        <v>#REF!</v>
      </c>
    </row>
    <row r="16" spans="1:35">
      <c r="A16" s="3" t="s">
        <v>18</v>
      </c>
      <c r="B16" s="15" t="s">
        <v>9</v>
      </c>
      <c r="C16" s="16">
        <v>15</v>
      </c>
      <c r="D16" s="12"/>
      <c r="E16" s="18">
        <v>44202</v>
      </c>
      <c r="F16" s="18">
        <v>44239</v>
      </c>
      <c r="G16" s="16" t="e">
        <f>NETWORKDAYS.INTL(E16,F16,1,#REF!)</f>
        <v>#REF!</v>
      </c>
      <c r="H16" s="12"/>
      <c r="I16" s="18">
        <v>44202</v>
      </c>
      <c r="J16" s="18">
        <v>44239</v>
      </c>
      <c r="K16" s="16" t="e">
        <f>NETWORKDAYS.INTL(I16,J16,1,#REF!)</f>
        <v>#REF!</v>
      </c>
      <c r="L16" s="12"/>
      <c r="M16" s="17">
        <v>44270</v>
      </c>
      <c r="N16" s="17">
        <v>44288</v>
      </c>
      <c r="O16" s="16" t="e">
        <f>NETWORKDAYS.INTL(M16,N16,1,#REF!)</f>
        <v>#REF!</v>
      </c>
      <c r="P16" s="12"/>
      <c r="Q16" s="18">
        <v>44202</v>
      </c>
      <c r="R16" s="18">
        <v>44239</v>
      </c>
      <c r="S16" s="16" t="e">
        <f>NETWORKDAYS.INTL(Q16,R16,1,#REF!)</f>
        <v>#REF!</v>
      </c>
      <c r="T16" s="12"/>
      <c r="U16" s="18">
        <v>44202</v>
      </c>
      <c r="V16" s="18">
        <v>44239</v>
      </c>
      <c r="W16" s="16" t="e">
        <f>NETWORKDAYS.INTL(U16,V16,1,#REF!)</f>
        <v>#REF!</v>
      </c>
      <c r="X16" s="12"/>
      <c r="Y16" s="18">
        <v>44202</v>
      </c>
      <c r="Z16" s="18">
        <v>44239</v>
      </c>
      <c r="AA16" s="16" t="e">
        <f>NETWORKDAYS.INTL(Y16,Z16,1,#REF!)</f>
        <v>#REF!</v>
      </c>
      <c r="AB16" s="12"/>
      <c r="AC16" s="17">
        <v>44319</v>
      </c>
      <c r="AD16" s="17">
        <v>44337</v>
      </c>
      <c r="AE16" s="16" t="e">
        <f>NETWORKDAYS.INTL(AC16,AD16,1,#REF!)</f>
        <v>#REF!</v>
      </c>
      <c r="AF16" s="12"/>
      <c r="AG16" s="17">
        <v>44319</v>
      </c>
      <c r="AH16" s="17">
        <v>44337</v>
      </c>
      <c r="AI16" s="16" t="e">
        <f>NETWORKDAYS.INTL(AG16,AH16,1,#REF!)</f>
        <v>#REF!</v>
      </c>
    </row>
    <row r="17" spans="1:35">
      <c r="A17" s="3" t="s">
        <v>43</v>
      </c>
      <c r="B17" s="15" t="s">
        <v>19</v>
      </c>
      <c r="C17" s="16">
        <v>5</v>
      </c>
      <c r="D17" s="12"/>
      <c r="E17" s="18">
        <v>44242</v>
      </c>
      <c r="F17" s="18">
        <v>44246</v>
      </c>
      <c r="G17" s="16" t="e">
        <f>NETWORKDAYS.INTL(E17,F17,1,#REF!)</f>
        <v>#REF!</v>
      </c>
      <c r="H17" s="12"/>
      <c r="I17" s="18">
        <v>44242</v>
      </c>
      <c r="J17" s="18">
        <v>44246</v>
      </c>
      <c r="K17" s="16" t="e">
        <f>NETWORKDAYS.INTL(I17,J17,1,#REF!)</f>
        <v>#REF!</v>
      </c>
      <c r="L17" s="12"/>
      <c r="M17" s="17">
        <v>44291</v>
      </c>
      <c r="N17" s="17">
        <v>44295</v>
      </c>
      <c r="O17" s="16" t="e">
        <f>NETWORKDAYS.INTL(M17,N17,1,#REF!)</f>
        <v>#REF!</v>
      </c>
      <c r="P17" s="12"/>
      <c r="Q17" s="17">
        <v>44242</v>
      </c>
      <c r="R17" s="17">
        <v>44246</v>
      </c>
      <c r="S17" s="16" t="e">
        <f>NETWORKDAYS.INTL(Q17,R17,1,#REF!)</f>
        <v>#REF!</v>
      </c>
      <c r="T17" s="12"/>
      <c r="U17" s="17">
        <v>44242</v>
      </c>
      <c r="V17" s="17">
        <v>44246</v>
      </c>
      <c r="W17" s="16" t="e">
        <f>NETWORKDAYS.INTL(U17,V17,1,#REF!)</f>
        <v>#REF!</v>
      </c>
      <c r="X17" s="12"/>
      <c r="Y17" s="17">
        <v>44242</v>
      </c>
      <c r="Z17" s="17">
        <v>44246</v>
      </c>
      <c r="AA17" s="16" t="e">
        <f>NETWORKDAYS.INTL(Y17,Z17,1,#REF!)</f>
        <v>#REF!</v>
      </c>
      <c r="AB17" s="12"/>
      <c r="AC17" s="17">
        <v>44340</v>
      </c>
      <c r="AD17" s="17">
        <v>44344</v>
      </c>
      <c r="AE17" s="16" t="e">
        <f>NETWORKDAYS.INTL(AC17,AD17,1,#REF!)</f>
        <v>#REF!</v>
      </c>
      <c r="AF17" s="12"/>
      <c r="AG17" s="17">
        <v>44340</v>
      </c>
      <c r="AH17" s="17">
        <v>44344</v>
      </c>
      <c r="AI17" s="16" t="e">
        <f>NETWORKDAYS.INTL(AG17,AH17,1,#REF!)</f>
        <v>#REF!</v>
      </c>
    </row>
    <row r="18" spans="1:35">
      <c r="A18" s="3" t="s">
        <v>20</v>
      </c>
      <c r="B18" s="15" t="s">
        <v>21</v>
      </c>
      <c r="C18" s="16">
        <v>10</v>
      </c>
      <c r="D18" s="12"/>
      <c r="E18" s="18">
        <v>44221</v>
      </c>
      <c r="F18" s="18">
        <v>44225</v>
      </c>
      <c r="G18" s="16" t="e">
        <f>NETWORKDAYS.INTL(E18,F18,1,#REF!)</f>
        <v>#REF!</v>
      </c>
      <c r="H18" s="12"/>
      <c r="I18" s="18">
        <v>44249</v>
      </c>
      <c r="J18" s="18">
        <v>44260</v>
      </c>
      <c r="K18" s="16" t="e">
        <f>NETWORKDAYS.INTL(I18,J18,1,#REF!)</f>
        <v>#REF!</v>
      </c>
      <c r="L18" s="12"/>
      <c r="M18" s="17">
        <v>44291</v>
      </c>
      <c r="N18" s="17">
        <v>44302</v>
      </c>
      <c r="O18" s="16" t="e">
        <f>NETWORKDAYS.INTL(M18,N18,1,#REF!)</f>
        <v>#REF!</v>
      </c>
      <c r="P18" s="12"/>
      <c r="Q18" s="18">
        <v>44249</v>
      </c>
      <c r="R18" s="18">
        <v>44260</v>
      </c>
      <c r="S18" s="16" t="e">
        <f>NETWORKDAYS.INTL(Q18,R18,1,#REF!)</f>
        <v>#REF!</v>
      </c>
      <c r="T18" s="12"/>
      <c r="U18" s="18">
        <v>44249</v>
      </c>
      <c r="V18" s="18">
        <v>44260</v>
      </c>
      <c r="W18" s="16" t="e">
        <f>NETWORKDAYS.INTL(U18,V18,1,#REF!)</f>
        <v>#REF!</v>
      </c>
      <c r="X18" s="12"/>
      <c r="Y18" s="18">
        <v>44249</v>
      </c>
      <c r="Z18" s="18">
        <v>44260</v>
      </c>
      <c r="AA18" s="16" t="e">
        <f>NETWORKDAYS.INTL(Y18,Z18,1,#REF!)</f>
        <v>#REF!</v>
      </c>
      <c r="AB18" s="12"/>
      <c r="AC18" s="17">
        <v>44333</v>
      </c>
      <c r="AD18" s="17">
        <v>44344</v>
      </c>
      <c r="AE18" s="16" t="e">
        <f>NETWORKDAYS.INTL(AC18,AD18,1,#REF!)</f>
        <v>#REF!</v>
      </c>
      <c r="AF18" s="12"/>
      <c r="AG18" s="17">
        <v>44333</v>
      </c>
      <c r="AH18" s="17">
        <v>44344</v>
      </c>
      <c r="AI18" s="16" t="e">
        <f>NETWORKDAYS.INTL(AG18,AH18,1,#REF!)</f>
        <v>#REF!</v>
      </c>
    </row>
    <row r="19" spans="1:35">
      <c r="A19" s="3" t="s">
        <v>54</v>
      </c>
      <c r="B19" s="15" t="s">
        <v>21</v>
      </c>
      <c r="C19" s="16">
        <v>9</v>
      </c>
      <c r="D19" s="12"/>
      <c r="E19" s="18">
        <v>44230</v>
      </c>
      <c r="F19" s="18">
        <v>44239</v>
      </c>
      <c r="G19" s="16" t="e">
        <f>NETWORKDAYS.INTL(E19,F19,1,#REF!)</f>
        <v>#REF!</v>
      </c>
      <c r="H19" s="12"/>
      <c r="I19" s="18">
        <v>44256</v>
      </c>
      <c r="J19" s="18">
        <v>44267</v>
      </c>
      <c r="K19" s="16" t="e">
        <f>NETWORKDAYS.INTL(I19,J19,1,#REF!)</f>
        <v>#REF!</v>
      </c>
      <c r="L19" s="12"/>
      <c r="M19" s="17">
        <v>44298</v>
      </c>
      <c r="N19" s="17">
        <v>44309</v>
      </c>
      <c r="O19" s="16" t="e">
        <f>NETWORKDAYS.INTL(M19,N19,1,#REF!)</f>
        <v>#REF!</v>
      </c>
      <c r="P19" s="12"/>
      <c r="Q19" s="18">
        <v>44256</v>
      </c>
      <c r="R19" s="18">
        <v>44267</v>
      </c>
      <c r="S19" s="16" t="e">
        <f>NETWORKDAYS.INTL(Q19,R19,1,#REF!)</f>
        <v>#REF!</v>
      </c>
      <c r="T19" s="12"/>
      <c r="U19" s="18">
        <v>44263</v>
      </c>
      <c r="V19" s="18">
        <v>44274</v>
      </c>
      <c r="W19" s="16" t="e">
        <f>NETWORKDAYS.INTL(U19,V19,1,#REF!)</f>
        <v>#REF!</v>
      </c>
      <c r="X19" s="12"/>
      <c r="Y19" s="18">
        <v>44263</v>
      </c>
      <c r="Z19" s="18">
        <v>44274</v>
      </c>
      <c r="AA19" s="16" t="e">
        <f>NETWORKDAYS.INTL(Y19,Z19,1,#REF!)</f>
        <v>#REF!</v>
      </c>
      <c r="AB19" s="12"/>
      <c r="AC19" s="17">
        <v>44347</v>
      </c>
      <c r="AD19" s="17">
        <v>44358</v>
      </c>
      <c r="AE19" s="16" t="e">
        <f>NETWORKDAYS.INTL(AC19,AD19,1,#REF!)</f>
        <v>#REF!</v>
      </c>
      <c r="AF19" s="12"/>
      <c r="AG19" s="17">
        <v>44347</v>
      </c>
      <c r="AH19" s="17">
        <v>44358</v>
      </c>
      <c r="AI19" s="16" t="e">
        <f>NETWORKDAYS.INTL(AG19,AH19,1,#REF!)</f>
        <v>#REF!</v>
      </c>
    </row>
    <row r="20" spans="1:35">
      <c r="A20" s="19" t="s">
        <v>22</v>
      </c>
      <c r="B20" s="20" t="s">
        <v>23</v>
      </c>
      <c r="C20" s="16">
        <v>47</v>
      </c>
      <c r="D20" s="12"/>
      <c r="E20" s="18">
        <v>44242</v>
      </c>
      <c r="F20" s="18">
        <v>44295</v>
      </c>
      <c r="G20" s="16" t="e">
        <f>NETWORKDAYS.INTL(E20,F20,1,#REF!)</f>
        <v>#REF!</v>
      </c>
      <c r="H20" s="12"/>
      <c r="I20" s="18">
        <v>44270</v>
      </c>
      <c r="J20" s="18">
        <v>44323</v>
      </c>
      <c r="K20" s="16" t="e">
        <f>NETWORKDAYS.INTL(I20,J20,1,#REF!)</f>
        <v>#REF!</v>
      </c>
      <c r="L20" s="12"/>
      <c r="M20" s="17">
        <v>44312</v>
      </c>
      <c r="N20" s="18">
        <v>44358</v>
      </c>
      <c r="O20" s="16" t="e">
        <f>NETWORKDAYS.INTL(M20,N20,1,#REF!)</f>
        <v>#REF!</v>
      </c>
      <c r="P20" s="12"/>
      <c r="Q20" s="18">
        <v>44270</v>
      </c>
      <c r="R20" s="17">
        <v>44337</v>
      </c>
      <c r="S20" s="16" t="e">
        <f>NETWORKDAYS.INTL(Q20,R20,1,#REF!)</f>
        <v>#REF!</v>
      </c>
      <c r="T20" s="12"/>
      <c r="U20" s="18">
        <v>44277</v>
      </c>
      <c r="V20" s="17">
        <v>44344</v>
      </c>
      <c r="W20" s="16" t="e">
        <f>NETWORKDAYS.INTL(U20,V20,1,#REF!)</f>
        <v>#REF!</v>
      </c>
      <c r="X20" s="12"/>
      <c r="Y20" s="18">
        <v>44277</v>
      </c>
      <c r="Z20" s="17">
        <v>44344</v>
      </c>
      <c r="AA20" s="16" t="e">
        <f>NETWORKDAYS.INTL(Y20,Z20,1,#REF!)</f>
        <v>#REF!</v>
      </c>
      <c r="AB20" s="12"/>
      <c r="AC20" s="17">
        <v>44361</v>
      </c>
      <c r="AD20" s="17">
        <v>44407</v>
      </c>
      <c r="AE20" s="16" t="e">
        <f>NETWORKDAYS.INTL(AC20,AD20,1,#REF!)</f>
        <v>#REF!</v>
      </c>
      <c r="AF20" s="12"/>
      <c r="AG20" s="17">
        <v>44361</v>
      </c>
      <c r="AH20" s="17">
        <v>44407</v>
      </c>
      <c r="AI20" s="16" t="e">
        <f>NETWORKDAYS.INTL(AG20,AH20,1,#REF!)</f>
        <v>#REF!</v>
      </c>
    </row>
    <row r="21" spans="1:35">
      <c r="A21" s="3" t="s">
        <v>51</v>
      </c>
      <c r="B21" s="15" t="s">
        <v>24</v>
      </c>
      <c r="C21" s="16">
        <v>34</v>
      </c>
      <c r="D21" s="12"/>
      <c r="E21" s="18">
        <v>44270</v>
      </c>
      <c r="F21" s="18">
        <v>44307</v>
      </c>
      <c r="G21" s="16" t="e">
        <f>NETWORKDAYS.INTL(E21,F21,1,#REF!)</f>
        <v>#REF!</v>
      </c>
      <c r="H21" s="12"/>
      <c r="I21" s="18">
        <v>44312</v>
      </c>
      <c r="J21" s="18">
        <v>44351</v>
      </c>
      <c r="K21" s="16" t="e">
        <f>NETWORKDAYS.INTL(I21,J21,1,#REF!)</f>
        <v>#REF!</v>
      </c>
      <c r="L21" s="12"/>
      <c r="M21" s="18">
        <v>44347</v>
      </c>
      <c r="N21" s="18">
        <v>44379</v>
      </c>
      <c r="O21" s="16" t="e">
        <f>NETWORKDAYS.INTL(M21,N21,1,#REF!)</f>
        <v>#REF!</v>
      </c>
      <c r="P21" s="12"/>
      <c r="Q21" s="18">
        <v>44326</v>
      </c>
      <c r="R21" s="18">
        <v>44372</v>
      </c>
      <c r="S21" s="16" t="e">
        <f>NETWORKDAYS.INTL(Q21,R21,1,#REF!)</f>
        <v>#REF!</v>
      </c>
      <c r="T21" s="12"/>
      <c r="U21" s="18">
        <v>44333</v>
      </c>
      <c r="V21" s="18">
        <v>44379</v>
      </c>
      <c r="W21" s="16" t="e">
        <f>NETWORKDAYS.INTL(U21,V21,1,#REF!)</f>
        <v>#REF!</v>
      </c>
      <c r="X21" s="12"/>
      <c r="Y21" s="18">
        <v>44333</v>
      </c>
      <c r="Z21" s="18">
        <v>44379</v>
      </c>
      <c r="AA21" s="16" t="e">
        <f>NETWORKDAYS.INTL(Y21,Z21,1,#REF!)</f>
        <v>#REF!</v>
      </c>
      <c r="AB21" s="12"/>
      <c r="AC21" s="17">
        <v>44389</v>
      </c>
      <c r="AD21" s="17">
        <v>44428</v>
      </c>
      <c r="AE21" s="16" t="e">
        <f>NETWORKDAYS.INTL(AC21,AD21,1,#REF!)</f>
        <v>#REF!</v>
      </c>
      <c r="AF21" s="12"/>
      <c r="AG21" s="17">
        <v>44389</v>
      </c>
      <c r="AH21" s="17">
        <v>44428</v>
      </c>
      <c r="AI21" s="16" t="e">
        <f>NETWORKDAYS.INTL(AG21,AH21,1,#REF!)</f>
        <v>#REF!</v>
      </c>
    </row>
    <row r="22" spans="1:35">
      <c r="A22" s="3" t="s">
        <v>25</v>
      </c>
      <c r="B22" s="15" t="s">
        <v>26</v>
      </c>
      <c r="C22" s="16">
        <v>25</v>
      </c>
      <c r="D22" s="12"/>
      <c r="E22" s="18">
        <v>44312</v>
      </c>
      <c r="F22" s="18">
        <v>44344</v>
      </c>
      <c r="G22" s="16" t="e">
        <f>NETWORKDAYS.INTL(E22,F22,1,#REF!)</f>
        <v>#REF!</v>
      </c>
      <c r="H22" s="12"/>
      <c r="I22" s="18">
        <v>44333</v>
      </c>
      <c r="J22" s="18">
        <v>44365</v>
      </c>
      <c r="K22" s="16" t="e">
        <f>NETWORKDAYS.INTL(I22,J22,1,#REF!)</f>
        <v>#REF!</v>
      </c>
      <c r="L22" s="12"/>
      <c r="M22" s="18">
        <v>44368</v>
      </c>
      <c r="N22" s="18">
        <v>44393</v>
      </c>
      <c r="O22" s="16" t="e">
        <f>NETWORKDAYS.INTL(M22,N22,1,#REF!)</f>
        <v>#REF!</v>
      </c>
      <c r="P22" s="12"/>
      <c r="Q22" s="18">
        <v>44354</v>
      </c>
      <c r="R22" s="18">
        <v>44393</v>
      </c>
      <c r="S22" s="16" t="e">
        <f>NETWORKDAYS.INTL(Q22,R22,1,#REF!)</f>
        <v>#REF!</v>
      </c>
      <c r="T22" s="12"/>
      <c r="U22" s="18">
        <v>44368</v>
      </c>
      <c r="V22" s="18">
        <v>44407</v>
      </c>
      <c r="W22" s="16" t="e">
        <f>NETWORKDAYS.INTL(U22,V22,1,#REF!)</f>
        <v>#REF!</v>
      </c>
      <c r="X22" s="12"/>
      <c r="Y22" s="18">
        <v>44368</v>
      </c>
      <c r="Z22" s="18">
        <v>44407</v>
      </c>
      <c r="AA22" s="16" t="e">
        <f>NETWORKDAYS.INTL(Y22,Z22,1,#REF!)</f>
        <v>#REF!</v>
      </c>
      <c r="AB22" s="12"/>
      <c r="AC22" s="17">
        <v>44410</v>
      </c>
      <c r="AD22" s="17">
        <v>44442</v>
      </c>
      <c r="AE22" s="16" t="e">
        <f>NETWORKDAYS.INTL(AC22,AD22,1,#REF!)</f>
        <v>#REF!</v>
      </c>
      <c r="AF22" s="12"/>
      <c r="AG22" s="17">
        <v>44410</v>
      </c>
      <c r="AH22" s="17">
        <v>44442</v>
      </c>
      <c r="AI22" s="16" t="e">
        <f>NETWORKDAYS.INTL(AG22,AH22,1,#REF!)</f>
        <v>#REF!</v>
      </c>
    </row>
    <row r="23" spans="1:35">
      <c r="A23" s="3" t="s">
        <v>27</v>
      </c>
      <c r="B23" s="15" t="s">
        <v>17</v>
      </c>
      <c r="C23" s="16">
        <v>10</v>
      </c>
      <c r="D23" s="12"/>
      <c r="E23" s="18">
        <v>44347</v>
      </c>
      <c r="F23" s="18">
        <v>44361</v>
      </c>
      <c r="G23" s="16" t="e">
        <f>NETWORKDAYS.INTL(E23,F23,1,#REF!)</f>
        <v>#REF!</v>
      </c>
      <c r="H23" s="12"/>
      <c r="I23" s="18">
        <v>44368</v>
      </c>
      <c r="J23" s="18">
        <v>44379</v>
      </c>
      <c r="K23" s="16" t="e">
        <f>NETWORKDAYS.INTL(I23,J23,1,#REF!)</f>
        <v>#REF!</v>
      </c>
      <c r="L23" s="12"/>
      <c r="M23" s="18">
        <v>44396</v>
      </c>
      <c r="N23" s="18">
        <v>44407</v>
      </c>
      <c r="O23" s="16" t="e">
        <f>NETWORKDAYS.INTL(M23,N23,1,#REF!)</f>
        <v>#REF!</v>
      </c>
      <c r="P23" s="12"/>
      <c r="Q23" s="18">
        <v>44396</v>
      </c>
      <c r="R23" s="18">
        <v>44407</v>
      </c>
      <c r="S23" s="16" t="e">
        <f>NETWORKDAYS.INTL(Q23,R23,1,#REF!)</f>
        <v>#REF!</v>
      </c>
      <c r="T23" s="12"/>
      <c r="U23" s="18">
        <v>44410</v>
      </c>
      <c r="V23" s="18">
        <v>44421</v>
      </c>
      <c r="W23" s="16" t="e">
        <f>NETWORKDAYS.INTL(U23,V23,1,#REF!)</f>
        <v>#REF!</v>
      </c>
      <c r="X23" s="12"/>
      <c r="Y23" s="18">
        <v>44410</v>
      </c>
      <c r="Z23" s="18">
        <v>44421</v>
      </c>
      <c r="AA23" s="16" t="e">
        <f>NETWORKDAYS.INTL(Y23,Z23,1,#REF!)</f>
        <v>#REF!</v>
      </c>
      <c r="AB23" s="12"/>
      <c r="AC23" s="17">
        <v>44445</v>
      </c>
      <c r="AD23" s="17">
        <v>44456</v>
      </c>
      <c r="AE23" s="16" t="e">
        <f>NETWORKDAYS.INTL(AC23,AD23,1,#REF!)</f>
        <v>#REF!</v>
      </c>
      <c r="AF23" s="12"/>
      <c r="AG23" s="17">
        <v>44445</v>
      </c>
      <c r="AH23" s="17">
        <v>44456</v>
      </c>
      <c r="AI23" s="16" t="e">
        <f>NETWORKDAYS.INTL(AG23,AH23,1,#REF!)</f>
        <v>#REF!</v>
      </c>
    </row>
    <row r="24" spans="1:35">
      <c r="A24" s="3" t="s">
        <v>44</v>
      </c>
      <c r="B24" s="15" t="s">
        <v>9</v>
      </c>
      <c r="C24" s="16">
        <v>20</v>
      </c>
      <c r="D24" s="12"/>
      <c r="E24" s="18">
        <v>44326</v>
      </c>
      <c r="F24" s="18">
        <v>44361</v>
      </c>
      <c r="G24" s="16" t="e">
        <f>NETWORKDAYS.INTL(E24,F24,1,#REF!)</f>
        <v>#REF!</v>
      </c>
      <c r="H24" s="12"/>
      <c r="I24" s="18">
        <v>44347</v>
      </c>
      <c r="J24" s="18">
        <v>44372</v>
      </c>
      <c r="K24" s="16" t="e">
        <f>NETWORKDAYS.INTL(I24,J24,1,#REF!)</f>
        <v>#REF!</v>
      </c>
      <c r="L24" s="12"/>
      <c r="M24" s="17">
        <v>44378</v>
      </c>
      <c r="N24" s="18">
        <v>44407</v>
      </c>
      <c r="O24" s="16" t="e">
        <f>NETWORKDAYS.INTL(M24,N24,1,#REF!)</f>
        <v>#REF!</v>
      </c>
      <c r="P24" s="12"/>
      <c r="Q24" s="18">
        <v>44368</v>
      </c>
      <c r="R24" s="18">
        <v>44393</v>
      </c>
      <c r="S24" s="16" t="e">
        <f>NETWORKDAYS.INTL(Q24,R24,1,#REF!)</f>
        <v>#REF!</v>
      </c>
      <c r="T24" s="12"/>
      <c r="U24" s="18">
        <v>44389</v>
      </c>
      <c r="V24" s="18">
        <v>44428</v>
      </c>
      <c r="W24" s="16" t="e">
        <f>NETWORKDAYS.INTL(U24,V24,1,#REF!)</f>
        <v>#REF!</v>
      </c>
      <c r="X24" s="12"/>
      <c r="Y24" s="18">
        <v>44389</v>
      </c>
      <c r="Z24" s="18">
        <v>44428</v>
      </c>
      <c r="AA24" s="16" t="e">
        <f>NETWORKDAYS.INTL(Y24,Z24,1,#REF!)</f>
        <v>#REF!</v>
      </c>
      <c r="AB24" s="12"/>
      <c r="AC24" s="17">
        <v>44424</v>
      </c>
      <c r="AD24" s="17">
        <v>44456</v>
      </c>
      <c r="AE24" s="16" t="e">
        <f>NETWORKDAYS.INTL(AC24,AD24,1,#REF!)</f>
        <v>#REF!</v>
      </c>
      <c r="AF24" s="12"/>
      <c r="AG24" s="17">
        <v>44424</v>
      </c>
      <c r="AH24" s="17">
        <v>44456</v>
      </c>
      <c r="AI24" s="16" t="e">
        <f>NETWORKDAYS.INTL(AG24,AH24,1,#REF!)</f>
        <v>#REF!</v>
      </c>
    </row>
    <row r="25" spans="1:35">
      <c r="A25" s="19" t="s">
        <v>28</v>
      </c>
      <c r="B25" s="20" t="s">
        <v>26</v>
      </c>
      <c r="C25" s="16">
        <v>45</v>
      </c>
      <c r="D25" s="12"/>
      <c r="E25" s="18">
        <v>44324</v>
      </c>
      <c r="F25" s="18">
        <v>44379</v>
      </c>
      <c r="G25" s="16" t="e">
        <f>NETWORKDAYS.INTL(E25,F25,1,#REF!)</f>
        <v>#REF!</v>
      </c>
      <c r="H25" s="12"/>
      <c r="I25" s="18">
        <v>44324</v>
      </c>
      <c r="J25" s="18">
        <v>44379</v>
      </c>
      <c r="K25" s="16" t="e">
        <f>NETWORKDAYS.INTL(I25,J25,1,#REF!)</f>
        <v>#REF!</v>
      </c>
      <c r="L25" s="12"/>
      <c r="M25" s="18">
        <v>44378</v>
      </c>
      <c r="N25" s="18">
        <v>44435</v>
      </c>
      <c r="O25" s="16" t="e">
        <f>NETWORKDAYS.INTL(M25,N25,1,#REF!)</f>
        <v>#REF!</v>
      </c>
      <c r="P25" s="12"/>
      <c r="Q25" s="18">
        <v>44361</v>
      </c>
      <c r="R25" s="18">
        <v>44414</v>
      </c>
      <c r="S25" s="16" t="e">
        <f>NETWORKDAYS.INTL(Q25,R25,1,#REF!)</f>
        <v>#REF!</v>
      </c>
      <c r="T25" s="12"/>
      <c r="U25" s="18">
        <v>44378</v>
      </c>
      <c r="V25" s="18">
        <v>44435</v>
      </c>
      <c r="W25" s="16" t="e">
        <f>NETWORKDAYS.INTL(U25,V25,1,#REF!)</f>
        <v>#REF!</v>
      </c>
      <c r="X25" s="12"/>
      <c r="Y25" s="18">
        <v>44378</v>
      </c>
      <c r="Z25" s="18">
        <v>44435</v>
      </c>
      <c r="AA25" s="16" t="e">
        <f>NETWORKDAYS.INTL(Y25,Z25,1,#REF!)</f>
        <v>#REF!</v>
      </c>
      <c r="AB25" s="12"/>
      <c r="AC25" s="17">
        <v>44452</v>
      </c>
      <c r="AD25" s="17">
        <v>44477</v>
      </c>
      <c r="AE25" s="16" t="e">
        <f>NETWORKDAYS.INTL(AC25,AD25,1,#REF!)</f>
        <v>#REF!</v>
      </c>
      <c r="AF25" s="12"/>
      <c r="AG25" s="17">
        <v>44452</v>
      </c>
      <c r="AH25" s="17">
        <v>44477</v>
      </c>
      <c r="AI25" s="16" t="e">
        <f>NETWORKDAYS.INTL(AG25,AH25,1,#REF!)</f>
        <v>#REF!</v>
      </c>
    </row>
    <row r="26" spans="1:35">
      <c r="A26" s="3" t="s">
        <v>29</v>
      </c>
      <c r="B26" s="15" t="s">
        <v>17</v>
      </c>
      <c r="C26" s="16">
        <v>5</v>
      </c>
      <c r="D26" s="12"/>
      <c r="E26" s="18">
        <v>44445</v>
      </c>
      <c r="F26" s="18">
        <v>44449</v>
      </c>
      <c r="G26" s="16" t="e">
        <f>NETWORKDAYS.INTL(E26,F26,1,#REF!)</f>
        <v>#REF!</v>
      </c>
      <c r="H26" s="12"/>
      <c r="I26" s="18">
        <v>44445</v>
      </c>
      <c r="J26" s="18">
        <v>44449</v>
      </c>
      <c r="K26" s="16" t="e">
        <f>NETWORKDAYS.INTL(I26,J26,1,#REF!)</f>
        <v>#REF!</v>
      </c>
      <c r="L26" s="12"/>
      <c r="M26" s="18">
        <v>44445</v>
      </c>
      <c r="N26" s="18">
        <v>44449</v>
      </c>
      <c r="O26" s="16" t="e">
        <f>NETWORKDAYS.INTL(M26,N26,1,#REF!)</f>
        <v>#REF!</v>
      </c>
      <c r="P26" s="12"/>
      <c r="Q26" s="18">
        <v>44445</v>
      </c>
      <c r="R26" s="18">
        <v>44449</v>
      </c>
      <c r="S26" s="16" t="e">
        <f>NETWORKDAYS.INTL(Q26,R26,1,#REF!)</f>
        <v>#REF!</v>
      </c>
      <c r="T26" s="12"/>
      <c r="U26" s="18">
        <v>44445</v>
      </c>
      <c r="V26" s="18">
        <v>44449</v>
      </c>
      <c r="W26" s="16" t="e">
        <f>NETWORKDAYS.INTL(U26,V26,1,#REF!)</f>
        <v>#REF!</v>
      </c>
      <c r="X26" s="12"/>
      <c r="Y26" s="18">
        <v>44445</v>
      </c>
      <c r="Z26" s="18">
        <v>44449</v>
      </c>
      <c r="AA26" s="16" t="e">
        <f>NETWORKDAYS.INTL(Y26,Z26,1,#REF!)</f>
        <v>#REF!</v>
      </c>
      <c r="AB26" s="12"/>
      <c r="AC26" s="17">
        <v>44480</v>
      </c>
      <c r="AD26" s="17">
        <v>44484</v>
      </c>
      <c r="AE26" s="16" t="e">
        <f>NETWORKDAYS.INTL(AC26,AD26,1,#REF!)</f>
        <v>#REF!</v>
      </c>
      <c r="AF26" s="12"/>
      <c r="AG26" s="17">
        <v>44480</v>
      </c>
      <c r="AH26" s="17">
        <v>44484</v>
      </c>
      <c r="AI26" s="16" t="e">
        <f>NETWORKDAYS.INTL(AG26,AH26,1,#REF!)</f>
        <v>#REF!</v>
      </c>
    </row>
    <row r="27" spans="1:35">
      <c r="A27" s="2" t="s">
        <v>30</v>
      </c>
      <c r="B27" s="6" t="s">
        <v>31</v>
      </c>
      <c r="C27" s="8">
        <v>69</v>
      </c>
      <c r="E27" s="11">
        <f>MIN(E28:E29)</f>
        <v>44340</v>
      </c>
      <c r="F27" s="11">
        <f>MAX(F28:F29)</f>
        <v>44381</v>
      </c>
      <c r="G27" s="8" t="e">
        <f>NETWORKDAYS.INTL(E27,F27,1,#REF!)</f>
        <v>#REF!</v>
      </c>
      <c r="I27" s="11">
        <f>MIN(I28:I29)</f>
        <v>44361</v>
      </c>
      <c r="J27" s="11">
        <f>MAX(J28:J29)</f>
        <v>44407</v>
      </c>
      <c r="K27" s="8" t="e">
        <f>NETWORKDAYS.INTL(I27,J27,1,#REF!)</f>
        <v>#REF!</v>
      </c>
      <c r="M27" s="11">
        <f>MIN(M28:M29)</f>
        <v>44389</v>
      </c>
      <c r="N27" s="11">
        <f>MAX(N28:N29)</f>
        <v>44442</v>
      </c>
      <c r="O27" s="8" t="e">
        <f>NETWORKDAYS.INTL(M27,N27,1,#REF!)</f>
        <v>#REF!</v>
      </c>
      <c r="Q27" s="11">
        <f>MIN(Q28:Q29)</f>
        <v>44375</v>
      </c>
      <c r="R27" s="11">
        <f>MAX(R28:R29)</f>
        <v>44435</v>
      </c>
      <c r="S27" s="8" t="e">
        <f>NETWORKDAYS.INTL(Q27,R27,1,#REF!)</f>
        <v>#REF!</v>
      </c>
      <c r="U27" s="11">
        <f>MIN(U28:U29)</f>
        <v>44396</v>
      </c>
      <c r="V27" s="11">
        <f>MAX(V28:V29)</f>
        <v>44463</v>
      </c>
      <c r="W27" s="8" t="e">
        <f>NETWORKDAYS.INTL(U27,V27,1,#REF!)</f>
        <v>#REF!</v>
      </c>
      <c r="Y27" s="11">
        <f>MIN(Y28:Y29)</f>
        <v>44396</v>
      </c>
      <c r="Z27" s="11">
        <f>MAX(Z28:Z29)</f>
        <v>44463</v>
      </c>
      <c r="AA27" s="8" t="e">
        <f>NETWORKDAYS.INTL(Y27,Z27,1,#REF!)</f>
        <v>#REF!</v>
      </c>
      <c r="AC27" s="11">
        <f>MIN(AC28:AC29)</f>
        <v>44410</v>
      </c>
      <c r="AD27" s="11">
        <f>MAX(AD28:AD29)</f>
        <v>44498</v>
      </c>
      <c r="AE27" s="8" t="e">
        <f>NETWORKDAYS.INTL(AC27,AD27,1,#REF!)</f>
        <v>#REF!</v>
      </c>
      <c r="AG27" s="11">
        <f>MIN(AG28:AG29)</f>
        <v>44410</v>
      </c>
      <c r="AH27" s="11">
        <f>MAX(AH28:AH29)</f>
        <v>44498</v>
      </c>
      <c r="AI27" s="8" t="e">
        <f>NETWORKDAYS.INTL(AG27,AH27,1,#REF!)</f>
        <v>#REF!</v>
      </c>
    </row>
    <row r="28" spans="1:35">
      <c r="A28" s="14" t="s">
        <v>50</v>
      </c>
      <c r="B28" s="4" t="s">
        <v>10</v>
      </c>
      <c r="C28" s="1">
        <v>25</v>
      </c>
      <c r="E28" s="24">
        <v>44340</v>
      </c>
      <c r="F28" s="24">
        <v>44372</v>
      </c>
      <c r="G28" s="22" t="e">
        <f>NETWORKDAYS.INTL(E28,F28,1,#REF!)</f>
        <v>#REF!</v>
      </c>
      <c r="I28" s="24">
        <v>44361</v>
      </c>
      <c r="J28" s="24">
        <v>44400</v>
      </c>
      <c r="K28" s="22" t="e">
        <f>NETWORKDAYS.INTL(I28,J28,1,#REF!)</f>
        <v>#REF!</v>
      </c>
      <c r="M28" s="24">
        <v>44389</v>
      </c>
      <c r="N28" s="24">
        <v>44422</v>
      </c>
      <c r="O28" s="22" t="e">
        <f>NETWORKDAYS.INTL(M28,N28,1,#REF!)</f>
        <v>#REF!</v>
      </c>
      <c r="Q28" s="24">
        <v>44375</v>
      </c>
      <c r="R28" s="24">
        <v>44414</v>
      </c>
      <c r="S28" s="22" t="e">
        <f>NETWORKDAYS.INTL(Q28,R28,1,#REF!)</f>
        <v>#REF!</v>
      </c>
      <c r="U28" s="24">
        <v>44396</v>
      </c>
      <c r="V28" s="24">
        <v>44435</v>
      </c>
      <c r="W28" s="22" t="e">
        <f>NETWORKDAYS.INTL(U28,V28,1,#REF!)</f>
        <v>#REF!</v>
      </c>
      <c r="Y28" s="24">
        <v>44396</v>
      </c>
      <c r="Z28" s="24">
        <v>44435</v>
      </c>
      <c r="AA28" s="22" t="e">
        <f>NETWORKDAYS.INTL(Y28,Z28,1,#REF!)</f>
        <v>#REF!</v>
      </c>
      <c r="AC28" s="21">
        <v>44410</v>
      </c>
      <c r="AD28" s="21">
        <v>44442</v>
      </c>
      <c r="AE28" s="22" t="e">
        <f>NETWORKDAYS.INTL(AC28,AD28,1,#REF!)</f>
        <v>#REF!</v>
      </c>
      <c r="AG28" s="21">
        <v>44410</v>
      </c>
      <c r="AH28" s="21">
        <v>44442</v>
      </c>
      <c r="AI28" s="22" t="e">
        <f>NETWORKDAYS.INTL(AG28,AH28,1,#REF!)</f>
        <v>#REF!</v>
      </c>
    </row>
    <row r="29" spans="1:35">
      <c r="A29" s="14" t="s">
        <v>32</v>
      </c>
      <c r="B29" s="5" t="s">
        <v>31</v>
      </c>
      <c r="C29" s="1">
        <v>54</v>
      </c>
      <c r="E29" s="24">
        <v>44354</v>
      </c>
      <c r="F29" s="24">
        <v>44381</v>
      </c>
      <c r="G29" s="22" t="e">
        <f>NETWORKDAYS.INTL(E29,F29,1,#REF!)</f>
        <v>#REF!</v>
      </c>
      <c r="I29" s="24">
        <v>44375</v>
      </c>
      <c r="J29" s="24">
        <v>44407</v>
      </c>
      <c r="K29" s="22" t="e">
        <f>NETWORKDAYS.INTL(I29,J29,1,#REF!)</f>
        <v>#REF!</v>
      </c>
      <c r="M29" s="24">
        <v>44403</v>
      </c>
      <c r="N29" s="24">
        <v>44442</v>
      </c>
      <c r="O29" s="22" t="e">
        <f>NETWORKDAYS.INTL(M29,N29,1,#REF!)</f>
        <v>#REF!</v>
      </c>
      <c r="Q29" s="24">
        <v>44382</v>
      </c>
      <c r="R29" s="24">
        <v>44435</v>
      </c>
      <c r="S29" s="22" t="e">
        <f>NETWORKDAYS.INTL(Q29,R29,1,#REF!)</f>
        <v>#REF!</v>
      </c>
      <c r="U29" s="24">
        <v>44403</v>
      </c>
      <c r="V29" s="24">
        <v>44463</v>
      </c>
      <c r="W29" s="22" t="e">
        <f>NETWORKDAYS.INTL(U29,V29,1,#REF!)</f>
        <v>#REF!</v>
      </c>
      <c r="Y29" s="24">
        <v>44403</v>
      </c>
      <c r="Z29" s="24">
        <v>44463</v>
      </c>
      <c r="AA29" s="22" t="e">
        <f>NETWORKDAYS.INTL(Y29,Z29,1,#REF!)</f>
        <v>#REF!</v>
      </c>
      <c r="AC29" s="21">
        <v>44459</v>
      </c>
      <c r="AD29" s="21">
        <v>44498</v>
      </c>
      <c r="AE29" s="22" t="e">
        <f>NETWORKDAYS.INTL(AC29,AD29,1,#REF!)</f>
        <v>#REF!</v>
      </c>
      <c r="AG29" s="21">
        <v>44459</v>
      </c>
      <c r="AH29" s="21">
        <v>44498</v>
      </c>
      <c r="AI29" s="22" t="e">
        <f>NETWORKDAYS.INTL(AG29,AH29,1,#REF!)</f>
        <v>#REF!</v>
      </c>
    </row>
    <row r="30" spans="1:35">
      <c r="A30" s="2" t="s">
        <v>33</v>
      </c>
      <c r="B30" s="6" t="s">
        <v>34</v>
      </c>
      <c r="C30" s="8">
        <v>181</v>
      </c>
      <c r="E30" s="11">
        <f>MIN(E31:E31)</f>
        <v>44285</v>
      </c>
      <c r="F30" s="11">
        <f>MAX(F31:F31)</f>
        <v>44396</v>
      </c>
      <c r="G30" s="8" t="e">
        <f>NETWORKDAYS.INTL(E30,F30,1,#REF!)</f>
        <v>#REF!</v>
      </c>
      <c r="I30" s="11">
        <f>MIN(I31:I31)</f>
        <v>44319</v>
      </c>
      <c r="J30" s="11">
        <f>MAX(J31:J31)</f>
        <v>44440</v>
      </c>
      <c r="K30" s="8" t="e">
        <f>NETWORKDAYS.INTL(I30,J30,1,#REF!)</f>
        <v>#REF!</v>
      </c>
      <c r="M30" s="11">
        <f>MIN(M31:M31)</f>
        <v>44347</v>
      </c>
      <c r="N30" s="11">
        <f>MAX(N31:N31)</f>
        <v>44467</v>
      </c>
      <c r="O30" s="8" t="e">
        <f>NETWORKDAYS.INTL(M30,N30,1,#REF!)</f>
        <v>#REF!</v>
      </c>
      <c r="Q30" s="11">
        <f>MIN(Q31:Q31)</f>
        <v>44291</v>
      </c>
      <c r="R30" s="11">
        <f>MAX(R31:R31)</f>
        <v>44488</v>
      </c>
      <c r="S30" s="8" t="e">
        <f>NETWORKDAYS.INTL(Q30,R30,1,#REF!)</f>
        <v>#REF!</v>
      </c>
      <c r="U30" s="11">
        <f>MIN(U31:U31)</f>
        <v>44319</v>
      </c>
      <c r="V30" s="11">
        <f>MAX(V31:V31)</f>
        <v>44490</v>
      </c>
      <c r="W30" s="8" t="e">
        <f>NETWORKDAYS.INTL(U30,V30,1,#REF!)</f>
        <v>#REF!</v>
      </c>
      <c r="Y30" s="11">
        <f>MIN(Y31:Y31)</f>
        <v>44319</v>
      </c>
      <c r="Z30" s="11">
        <f>MAX(Z31:Z31)</f>
        <v>44491</v>
      </c>
      <c r="AA30" s="8" t="e">
        <f>NETWORKDAYS.INTL(Y30,Z30,1,#REF!)</f>
        <v>#REF!</v>
      </c>
      <c r="AC30" s="11">
        <f>MIN(AC31:AC31)</f>
        <v>44326</v>
      </c>
      <c r="AD30" s="11">
        <f>MAX(AD31:AD31)</f>
        <v>44544</v>
      </c>
      <c r="AE30" s="8" t="e">
        <f>NETWORKDAYS.INTL(AC30,AD30,1,#REF!)</f>
        <v>#REF!</v>
      </c>
      <c r="AG30" s="11">
        <f>MIN(AG31:AG31)</f>
        <v>44319</v>
      </c>
      <c r="AH30" s="11">
        <f>MAX(AH31:AH31)</f>
        <v>44540</v>
      </c>
      <c r="AI30" s="8" t="e">
        <f>NETWORKDAYS.INTL(AG30,AH30,1,#REF!)</f>
        <v>#REF!</v>
      </c>
    </row>
    <row r="31" spans="1:35">
      <c r="A31" s="14" t="s">
        <v>45</v>
      </c>
      <c r="B31" s="4" t="s">
        <v>11</v>
      </c>
      <c r="C31" s="1">
        <v>181</v>
      </c>
      <c r="E31" s="24">
        <v>44285</v>
      </c>
      <c r="F31" s="21">
        <v>44396</v>
      </c>
      <c r="G31" s="22" t="e">
        <f>NETWORKDAYS.INTL(E31,F31,1,#REF!)</f>
        <v>#REF!</v>
      </c>
      <c r="I31" s="24">
        <v>44319</v>
      </c>
      <c r="J31" s="21">
        <v>44440</v>
      </c>
      <c r="K31" s="22" t="e">
        <f>NETWORKDAYS.INTL(I31,J31,1,#REF!)</f>
        <v>#REF!</v>
      </c>
      <c r="M31" s="24">
        <v>44347</v>
      </c>
      <c r="N31" s="25">
        <v>44467</v>
      </c>
      <c r="O31" s="22" t="e">
        <f>NETWORKDAYS.INTL(M31,N31,1,#REF!)</f>
        <v>#REF!</v>
      </c>
      <c r="Q31" s="21">
        <v>44291</v>
      </c>
      <c r="R31" s="21">
        <v>44488</v>
      </c>
      <c r="S31" s="22" t="e">
        <f>NETWORKDAYS.INTL(Q31,R31,1,#REF!)</f>
        <v>#REF!</v>
      </c>
      <c r="U31" s="24">
        <v>44319</v>
      </c>
      <c r="V31" s="21">
        <v>44490</v>
      </c>
      <c r="W31" s="22" t="e">
        <f>NETWORKDAYS.INTL(U31,V31,1,#REF!)</f>
        <v>#REF!</v>
      </c>
      <c r="Y31" s="24">
        <v>44319</v>
      </c>
      <c r="Z31" s="21">
        <v>44491</v>
      </c>
      <c r="AA31" s="22" t="e">
        <f>NETWORKDAYS.INTL(Y31,Z31,1,#REF!)</f>
        <v>#REF!</v>
      </c>
      <c r="AC31" s="25">
        <v>44326</v>
      </c>
      <c r="AD31" s="21">
        <v>44544</v>
      </c>
      <c r="AE31" s="22" t="e">
        <f>NETWORKDAYS.INTL(AC31,AD31,1,#REF!)</f>
        <v>#REF!</v>
      </c>
      <c r="AG31" s="25">
        <v>44319</v>
      </c>
      <c r="AH31" s="21">
        <v>44540</v>
      </c>
      <c r="AI31" s="22" t="e">
        <f>NETWORKDAYS.INTL(AG31,AH31,1,#REF!)</f>
        <v>#REF!</v>
      </c>
    </row>
    <row r="32" spans="1:35">
      <c r="A32" s="2" t="s">
        <v>35</v>
      </c>
      <c r="B32" s="6" t="s">
        <v>34</v>
      </c>
      <c r="C32" s="8">
        <v>92</v>
      </c>
      <c r="E32" s="11">
        <f>MIN(E33:E33)</f>
        <v>44375</v>
      </c>
      <c r="F32" s="11">
        <f>MAX(F33:F33)</f>
        <v>44396</v>
      </c>
      <c r="G32" s="8" t="e">
        <f>NETWORKDAYS.INTL(E32,F32,1,#REF!)</f>
        <v>#REF!</v>
      </c>
      <c r="I32" s="11">
        <f>MIN(I33:I33)</f>
        <v>44410</v>
      </c>
      <c r="J32" s="11">
        <f>MAX(J33:J33)</f>
        <v>44440</v>
      </c>
      <c r="K32" s="9" t="e">
        <f>NETWORKDAYS.INTL(I32,J32,1,#REF!)</f>
        <v>#REF!</v>
      </c>
      <c r="M32" s="11">
        <f>MIN(M33:M33)</f>
        <v>44438</v>
      </c>
      <c r="N32" s="11">
        <f>MAX(N33:N33)</f>
        <v>44467</v>
      </c>
      <c r="O32" s="8" t="e">
        <f>NETWORKDAYS.INTL(M32,N32,1,#REF!)</f>
        <v>#REF!</v>
      </c>
      <c r="Q32" s="11">
        <f>MIN(Q33:Q33)</f>
        <v>44438</v>
      </c>
      <c r="R32" s="11">
        <f>MAX(R33:R33)</f>
        <v>44488</v>
      </c>
      <c r="S32" s="8" t="e">
        <f>NETWORKDAYS.INTL(Q32,R32,1,#REF!)</f>
        <v>#REF!</v>
      </c>
      <c r="U32" s="11">
        <f>MIN(U33:U33)</f>
        <v>44438</v>
      </c>
      <c r="V32" s="11">
        <f>MAX(V33:V33)</f>
        <v>44490</v>
      </c>
      <c r="W32" s="8" t="e">
        <f>NETWORKDAYS.INTL(U32,V32,1,#REF!)</f>
        <v>#REF!</v>
      </c>
      <c r="Y32" s="11">
        <f>MIN(Y33:Y33)</f>
        <v>44438</v>
      </c>
      <c r="Z32" s="11">
        <f>MAX(Z33:Z33)</f>
        <v>44491</v>
      </c>
      <c r="AA32" s="8" t="e">
        <f>NETWORKDAYS.INTL(Y32,Z32,1,#REF!)</f>
        <v>#REF!</v>
      </c>
      <c r="AC32" s="11">
        <f>MIN(AC33:AC33)</f>
        <v>44501</v>
      </c>
      <c r="AD32" s="11">
        <f>MAX(AD33:AD33)</f>
        <v>44544</v>
      </c>
      <c r="AE32" s="8" t="e">
        <f>NETWORKDAYS.INTL(AC32,AD32,1,#REF!)</f>
        <v>#REF!</v>
      </c>
      <c r="AG32" s="11">
        <f>MIN(AG33:AG33)</f>
        <v>44501</v>
      </c>
      <c r="AH32" s="11">
        <f>MAX(AH33:AH33)</f>
        <v>44540</v>
      </c>
      <c r="AI32" s="8" t="e">
        <f>NETWORKDAYS.INTL(AG32,AH32,1,#REF!)</f>
        <v>#REF!</v>
      </c>
    </row>
    <row r="33" spans="1:35">
      <c r="A33" s="14" t="s">
        <v>42</v>
      </c>
      <c r="B33" s="4" t="s">
        <v>11</v>
      </c>
      <c r="C33" s="1">
        <v>43</v>
      </c>
      <c r="E33" s="24">
        <v>44375</v>
      </c>
      <c r="F33" s="21">
        <v>44396</v>
      </c>
      <c r="G33" s="22" t="e">
        <f>NETWORKDAYS.INTL(E33,F33,1,#REF!)</f>
        <v>#REF!</v>
      </c>
      <c r="I33" s="24">
        <v>44410</v>
      </c>
      <c r="J33" s="21">
        <v>44440</v>
      </c>
      <c r="K33" s="22" t="e">
        <f>NETWORKDAYS.INTL(I33,J33,1,#REF!)</f>
        <v>#REF!</v>
      </c>
      <c r="M33" s="21">
        <v>44438</v>
      </c>
      <c r="N33" s="25">
        <v>44467</v>
      </c>
      <c r="O33" s="22" t="e">
        <f>NETWORKDAYS.INTL(M33,N33,1,#REF!)</f>
        <v>#REF!</v>
      </c>
      <c r="Q33" s="21">
        <v>44438</v>
      </c>
      <c r="R33" s="21">
        <v>44488</v>
      </c>
      <c r="S33" s="22" t="e">
        <f>NETWORKDAYS.INTL(Q33,R33,1,#REF!)</f>
        <v>#REF!</v>
      </c>
      <c r="U33" s="21">
        <v>44438</v>
      </c>
      <c r="V33" s="21">
        <v>44490</v>
      </c>
      <c r="W33" s="22" t="e">
        <f>NETWORKDAYS.INTL(U33,V33,1,#REF!)</f>
        <v>#REF!</v>
      </c>
      <c r="Y33" s="21">
        <v>44438</v>
      </c>
      <c r="Z33" s="21">
        <v>44491</v>
      </c>
      <c r="AA33" s="22" t="e">
        <f>NETWORKDAYS.INTL(Y33,Z33,1,#REF!)</f>
        <v>#REF!</v>
      </c>
      <c r="AC33" s="21">
        <v>44501</v>
      </c>
      <c r="AD33" s="21">
        <v>44544</v>
      </c>
      <c r="AE33" s="22" t="e">
        <f>NETWORKDAYS.INTL(AC33,AD33,1,#REF!)</f>
        <v>#REF!</v>
      </c>
      <c r="AG33" s="21">
        <v>44501</v>
      </c>
      <c r="AH33" s="21">
        <v>44540</v>
      </c>
      <c r="AI33" s="22" t="e">
        <f>NETWORKDAYS.INTL(AG33,AH33,1,#REF!)</f>
        <v>#REF!</v>
      </c>
    </row>
  </sheetData>
  <mergeCells count="10">
    <mergeCell ref="AG1:AI1"/>
    <mergeCell ref="E1:G1"/>
    <mergeCell ref="Q1:S1"/>
    <mergeCell ref="Y1:AA1"/>
    <mergeCell ref="U1:W1"/>
    <mergeCell ref="A1:A2"/>
    <mergeCell ref="B1:B2"/>
    <mergeCell ref="I1:K1"/>
    <mergeCell ref="M1:O1"/>
    <mergeCell ref="AC1:A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92D5-BD64-4995-8AAC-6090117630DA}">
  <dimension ref="A1:T1048576"/>
  <sheetViews>
    <sheetView tabSelected="1" zoomScaleNormal="100" workbookViewId="0">
      <selection activeCell="A15" sqref="A15"/>
    </sheetView>
  </sheetViews>
  <sheetFormatPr baseColWidth="10" defaultColWidth="11.44140625" defaultRowHeight="15" customHeight="1" zeroHeight="1"/>
  <cols>
    <col min="1" max="1" width="64.109375" customWidth="1"/>
    <col min="2" max="2" width="20.6640625" customWidth="1"/>
    <col min="3" max="3" width="0.5546875" customWidth="1"/>
    <col min="4" max="5" width="15.109375" customWidth="1"/>
    <col min="6" max="6" width="0.5546875" customWidth="1"/>
    <col min="7" max="8" width="15.109375" customWidth="1"/>
    <col min="9" max="9" width="0.44140625" style="12" customWidth="1"/>
    <col min="10" max="11" width="15.109375" customWidth="1"/>
    <col min="12" max="12" width="0.44140625" customWidth="1"/>
    <col min="13" max="14" width="15.109375" customWidth="1"/>
    <col min="15" max="15" width="0.44140625" customWidth="1"/>
    <col min="16" max="16" width="15.109375" style="12" customWidth="1"/>
    <col min="17" max="17" width="15.109375" customWidth="1"/>
    <col min="18" max="18" width="0.44140625" customWidth="1"/>
    <col min="19" max="20" width="16.5546875" customWidth="1"/>
  </cols>
  <sheetData>
    <row r="1" spans="1:20" ht="20.25" customHeight="1">
      <c r="A1" s="52" t="s">
        <v>92</v>
      </c>
      <c r="B1" s="27"/>
      <c r="C1" s="27"/>
      <c r="D1" s="27"/>
      <c r="E1" s="27"/>
      <c r="F1" s="27"/>
      <c r="G1" s="27"/>
      <c r="H1" s="27"/>
      <c r="I1" s="27"/>
      <c r="J1" s="27"/>
      <c r="K1" s="27"/>
      <c r="O1" s="27"/>
      <c r="R1" s="27"/>
    </row>
    <row r="2" spans="1:20" ht="15" hidden="1" customHeight="1">
      <c r="A2" s="12"/>
      <c r="B2" s="12"/>
      <c r="C2" s="12"/>
      <c r="D2" s="12"/>
      <c r="E2" s="12"/>
      <c r="F2" s="12"/>
      <c r="G2" s="12"/>
      <c r="H2" s="12"/>
      <c r="J2" s="12"/>
      <c r="K2" s="12"/>
      <c r="O2" s="12"/>
      <c r="R2" s="12"/>
    </row>
    <row r="3" spans="1:20" ht="15" customHeight="1">
      <c r="A3" s="103" t="s">
        <v>75</v>
      </c>
      <c r="B3" s="105" t="s">
        <v>76</v>
      </c>
      <c r="C3" s="12"/>
      <c r="D3" s="97" t="s">
        <v>62</v>
      </c>
      <c r="E3" s="100"/>
      <c r="F3" s="12"/>
      <c r="G3" s="97" t="s">
        <v>61</v>
      </c>
      <c r="H3" s="100"/>
      <c r="I3" s="31"/>
      <c r="J3" s="97" t="s">
        <v>64</v>
      </c>
      <c r="K3" s="100"/>
      <c r="L3" s="12"/>
      <c r="M3" s="97" t="s">
        <v>79</v>
      </c>
      <c r="N3" s="100"/>
      <c r="O3" s="12"/>
      <c r="P3" s="97" t="s">
        <v>78</v>
      </c>
      <c r="Q3" s="100"/>
      <c r="R3" s="12"/>
      <c r="S3" s="97" t="s">
        <v>105</v>
      </c>
      <c r="T3" s="98"/>
    </row>
    <row r="4" spans="1:20" ht="14.4">
      <c r="A4" s="104"/>
      <c r="B4" s="106"/>
      <c r="C4" s="12"/>
      <c r="D4" s="32" t="s">
        <v>2</v>
      </c>
      <c r="E4" s="32" t="s">
        <v>3</v>
      </c>
      <c r="F4" s="12"/>
      <c r="G4" s="32" t="s">
        <v>2</v>
      </c>
      <c r="H4" s="32" t="s">
        <v>3</v>
      </c>
      <c r="I4" s="33"/>
      <c r="J4" s="32" t="s">
        <v>2</v>
      </c>
      <c r="K4" s="32" t="s">
        <v>3</v>
      </c>
      <c r="L4" s="12"/>
      <c r="M4" s="32" t="s">
        <v>2</v>
      </c>
      <c r="N4" s="32" t="s">
        <v>3</v>
      </c>
      <c r="O4" s="12"/>
      <c r="P4" s="32" t="s">
        <v>2</v>
      </c>
      <c r="Q4" s="32" t="s">
        <v>3</v>
      </c>
      <c r="R4" s="12"/>
      <c r="S4" s="81" t="s">
        <v>2</v>
      </c>
      <c r="T4" s="82" t="s">
        <v>3</v>
      </c>
    </row>
    <row r="5" spans="1:20" ht="14.4">
      <c r="A5" s="28" t="s">
        <v>74</v>
      </c>
      <c r="B5" s="47" t="s">
        <v>5</v>
      </c>
      <c r="C5" s="12"/>
      <c r="D5" s="34">
        <v>44447</v>
      </c>
      <c r="E5" s="34">
        <v>44596</v>
      </c>
      <c r="F5" s="12"/>
      <c r="G5" s="34">
        <v>44529</v>
      </c>
      <c r="H5" s="34">
        <v>44610</v>
      </c>
      <c r="I5" s="35"/>
      <c r="J5" s="34">
        <v>44469</v>
      </c>
      <c r="K5" s="34">
        <v>44617</v>
      </c>
      <c r="L5" s="12"/>
      <c r="M5" s="34">
        <v>44526</v>
      </c>
      <c r="N5" s="34">
        <v>44617</v>
      </c>
      <c r="O5" s="12"/>
      <c r="P5" s="34">
        <v>44529</v>
      </c>
      <c r="Q5" s="34">
        <v>44638</v>
      </c>
      <c r="R5" s="12"/>
      <c r="S5" s="83">
        <v>44564</v>
      </c>
      <c r="T5" s="83">
        <v>44715</v>
      </c>
    </row>
    <row r="6" spans="1:20" ht="14.4">
      <c r="A6" s="28" t="s">
        <v>12</v>
      </c>
      <c r="B6" s="47" t="s">
        <v>13</v>
      </c>
      <c r="C6" s="12"/>
      <c r="D6" s="34">
        <v>44452</v>
      </c>
      <c r="E6" s="34">
        <v>44596</v>
      </c>
      <c r="F6" s="12"/>
      <c r="G6" s="34">
        <v>44536</v>
      </c>
      <c r="H6" s="34">
        <v>44624</v>
      </c>
      <c r="I6" s="35"/>
      <c r="J6" s="34">
        <v>44469</v>
      </c>
      <c r="K6" s="34">
        <v>44624</v>
      </c>
      <c r="L6" s="12"/>
      <c r="M6" s="34">
        <v>44526</v>
      </c>
      <c r="N6" s="34">
        <v>44645</v>
      </c>
      <c r="O6" s="12"/>
      <c r="P6" s="34">
        <v>44564</v>
      </c>
      <c r="Q6" s="34">
        <v>44664</v>
      </c>
      <c r="R6" s="12"/>
      <c r="S6" s="83">
        <v>44571</v>
      </c>
      <c r="T6" s="83">
        <v>44715</v>
      </c>
    </row>
    <row r="7" spans="1:20" ht="14.4">
      <c r="A7" s="28" t="s">
        <v>15</v>
      </c>
      <c r="B7" s="47" t="s">
        <v>16</v>
      </c>
      <c r="C7" s="12"/>
      <c r="D7" s="34">
        <f>MIN(D8:D20)</f>
        <v>44543</v>
      </c>
      <c r="E7" s="34">
        <f>MAX(E8:E20)</f>
        <v>44813</v>
      </c>
      <c r="F7" s="12"/>
      <c r="G7" s="34">
        <f>MIN(G8:G20)</f>
        <v>44543</v>
      </c>
      <c r="H7" s="34">
        <f>MAX(H8:H20)</f>
        <v>44813</v>
      </c>
      <c r="I7" s="35"/>
      <c r="J7" s="34">
        <f>MIN(J8:J20)</f>
        <v>44543</v>
      </c>
      <c r="K7" s="34">
        <f>MAX(K8:K20)</f>
        <v>44813</v>
      </c>
      <c r="L7" s="12"/>
      <c r="M7" s="34">
        <f>MIN(M8:M20)</f>
        <v>44543</v>
      </c>
      <c r="N7" s="34">
        <f>MAX(N8:N20)</f>
        <v>44813</v>
      </c>
      <c r="O7" s="12"/>
      <c r="P7" s="34">
        <f>MIN(P8:P20)</f>
        <v>44543</v>
      </c>
      <c r="Q7" s="34">
        <f>MAX(Q8:Q20)</f>
        <v>44813</v>
      </c>
      <c r="R7" s="12"/>
      <c r="S7" s="83">
        <f>MIN(S8:S20)</f>
        <v>44704</v>
      </c>
      <c r="T7" s="83">
        <f>MAX(T8:T20)</f>
        <v>44869</v>
      </c>
    </row>
    <row r="8" spans="1:20" ht="14.4">
      <c r="A8" s="29" t="s">
        <v>80</v>
      </c>
      <c r="B8" s="48" t="s">
        <v>26</v>
      </c>
      <c r="C8" s="12"/>
      <c r="D8" s="36">
        <v>44543</v>
      </c>
      <c r="E8" s="36">
        <v>44575</v>
      </c>
      <c r="F8" s="37"/>
      <c r="G8" s="36">
        <v>44543</v>
      </c>
      <c r="H8" s="36">
        <v>44575</v>
      </c>
      <c r="I8" s="38"/>
      <c r="J8" s="36">
        <v>44543</v>
      </c>
      <c r="K8" s="36">
        <v>44575</v>
      </c>
      <c r="L8" s="41"/>
      <c r="M8" s="40">
        <v>44543</v>
      </c>
      <c r="N8" s="40">
        <v>44610</v>
      </c>
      <c r="O8" s="39"/>
      <c r="P8" s="40">
        <v>44543</v>
      </c>
      <c r="Q8" s="40">
        <v>44610</v>
      </c>
      <c r="R8" s="39"/>
      <c r="S8" s="84">
        <v>44704</v>
      </c>
      <c r="T8" s="85">
        <v>44708</v>
      </c>
    </row>
    <row r="9" spans="1:20" ht="14.4">
      <c r="A9" s="29" t="s">
        <v>81</v>
      </c>
      <c r="B9" s="48" t="s">
        <v>65</v>
      </c>
      <c r="C9" s="12"/>
      <c r="D9" s="36">
        <v>44564</v>
      </c>
      <c r="E9" s="36">
        <v>44585</v>
      </c>
      <c r="F9" s="37"/>
      <c r="G9" s="36">
        <v>44564</v>
      </c>
      <c r="H9" s="36">
        <v>44585</v>
      </c>
      <c r="I9" s="38"/>
      <c r="J9" s="36">
        <v>44564</v>
      </c>
      <c r="K9" s="36">
        <v>44585</v>
      </c>
      <c r="L9" s="41"/>
      <c r="M9" s="40">
        <v>44613</v>
      </c>
      <c r="N9" s="40">
        <v>44628</v>
      </c>
      <c r="O9" s="39"/>
      <c r="P9" s="40">
        <v>44613</v>
      </c>
      <c r="Q9" s="40">
        <v>44649</v>
      </c>
      <c r="R9" s="39"/>
      <c r="S9" s="85">
        <v>44711</v>
      </c>
      <c r="T9" s="85">
        <v>44720</v>
      </c>
    </row>
    <row r="10" spans="1:20" ht="14.4">
      <c r="A10" s="29" t="s">
        <v>82</v>
      </c>
      <c r="B10" s="48" t="s">
        <v>66</v>
      </c>
      <c r="C10" s="12"/>
      <c r="D10" s="36">
        <v>44585</v>
      </c>
      <c r="E10" s="36">
        <v>44596</v>
      </c>
      <c r="F10" s="37"/>
      <c r="G10" s="36">
        <v>44585</v>
      </c>
      <c r="H10" s="36">
        <v>44617</v>
      </c>
      <c r="I10" s="38"/>
      <c r="J10" s="36">
        <v>44585</v>
      </c>
      <c r="K10" s="36">
        <v>44638</v>
      </c>
      <c r="L10" s="41"/>
      <c r="M10" s="40">
        <v>44628</v>
      </c>
      <c r="N10" s="40">
        <v>44638</v>
      </c>
      <c r="O10" s="39"/>
      <c r="P10" s="40">
        <v>44649</v>
      </c>
      <c r="Q10" s="40">
        <v>44659</v>
      </c>
      <c r="R10" s="39"/>
      <c r="S10" s="85">
        <v>44721</v>
      </c>
      <c r="T10" s="85">
        <v>44727</v>
      </c>
    </row>
    <row r="11" spans="1:20" ht="14.4">
      <c r="A11" s="29" t="s">
        <v>83</v>
      </c>
      <c r="B11" s="48" t="s">
        <v>77</v>
      </c>
      <c r="C11" s="12"/>
      <c r="D11" s="36">
        <v>44578</v>
      </c>
      <c r="E11" s="36">
        <v>44589</v>
      </c>
      <c r="F11" s="37"/>
      <c r="G11" s="36">
        <v>44578</v>
      </c>
      <c r="H11" s="36">
        <v>44589</v>
      </c>
      <c r="I11" s="38"/>
      <c r="J11" s="36">
        <v>44578</v>
      </c>
      <c r="K11" s="36">
        <v>44589</v>
      </c>
      <c r="L11" s="41"/>
      <c r="M11" s="40">
        <v>44578</v>
      </c>
      <c r="N11" s="40">
        <v>44589</v>
      </c>
      <c r="O11" s="39"/>
      <c r="P11" s="40">
        <v>44578</v>
      </c>
      <c r="Q11" s="40">
        <v>44589</v>
      </c>
      <c r="R11" s="39"/>
      <c r="S11" s="85">
        <v>44711</v>
      </c>
      <c r="T11" s="85">
        <v>44715</v>
      </c>
    </row>
    <row r="12" spans="1:20" ht="14.4">
      <c r="A12" s="29" t="s">
        <v>104</v>
      </c>
      <c r="B12" s="48" t="s">
        <v>93</v>
      </c>
      <c r="C12" s="53"/>
      <c r="D12" s="36">
        <v>44592</v>
      </c>
      <c r="E12" s="36">
        <v>44596</v>
      </c>
      <c r="F12" s="37"/>
      <c r="G12" s="36">
        <v>44622</v>
      </c>
      <c r="H12" s="36">
        <v>44624</v>
      </c>
      <c r="I12" s="38"/>
      <c r="J12" s="36">
        <v>44592</v>
      </c>
      <c r="K12" s="36">
        <v>44596</v>
      </c>
      <c r="L12" s="41"/>
      <c r="M12" s="40">
        <v>44592</v>
      </c>
      <c r="N12" s="40">
        <v>44596</v>
      </c>
      <c r="O12" s="39"/>
      <c r="P12" s="40">
        <v>44592</v>
      </c>
      <c r="Q12" s="40">
        <v>44596</v>
      </c>
      <c r="R12" s="39"/>
      <c r="S12" s="40">
        <v>44718</v>
      </c>
      <c r="T12" s="40">
        <v>44722</v>
      </c>
    </row>
    <row r="13" spans="1:20" ht="14.4">
      <c r="A13" s="29" t="s">
        <v>84</v>
      </c>
      <c r="B13" s="48" t="s">
        <v>66</v>
      </c>
      <c r="C13" s="12"/>
      <c r="D13" s="36">
        <v>44599</v>
      </c>
      <c r="E13" s="36">
        <v>44603</v>
      </c>
      <c r="F13" s="37"/>
      <c r="G13" s="36">
        <v>44620</v>
      </c>
      <c r="H13" s="36">
        <v>44624</v>
      </c>
      <c r="I13" s="42"/>
      <c r="J13" s="36">
        <v>44641</v>
      </c>
      <c r="K13" s="36">
        <v>44645</v>
      </c>
      <c r="L13" s="43"/>
      <c r="M13" s="36">
        <v>44634</v>
      </c>
      <c r="N13" s="36">
        <v>44638</v>
      </c>
      <c r="O13" s="39"/>
      <c r="P13" s="36">
        <v>44655</v>
      </c>
      <c r="Q13" s="36">
        <v>44666</v>
      </c>
      <c r="R13" s="39"/>
      <c r="S13" s="40">
        <v>44725</v>
      </c>
      <c r="T13" s="40">
        <v>44729</v>
      </c>
    </row>
    <row r="14" spans="1:20" ht="14.4">
      <c r="A14" s="29" t="s">
        <v>85</v>
      </c>
      <c r="B14" s="48" t="s">
        <v>66</v>
      </c>
      <c r="C14" s="12"/>
      <c r="D14" s="36">
        <v>44606</v>
      </c>
      <c r="E14" s="36">
        <v>44610</v>
      </c>
      <c r="F14" s="37"/>
      <c r="G14" s="36">
        <v>44627</v>
      </c>
      <c r="H14" s="36">
        <v>44638</v>
      </c>
      <c r="I14" s="38"/>
      <c r="J14" s="36">
        <v>44648</v>
      </c>
      <c r="K14" s="36">
        <v>44659</v>
      </c>
      <c r="L14" s="43"/>
      <c r="M14" s="36">
        <v>44641</v>
      </c>
      <c r="N14" s="36">
        <v>44645</v>
      </c>
      <c r="O14" s="39"/>
      <c r="P14" s="36">
        <v>44669</v>
      </c>
      <c r="Q14" s="36">
        <v>44673</v>
      </c>
      <c r="R14" s="39"/>
      <c r="S14" s="40">
        <v>44732</v>
      </c>
      <c r="T14" s="40">
        <v>44736</v>
      </c>
    </row>
    <row r="15" spans="1:20" ht="14.4">
      <c r="A15" s="111" t="s">
        <v>86</v>
      </c>
      <c r="B15" s="49" t="s">
        <v>23</v>
      </c>
      <c r="C15" s="12"/>
      <c r="D15" s="112">
        <v>44613</v>
      </c>
      <c r="E15" s="36">
        <v>44659</v>
      </c>
      <c r="F15" s="39"/>
      <c r="G15" s="112">
        <v>44641</v>
      </c>
      <c r="H15" s="36">
        <v>44687</v>
      </c>
      <c r="I15" s="38"/>
      <c r="J15" s="112">
        <v>44662</v>
      </c>
      <c r="K15" s="36">
        <v>44701</v>
      </c>
      <c r="L15" s="43"/>
      <c r="M15" s="112">
        <v>44648</v>
      </c>
      <c r="N15" s="36">
        <v>44708</v>
      </c>
      <c r="O15" s="39"/>
      <c r="P15" s="112">
        <v>44676</v>
      </c>
      <c r="Q15" s="36">
        <v>44729</v>
      </c>
      <c r="R15" s="39"/>
      <c r="S15" s="112">
        <v>44739</v>
      </c>
      <c r="T15" s="40">
        <v>44785</v>
      </c>
    </row>
    <row r="16" spans="1:20" ht="14.4">
      <c r="A16" s="29" t="s">
        <v>87</v>
      </c>
      <c r="B16" s="48" t="s">
        <v>23</v>
      </c>
      <c r="C16" s="12"/>
      <c r="D16" s="36">
        <v>44634</v>
      </c>
      <c r="E16" s="36">
        <v>44673</v>
      </c>
      <c r="F16" s="39"/>
      <c r="G16" s="36">
        <v>44669</v>
      </c>
      <c r="H16" s="36">
        <v>44708</v>
      </c>
      <c r="I16" s="38"/>
      <c r="J16" s="36">
        <v>44694</v>
      </c>
      <c r="K16" s="36">
        <v>44729</v>
      </c>
      <c r="L16" s="43"/>
      <c r="M16" s="36">
        <v>44697</v>
      </c>
      <c r="N16" s="36">
        <v>44736</v>
      </c>
      <c r="O16" s="39"/>
      <c r="P16" s="36">
        <v>44718</v>
      </c>
      <c r="Q16" s="36">
        <v>44750</v>
      </c>
      <c r="R16" s="39"/>
      <c r="S16" s="40">
        <v>44764</v>
      </c>
      <c r="T16" s="40">
        <v>44806</v>
      </c>
    </row>
    <row r="17" spans="1:20" s="89" customFormat="1" ht="14.4">
      <c r="A17" s="87" t="s">
        <v>88</v>
      </c>
      <c r="B17" s="88" t="s">
        <v>26</v>
      </c>
      <c r="D17" s="90">
        <v>44676</v>
      </c>
      <c r="E17" s="90">
        <v>44701</v>
      </c>
      <c r="F17" s="91"/>
      <c r="G17" s="90">
        <v>44690</v>
      </c>
      <c r="H17" s="90">
        <v>44729</v>
      </c>
      <c r="I17" s="92"/>
      <c r="J17" s="90">
        <v>44711</v>
      </c>
      <c r="K17" s="90">
        <v>44750</v>
      </c>
      <c r="L17" s="93"/>
      <c r="M17" s="90">
        <v>44725</v>
      </c>
      <c r="N17" s="90">
        <v>44757</v>
      </c>
      <c r="O17" s="91"/>
      <c r="P17" s="90">
        <v>44739</v>
      </c>
      <c r="Q17" s="90">
        <v>44771</v>
      </c>
      <c r="R17" s="91"/>
      <c r="S17" s="90">
        <v>44788</v>
      </c>
      <c r="T17" s="90">
        <v>44819</v>
      </c>
    </row>
    <row r="18" spans="1:20" ht="14.4">
      <c r="A18" s="29" t="s">
        <v>89</v>
      </c>
      <c r="B18" s="48" t="s">
        <v>26</v>
      </c>
      <c r="C18" s="12"/>
      <c r="D18" s="36">
        <v>44704</v>
      </c>
      <c r="E18" s="36">
        <v>44722</v>
      </c>
      <c r="F18" s="39"/>
      <c r="G18" s="36">
        <v>44739</v>
      </c>
      <c r="H18" s="36">
        <v>44750</v>
      </c>
      <c r="I18" s="38"/>
      <c r="J18" s="36">
        <v>44753</v>
      </c>
      <c r="K18" s="36">
        <v>44771</v>
      </c>
      <c r="L18" s="44"/>
      <c r="M18" s="40">
        <v>44760</v>
      </c>
      <c r="N18" s="40">
        <v>44785</v>
      </c>
      <c r="O18" s="39"/>
      <c r="P18" s="40">
        <v>44774</v>
      </c>
      <c r="Q18" s="40">
        <v>44785</v>
      </c>
      <c r="R18" s="39"/>
      <c r="S18" s="40">
        <v>44823</v>
      </c>
      <c r="T18" s="40">
        <v>44841</v>
      </c>
    </row>
    <row r="19" spans="1:20" ht="14.4">
      <c r="A19" s="29" t="s">
        <v>90</v>
      </c>
      <c r="B19" s="48" t="s">
        <v>63</v>
      </c>
      <c r="C19" s="12"/>
      <c r="D19" s="36">
        <v>44725</v>
      </c>
      <c r="E19" s="36">
        <v>44757</v>
      </c>
      <c r="F19" s="39"/>
      <c r="G19" s="36">
        <v>44753</v>
      </c>
      <c r="H19" s="36">
        <v>44778</v>
      </c>
      <c r="I19" s="38"/>
      <c r="J19" s="36">
        <v>44781</v>
      </c>
      <c r="K19" s="36">
        <v>44806</v>
      </c>
      <c r="L19" s="45"/>
      <c r="M19" s="40">
        <v>44788</v>
      </c>
      <c r="N19" s="40">
        <v>44813</v>
      </c>
      <c r="O19" s="39"/>
      <c r="P19" s="40">
        <v>44788</v>
      </c>
      <c r="Q19" s="40">
        <v>44813</v>
      </c>
      <c r="R19" s="39"/>
      <c r="S19" s="40">
        <v>44844</v>
      </c>
      <c r="T19" s="40">
        <v>44862</v>
      </c>
    </row>
    <row r="20" spans="1:20" ht="14.4">
      <c r="A20" s="30" t="s">
        <v>91</v>
      </c>
      <c r="B20" s="49" t="s">
        <v>26</v>
      </c>
      <c r="C20" s="12"/>
      <c r="D20" s="36">
        <v>44809</v>
      </c>
      <c r="E20" s="36">
        <v>44813</v>
      </c>
      <c r="F20" s="39"/>
      <c r="G20" s="36">
        <v>44809</v>
      </c>
      <c r="H20" s="36">
        <v>44813</v>
      </c>
      <c r="I20" s="38"/>
      <c r="J20" s="36">
        <v>44809</v>
      </c>
      <c r="K20" s="36">
        <v>44813</v>
      </c>
      <c r="L20" s="41"/>
      <c r="M20" s="40">
        <v>44809</v>
      </c>
      <c r="N20" s="40">
        <v>44813</v>
      </c>
      <c r="O20" s="39"/>
      <c r="P20" s="40">
        <v>44809</v>
      </c>
      <c r="Q20" s="40">
        <v>44813</v>
      </c>
      <c r="R20" s="39"/>
      <c r="S20" s="40">
        <v>44865</v>
      </c>
      <c r="T20" s="40">
        <v>44869</v>
      </c>
    </row>
    <row r="21" spans="1:20" ht="14.4">
      <c r="A21" s="28" t="s">
        <v>30</v>
      </c>
      <c r="B21" s="47" t="s">
        <v>31</v>
      </c>
      <c r="C21" s="12"/>
      <c r="D21" s="34">
        <v>44683</v>
      </c>
      <c r="E21" s="34">
        <v>44715</v>
      </c>
      <c r="F21" s="46"/>
      <c r="G21" s="34">
        <v>44711</v>
      </c>
      <c r="H21" s="34">
        <v>44757</v>
      </c>
      <c r="I21" s="35"/>
      <c r="J21" s="34">
        <v>44746</v>
      </c>
      <c r="K21" s="34">
        <v>44785</v>
      </c>
      <c r="L21" s="12"/>
      <c r="M21" s="34">
        <v>44753</v>
      </c>
      <c r="N21" s="34">
        <v>44792</v>
      </c>
      <c r="O21" s="39"/>
      <c r="P21" s="34">
        <v>44767</v>
      </c>
      <c r="Q21" s="34">
        <v>44813</v>
      </c>
      <c r="R21" s="39"/>
      <c r="S21" s="86">
        <v>44823</v>
      </c>
      <c r="T21" s="86">
        <v>44855</v>
      </c>
    </row>
    <row r="22" spans="1:20" ht="14.4">
      <c r="A22" s="28" t="s">
        <v>33</v>
      </c>
      <c r="B22" s="47" t="s">
        <v>34</v>
      </c>
      <c r="C22" s="12"/>
      <c r="D22" s="34">
        <v>44718</v>
      </c>
      <c r="E22" s="34">
        <v>44762</v>
      </c>
      <c r="F22" s="46"/>
      <c r="G22" s="34">
        <v>44760</v>
      </c>
      <c r="H22" s="34">
        <v>44804</v>
      </c>
      <c r="I22" s="35"/>
      <c r="J22" s="34">
        <v>44788</v>
      </c>
      <c r="K22" s="34">
        <v>44831</v>
      </c>
      <c r="L22" s="12"/>
      <c r="M22" s="34">
        <v>44795</v>
      </c>
      <c r="N22" s="34">
        <v>44846</v>
      </c>
      <c r="O22" s="39"/>
      <c r="P22" s="34">
        <v>44816</v>
      </c>
      <c r="Q22" s="34">
        <v>44860</v>
      </c>
      <c r="R22" s="39"/>
      <c r="S22" s="86">
        <v>44858</v>
      </c>
      <c r="T22" s="86">
        <v>44903</v>
      </c>
    </row>
    <row r="23" spans="1:20" ht="14.4">
      <c r="A23" s="28" t="s">
        <v>35</v>
      </c>
      <c r="B23" s="47" t="s">
        <v>34</v>
      </c>
      <c r="C23" s="12"/>
      <c r="D23" s="50">
        <v>44763</v>
      </c>
      <c r="E23" s="51"/>
      <c r="F23" s="46"/>
      <c r="G23" s="50">
        <v>44805</v>
      </c>
      <c r="H23" s="51"/>
      <c r="I23" s="35"/>
      <c r="J23" s="50">
        <v>44832</v>
      </c>
      <c r="K23" s="51"/>
      <c r="L23" s="12"/>
      <c r="M23" s="101">
        <v>44847</v>
      </c>
      <c r="N23" s="102"/>
      <c r="O23" s="39"/>
      <c r="P23" s="101">
        <v>44861</v>
      </c>
      <c r="Q23" s="102"/>
      <c r="R23" s="39"/>
      <c r="S23" s="99">
        <v>44904</v>
      </c>
      <c r="T23" s="99"/>
    </row>
    <row r="24" spans="1:20" ht="9.75" customHeight="1">
      <c r="A24" s="12"/>
      <c r="B24" s="12"/>
      <c r="C24" s="12"/>
      <c r="D24" s="12"/>
      <c r="E24" s="12"/>
      <c r="F24" s="12"/>
      <c r="G24" s="12"/>
      <c r="H24" s="12"/>
      <c r="J24" s="12"/>
      <c r="K24" s="12"/>
      <c r="L24" s="12"/>
      <c r="M24" s="12"/>
      <c r="N24" s="12"/>
      <c r="O24" s="12"/>
      <c r="Q24" s="12"/>
      <c r="R24" s="12"/>
    </row>
    <row r="25" spans="1:20" ht="11.25" customHeight="1">
      <c r="A25" s="26" t="s">
        <v>67</v>
      </c>
      <c r="B25" s="12"/>
      <c r="C25" s="12"/>
      <c r="D25" s="12"/>
      <c r="E25" s="12"/>
      <c r="F25" s="12"/>
      <c r="G25" s="12"/>
      <c r="H25" s="12"/>
      <c r="J25" s="12"/>
      <c r="K25" s="12"/>
      <c r="L25" s="12"/>
      <c r="M25" s="12"/>
      <c r="N25" s="12"/>
      <c r="O25" s="12"/>
      <c r="Q25" s="12"/>
      <c r="R25" s="12"/>
    </row>
    <row r="26" spans="1:20" ht="11.25" customHeight="1">
      <c r="A26" s="26" t="s">
        <v>68</v>
      </c>
      <c r="B26" s="12"/>
      <c r="C26" s="12"/>
      <c r="D26" s="12"/>
      <c r="E26" s="12"/>
      <c r="F26" s="12"/>
      <c r="G26" s="12"/>
      <c r="H26" s="12"/>
      <c r="J26" s="12"/>
      <c r="K26" s="12"/>
      <c r="L26" s="12"/>
      <c r="M26" s="12"/>
      <c r="N26" s="12"/>
      <c r="O26" s="12"/>
      <c r="Q26" s="12"/>
      <c r="R26" s="12"/>
    </row>
    <row r="27" spans="1:20" ht="11.25" customHeight="1">
      <c r="A27" s="26" t="s">
        <v>69</v>
      </c>
      <c r="B27" s="12"/>
      <c r="C27" s="12"/>
      <c r="D27" s="12"/>
      <c r="E27" s="12"/>
      <c r="F27" s="12"/>
      <c r="G27" s="12"/>
      <c r="H27" s="12"/>
      <c r="J27" s="12"/>
      <c r="K27" s="12"/>
      <c r="L27" s="12"/>
      <c r="M27" s="12"/>
      <c r="N27" s="12"/>
      <c r="O27" s="12"/>
      <c r="Q27" s="12"/>
      <c r="R27" s="12"/>
    </row>
    <row r="28" spans="1:20" ht="11.25" customHeight="1">
      <c r="A28" s="26" t="s">
        <v>70</v>
      </c>
      <c r="B28" s="12"/>
      <c r="C28" s="12"/>
      <c r="D28" s="12"/>
      <c r="E28" s="12"/>
      <c r="F28" s="12"/>
      <c r="G28" s="12"/>
      <c r="H28" s="12"/>
      <c r="J28" s="12"/>
      <c r="K28" s="12"/>
      <c r="L28" s="12"/>
      <c r="M28" s="12"/>
      <c r="N28" s="12"/>
      <c r="O28" s="12"/>
      <c r="Q28" s="12"/>
      <c r="R28" s="12"/>
    </row>
    <row r="29" spans="1:20" ht="11.25" customHeight="1">
      <c r="A29" s="26" t="s">
        <v>71</v>
      </c>
      <c r="B29" s="12"/>
      <c r="C29" s="12"/>
      <c r="D29" s="12"/>
      <c r="E29" s="12"/>
      <c r="F29" s="12"/>
      <c r="G29" s="12"/>
      <c r="H29" s="12"/>
      <c r="J29" s="12"/>
      <c r="K29" s="12"/>
      <c r="L29" s="12"/>
      <c r="M29" s="12"/>
      <c r="N29" s="12"/>
      <c r="O29" s="12"/>
      <c r="Q29" s="12"/>
      <c r="R29" s="12"/>
    </row>
    <row r="30" spans="1:20" ht="11.25" customHeight="1">
      <c r="A30" s="26" t="s">
        <v>72</v>
      </c>
      <c r="B30" s="12"/>
      <c r="C30" s="12"/>
      <c r="D30" s="12"/>
      <c r="E30" s="12"/>
      <c r="F30" s="12"/>
      <c r="G30" s="12"/>
      <c r="H30" s="12"/>
      <c r="J30" s="12"/>
      <c r="K30" s="12"/>
      <c r="L30" s="12"/>
      <c r="M30" s="12"/>
      <c r="N30" s="12"/>
      <c r="O30" s="12"/>
      <c r="Q30" s="12"/>
      <c r="R30" s="12"/>
    </row>
    <row r="31" spans="1:20" ht="11.25" customHeight="1">
      <c r="A31" s="26" t="s">
        <v>73</v>
      </c>
      <c r="B31" s="12"/>
      <c r="C31" s="12"/>
      <c r="D31" s="12"/>
      <c r="E31" s="12"/>
      <c r="F31" s="12"/>
      <c r="G31" s="12"/>
      <c r="H31" s="12"/>
      <c r="J31" s="12"/>
      <c r="K31" s="12"/>
      <c r="L31" s="12"/>
      <c r="M31" s="12"/>
      <c r="N31" s="12"/>
      <c r="O31" s="12"/>
      <c r="Q31" s="12"/>
      <c r="R31" s="12"/>
    </row>
    <row r="32" spans="1:20" ht="15" hidden="1" customHeight="1">
      <c r="A32" s="12"/>
      <c r="B32" s="12"/>
      <c r="C32" s="12"/>
      <c r="D32" s="12"/>
      <c r="E32" s="12"/>
      <c r="F32" s="12"/>
      <c r="G32" s="12"/>
      <c r="H32" s="12"/>
      <c r="J32" s="12"/>
      <c r="K32" s="12"/>
      <c r="O32" s="12"/>
      <c r="R32" s="12"/>
    </row>
    <row r="33" spans="1:18" ht="15" hidden="1" customHeight="1">
      <c r="A33" s="12"/>
      <c r="B33" s="12"/>
      <c r="C33" s="12"/>
      <c r="D33" s="12"/>
      <c r="E33" s="12"/>
      <c r="F33" s="12"/>
      <c r="G33" s="12"/>
      <c r="H33" s="12"/>
      <c r="J33" s="12"/>
      <c r="K33" s="12"/>
      <c r="O33" s="12"/>
      <c r="R33" s="12"/>
    </row>
    <row r="1048576" ht="2.25" customHeight="1"/>
  </sheetData>
  <mergeCells count="11">
    <mergeCell ref="A3:A4"/>
    <mergeCell ref="B3:B4"/>
    <mergeCell ref="D3:E3"/>
    <mergeCell ref="G3:H3"/>
    <mergeCell ref="J3:K3"/>
    <mergeCell ref="S3:T3"/>
    <mergeCell ref="S23:T23"/>
    <mergeCell ref="P3:Q3"/>
    <mergeCell ref="M23:N23"/>
    <mergeCell ref="P23:Q23"/>
    <mergeCell ref="M3:N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F114-8B4E-42DA-841F-49EAD40E5B1B}">
  <sheetPr filterMode="1"/>
  <dimension ref="B4:AZ24"/>
  <sheetViews>
    <sheetView showGridLines="0" topLeftCell="J1" zoomScaleNormal="100" zoomScaleSheetLayoutView="100" workbookViewId="0">
      <selection activeCell="N8" sqref="N8:Z8"/>
    </sheetView>
  </sheetViews>
  <sheetFormatPr baseColWidth="10" defaultColWidth="11.44140625" defaultRowHeight="14.4"/>
  <cols>
    <col min="1" max="1" width="4.88671875" customWidth="1"/>
    <col min="2" max="2" width="60.88671875" customWidth="1"/>
    <col min="3" max="18" width="2.33203125" style="54" customWidth="1"/>
    <col min="19" max="21" width="3.109375" style="54" customWidth="1"/>
    <col min="22" max="22" width="2.33203125" style="54" customWidth="1"/>
    <col min="23" max="36" width="3.109375" style="54" customWidth="1"/>
    <col min="37" max="37" width="2.33203125" style="54" customWidth="1"/>
    <col min="38" max="38" width="3" style="54" customWidth="1"/>
    <col min="39" max="39" width="2.33203125" style="54" customWidth="1"/>
    <col min="40" max="40" width="3" style="54" customWidth="1"/>
    <col min="41" max="41" width="2.33203125" style="54" customWidth="1"/>
    <col min="42" max="42" width="3" style="54" customWidth="1"/>
    <col min="43" max="50" width="2.33203125" style="54" customWidth="1"/>
    <col min="51" max="51" width="10.33203125" bestFit="1" customWidth="1"/>
    <col min="52" max="52" width="7.44140625" customWidth="1"/>
  </cols>
  <sheetData>
    <row r="4" spans="2:52">
      <c r="G4" s="55"/>
      <c r="H4" s="55"/>
      <c r="I4" s="55"/>
      <c r="J4" s="55"/>
      <c r="K4" s="55"/>
      <c r="W4" s="56"/>
    </row>
    <row r="5" spans="2:52">
      <c r="B5" s="109" t="s">
        <v>94</v>
      </c>
      <c r="C5" s="107">
        <v>44562</v>
      </c>
      <c r="D5" s="108"/>
      <c r="E5" s="108"/>
      <c r="F5" s="108"/>
      <c r="G5" s="107">
        <v>44593</v>
      </c>
      <c r="H5" s="108"/>
      <c r="I5" s="108"/>
      <c r="J5" s="108"/>
      <c r="K5" s="107">
        <v>44621</v>
      </c>
      <c r="L5" s="108"/>
      <c r="M5" s="108"/>
      <c r="N5" s="108"/>
      <c r="O5" s="107">
        <v>44652</v>
      </c>
      <c r="P5" s="108"/>
      <c r="Q5" s="108"/>
      <c r="R5" s="108"/>
      <c r="S5" s="107">
        <v>44682</v>
      </c>
      <c r="T5" s="108"/>
      <c r="U5" s="108"/>
      <c r="V5" s="108"/>
      <c r="W5" s="107">
        <v>44713</v>
      </c>
      <c r="X5" s="108"/>
      <c r="Y5" s="108"/>
      <c r="Z5" s="108"/>
      <c r="AA5" s="107">
        <v>44743</v>
      </c>
      <c r="AB5" s="108"/>
      <c r="AC5" s="108"/>
      <c r="AD5" s="108"/>
      <c r="AE5" s="107">
        <v>44774</v>
      </c>
      <c r="AF5" s="108"/>
      <c r="AG5" s="108"/>
      <c r="AH5" s="108"/>
      <c r="AI5" s="107">
        <v>44805</v>
      </c>
      <c r="AJ5" s="108"/>
      <c r="AK5" s="108"/>
      <c r="AL5" s="108"/>
      <c r="AM5" s="107">
        <v>44835</v>
      </c>
      <c r="AN5" s="108"/>
      <c r="AO5" s="108"/>
      <c r="AP5" s="108"/>
      <c r="AQ5" s="107">
        <v>44866</v>
      </c>
      <c r="AR5" s="108"/>
      <c r="AS5" s="108"/>
      <c r="AT5" s="108"/>
      <c r="AU5" s="107">
        <v>44896</v>
      </c>
      <c r="AV5" s="108"/>
      <c r="AW5" s="108"/>
      <c r="AX5" s="108"/>
      <c r="AY5" s="110" t="s">
        <v>95</v>
      </c>
    </row>
    <row r="6" spans="2:52" hidden="1">
      <c r="B6" s="109"/>
      <c r="C6" s="57">
        <v>1</v>
      </c>
      <c r="D6" s="57">
        <v>2</v>
      </c>
      <c r="E6" s="57">
        <v>3</v>
      </c>
      <c r="F6" s="57">
        <v>4</v>
      </c>
      <c r="G6" s="57">
        <v>1</v>
      </c>
      <c r="H6" s="57">
        <v>2</v>
      </c>
      <c r="I6" s="57">
        <v>3</v>
      </c>
      <c r="J6" s="57">
        <v>4</v>
      </c>
      <c r="K6" s="57">
        <v>1</v>
      </c>
      <c r="L6" s="57">
        <v>2</v>
      </c>
      <c r="M6" s="57">
        <v>3</v>
      </c>
      <c r="N6" s="57">
        <v>4</v>
      </c>
      <c r="O6" s="57">
        <v>1</v>
      </c>
      <c r="P6" s="57">
        <v>2</v>
      </c>
      <c r="Q6" s="57">
        <v>3</v>
      </c>
      <c r="R6" s="57">
        <v>4</v>
      </c>
      <c r="S6" s="57">
        <v>1</v>
      </c>
      <c r="T6" s="57">
        <v>2</v>
      </c>
      <c r="U6" s="57">
        <v>3</v>
      </c>
      <c r="V6" s="57">
        <v>4</v>
      </c>
      <c r="W6" s="57">
        <v>1</v>
      </c>
      <c r="X6" s="57">
        <v>2</v>
      </c>
      <c r="Y6" s="57">
        <v>3</v>
      </c>
      <c r="Z6" s="57">
        <v>4</v>
      </c>
      <c r="AA6" s="57">
        <v>1</v>
      </c>
      <c r="AB6" s="57">
        <v>2</v>
      </c>
      <c r="AC6" s="57">
        <v>3</v>
      </c>
      <c r="AD6" s="57">
        <v>4</v>
      </c>
      <c r="AE6" s="57">
        <v>1</v>
      </c>
      <c r="AF6" s="57">
        <v>2</v>
      </c>
      <c r="AG6" s="57">
        <v>3</v>
      </c>
      <c r="AH6" s="57">
        <v>4</v>
      </c>
      <c r="AI6" s="57">
        <v>1</v>
      </c>
      <c r="AJ6" s="57">
        <v>2</v>
      </c>
      <c r="AK6" s="57">
        <v>3</v>
      </c>
      <c r="AL6" s="57">
        <v>4</v>
      </c>
      <c r="AM6" s="57">
        <v>1</v>
      </c>
      <c r="AN6" s="57">
        <v>2</v>
      </c>
      <c r="AO6" s="57">
        <v>3</v>
      </c>
      <c r="AP6" s="57">
        <v>4</v>
      </c>
      <c r="AQ6" s="57">
        <v>1</v>
      </c>
      <c r="AR6" s="57">
        <v>2</v>
      </c>
      <c r="AS6" s="57">
        <v>3</v>
      </c>
      <c r="AT6" s="57">
        <v>4</v>
      </c>
      <c r="AU6" s="57">
        <v>1</v>
      </c>
      <c r="AV6" s="57">
        <v>2</v>
      </c>
      <c r="AW6" s="57">
        <v>3</v>
      </c>
      <c r="AX6" s="57">
        <v>4</v>
      </c>
      <c r="AY6" s="110"/>
    </row>
    <row r="7" spans="2:52" s="10" customFormat="1" hidden="1">
      <c r="B7" s="58" t="s">
        <v>96</v>
      </c>
      <c r="C7" s="59"/>
      <c r="D7" s="60"/>
      <c r="E7" s="59"/>
      <c r="F7" s="59"/>
      <c r="G7" s="61">
        <v>1</v>
      </c>
      <c r="H7" s="61">
        <v>2</v>
      </c>
      <c r="I7" s="61">
        <v>3</v>
      </c>
      <c r="J7" s="62">
        <v>1</v>
      </c>
      <c r="K7" s="62">
        <v>2</v>
      </c>
      <c r="L7" s="62">
        <v>3</v>
      </c>
      <c r="M7" s="62">
        <v>4</v>
      </c>
      <c r="N7" s="62">
        <v>5</v>
      </c>
      <c r="O7" s="62">
        <v>6</v>
      </c>
      <c r="P7" s="63">
        <v>7</v>
      </c>
      <c r="Q7" s="62">
        <v>8</v>
      </c>
      <c r="R7" s="62">
        <v>9</v>
      </c>
      <c r="S7" s="62">
        <v>10</v>
      </c>
      <c r="T7" s="62">
        <v>11</v>
      </c>
      <c r="U7" s="62">
        <v>12</v>
      </c>
      <c r="V7" s="64"/>
      <c r="W7" s="64"/>
      <c r="X7" s="64"/>
      <c r="Y7" s="64"/>
      <c r="Z7" s="64"/>
      <c r="AA7" s="64"/>
      <c r="AB7" s="64"/>
      <c r="AC7" s="65">
        <v>21</v>
      </c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6">
        <v>44763</v>
      </c>
      <c r="AZ7" s="67"/>
    </row>
    <row r="8" spans="2:52" s="10" customFormat="1">
      <c r="B8" s="58" t="s">
        <v>97</v>
      </c>
      <c r="C8" s="68"/>
      <c r="D8" s="68"/>
      <c r="E8" s="68"/>
      <c r="F8" s="68"/>
      <c r="G8" s="68"/>
      <c r="H8" s="60"/>
      <c r="I8" s="64"/>
      <c r="J8" s="64"/>
      <c r="K8" s="69">
        <v>1</v>
      </c>
      <c r="L8" s="69">
        <v>2</v>
      </c>
      <c r="M8" s="69">
        <v>3</v>
      </c>
      <c r="N8" s="62">
        <v>1</v>
      </c>
      <c r="O8" s="62">
        <v>2</v>
      </c>
      <c r="P8" s="62">
        <v>3</v>
      </c>
      <c r="Q8" s="62">
        <v>4</v>
      </c>
      <c r="R8" s="62">
        <v>5</v>
      </c>
      <c r="S8" s="63">
        <v>6</v>
      </c>
      <c r="T8" s="62">
        <v>7</v>
      </c>
      <c r="U8" s="62">
        <v>8</v>
      </c>
      <c r="V8" s="62">
        <v>9</v>
      </c>
      <c r="W8" s="62">
        <v>10</v>
      </c>
      <c r="X8" s="62">
        <v>11</v>
      </c>
      <c r="Y8" s="62">
        <v>12</v>
      </c>
      <c r="Z8" s="64"/>
      <c r="AA8" s="64"/>
      <c r="AB8" s="64"/>
      <c r="AC8" s="64"/>
      <c r="AD8" s="64"/>
      <c r="AE8" s="64"/>
      <c r="AF8" s="64"/>
      <c r="AG8" s="64"/>
      <c r="AH8" s="64"/>
      <c r="AI8" s="65">
        <v>1</v>
      </c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6">
        <v>44805</v>
      </c>
      <c r="AZ8" s="67"/>
    </row>
    <row r="9" spans="2:52" s="10" customFormat="1" hidden="1">
      <c r="B9" s="58" t="s">
        <v>98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9">
        <v>1</v>
      </c>
      <c r="N9" s="69">
        <v>2</v>
      </c>
      <c r="O9" s="69">
        <v>3</v>
      </c>
      <c r="P9" s="62">
        <v>1</v>
      </c>
      <c r="Q9" s="62">
        <v>2</v>
      </c>
      <c r="R9" s="62">
        <v>3</v>
      </c>
      <c r="S9" s="62">
        <v>4</v>
      </c>
      <c r="T9" s="62">
        <v>5</v>
      </c>
      <c r="U9" s="62">
        <v>6</v>
      </c>
      <c r="V9" s="62">
        <v>7</v>
      </c>
      <c r="W9" s="63">
        <v>8</v>
      </c>
      <c r="X9" s="62">
        <v>9</v>
      </c>
      <c r="Y9" s="62">
        <v>10</v>
      </c>
      <c r="Z9" s="62">
        <v>11</v>
      </c>
      <c r="AA9" s="62">
        <v>12</v>
      </c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5">
        <v>28</v>
      </c>
      <c r="AM9" s="59"/>
      <c r="AN9" s="70"/>
      <c r="AO9" s="60"/>
      <c r="AP9" s="60"/>
      <c r="AQ9" s="71"/>
      <c r="AR9" s="60"/>
      <c r="AS9" s="60"/>
      <c r="AT9" s="60"/>
      <c r="AU9" s="60"/>
      <c r="AV9" s="60"/>
      <c r="AW9" s="60"/>
      <c r="AX9" s="60"/>
      <c r="AY9" s="66">
        <v>44832</v>
      </c>
      <c r="AZ9" s="67"/>
    </row>
    <row r="10" spans="2:52" s="10" customFormat="1" hidden="1">
      <c r="B10" s="58" t="s">
        <v>99</v>
      </c>
      <c r="C10" s="68"/>
      <c r="D10" s="68"/>
      <c r="E10" s="68"/>
      <c r="F10" s="68"/>
      <c r="G10" s="68"/>
      <c r="H10" s="68"/>
      <c r="I10" s="68"/>
      <c r="J10" s="68"/>
      <c r="K10" s="64"/>
      <c r="L10" s="69">
        <v>1</v>
      </c>
      <c r="M10" s="69">
        <v>2</v>
      </c>
      <c r="N10" s="69">
        <v>3</v>
      </c>
      <c r="O10" s="62">
        <v>1</v>
      </c>
      <c r="P10" s="62">
        <v>2</v>
      </c>
      <c r="Q10" s="62">
        <v>3</v>
      </c>
      <c r="R10" s="62">
        <v>4</v>
      </c>
      <c r="S10" s="62">
        <v>5</v>
      </c>
      <c r="T10" s="62">
        <v>6</v>
      </c>
      <c r="U10" s="62">
        <v>7</v>
      </c>
      <c r="V10" s="62">
        <v>8</v>
      </c>
      <c r="W10" s="62">
        <v>9</v>
      </c>
      <c r="X10" s="63">
        <v>10</v>
      </c>
      <c r="Y10" s="62">
        <v>11</v>
      </c>
      <c r="Z10" s="62">
        <v>12</v>
      </c>
      <c r="AA10" s="62">
        <v>13</v>
      </c>
      <c r="AB10" s="62">
        <v>14</v>
      </c>
      <c r="AC10" s="62">
        <v>15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5">
        <v>13</v>
      </c>
      <c r="AO10" s="59"/>
      <c r="AP10" s="70"/>
      <c r="AQ10" s="71"/>
      <c r="AR10" s="60"/>
      <c r="AS10" s="60"/>
      <c r="AT10" s="60"/>
      <c r="AU10" s="60"/>
      <c r="AV10" s="60"/>
      <c r="AW10" s="60"/>
      <c r="AX10" s="60"/>
      <c r="AY10" s="66">
        <v>44847</v>
      </c>
      <c r="AZ10" s="67"/>
    </row>
    <row r="11" spans="2:52" s="10" customFormat="1" hidden="1">
      <c r="B11" s="58" t="s">
        <v>100</v>
      </c>
      <c r="C11" s="72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4"/>
      <c r="O11" s="69">
        <v>1</v>
      </c>
      <c r="P11" s="69">
        <v>2</v>
      </c>
      <c r="Q11" s="69">
        <v>3</v>
      </c>
      <c r="R11" s="62">
        <v>1</v>
      </c>
      <c r="S11" s="62">
        <v>2</v>
      </c>
      <c r="T11" s="62">
        <v>3</v>
      </c>
      <c r="U11" s="62">
        <v>4</v>
      </c>
      <c r="V11" s="62">
        <v>5</v>
      </c>
      <c r="W11" s="62">
        <v>6</v>
      </c>
      <c r="X11" s="62">
        <v>7</v>
      </c>
      <c r="Y11" s="62">
        <v>8</v>
      </c>
      <c r="Z11" s="62">
        <v>9</v>
      </c>
      <c r="AA11" s="63">
        <v>10</v>
      </c>
      <c r="AB11" s="62">
        <v>11</v>
      </c>
      <c r="AC11" s="62">
        <v>12</v>
      </c>
      <c r="AD11" s="62">
        <v>13</v>
      </c>
      <c r="AE11" s="62">
        <v>14</v>
      </c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5">
        <v>27</v>
      </c>
      <c r="AQ11" s="71"/>
      <c r="AR11" s="60"/>
      <c r="AS11" s="60"/>
      <c r="AT11" s="60"/>
      <c r="AU11" s="60"/>
      <c r="AV11" s="60"/>
      <c r="AW11" s="60"/>
      <c r="AX11" s="60"/>
      <c r="AY11" s="66">
        <v>44861</v>
      </c>
      <c r="AZ11" s="67"/>
    </row>
    <row r="12" spans="2:52" s="10" customFormat="1" hidden="1">
      <c r="B12" s="58" t="s">
        <v>101</v>
      </c>
      <c r="C12" s="68"/>
      <c r="D12" s="68"/>
      <c r="E12" s="68"/>
      <c r="F12" s="68"/>
      <c r="G12" s="68"/>
      <c r="H12" s="60"/>
      <c r="I12" s="60"/>
      <c r="J12" s="60"/>
      <c r="K12" s="60"/>
      <c r="L12" s="68"/>
      <c r="M12" s="68"/>
      <c r="N12" s="68"/>
      <c r="O12" s="68"/>
      <c r="P12" s="68"/>
      <c r="Q12" s="68"/>
      <c r="R12" s="68"/>
      <c r="S12" s="68"/>
      <c r="T12" s="68"/>
      <c r="U12" s="60"/>
      <c r="V12" s="64"/>
      <c r="W12" s="69">
        <v>1</v>
      </c>
      <c r="X12" s="69">
        <v>2</v>
      </c>
      <c r="Y12" s="69">
        <v>3</v>
      </c>
      <c r="Z12" s="62">
        <v>1</v>
      </c>
      <c r="AA12" s="62">
        <v>2</v>
      </c>
      <c r="AB12" s="62">
        <v>3</v>
      </c>
      <c r="AC12" s="62">
        <v>4</v>
      </c>
      <c r="AD12" s="63">
        <v>5</v>
      </c>
      <c r="AE12" s="62">
        <v>6</v>
      </c>
      <c r="AF12" s="62">
        <v>7</v>
      </c>
      <c r="AG12" s="62">
        <v>8</v>
      </c>
      <c r="AH12" s="62">
        <v>9</v>
      </c>
      <c r="AI12" s="62">
        <v>10</v>
      </c>
      <c r="AJ12" s="62">
        <v>11</v>
      </c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5">
        <v>9</v>
      </c>
      <c r="AW12" s="60"/>
      <c r="AX12" s="60"/>
      <c r="AY12" s="66">
        <v>44904</v>
      </c>
      <c r="AZ12" s="67"/>
    </row>
    <row r="13" spans="2:52"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2:52">
      <c r="B14" s="73"/>
    </row>
    <row r="15" spans="2:52">
      <c r="B15" s="73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</row>
    <row r="16" spans="2:52">
      <c r="B16" s="74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</row>
    <row r="17" spans="2:51"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AY17" s="75"/>
    </row>
    <row r="18" spans="2:51"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</row>
    <row r="19" spans="2:51">
      <c r="B19" s="74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</row>
    <row r="20" spans="2:51">
      <c r="B20" s="74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</row>
    <row r="21" spans="2:51">
      <c r="B21" s="73"/>
    </row>
    <row r="22" spans="2:51">
      <c r="B22" s="76" t="s">
        <v>102</v>
      </c>
      <c r="C22" s="77"/>
      <c r="D22" s="77"/>
      <c r="E22" s="77"/>
      <c r="F22" s="77"/>
      <c r="G22" s="77"/>
      <c r="H22" s="77"/>
      <c r="I22" s="77"/>
      <c r="J22" s="77"/>
    </row>
    <row r="23" spans="2:51">
      <c r="B23" s="78" t="s">
        <v>103</v>
      </c>
      <c r="C23" s="79"/>
      <c r="D23" s="79"/>
      <c r="E23" s="79"/>
      <c r="F23" s="79"/>
      <c r="G23" s="79"/>
      <c r="H23" s="79"/>
      <c r="I23" s="79"/>
      <c r="J23" s="79"/>
    </row>
    <row r="24" spans="2:51">
      <c r="B24" s="73"/>
    </row>
  </sheetData>
  <autoFilter ref="B5:B12" xr:uid="{554AF49F-7D28-46F0-9518-6133C1838D88}">
    <filterColumn colId="0">
      <filters>
        <filter val="Censo Nacional de Gobiernos Estatales (CNGE)"/>
      </filters>
    </filterColumn>
  </autoFilter>
  <mergeCells count="14">
    <mergeCell ref="AU5:AX5"/>
    <mergeCell ref="AY5:AY6"/>
    <mergeCell ref="W5:Z5"/>
    <mergeCell ref="AA5:AD5"/>
    <mergeCell ref="AE5:AH5"/>
    <mergeCell ref="AI5:AL5"/>
    <mergeCell ref="AM5:AP5"/>
    <mergeCell ref="AQ5:AT5"/>
    <mergeCell ref="S5:V5"/>
    <mergeCell ref="B5:B6"/>
    <mergeCell ref="C5:F5"/>
    <mergeCell ref="G5:J5"/>
    <mergeCell ref="K5:N5"/>
    <mergeCell ref="O5:R5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B6AB-4D4B-4BAB-ACA8-A44EF9A0F75B}">
  <dimension ref="B4:AZ24"/>
  <sheetViews>
    <sheetView showGridLines="0" zoomScaleNormal="100" zoomScaleSheetLayoutView="100" workbookViewId="0">
      <selection activeCell="Z30" sqref="Z30"/>
    </sheetView>
  </sheetViews>
  <sheetFormatPr baseColWidth="10" defaultColWidth="11.44140625" defaultRowHeight="14.4"/>
  <cols>
    <col min="1" max="1" width="4.88671875" customWidth="1"/>
    <col min="2" max="2" width="60.88671875" customWidth="1"/>
    <col min="3" max="18" width="2.33203125" style="54" customWidth="1"/>
    <col min="19" max="21" width="3.109375" style="54" customWidth="1"/>
    <col min="22" max="22" width="2.33203125" style="54" customWidth="1"/>
    <col min="23" max="36" width="3.109375" style="54" customWidth="1"/>
    <col min="37" max="37" width="2.33203125" style="54" customWidth="1"/>
    <col min="38" max="38" width="3" style="54" customWidth="1"/>
    <col min="39" max="39" width="2.33203125" style="54" customWidth="1"/>
    <col min="40" max="40" width="3" style="54" customWidth="1"/>
    <col min="41" max="41" width="2.33203125" style="54" customWidth="1"/>
    <col min="42" max="42" width="3" style="54" customWidth="1"/>
    <col min="43" max="50" width="2.33203125" style="54" customWidth="1"/>
    <col min="51" max="51" width="10.33203125" bestFit="1" customWidth="1"/>
    <col min="52" max="52" width="7.44140625" customWidth="1"/>
  </cols>
  <sheetData>
    <row r="4" spans="2:52">
      <c r="G4" s="55"/>
      <c r="H4" s="55"/>
      <c r="I4" s="55"/>
      <c r="J4" s="55"/>
      <c r="K4" s="55"/>
      <c r="W4" s="56"/>
    </row>
    <row r="5" spans="2:52">
      <c r="B5" s="109" t="s">
        <v>94</v>
      </c>
      <c r="C5" s="107">
        <v>44562</v>
      </c>
      <c r="D5" s="108"/>
      <c r="E5" s="108"/>
      <c r="F5" s="108"/>
      <c r="G5" s="107">
        <v>44593</v>
      </c>
      <c r="H5" s="108"/>
      <c r="I5" s="108"/>
      <c r="J5" s="108"/>
      <c r="K5" s="107">
        <v>44621</v>
      </c>
      <c r="L5" s="108"/>
      <c r="M5" s="108"/>
      <c r="N5" s="108"/>
      <c r="O5" s="107">
        <v>44652</v>
      </c>
      <c r="P5" s="108"/>
      <c r="Q5" s="108"/>
      <c r="R5" s="108"/>
      <c r="S5" s="107">
        <v>44682</v>
      </c>
      <c r="T5" s="108"/>
      <c r="U5" s="108"/>
      <c r="V5" s="108"/>
      <c r="W5" s="107">
        <v>44713</v>
      </c>
      <c r="X5" s="108"/>
      <c r="Y5" s="108"/>
      <c r="Z5" s="108"/>
      <c r="AA5" s="107">
        <v>44743</v>
      </c>
      <c r="AB5" s="108"/>
      <c r="AC5" s="108"/>
      <c r="AD5" s="108"/>
      <c r="AE5" s="107">
        <v>44774</v>
      </c>
      <c r="AF5" s="108"/>
      <c r="AG5" s="108"/>
      <c r="AH5" s="108"/>
      <c r="AI5" s="107">
        <v>44805</v>
      </c>
      <c r="AJ5" s="108"/>
      <c r="AK5" s="108"/>
      <c r="AL5" s="108"/>
      <c r="AM5" s="107">
        <v>44835</v>
      </c>
      <c r="AN5" s="108"/>
      <c r="AO5" s="108"/>
      <c r="AP5" s="108"/>
      <c r="AQ5" s="107">
        <v>44866</v>
      </c>
      <c r="AR5" s="108"/>
      <c r="AS5" s="108"/>
      <c r="AT5" s="108"/>
      <c r="AU5" s="107">
        <v>44896</v>
      </c>
      <c r="AV5" s="108"/>
      <c r="AW5" s="108"/>
      <c r="AX5" s="108"/>
      <c r="AY5" s="110" t="s">
        <v>95</v>
      </c>
    </row>
    <row r="6" spans="2:52">
      <c r="B6" s="109"/>
      <c r="C6" s="57">
        <v>1</v>
      </c>
      <c r="D6" s="57">
        <v>2</v>
      </c>
      <c r="E6" s="57">
        <v>3</v>
      </c>
      <c r="F6" s="57">
        <v>4</v>
      </c>
      <c r="G6" s="57">
        <v>1</v>
      </c>
      <c r="H6" s="57">
        <v>2</v>
      </c>
      <c r="I6" s="57">
        <v>3</v>
      </c>
      <c r="J6" s="57">
        <v>4</v>
      </c>
      <c r="K6" s="57">
        <v>1</v>
      </c>
      <c r="L6" s="57">
        <v>2</v>
      </c>
      <c r="M6" s="57">
        <v>3</v>
      </c>
      <c r="N6" s="57">
        <v>4</v>
      </c>
      <c r="O6" s="57">
        <v>1</v>
      </c>
      <c r="P6" s="57">
        <v>2</v>
      </c>
      <c r="Q6" s="57">
        <v>3</v>
      </c>
      <c r="R6" s="57">
        <v>4</v>
      </c>
      <c r="S6" s="57">
        <v>1</v>
      </c>
      <c r="T6" s="57">
        <v>2</v>
      </c>
      <c r="U6" s="57">
        <v>3</v>
      </c>
      <c r="V6" s="57">
        <v>4</v>
      </c>
      <c r="W6" s="57">
        <v>1</v>
      </c>
      <c r="X6" s="57">
        <v>2</v>
      </c>
      <c r="Y6" s="57">
        <v>3</v>
      </c>
      <c r="Z6" s="57">
        <v>4</v>
      </c>
      <c r="AA6" s="57">
        <v>1</v>
      </c>
      <c r="AB6" s="57">
        <v>2</v>
      </c>
      <c r="AC6" s="57">
        <v>3</v>
      </c>
      <c r="AD6" s="57">
        <v>4</v>
      </c>
      <c r="AE6" s="57">
        <v>1</v>
      </c>
      <c r="AF6" s="57">
        <v>2</v>
      </c>
      <c r="AG6" s="57">
        <v>3</v>
      </c>
      <c r="AH6" s="57">
        <v>4</v>
      </c>
      <c r="AI6" s="57">
        <v>1</v>
      </c>
      <c r="AJ6" s="57">
        <v>2</v>
      </c>
      <c r="AK6" s="57">
        <v>3</v>
      </c>
      <c r="AL6" s="57">
        <v>4</v>
      </c>
      <c r="AM6" s="57">
        <v>1</v>
      </c>
      <c r="AN6" s="57">
        <v>2</v>
      </c>
      <c r="AO6" s="57">
        <v>3</v>
      </c>
      <c r="AP6" s="57">
        <v>4</v>
      </c>
      <c r="AQ6" s="57">
        <v>1</v>
      </c>
      <c r="AR6" s="57">
        <v>2</v>
      </c>
      <c r="AS6" s="57">
        <v>3</v>
      </c>
      <c r="AT6" s="57">
        <v>4</v>
      </c>
      <c r="AU6" s="57">
        <v>1</v>
      </c>
      <c r="AV6" s="57">
        <v>2</v>
      </c>
      <c r="AW6" s="57">
        <v>3</v>
      </c>
      <c r="AX6" s="57">
        <v>4</v>
      </c>
      <c r="AY6" s="110"/>
    </row>
    <row r="7" spans="2:52" s="10" customFormat="1">
      <c r="B7" s="58" t="s">
        <v>96</v>
      </c>
      <c r="C7" s="59"/>
      <c r="D7" s="60"/>
      <c r="E7" s="59"/>
      <c r="F7" s="59"/>
      <c r="G7" s="61">
        <v>1</v>
      </c>
      <c r="H7" s="61">
        <v>2</v>
      </c>
      <c r="I7" s="61">
        <v>3</v>
      </c>
      <c r="J7" s="62">
        <v>1</v>
      </c>
      <c r="K7" s="62">
        <v>2</v>
      </c>
      <c r="L7" s="62">
        <v>3</v>
      </c>
      <c r="M7" s="62">
        <v>4</v>
      </c>
      <c r="N7" s="62">
        <v>5</v>
      </c>
      <c r="O7" s="62">
        <v>6</v>
      </c>
      <c r="P7" s="63">
        <v>7</v>
      </c>
      <c r="Q7" s="62">
        <v>8</v>
      </c>
      <c r="R7" s="62">
        <v>9</v>
      </c>
      <c r="S7" s="62">
        <v>10</v>
      </c>
      <c r="T7" s="62">
        <v>11</v>
      </c>
      <c r="U7" s="62">
        <v>12</v>
      </c>
      <c r="V7" s="64"/>
      <c r="W7" s="64"/>
      <c r="X7" s="64"/>
      <c r="Y7" s="64"/>
      <c r="Z7" s="64"/>
      <c r="AA7" s="64"/>
      <c r="AB7" s="64"/>
      <c r="AC7" s="65">
        <v>21</v>
      </c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6">
        <v>44763</v>
      </c>
      <c r="AZ7" s="67"/>
    </row>
    <row r="8" spans="2:52" s="10" customFormat="1">
      <c r="B8" s="58" t="s">
        <v>97</v>
      </c>
      <c r="C8" s="68"/>
      <c r="D8" s="68"/>
      <c r="E8" s="68"/>
      <c r="F8" s="68"/>
      <c r="G8" s="68"/>
      <c r="H8" s="60"/>
      <c r="I8" s="64"/>
      <c r="J8" s="64"/>
      <c r="K8" s="69">
        <v>1</v>
      </c>
      <c r="L8" s="69">
        <v>2</v>
      </c>
      <c r="M8" s="69">
        <v>3</v>
      </c>
      <c r="N8" s="62">
        <v>1</v>
      </c>
      <c r="O8" s="62">
        <v>2</v>
      </c>
      <c r="P8" s="62">
        <v>3</v>
      </c>
      <c r="Q8" s="62">
        <v>4</v>
      </c>
      <c r="R8" s="62">
        <v>5</v>
      </c>
      <c r="S8" s="63">
        <v>6</v>
      </c>
      <c r="T8" s="62">
        <v>7</v>
      </c>
      <c r="U8" s="62">
        <v>8</v>
      </c>
      <c r="V8" s="62">
        <v>9</v>
      </c>
      <c r="W8" s="62">
        <v>10</v>
      </c>
      <c r="X8" s="62">
        <v>11</v>
      </c>
      <c r="Y8" s="62">
        <v>12</v>
      </c>
      <c r="Z8" s="64"/>
      <c r="AA8" s="64"/>
      <c r="AB8" s="64"/>
      <c r="AC8" s="64"/>
      <c r="AD8" s="64"/>
      <c r="AE8" s="64"/>
      <c r="AF8" s="64"/>
      <c r="AG8" s="64"/>
      <c r="AH8" s="64"/>
      <c r="AI8" s="65">
        <v>1</v>
      </c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6">
        <v>44805</v>
      </c>
      <c r="AZ8" s="67"/>
    </row>
    <row r="9" spans="2:52" s="10" customFormat="1">
      <c r="B9" s="58" t="s">
        <v>98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9">
        <v>1</v>
      </c>
      <c r="N9" s="69">
        <v>2</v>
      </c>
      <c r="O9" s="69">
        <v>3</v>
      </c>
      <c r="P9" s="62">
        <v>1</v>
      </c>
      <c r="Q9" s="62">
        <v>2</v>
      </c>
      <c r="R9" s="62">
        <v>3</v>
      </c>
      <c r="S9" s="62">
        <v>4</v>
      </c>
      <c r="T9" s="62">
        <v>5</v>
      </c>
      <c r="U9" s="62">
        <v>6</v>
      </c>
      <c r="V9" s="62">
        <v>7</v>
      </c>
      <c r="W9" s="63">
        <v>8</v>
      </c>
      <c r="X9" s="62">
        <v>9</v>
      </c>
      <c r="Y9" s="62">
        <v>10</v>
      </c>
      <c r="Z9" s="62">
        <v>11</v>
      </c>
      <c r="AA9" s="62">
        <v>12</v>
      </c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5">
        <v>28</v>
      </c>
      <c r="AM9" s="59"/>
      <c r="AN9" s="70"/>
      <c r="AO9" s="60"/>
      <c r="AP9" s="60"/>
      <c r="AQ9" s="71"/>
      <c r="AR9" s="60"/>
      <c r="AS9" s="60"/>
      <c r="AT9" s="60"/>
      <c r="AU9" s="60"/>
      <c r="AV9" s="60"/>
      <c r="AW9" s="60"/>
      <c r="AX9" s="60"/>
      <c r="AY9" s="66">
        <v>44832</v>
      </c>
      <c r="AZ9" s="67"/>
    </row>
    <row r="10" spans="2:52" s="10" customFormat="1">
      <c r="B10" s="58" t="s">
        <v>99</v>
      </c>
      <c r="C10" s="68"/>
      <c r="D10" s="68"/>
      <c r="E10" s="68"/>
      <c r="F10" s="68"/>
      <c r="G10" s="68"/>
      <c r="H10" s="68"/>
      <c r="I10" s="68"/>
      <c r="J10" s="68"/>
      <c r="K10" s="64"/>
      <c r="L10" s="69">
        <v>1</v>
      </c>
      <c r="M10" s="69">
        <v>2</v>
      </c>
      <c r="N10" s="69">
        <v>3</v>
      </c>
      <c r="O10" s="62">
        <v>1</v>
      </c>
      <c r="P10" s="62">
        <v>2</v>
      </c>
      <c r="Q10" s="62">
        <v>3</v>
      </c>
      <c r="R10" s="62">
        <v>4</v>
      </c>
      <c r="S10" s="62">
        <v>5</v>
      </c>
      <c r="T10" s="62">
        <v>6</v>
      </c>
      <c r="U10" s="62">
        <v>7</v>
      </c>
      <c r="V10" s="62">
        <v>8</v>
      </c>
      <c r="W10" s="62">
        <v>9</v>
      </c>
      <c r="X10" s="63">
        <v>10</v>
      </c>
      <c r="Y10" s="62">
        <v>11</v>
      </c>
      <c r="Z10" s="62">
        <v>12</v>
      </c>
      <c r="AA10" s="62">
        <v>13</v>
      </c>
      <c r="AB10" s="62">
        <v>14</v>
      </c>
      <c r="AC10" s="62">
        <v>15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5">
        <v>13</v>
      </c>
      <c r="AO10" s="59"/>
      <c r="AP10" s="70"/>
      <c r="AQ10" s="71"/>
      <c r="AR10" s="60"/>
      <c r="AS10" s="60"/>
      <c r="AT10" s="60"/>
      <c r="AU10" s="60"/>
      <c r="AV10" s="60"/>
      <c r="AW10" s="60"/>
      <c r="AX10" s="60"/>
      <c r="AY10" s="66">
        <v>44847</v>
      </c>
      <c r="AZ10" s="67"/>
    </row>
    <row r="11" spans="2:52" s="10" customFormat="1">
      <c r="B11" s="58" t="s">
        <v>100</v>
      </c>
      <c r="C11" s="72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4"/>
      <c r="O11" s="69">
        <v>1</v>
      </c>
      <c r="P11" s="69">
        <v>2</v>
      </c>
      <c r="Q11" s="69">
        <v>3</v>
      </c>
      <c r="R11" s="62">
        <v>1</v>
      </c>
      <c r="S11" s="62">
        <v>2</v>
      </c>
      <c r="T11" s="62">
        <v>3</v>
      </c>
      <c r="U11" s="62">
        <v>4</v>
      </c>
      <c r="V11" s="62">
        <v>5</v>
      </c>
      <c r="W11" s="62">
        <v>6</v>
      </c>
      <c r="X11" s="62">
        <v>7</v>
      </c>
      <c r="Y11" s="62">
        <v>8</v>
      </c>
      <c r="Z11" s="62">
        <v>9</v>
      </c>
      <c r="AA11" s="63">
        <v>10</v>
      </c>
      <c r="AB11" s="62">
        <v>11</v>
      </c>
      <c r="AC11" s="62">
        <v>12</v>
      </c>
      <c r="AD11" s="62">
        <v>13</v>
      </c>
      <c r="AE11" s="62">
        <v>14</v>
      </c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5">
        <v>27</v>
      </c>
      <c r="AQ11" s="71"/>
      <c r="AR11" s="60"/>
      <c r="AS11" s="60"/>
      <c r="AT11" s="60"/>
      <c r="AU11" s="60"/>
      <c r="AV11" s="60"/>
      <c r="AW11" s="60"/>
      <c r="AX11" s="60"/>
      <c r="AY11" s="66">
        <v>44861</v>
      </c>
      <c r="AZ11" s="67"/>
    </row>
    <row r="12" spans="2:52" s="10" customFormat="1">
      <c r="B12" s="58" t="s">
        <v>101</v>
      </c>
      <c r="C12" s="68"/>
      <c r="D12" s="68"/>
      <c r="E12" s="68"/>
      <c r="F12" s="68"/>
      <c r="G12" s="68"/>
      <c r="H12" s="60"/>
      <c r="I12" s="60"/>
      <c r="J12" s="60"/>
      <c r="K12" s="60"/>
      <c r="L12" s="68"/>
      <c r="M12" s="68"/>
      <c r="N12" s="68"/>
      <c r="O12" s="68"/>
      <c r="P12" s="68"/>
      <c r="Q12" s="68"/>
      <c r="R12" s="68"/>
      <c r="S12" s="68"/>
      <c r="T12" s="68"/>
      <c r="U12" s="60"/>
      <c r="V12" s="64"/>
      <c r="W12" s="69">
        <v>1</v>
      </c>
      <c r="X12" s="69">
        <v>2</v>
      </c>
      <c r="Y12" s="69">
        <v>3</v>
      </c>
      <c r="Z12" s="62">
        <v>1</v>
      </c>
      <c r="AA12" s="62">
        <v>2</v>
      </c>
      <c r="AB12" s="62">
        <v>3</v>
      </c>
      <c r="AC12" s="62">
        <v>4</v>
      </c>
      <c r="AD12" s="63">
        <v>5</v>
      </c>
      <c r="AE12" s="62">
        <v>6</v>
      </c>
      <c r="AF12" s="62">
        <v>7</v>
      </c>
      <c r="AG12" s="62">
        <v>8</v>
      </c>
      <c r="AH12" s="62">
        <v>9</v>
      </c>
      <c r="AI12" s="62">
        <v>10</v>
      </c>
      <c r="AJ12" s="62">
        <v>11</v>
      </c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5">
        <v>9</v>
      </c>
      <c r="AW12" s="60"/>
      <c r="AX12" s="60"/>
      <c r="AY12" s="66">
        <v>44904</v>
      </c>
      <c r="AZ12" s="67"/>
    </row>
    <row r="13" spans="2:52"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2:52">
      <c r="B14" s="73"/>
    </row>
    <row r="15" spans="2:52">
      <c r="B15" s="73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</row>
    <row r="16" spans="2:52">
      <c r="B16" s="74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</row>
    <row r="17" spans="2:51"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AY17" s="75"/>
    </row>
    <row r="18" spans="2:51">
      <c r="T18" s="55"/>
      <c r="U18" s="55"/>
    </row>
    <row r="19" spans="2:51">
      <c r="B19" s="74"/>
      <c r="T19" s="55"/>
      <c r="U19" s="55"/>
    </row>
    <row r="20" spans="2:51">
      <c r="B20" s="74"/>
      <c r="T20" s="55"/>
      <c r="U20" s="55"/>
    </row>
    <row r="21" spans="2:51">
      <c r="B21" s="73"/>
    </row>
    <row r="22" spans="2:51">
      <c r="B22" s="80"/>
    </row>
    <row r="23" spans="2:51">
      <c r="B23" s="80"/>
    </row>
    <row r="24" spans="2:51">
      <c r="B24" s="73"/>
    </row>
  </sheetData>
  <autoFilter ref="B5:B12" xr:uid="{554AF49F-7D28-46F0-9518-6133C1838D88}"/>
  <mergeCells count="14">
    <mergeCell ref="AU5:AX5"/>
    <mergeCell ref="AY5:AY6"/>
    <mergeCell ref="W5:Z5"/>
    <mergeCell ref="AA5:AD5"/>
    <mergeCell ref="AE5:AH5"/>
    <mergeCell ref="AI5:AL5"/>
    <mergeCell ref="AM5:AP5"/>
    <mergeCell ref="AQ5:AT5"/>
    <mergeCell ref="S5:V5"/>
    <mergeCell ref="B5:B6"/>
    <mergeCell ref="C5:F5"/>
    <mergeCell ref="G5:J5"/>
    <mergeCell ref="K5:N5"/>
    <mergeCell ref="O5:R5"/>
  </mergeCell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56D89C398A54281259588037D10D3" ma:contentTypeVersion="12" ma:contentTypeDescription="Create a new document." ma:contentTypeScope="" ma:versionID="499b2cb7365359eef3894830edaa1514">
  <xsd:schema xmlns:xsd="http://www.w3.org/2001/XMLSchema" xmlns:xs="http://www.w3.org/2001/XMLSchema" xmlns:p="http://schemas.microsoft.com/office/2006/metadata/properties" xmlns:ns3="325fa949-7048-46cd-978d-3f05425b562c" xmlns:ns4="14244f8a-1c9f-4ba2-977e-8c73b1d2e5b7" targetNamespace="http://schemas.microsoft.com/office/2006/metadata/properties" ma:root="true" ma:fieldsID="2bee7bf2d7d19420022d133d6fc6357a" ns3:_="" ns4:_="">
    <xsd:import namespace="325fa949-7048-46cd-978d-3f05425b562c"/>
    <xsd:import namespace="14244f8a-1c9f-4ba2-977e-8c73b1d2e5b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5fa949-7048-46cd-978d-3f05425b562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244f8a-1c9f-4ba2-977e-8c73b1d2e5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53B65F-C485-4677-9F1E-DA7AF9B11F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BC4294-30B4-4FA6-89AB-09C21C758551}">
  <ds:schemaRefs>
    <ds:schemaRef ds:uri="http://purl.org/dc/dcmitype/"/>
    <ds:schemaRef ds:uri="http://purl.org/dc/terms/"/>
    <ds:schemaRef ds:uri="14244f8a-1c9f-4ba2-977e-8c73b1d2e5b7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325fa949-7048-46cd-978d-3f05425b562c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901EDE8-B082-4013-BE36-ADDA1AD42A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5fa949-7048-46cd-978d-3f05425b562c"/>
    <ds:schemaRef ds:uri="14244f8a-1c9f-4ba2-977e-8c73b1d2e5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CNGE 2021</vt:lpstr>
      <vt:lpstr>CNGE vf</vt:lpstr>
      <vt:lpstr>Diagrama fases CNGE Final CGOR</vt:lpstr>
      <vt:lpstr>Reuniones de seguimiento cgor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AVILA LOPEZ LILIANA</dc:creator>
  <cp:lastModifiedBy>Antonio</cp:lastModifiedBy>
  <dcterms:created xsi:type="dcterms:W3CDTF">2020-10-30T01:01:54Z</dcterms:created>
  <dcterms:modified xsi:type="dcterms:W3CDTF">2023-04-05T01:04:39Z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0x01010052C56D89C398A54281259588037D10D3</vt:lpwstr>
  </property>
  <property fmtid="{D5CDD505-2E9C-101B-9397-08002B2CF9AE}" pid="3" name="WorkbookGuid">
    <vt:lpwstr>22f9ab6b-ecc9-4f2c-b2ef-95f769cc0250</vt:lpwstr>
  </property>
</Properties>
</file>