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thran Gomez\Documents\GitHub\O-MyMind\"/>
    </mc:Choice>
  </mc:AlternateContent>
  <xr:revisionPtr revIDLastSave="0" documentId="13_ncr:1_{D4702017-7986-4397-A689-7617E4EDDFBA}" xr6:coauthVersionLast="38" xr6:coauthVersionMax="38" xr10:uidLastSave="{00000000-0000-0000-0000-000000000000}"/>
  <bookViews>
    <workbookView xWindow="0" yWindow="0" windowWidth="20490" windowHeight="8130" xr2:uid="{A659A832-2189-435D-805D-179B7B0855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7" i="1" l="1"/>
  <c r="B19" i="1" s="1"/>
  <c r="B20" i="1" s="1"/>
</calcChain>
</file>

<file path=xl/sharedStrings.xml><?xml version="1.0" encoding="utf-8"?>
<sst xmlns="http://schemas.openxmlformats.org/spreadsheetml/2006/main" count="81" uniqueCount="60">
  <si>
    <t>Tipo de actor</t>
  </si>
  <si>
    <t>Descripción</t>
  </si>
  <si>
    <t>Factor</t>
  </si>
  <si>
    <t>Total</t>
  </si>
  <si>
    <t>R6</t>
  </si>
  <si>
    <t>Requisitos estables</t>
  </si>
  <si>
    <t>Instalación sencilla</t>
  </si>
  <si>
    <t>Simple</t>
  </si>
  <si>
    <t>3 transacciones o menos</t>
  </si>
  <si>
    <t>R7</t>
  </si>
  <si>
    <t>Trabajadores a tiempo parcial</t>
  </si>
  <si>
    <t>Fácil utilización</t>
  </si>
  <si>
    <t>Medio</t>
  </si>
  <si>
    <t>4 a 7 transacciones</t>
  </si>
  <si>
    <t>R8</t>
  </si>
  <si>
    <t>Lenguaje complejo</t>
  </si>
  <si>
    <t>Portabilidad</t>
  </si>
  <si>
    <t>Complejo</t>
  </si>
  <si>
    <t>Más de 7 transacciones</t>
  </si>
  <si>
    <t>R9</t>
  </si>
  <si>
    <t>Fácil de cambiar</t>
  </si>
  <si>
    <t>R10</t>
  </si>
  <si>
    <t>Uso Concurrente</t>
  </si>
  <si>
    <t>R11</t>
  </si>
  <si>
    <t>Características de seguridad</t>
  </si>
  <si>
    <t>R12</t>
  </si>
  <si>
    <t>Accesible por terceros</t>
  </si>
  <si>
    <t>ECF</t>
  </si>
  <si>
    <t>R13</t>
  </si>
  <si>
    <t>Se requiere formación especial</t>
  </si>
  <si>
    <t>Horas hombre</t>
  </si>
  <si>
    <t>Esfuerzo total (horas)</t>
  </si>
  <si>
    <t>Tiempo total en dias</t>
  </si>
  <si>
    <t>Peso de los actores</t>
  </si>
  <si>
    <t>Factores ambientales</t>
  </si>
  <si>
    <t>Factores técnicos</t>
  </si>
  <si>
    <t>Peso</t>
  </si>
  <si>
    <t>Influencia</t>
  </si>
  <si>
    <t>Otro sistema que interactúa con el sistema a desarrollar mediante una interfaz de programación</t>
  </si>
  <si>
    <t>R1</t>
  </si>
  <si>
    <t>Familiar con RUP</t>
  </si>
  <si>
    <t>Sistema Distribuido</t>
  </si>
  <si>
    <t>Otro sistema interactuando con a través de un protocolo o una persona interactuando através de una interfaz de modo texto</t>
  </si>
  <si>
    <t>R2</t>
  </si>
  <si>
    <t>Experiencia en la aplicación</t>
  </si>
  <si>
    <t>Objetivos de rendimiento</t>
  </si>
  <si>
    <t>Una persona que interactúa con el sistema mediante una interfaz gráfica</t>
  </si>
  <si>
    <t>R3</t>
  </si>
  <si>
    <t>Experiencia con orientación a objetos</t>
  </si>
  <si>
    <t>Eficiencia respecto al usuario final</t>
  </si>
  <si>
    <t>R4</t>
  </si>
  <si>
    <t>Capacidades de análisis</t>
  </si>
  <si>
    <t>Procesamiento complejo</t>
  </si>
  <si>
    <t>Peso de los casos de uso</t>
  </si>
  <si>
    <t>R5</t>
  </si>
  <si>
    <t>Motivación</t>
  </si>
  <si>
    <t>Código reutilizable</t>
  </si>
  <si>
    <t xml:space="preserve">UUCP </t>
  </si>
  <si>
    <t xml:space="preserve">TCF </t>
  </si>
  <si>
    <t xml:space="preserve">UCP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</si>
</sst>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4477"/>
      <name val="Verdana"/>
      <family val="2"/>
    </font>
    <font>
      <sz val="10"/>
      <color rgb="FF000000"/>
      <name val="Tw Cen MT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8FF"/>
        <bgColor indexed="64"/>
      </patternFill>
    </fill>
  </fills>
  <borders count="4">
    <border>
      <left/>
      <right/>
      <top/>
      <bottom/>
      <diagonal/>
    </border>
    <border>
      <left style="thin">
        <color rgb="FF87CEFA"/>
      </left>
      <right style="thin">
        <color rgb="FF87CEFA"/>
      </right>
      <top style="double">
        <color rgb="FF87CEFA"/>
      </top>
      <bottom style="double">
        <color rgb="FF87CEFA"/>
      </bottom>
      <diagonal/>
    </border>
    <border>
      <left style="thick">
        <color rgb="FFF0F8FF"/>
      </left>
      <right style="thick">
        <color rgb="FFF0F8FF"/>
      </right>
      <top style="double">
        <color rgb="FF87CEFA"/>
      </top>
      <bottom style="double">
        <color rgb="FF87CEFA"/>
      </bottom>
      <diagonal/>
    </border>
    <border>
      <left/>
      <right/>
      <top/>
      <bottom style="double">
        <color rgb="FF87CEFA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E65B-10BD-4227-B494-4DF86A3CB320}">
  <dimension ref="A1:N20"/>
  <sheetViews>
    <sheetView tabSelected="1" topLeftCell="A10" zoomScale="85" zoomScaleNormal="85" workbookViewId="0">
      <selection activeCell="B14" sqref="B14"/>
    </sheetView>
  </sheetViews>
  <sheetFormatPr baseColWidth="10" defaultRowHeight="15" x14ac:dyDescent="0.25"/>
  <cols>
    <col min="1" max="1" width="22" customWidth="1"/>
    <col min="2" max="2" width="38.5703125" customWidth="1"/>
    <col min="7" max="7" width="19.28515625" customWidth="1"/>
    <col min="12" max="12" width="23.140625" customWidth="1"/>
  </cols>
  <sheetData>
    <row r="1" spans="1:14" ht="15.75" thickBot="1" x14ac:dyDescent="0.3">
      <c r="A1" s="4" t="s">
        <v>33</v>
      </c>
      <c r="B1" s="4"/>
      <c r="C1" s="4"/>
      <c r="D1" s="4"/>
      <c r="F1" s="5" t="s">
        <v>34</v>
      </c>
      <c r="G1" s="5"/>
      <c r="H1" s="5"/>
      <c r="I1" s="5"/>
      <c r="K1" s="5" t="s">
        <v>35</v>
      </c>
      <c r="L1" s="6"/>
      <c r="M1" s="6"/>
      <c r="N1" s="6"/>
    </row>
    <row r="2" spans="1:14" ht="27" thickTop="1" thickBot="1" x14ac:dyDescent="0.3">
      <c r="A2" s="1" t="s">
        <v>0</v>
      </c>
      <c r="B2" s="1" t="s">
        <v>1</v>
      </c>
      <c r="C2" s="1" t="s">
        <v>2</v>
      </c>
      <c r="D2" s="1" t="s">
        <v>3</v>
      </c>
      <c r="F2" s="1" t="s">
        <v>2</v>
      </c>
      <c r="G2" s="1" t="s">
        <v>1</v>
      </c>
      <c r="H2" s="1" t="s">
        <v>36</v>
      </c>
      <c r="I2" s="1" t="s">
        <v>37</v>
      </c>
      <c r="K2" s="1" t="s">
        <v>2</v>
      </c>
      <c r="L2" s="1" t="s">
        <v>1</v>
      </c>
      <c r="M2" s="1" t="s">
        <v>36</v>
      </c>
      <c r="N2" s="1" t="s">
        <v>37</v>
      </c>
    </row>
    <row r="3" spans="1:14" ht="42" customHeight="1" thickTop="1" thickBot="1" x14ac:dyDescent="0.3">
      <c r="A3" s="3" t="s">
        <v>7</v>
      </c>
      <c r="B3" s="3" t="s">
        <v>38</v>
      </c>
      <c r="C3" s="3">
        <v>1</v>
      </c>
      <c r="D3" s="3">
        <v>0</v>
      </c>
      <c r="F3" s="3" t="s">
        <v>39</v>
      </c>
      <c r="G3" s="3" t="s">
        <v>40</v>
      </c>
      <c r="H3" s="3">
        <v>1.5</v>
      </c>
      <c r="I3" s="3">
        <v>5</v>
      </c>
      <c r="K3" s="3" t="s">
        <v>39</v>
      </c>
      <c r="L3" s="3" t="s">
        <v>41</v>
      </c>
      <c r="M3" s="3">
        <v>2</v>
      </c>
      <c r="N3" s="3">
        <v>0</v>
      </c>
    </row>
    <row r="4" spans="1:14" ht="57" customHeight="1" thickTop="1" thickBot="1" x14ac:dyDescent="0.3">
      <c r="A4" s="2" t="s">
        <v>12</v>
      </c>
      <c r="B4" s="2" t="s">
        <v>42</v>
      </c>
      <c r="C4" s="2">
        <v>2</v>
      </c>
      <c r="D4" s="2">
        <v>0</v>
      </c>
      <c r="F4" s="2" t="s">
        <v>43</v>
      </c>
      <c r="G4" s="2" t="s">
        <v>44</v>
      </c>
      <c r="H4" s="2">
        <v>0.5</v>
      </c>
      <c r="I4" s="2">
        <v>4</v>
      </c>
      <c r="K4" s="2" t="s">
        <v>43</v>
      </c>
      <c r="L4" s="2" t="s">
        <v>45</v>
      </c>
      <c r="M4" s="2">
        <v>1</v>
      </c>
      <c r="N4" s="2">
        <v>2</v>
      </c>
    </row>
    <row r="5" spans="1:14" ht="50.25" customHeight="1" thickTop="1" thickBot="1" x14ac:dyDescent="0.3">
      <c r="A5" s="3" t="s">
        <v>17</v>
      </c>
      <c r="B5" s="3" t="s">
        <v>46</v>
      </c>
      <c r="C5" s="3">
        <v>3</v>
      </c>
      <c r="D5" s="3">
        <v>2</v>
      </c>
      <c r="F5" s="3" t="s">
        <v>47</v>
      </c>
      <c r="G5" s="3" t="s">
        <v>48</v>
      </c>
      <c r="H5" s="3">
        <v>1</v>
      </c>
      <c r="I5" s="3">
        <v>3</v>
      </c>
      <c r="K5" s="3" t="s">
        <v>47</v>
      </c>
      <c r="L5" s="3" t="s">
        <v>49</v>
      </c>
      <c r="M5" s="3">
        <v>1</v>
      </c>
      <c r="N5" s="3">
        <v>4</v>
      </c>
    </row>
    <row r="6" spans="1:14" ht="27" thickTop="1" thickBot="1" x14ac:dyDescent="0.3">
      <c r="F6" s="2" t="s">
        <v>50</v>
      </c>
      <c r="G6" s="2" t="s">
        <v>51</v>
      </c>
      <c r="H6" s="2">
        <v>0.5</v>
      </c>
      <c r="I6" s="2">
        <v>4</v>
      </c>
      <c r="K6" s="2" t="s">
        <v>50</v>
      </c>
      <c r="L6" s="2" t="s">
        <v>52</v>
      </c>
      <c r="M6" s="2">
        <v>1</v>
      </c>
      <c r="N6" s="2">
        <v>4</v>
      </c>
    </row>
    <row r="7" spans="1:14" ht="16.5" thickTop="1" thickBot="1" x14ac:dyDescent="0.3">
      <c r="A7" s="4" t="s">
        <v>53</v>
      </c>
      <c r="B7" s="4"/>
      <c r="C7" s="4"/>
      <c r="D7" s="4"/>
      <c r="F7" s="3" t="s">
        <v>54</v>
      </c>
      <c r="G7" s="3" t="s">
        <v>55</v>
      </c>
      <c r="H7" s="3">
        <v>1</v>
      </c>
      <c r="I7" s="3">
        <v>1</v>
      </c>
      <c r="K7" s="3" t="s">
        <v>54</v>
      </c>
      <c r="L7" s="3" t="s">
        <v>56</v>
      </c>
      <c r="M7" s="3">
        <v>1</v>
      </c>
      <c r="N7" s="3">
        <v>3</v>
      </c>
    </row>
    <row r="8" spans="1:14" ht="27" thickTop="1" thickBot="1" x14ac:dyDescent="0.3">
      <c r="A8" s="1" t="s">
        <v>0</v>
      </c>
      <c r="B8" s="1" t="s">
        <v>1</v>
      </c>
      <c r="C8" s="1" t="s">
        <v>2</v>
      </c>
      <c r="D8" s="1" t="s">
        <v>3</v>
      </c>
      <c r="F8" s="2" t="s">
        <v>4</v>
      </c>
      <c r="G8" s="2" t="s">
        <v>5</v>
      </c>
      <c r="H8" s="2">
        <v>2</v>
      </c>
      <c r="I8" s="2">
        <v>5</v>
      </c>
      <c r="K8" s="2" t="s">
        <v>4</v>
      </c>
      <c r="L8" s="2" t="s">
        <v>6</v>
      </c>
      <c r="M8" s="2">
        <v>0.5</v>
      </c>
      <c r="N8" s="2">
        <v>1</v>
      </c>
    </row>
    <row r="9" spans="1:14" ht="27" thickTop="1" thickBot="1" x14ac:dyDescent="0.3">
      <c r="A9" s="3" t="s">
        <v>7</v>
      </c>
      <c r="B9" s="3" t="s">
        <v>8</v>
      </c>
      <c r="C9" s="3">
        <v>5</v>
      </c>
      <c r="D9" s="3">
        <v>0</v>
      </c>
      <c r="F9" s="3" t="s">
        <v>9</v>
      </c>
      <c r="G9" s="3" t="s">
        <v>10</v>
      </c>
      <c r="H9" s="3">
        <v>-1</v>
      </c>
      <c r="I9" s="3">
        <v>3</v>
      </c>
      <c r="K9" s="3" t="s">
        <v>9</v>
      </c>
      <c r="L9" s="3" t="s">
        <v>11</v>
      </c>
      <c r="M9" s="3">
        <v>0.5</v>
      </c>
      <c r="N9" s="3">
        <v>4</v>
      </c>
    </row>
    <row r="10" spans="1:14" ht="16.5" thickTop="1" thickBot="1" x14ac:dyDescent="0.3">
      <c r="A10" s="2" t="s">
        <v>12</v>
      </c>
      <c r="B10" s="2" t="s">
        <v>13</v>
      </c>
      <c r="C10" s="2">
        <v>10</v>
      </c>
      <c r="D10" s="2">
        <v>7</v>
      </c>
      <c r="F10" s="2" t="s">
        <v>14</v>
      </c>
      <c r="G10" s="2" t="s">
        <v>15</v>
      </c>
      <c r="H10" s="2">
        <v>-1</v>
      </c>
      <c r="I10" s="2">
        <v>1</v>
      </c>
      <c r="K10" s="2" t="s">
        <v>14</v>
      </c>
      <c r="L10" s="2" t="s">
        <v>16</v>
      </c>
      <c r="M10" s="2">
        <v>2</v>
      </c>
      <c r="N10" s="2">
        <v>3</v>
      </c>
    </row>
    <row r="11" spans="1:14" ht="16.5" thickTop="1" thickBot="1" x14ac:dyDescent="0.3">
      <c r="A11" s="3" t="s">
        <v>17</v>
      </c>
      <c r="B11" s="3" t="s">
        <v>18</v>
      </c>
      <c r="C11" s="3">
        <v>15</v>
      </c>
      <c r="D11" s="3">
        <v>0</v>
      </c>
      <c r="K11" s="3" t="s">
        <v>19</v>
      </c>
      <c r="L11" s="3" t="s">
        <v>20</v>
      </c>
      <c r="M11" s="3">
        <v>1</v>
      </c>
      <c r="N11" s="3">
        <v>2</v>
      </c>
    </row>
    <row r="12" spans="1:14" ht="27" thickTop="1" thickBot="1" x14ac:dyDescent="0.3">
      <c r="K12" s="2" t="s">
        <v>21</v>
      </c>
      <c r="L12" s="2" t="s">
        <v>22</v>
      </c>
      <c r="M12" s="2">
        <v>1</v>
      </c>
      <c r="N12" s="2">
        <v>4</v>
      </c>
    </row>
    <row r="13" spans="1:14" ht="28.5" customHeight="1" thickTop="1" thickBot="1" x14ac:dyDescent="0.3">
      <c r="A13" t="s">
        <v>57</v>
      </c>
      <c r="B13">
        <f>SUM((D4*C4),(D5*C5),(D3*C3),(D9*C9),(D10*C10),(D11*C11))</f>
        <v>76</v>
      </c>
      <c r="K13" s="3" t="s">
        <v>23</v>
      </c>
      <c r="L13" s="3" t="s">
        <v>24</v>
      </c>
      <c r="M13" s="3">
        <v>1</v>
      </c>
      <c r="N13" s="3">
        <v>4</v>
      </c>
    </row>
    <row r="14" spans="1:14" ht="27" thickTop="1" thickBot="1" x14ac:dyDescent="0.3">
      <c r="A14" t="s">
        <v>58</v>
      </c>
      <c r="B14">
        <f>0.6+(0.1*((I3*H3)+(I4*H4)+(I5*H5)+(I6*H6)+(I7*H7)+(I8*H8)+(I9*H9)+(I10*H10)))</f>
        <v>2.75</v>
      </c>
      <c r="K14" s="2" t="s">
        <v>25</v>
      </c>
      <c r="L14" s="2" t="s">
        <v>26</v>
      </c>
      <c r="M14" s="2">
        <v>1</v>
      </c>
      <c r="N14" s="2">
        <v>0</v>
      </c>
    </row>
    <row r="15" spans="1:14" ht="29.25" customHeight="1" thickTop="1" thickBot="1" x14ac:dyDescent="0.3">
      <c r="A15" t="s">
        <v>27</v>
      </c>
      <c r="B15">
        <f>1.4+(-0.03*((M4*N4)+(M5*N5)+(M6*N6)+(M7*N7)+(M8*N8)+(M9*N9)+(M10*N10)+(M11*N11)+(M12*N12)+(M13*N13)+(M14*N14)+(M15*N15)))</f>
        <v>0.39500000000000002</v>
      </c>
      <c r="K15" s="3" t="s">
        <v>28</v>
      </c>
      <c r="L15" s="3" t="s">
        <v>29</v>
      </c>
      <c r="M15" s="3">
        <v>1</v>
      </c>
      <c r="N15" s="3">
        <v>2</v>
      </c>
    </row>
    <row r="16" spans="1:14" ht="15.75" thickTop="1" x14ac:dyDescent="0.25"/>
    <row r="17" spans="1:2" x14ac:dyDescent="0.25">
      <c r="A17" t="s">
        <v>59</v>
      </c>
      <c r="B17">
        <f>B13*B14*B15</f>
        <v>82.555000000000007</v>
      </c>
    </row>
    <row r="18" spans="1:2" x14ac:dyDescent="0.25">
      <c r="A18" t="s">
        <v>30</v>
      </c>
      <c r="B18">
        <v>48</v>
      </c>
    </row>
    <row r="19" spans="1:2" x14ac:dyDescent="0.25">
      <c r="A19" t="s">
        <v>31</v>
      </c>
      <c r="B19">
        <f>(B17*B18)</f>
        <v>3962.6400000000003</v>
      </c>
    </row>
    <row r="20" spans="1:2" x14ac:dyDescent="0.25">
      <c r="A20" t="s">
        <v>32</v>
      </c>
      <c r="B20">
        <f>B19/24</f>
        <v>165.11</v>
      </c>
    </row>
  </sheetData>
  <mergeCells count="4">
    <mergeCell ref="A1:D1"/>
    <mergeCell ref="F1:I1"/>
    <mergeCell ref="K1:N1"/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Jethran Gomez</dc:creator>
  <cp:lastModifiedBy>Jethran Gomez</cp:lastModifiedBy>
  <dcterms:created xsi:type="dcterms:W3CDTF">2018-11-21T08:17:05Z</dcterms:created>
  <dcterms:modified xsi:type="dcterms:W3CDTF">2018-11-21T08:25:50Z</dcterms:modified>
</cp:coreProperties>
</file>