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fl6\Desktop\Escritorio\UTL 10°\GP II\Parcial 2\Entregables\"/>
    </mc:Choice>
  </mc:AlternateContent>
  <xr:revisionPtr revIDLastSave="0" documentId="13_ncr:1_{21D461F6-72A1-4D85-BAA0-C9729BCBC74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Riesgos" sheetId="1" r:id="rId1"/>
    <sheet name="Matriz de riesgo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6" l="1"/>
  <c r="K6" i="6"/>
  <c r="J6" i="6"/>
  <c r="I6" i="6"/>
  <c r="H6" i="6"/>
  <c r="G6" i="6"/>
  <c r="F6" i="6"/>
  <c r="E6" i="6"/>
  <c r="D6" i="6"/>
  <c r="C6" i="6"/>
  <c r="L5" i="6"/>
  <c r="K5" i="6"/>
  <c r="J5" i="6"/>
  <c r="I5" i="6"/>
  <c r="H5" i="6"/>
  <c r="G5" i="6"/>
  <c r="F5" i="6"/>
  <c r="E5" i="6"/>
  <c r="D5" i="6"/>
  <c r="C5" i="6"/>
  <c r="L4" i="6"/>
  <c r="K4" i="6"/>
  <c r="J4" i="6"/>
  <c r="I4" i="6"/>
  <c r="H4" i="6"/>
  <c r="G4" i="6"/>
  <c r="F4" i="6"/>
  <c r="E4" i="6"/>
  <c r="D4" i="6"/>
  <c r="C4" i="6"/>
  <c r="L3" i="6"/>
  <c r="K3" i="6"/>
  <c r="J3" i="6"/>
  <c r="I3" i="6"/>
  <c r="H3" i="6"/>
  <c r="G3" i="6"/>
  <c r="F3" i="6"/>
  <c r="E3" i="6"/>
  <c r="D3" i="6"/>
  <c r="C3" i="6"/>
  <c r="L2" i="6"/>
  <c r="K2" i="6"/>
  <c r="J2" i="6"/>
  <c r="I2" i="6"/>
  <c r="H2" i="6"/>
  <c r="G2" i="6"/>
  <c r="F2" i="6"/>
  <c r="E2" i="6"/>
  <c r="D2" i="6"/>
  <c r="C2" i="6"/>
</calcChain>
</file>

<file path=xl/sharedStrings.xml><?xml version="1.0" encoding="utf-8"?>
<sst xmlns="http://schemas.openxmlformats.org/spreadsheetml/2006/main" count="147" uniqueCount="101">
  <si>
    <t>Version:</t>
  </si>
  <si>
    <t>Fecha:</t>
  </si>
  <si>
    <t>Autor:</t>
  </si>
  <si>
    <t>Comentarios:</t>
  </si>
  <si>
    <t>Factor de  riesgo</t>
  </si>
  <si>
    <t>Tipo</t>
  </si>
  <si>
    <t>Riesgo</t>
  </si>
  <si>
    <t>Descripcion</t>
  </si>
  <si>
    <t>Posibles consecuencias</t>
  </si>
  <si>
    <t>Probabilidad</t>
  </si>
  <si>
    <t>Impacto</t>
  </si>
  <si>
    <t>Prioridad</t>
  </si>
  <si>
    <t>Análisis de controles</t>
  </si>
  <si>
    <t>Nivel</t>
  </si>
  <si>
    <t>Estrategia de Tratamiento</t>
  </si>
  <si>
    <t>Acciones</t>
  </si>
  <si>
    <t>Responsable en el proceso</t>
  </si>
  <si>
    <t>Cronograma</t>
  </si>
  <si>
    <t>Indicadores</t>
  </si>
  <si>
    <t>Interno</t>
  </si>
  <si>
    <t>Externo</t>
  </si>
  <si>
    <t>Alto</t>
  </si>
  <si>
    <t>Medio</t>
  </si>
  <si>
    <t>Bajo</t>
  </si>
  <si>
    <t>(A, B, o C)</t>
  </si>
  <si>
    <t>No existe</t>
  </si>
  <si>
    <t>Descripción de controles existentes</t>
  </si>
  <si>
    <t>Existe y no es efectivo</t>
  </si>
  <si>
    <t>Existe y no documentado</t>
  </si>
  <si>
    <t>Documentado y efectivo</t>
  </si>
  <si>
    <t>Fecha inicio</t>
  </si>
  <si>
    <t>Fecha Final</t>
  </si>
  <si>
    <t>Amenzas</t>
  </si>
  <si>
    <t>Oportunidades</t>
  </si>
  <si>
    <t>A = Alta</t>
  </si>
  <si>
    <t>M = Media</t>
  </si>
  <si>
    <t>B = Baja</t>
  </si>
  <si>
    <t>Cambios de Requisitos</t>
  </si>
  <si>
    <t>✓</t>
  </si>
  <si>
    <t>Los cambios en los requisitos del proyecto pueden aumentar el tiempo y el costo del desarrollo.</t>
  </si>
  <si>
    <t>Retraso en la entrega del protoripo y aumento del presupuesto.</t>
  </si>
  <si>
    <t>B</t>
  </si>
  <si>
    <t>Mitigar</t>
  </si>
  <si>
    <t>Establecer un proceso de aprobación para cambios, mantener una comunicación constante con los stakeholders</t>
  </si>
  <si>
    <t>Jose</t>
  </si>
  <si>
    <t>Aumentar la satisfacción del usuario en un 40%</t>
  </si>
  <si>
    <t>Problemas en el equipo de desarrollo</t>
  </si>
  <si>
    <t>Problemas de infraestructura tecnológica</t>
  </si>
  <si>
    <t>Problemas con el equipo de desarrollo, como desmotivación al trabajar</t>
  </si>
  <si>
    <t>Disminución de la productividad, retrasos en la entrega</t>
  </si>
  <si>
    <t>Identificar posibles riesgos de rotación y tomar medidas para motivar al equipo</t>
  </si>
  <si>
    <t>Estrategia de motivación</t>
  </si>
  <si>
    <t>Aumentar el interes de trabajo del equipo a un 90%</t>
  </si>
  <si>
    <t>Fallos en la infraestructura técnica utilizada para el desarrollo del prototipo.</t>
  </si>
  <si>
    <t>Interrupción del trabajo, pérdida de datos.</t>
  </si>
  <si>
    <t>A</t>
  </si>
  <si>
    <t>Realizar mantenimiento preventivo y tener planes de contigencia en caso de fallos.</t>
  </si>
  <si>
    <t>Josue</t>
  </si>
  <si>
    <t>Reduce fallos en la infraestructura un 95%</t>
  </si>
  <si>
    <t>Cambios en la normativa gubernamental</t>
  </si>
  <si>
    <t>Cambios en las regulaciones gubernamentales que afectan la operación del prototipo.</t>
  </si>
  <si>
    <t>Requisitos adicionales, retrasos en la entrega.</t>
  </si>
  <si>
    <t>Aceptar</t>
  </si>
  <si>
    <t>Establecer un sistema de monitoreo de regulaciones y adaptarse a los cambios según sea necesario.</t>
  </si>
  <si>
    <t>Mauricio</t>
  </si>
  <si>
    <t>Reduce cambios en el proyecto un 50%</t>
  </si>
  <si>
    <t>Finalización anticipada del proyecto</t>
  </si>
  <si>
    <t>Los usuarios pueden terminar el proyecto antes del tiempo establecido y pueden brindar retroalimentación positiva.</t>
  </si>
  <si>
    <t>Mayor motivación en el equipo, cumplimiento de plazos.</t>
  </si>
  <si>
    <t>Retroalimentación del equipo</t>
  </si>
  <si>
    <t>Explotar</t>
  </si>
  <si>
    <t>Reducción de tiempo en un 30%</t>
  </si>
  <si>
    <t>Innovacion de tecnológias</t>
  </si>
  <si>
    <t>Avances tecnológicos inesperados pueden beneficiar el proyecto</t>
  </si>
  <si>
    <t>Mayor eficiencia, ventaja competitiva.</t>
  </si>
  <si>
    <t>Manterse al tanto de las tendencias tecnológicas</t>
  </si>
  <si>
    <t>Monitorear constantemente las innovaciones tecnológicas y adaptar el proyecto según sea necesario.</t>
  </si>
  <si>
    <t>Adolfo</t>
  </si>
  <si>
    <t>Aumentar la efectividad un 50%</t>
  </si>
  <si>
    <t>Comunicación efectiva con los stakeholders</t>
  </si>
  <si>
    <t>Los stakeholders colaboran de manera efectiva y brindan apoyo constante al proyecto.</t>
  </si>
  <si>
    <t>Mayor alineación con los objetivos del proyecto, menor resistencia al cambio.</t>
  </si>
  <si>
    <t>Mantener una comunicación constante con los stakeholders y asegurar su participación activa en el proyecto.</t>
  </si>
  <si>
    <t>Aumentar el interes un 70%</t>
  </si>
  <si>
    <t>Disponibilidad de recursos financieros.</t>
  </si>
  <si>
    <t>Dispinibilidad de fondos y recursos financieros para el proyecto.</t>
  </si>
  <si>
    <t>Capacidad para financiar el proyecto de manera adecuada</t>
  </si>
  <si>
    <t>Garantizar que el presupuesto este bien definido y buscar oportunidades de financimiento adicional si es necesario.</t>
  </si>
  <si>
    <t>Aumenta el presupuesto un 60%</t>
  </si>
  <si>
    <t>Riesgos Negativos</t>
  </si>
  <si>
    <t>Riesgos Positivos</t>
  </si>
  <si>
    <t>Tecnológicos</t>
  </si>
  <si>
    <t>Legales</t>
  </si>
  <si>
    <t>Social</t>
  </si>
  <si>
    <t>Economico</t>
  </si>
  <si>
    <t>Recursos Economicos</t>
  </si>
  <si>
    <t>Personas</t>
  </si>
  <si>
    <t>C</t>
  </si>
  <si>
    <t>03 de septiembre de 2023</t>
  </si>
  <si>
    <t>Equipo 2</t>
  </si>
  <si>
    <t>Mantener un control para la realizacion de la retroalimentación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</si>
</sst>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-0.249977111117893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otted">
        <color indexed="64"/>
      </right>
      <top/>
      <bottom style="thick">
        <color indexed="64"/>
      </bottom>
      <diagonal/>
    </border>
    <border>
      <left style="dotted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dotted">
        <color indexed="64"/>
      </right>
      <top style="thick">
        <color indexed="64"/>
      </top>
      <bottom/>
      <diagonal/>
    </border>
    <border>
      <left style="dotted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theme="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indexed="64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thin">
        <color theme="3"/>
      </right>
      <top style="thin">
        <color theme="3"/>
      </top>
      <bottom style="medium">
        <color indexed="64"/>
      </bottom>
      <diagonal/>
    </border>
    <border>
      <left style="thin">
        <color theme="3"/>
      </left>
      <right style="medium">
        <color indexed="64"/>
      </right>
      <top style="thin">
        <color theme="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medium">
        <color indexed="64"/>
      </right>
      <top style="thin">
        <color theme="3"/>
      </top>
      <bottom/>
      <diagonal/>
    </border>
    <border>
      <left style="medium">
        <color indexed="64"/>
      </left>
      <right style="medium">
        <color indexed="64"/>
      </right>
      <top style="thin">
        <color theme="3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theme="3"/>
      </bottom>
      <diagonal/>
    </border>
    <border>
      <left style="thin">
        <color theme="3"/>
      </left>
      <right style="medium">
        <color indexed="64"/>
      </right>
      <top/>
      <bottom style="thin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3"/>
      </right>
      <top/>
      <bottom style="thin">
        <color theme="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5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0" xfId="0" applyFill="1"/>
    <xf numFmtId="0" fontId="0" fillId="5" borderId="0" xfId="0" applyFill="1"/>
    <xf numFmtId="0" fontId="0" fillId="4" borderId="0" xfId="0" applyFill="1"/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" fontId="1" fillId="0" borderId="1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" fontId="1" fillId="0" borderId="20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14" fontId="1" fillId="0" borderId="19" xfId="0" applyNumberFormat="1" applyFont="1" applyBorder="1" applyAlignment="1">
      <alignment horizontal="center" vertical="center" wrapText="1"/>
    </xf>
    <xf numFmtId="14" fontId="1" fillId="0" borderId="20" xfId="0" applyNumberFormat="1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 wrapText="1"/>
    </xf>
    <xf numFmtId="0" fontId="0" fillId="3" borderId="54" xfId="0" applyFill="1" applyBorder="1" applyAlignment="1">
      <alignment horizontal="center" vertical="center" wrapText="1"/>
    </xf>
    <xf numFmtId="0" fontId="0" fillId="3" borderId="52" xfId="0" applyFill="1" applyBorder="1" applyAlignment="1">
      <alignment horizontal="center" vertical="center" wrapText="1"/>
    </xf>
    <xf numFmtId="0" fontId="0" fillId="3" borderId="52" xfId="0" applyFill="1" applyBorder="1" applyAlignment="1">
      <alignment vertical="center"/>
    </xf>
    <xf numFmtId="0" fontId="0" fillId="3" borderId="54" xfId="0" applyFill="1" applyBorder="1" applyAlignment="1">
      <alignment vertical="center"/>
    </xf>
    <xf numFmtId="0" fontId="1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14" fontId="1" fillId="0" borderId="28" xfId="0" applyNumberFormat="1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14" fontId="1" fillId="0" borderId="54" xfId="0" applyNumberFormat="1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14" fontId="1" fillId="0" borderId="27" xfId="0" applyNumberFormat="1" applyFont="1" applyBorder="1" applyAlignment="1">
      <alignment horizontal="center" vertical="center" wrapText="1"/>
    </xf>
    <xf numFmtId="14" fontId="1" fillId="0" borderId="52" xfId="0" applyNumberFormat="1" applyFont="1" applyBorder="1" applyAlignment="1">
      <alignment horizontal="center" vertical="center" wrapText="1"/>
    </xf>
    <xf numFmtId="0" fontId="6" fillId="7" borderId="58" xfId="0" applyFont="1" applyFill="1" applyBorder="1" applyAlignment="1">
      <alignment horizontal="left" vertical="center" wrapText="1"/>
    </xf>
    <xf numFmtId="0" fontId="6" fillId="7" borderId="59" xfId="0" applyFont="1" applyFill="1" applyBorder="1" applyAlignment="1">
      <alignment horizontal="left" vertical="center" wrapText="1"/>
    </xf>
    <xf numFmtId="0" fontId="6" fillId="7" borderId="60" xfId="0" applyFont="1" applyFill="1" applyBorder="1" applyAlignment="1">
      <alignment horizontal="left" vertical="center" wrapText="1"/>
    </xf>
    <xf numFmtId="0" fontId="3" fillId="2" borderId="39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2" fillId="2" borderId="24" xfId="0" applyFont="1" applyFill="1" applyBorder="1" applyAlignment="1">
      <alignment vertical="center"/>
    </xf>
    <xf numFmtId="0" fontId="2" fillId="2" borderId="55" xfId="0" applyFont="1" applyFill="1" applyBorder="1" applyAlignment="1"/>
    <xf numFmtId="0" fontId="2" fillId="2" borderId="24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62" xfId="0" applyFont="1" applyBorder="1" applyAlignment="1">
      <alignment horizontal="center" vertical="center" wrapText="1"/>
    </xf>
    <xf numFmtId="0" fontId="0" fillId="5" borderId="45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6" fillId="7" borderId="63" xfId="0" applyFont="1" applyFill="1" applyBorder="1" applyAlignment="1">
      <alignment horizontal="left" vertical="center" wrapText="1"/>
    </xf>
    <xf numFmtId="0" fontId="0" fillId="4" borderId="55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/>
    </xf>
    <xf numFmtId="0" fontId="6" fillId="7" borderId="0" xfId="0" applyFont="1" applyFill="1" applyBorder="1" applyAlignment="1">
      <alignment horizontal="left" vertical="center" wrapText="1"/>
    </xf>
    <xf numFmtId="0" fontId="0" fillId="6" borderId="55" xfId="0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52916</xdr:colOff>
      <xdr:row>0</xdr:row>
      <xdr:rowOff>0</xdr:rowOff>
    </xdr:from>
    <xdr:to>
      <xdr:col>0</xdr:col>
      <xdr:colOff>986366</xdr:colOff>
      <xdr:row>4</xdr:row>
      <xdr:rowOff>118533</xdr:rowOff>
    </xdr:to>
    <xdr:pic>
      <xdr:nvPicPr>
        <xdr:cNvPr id="2" name="Imagen 1" descr="Un dibujo de una cara feliz&#10;&#10;Descripción generada automáticamente con confianza baja">
          <a:extLst>
            <a:ext uri="{FF2B5EF4-FFF2-40B4-BE49-F238E27FC236}">
              <a16:creationId xmlns:a16="http://schemas.microsoft.com/office/drawing/2014/main" id="{B84B6E31-4B07-4495-84D1-604AB7825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16" y="0"/>
          <a:ext cx="933450" cy="93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"/>
  <sheetViews>
    <sheetView showGridLines="0" tabSelected="1" topLeftCell="N8" zoomScale="90" zoomScaleNormal="90" workbookViewId="0">
      <selection activeCell="X15" sqref="X15"/>
    </sheetView>
  </sheetViews>
  <sheetFormatPr baseColWidth="10" defaultColWidth="11.5703125" defaultRowHeight="15" x14ac:dyDescent="0.25"/>
  <cols>
    <col min="1" max="1" width="23.85546875" customWidth="1"/>
    <col min="2" max="3" width="11.5703125" style="5"/>
    <col min="4" max="4" width="38" bestFit="1" customWidth="1"/>
    <col min="5" max="5" width="40.140625" customWidth="1"/>
    <col min="6" max="6" width="37.5703125" customWidth="1"/>
    <col min="7" max="12" width="11.42578125" style="5"/>
    <col min="15" max="15" width="23.42578125" customWidth="1"/>
    <col min="23" max="23" width="40.140625" bestFit="1" customWidth="1"/>
    <col min="24" max="24" width="48.85546875" bestFit="1" customWidth="1"/>
    <col min="25" max="25" width="17" customWidth="1"/>
    <col min="26" max="26" width="15.42578125" customWidth="1"/>
    <col min="27" max="27" width="16.85546875" customWidth="1"/>
    <col min="28" max="28" width="27.5703125" customWidth="1"/>
    <col min="29" max="29" width="71.85546875" customWidth="1"/>
    <col min="30" max="30" width="11.42578125"/>
  </cols>
  <sheetData>
    <row r="1" spans="1:29" ht="18.75" x14ac:dyDescent="0.25">
      <c r="A1" s="6"/>
      <c r="X1" s="2" t="s">
        <v>0</v>
      </c>
      <c r="Y1">
        <v>1</v>
      </c>
    </row>
    <row r="2" spans="1:29" x14ac:dyDescent="0.25">
      <c r="X2" s="2" t="s">
        <v>1</v>
      </c>
      <c r="Y2" s="4" t="s">
        <v>98</v>
      </c>
    </row>
    <row r="3" spans="1:29" x14ac:dyDescent="0.25">
      <c r="X3" s="2" t="s">
        <v>2</v>
      </c>
      <c r="Y3" t="s">
        <v>99</v>
      </c>
    </row>
    <row r="4" spans="1:29" x14ac:dyDescent="0.25">
      <c r="X4" s="2" t="s">
        <v>3</v>
      </c>
    </row>
    <row r="5" spans="1:29" ht="15.75" thickBot="1" x14ac:dyDescent="0.3">
      <c r="X5" s="3"/>
    </row>
    <row r="6" spans="1:29" ht="16.5" customHeight="1" thickBot="1" x14ac:dyDescent="0.35">
      <c r="A6" s="83" t="s">
        <v>4</v>
      </c>
      <c r="B6" s="98" t="s">
        <v>5</v>
      </c>
      <c r="C6" s="99"/>
      <c r="D6" s="85" t="s">
        <v>6</v>
      </c>
      <c r="E6" s="85" t="s">
        <v>7</v>
      </c>
      <c r="F6" s="85" t="s">
        <v>8</v>
      </c>
      <c r="G6" s="87" t="s">
        <v>9</v>
      </c>
      <c r="H6" s="88"/>
      <c r="I6" s="89"/>
      <c r="J6" s="87" t="s">
        <v>10</v>
      </c>
      <c r="K6" s="88"/>
      <c r="L6" s="89"/>
      <c r="M6" s="28" t="s">
        <v>11</v>
      </c>
      <c r="N6" s="92" t="s">
        <v>12</v>
      </c>
      <c r="O6" s="93"/>
      <c r="P6" s="93"/>
      <c r="Q6" s="93"/>
      <c r="R6" s="94"/>
      <c r="S6" s="95" t="s">
        <v>13</v>
      </c>
      <c r="T6" s="96"/>
      <c r="U6" s="96"/>
      <c r="V6" s="97"/>
      <c r="W6" s="102" t="s">
        <v>14</v>
      </c>
      <c r="X6" s="104" t="s">
        <v>15</v>
      </c>
      <c r="Y6" s="106" t="s">
        <v>16</v>
      </c>
      <c r="Z6" s="100" t="s">
        <v>17</v>
      </c>
      <c r="AA6" s="101"/>
      <c r="AB6" s="90" t="s">
        <v>18</v>
      </c>
    </row>
    <row r="7" spans="1:29" ht="45.75" thickBot="1" x14ac:dyDescent="0.3">
      <c r="A7" s="84"/>
      <c r="B7" s="50" t="s">
        <v>19</v>
      </c>
      <c r="C7" s="51" t="s">
        <v>20</v>
      </c>
      <c r="D7" s="86"/>
      <c r="E7" s="86"/>
      <c r="F7" s="86"/>
      <c r="G7" s="52" t="s">
        <v>21</v>
      </c>
      <c r="H7" s="53" t="s">
        <v>22</v>
      </c>
      <c r="I7" s="54" t="s">
        <v>23</v>
      </c>
      <c r="J7" s="52" t="s">
        <v>21</v>
      </c>
      <c r="K7" s="53" t="s">
        <v>22</v>
      </c>
      <c r="L7" s="54" t="s">
        <v>23</v>
      </c>
      <c r="M7" s="55" t="s">
        <v>24</v>
      </c>
      <c r="N7" s="56" t="s">
        <v>25</v>
      </c>
      <c r="O7" s="57" t="s">
        <v>26</v>
      </c>
      <c r="P7" s="57" t="s">
        <v>27</v>
      </c>
      <c r="Q7" s="57" t="s">
        <v>28</v>
      </c>
      <c r="R7" s="58" t="s">
        <v>29</v>
      </c>
      <c r="S7" s="59">
        <v>1</v>
      </c>
      <c r="T7" s="57">
        <v>2</v>
      </c>
      <c r="U7" s="57">
        <v>3</v>
      </c>
      <c r="V7" s="58">
        <v>4</v>
      </c>
      <c r="W7" s="103"/>
      <c r="X7" s="105"/>
      <c r="Y7" s="107"/>
      <c r="Z7" s="60" t="s">
        <v>30</v>
      </c>
      <c r="AA7" s="61" t="s">
        <v>31</v>
      </c>
      <c r="AB7" s="91"/>
    </row>
    <row r="8" spans="1:29" ht="15.75" thickBot="1" x14ac:dyDescent="0.3">
      <c r="A8" s="80" t="s">
        <v>89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113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2"/>
    </row>
    <row r="9" spans="1:29" ht="45" x14ac:dyDescent="0.25">
      <c r="A9" s="34" t="s">
        <v>95</v>
      </c>
      <c r="B9" s="62" t="s">
        <v>38</v>
      </c>
      <c r="C9" s="63"/>
      <c r="D9" s="34" t="s">
        <v>37</v>
      </c>
      <c r="E9" s="34" t="s">
        <v>39</v>
      </c>
      <c r="F9" s="34" t="s">
        <v>40</v>
      </c>
      <c r="G9" s="64"/>
      <c r="H9" s="65">
        <v>1</v>
      </c>
      <c r="I9" s="66"/>
      <c r="J9" s="64">
        <v>3</v>
      </c>
      <c r="K9" s="65"/>
      <c r="L9" s="66"/>
      <c r="M9" s="114" t="s">
        <v>97</v>
      </c>
      <c r="N9" s="110" t="s">
        <v>38</v>
      </c>
      <c r="O9" s="65"/>
      <c r="P9" s="65"/>
      <c r="Q9" s="65"/>
      <c r="R9" s="66"/>
      <c r="S9" s="31" t="s">
        <v>38</v>
      </c>
      <c r="T9" s="65"/>
      <c r="U9" s="65"/>
      <c r="V9" s="66"/>
      <c r="W9" s="67" t="s">
        <v>42</v>
      </c>
      <c r="X9" s="67" t="s">
        <v>43</v>
      </c>
      <c r="Y9" s="67" t="s">
        <v>64</v>
      </c>
      <c r="Z9" s="78">
        <v>45180</v>
      </c>
      <c r="AA9" s="68">
        <v>45240</v>
      </c>
      <c r="AB9" s="67" t="s">
        <v>45</v>
      </c>
      <c r="AC9" s="29"/>
    </row>
    <row r="10" spans="1:29" ht="30" x14ac:dyDescent="0.25">
      <c r="A10" s="37" t="s">
        <v>96</v>
      </c>
      <c r="B10" s="45" t="s">
        <v>38</v>
      </c>
      <c r="C10" s="44"/>
      <c r="D10" s="37" t="s">
        <v>46</v>
      </c>
      <c r="E10" s="37" t="s">
        <v>48</v>
      </c>
      <c r="F10" s="37" t="s">
        <v>49</v>
      </c>
      <c r="G10" s="38"/>
      <c r="H10" s="31">
        <v>3</v>
      </c>
      <c r="I10" s="39"/>
      <c r="J10" s="38"/>
      <c r="K10" s="31">
        <v>3</v>
      </c>
      <c r="L10" s="39"/>
      <c r="M10" s="111" t="s">
        <v>41</v>
      </c>
      <c r="N10" s="110"/>
      <c r="O10" s="31" t="s">
        <v>51</v>
      </c>
      <c r="P10" s="31"/>
      <c r="Q10" s="31" t="s">
        <v>38</v>
      </c>
      <c r="R10" s="39"/>
      <c r="S10" s="38"/>
      <c r="T10" s="31"/>
      <c r="U10" s="31" t="s">
        <v>38</v>
      </c>
      <c r="V10" s="39"/>
      <c r="W10" s="33" t="s">
        <v>42</v>
      </c>
      <c r="X10" s="33" t="s">
        <v>50</v>
      </c>
      <c r="Y10" s="33" t="s">
        <v>44</v>
      </c>
      <c r="Z10" s="35">
        <v>45180</v>
      </c>
      <c r="AA10" s="36">
        <v>45240</v>
      </c>
      <c r="AB10" s="33" t="s">
        <v>52</v>
      </c>
      <c r="AC10" s="29"/>
    </row>
    <row r="11" spans="1:29" ht="30" x14ac:dyDescent="0.25">
      <c r="A11" s="37" t="s">
        <v>91</v>
      </c>
      <c r="B11" s="45"/>
      <c r="C11" s="44" t="s">
        <v>38</v>
      </c>
      <c r="D11" s="37" t="s">
        <v>47</v>
      </c>
      <c r="E11" s="37" t="s">
        <v>53</v>
      </c>
      <c r="F11" s="37" t="s">
        <v>54</v>
      </c>
      <c r="G11" s="38"/>
      <c r="H11" s="31"/>
      <c r="I11" s="39">
        <v>3</v>
      </c>
      <c r="J11" s="38">
        <v>5</v>
      </c>
      <c r="K11" s="31"/>
      <c r="L11" s="39"/>
      <c r="M11" s="112" t="s">
        <v>55</v>
      </c>
      <c r="N11" s="110" t="s">
        <v>38</v>
      </c>
      <c r="O11" s="31"/>
      <c r="P11" s="31"/>
      <c r="Q11" s="31"/>
      <c r="R11" s="39"/>
      <c r="S11" s="31" t="s">
        <v>38</v>
      </c>
      <c r="T11" s="31"/>
      <c r="U11" s="31"/>
      <c r="V11" s="39"/>
      <c r="W11" s="33" t="s">
        <v>42</v>
      </c>
      <c r="X11" s="33" t="s">
        <v>56</v>
      </c>
      <c r="Y11" s="33" t="s">
        <v>57</v>
      </c>
      <c r="Z11" s="35">
        <v>45180</v>
      </c>
      <c r="AA11" s="36">
        <v>45240</v>
      </c>
      <c r="AB11" s="33" t="s">
        <v>58</v>
      </c>
    </row>
    <row r="12" spans="1:29" ht="45.75" thickBot="1" x14ac:dyDescent="0.3">
      <c r="A12" s="69" t="s">
        <v>92</v>
      </c>
      <c r="B12" s="70"/>
      <c r="C12" s="71" t="s">
        <v>38</v>
      </c>
      <c r="D12" s="69" t="s">
        <v>59</v>
      </c>
      <c r="E12" s="69" t="s">
        <v>60</v>
      </c>
      <c r="F12" s="69" t="s">
        <v>61</v>
      </c>
      <c r="G12" s="72"/>
      <c r="H12" s="73"/>
      <c r="I12" s="74">
        <v>1</v>
      </c>
      <c r="J12" s="72">
        <v>5</v>
      </c>
      <c r="K12" s="73"/>
      <c r="L12" s="74"/>
      <c r="M12" s="115" t="s">
        <v>97</v>
      </c>
      <c r="N12" s="110" t="s">
        <v>38</v>
      </c>
      <c r="O12" s="73"/>
      <c r="P12" s="73"/>
      <c r="Q12" s="73"/>
      <c r="R12" s="74"/>
      <c r="S12" s="31" t="s">
        <v>38</v>
      </c>
      <c r="T12" s="73"/>
      <c r="U12" s="73"/>
      <c r="V12" s="74"/>
      <c r="W12" s="75" t="s">
        <v>62</v>
      </c>
      <c r="X12" s="75" t="s">
        <v>63</v>
      </c>
      <c r="Y12" s="75" t="s">
        <v>77</v>
      </c>
      <c r="Z12" s="79">
        <v>45180</v>
      </c>
      <c r="AA12" s="76">
        <v>45240</v>
      </c>
      <c r="AB12" s="75" t="s">
        <v>65</v>
      </c>
      <c r="AC12" s="29"/>
    </row>
    <row r="13" spans="1:29" ht="15.75" thickBot="1" x14ac:dyDescent="0.3">
      <c r="A13" s="80" t="s">
        <v>90</v>
      </c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118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2"/>
      <c r="AC13" s="29"/>
    </row>
    <row r="14" spans="1:29" ht="45" x14ac:dyDescent="0.25">
      <c r="A14" s="34" t="s">
        <v>94</v>
      </c>
      <c r="B14" s="77"/>
      <c r="C14" s="63" t="s">
        <v>38</v>
      </c>
      <c r="D14" s="34" t="s">
        <v>66</v>
      </c>
      <c r="E14" s="34" t="s">
        <v>67</v>
      </c>
      <c r="F14" s="34" t="s">
        <v>68</v>
      </c>
      <c r="G14" s="64"/>
      <c r="H14" s="65"/>
      <c r="I14" s="66">
        <v>3</v>
      </c>
      <c r="J14" s="64">
        <v>5</v>
      </c>
      <c r="K14" s="65"/>
      <c r="L14" s="66"/>
      <c r="M14" s="119" t="s">
        <v>55</v>
      </c>
      <c r="N14" s="116"/>
      <c r="O14" s="65" t="s">
        <v>69</v>
      </c>
      <c r="P14" s="65"/>
      <c r="Q14" s="120" t="s">
        <v>38</v>
      </c>
      <c r="R14" s="121"/>
      <c r="S14" s="64"/>
      <c r="T14" s="65"/>
      <c r="U14" s="120" t="s">
        <v>38</v>
      </c>
      <c r="V14" s="121"/>
      <c r="W14" s="67" t="s">
        <v>70</v>
      </c>
      <c r="X14" s="67" t="s">
        <v>100</v>
      </c>
      <c r="Y14" s="67" t="s">
        <v>44</v>
      </c>
      <c r="Z14" s="78">
        <v>45180</v>
      </c>
      <c r="AA14" s="68">
        <v>45240</v>
      </c>
      <c r="AB14" s="67" t="s">
        <v>71</v>
      </c>
      <c r="AC14" s="29"/>
    </row>
    <row r="15" spans="1:29" ht="45" x14ac:dyDescent="0.25">
      <c r="A15" s="37" t="s">
        <v>91</v>
      </c>
      <c r="B15" s="43"/>
      <c r="C15" s="44" t="s">
        <v>38</v>
      </c>
      <c r="D15" s="37" t="s">
        <v>72</v>
      </c>
      <c r="E15" s="37" t="s">
        <v>73</v>
      </c>
      <c r="F15" s="37" t="s">
        <v>74</v>
      </c>
      <c r="G15" s="38"/>
      <c r="H15" s="31"/>
      <c r="I15" s="39">
        <v>3</v>
      </c>
      <c r="J15" s="38">
        <v>5</v>
      </c>
      <c r="K15" s="31"/>
      <c r="L15" s="39"/>
      <c r="M15" s="112" t="s">
        <v>55</v>
      </c>
      <c r="N15" s="110"/>
      <c r="O15" s="31" t="s">
        <v>75</v>
      </c>
      <c r="P15" s="31"/>
      <c r="Q15" s="31" t="s">
        <v>38</v>
      </c>
      <c r="R15" s="39"/>
      <c r="S15" s="38"/>
      <c r="T15" s="31"/>
      <c r="U15" s="31" t="s">
        <v>38</v>
      </c>
      <c r="V15" s="39"/>
      <c r="W15" s="33" t="s">
        <v>70</v>
      </c>
      <c r="X15" s="33" t="s">
        <v>76</v>
      </c>
      <c r="Y15" s="33" t="s">
        <v>77</v>
      </c>
      <c r="Z15" s="35">
        <v>45180</v>
      </c>
      <c r="AA15" s="36">
        <v>45240</v>
      </c>
      <c r="AB15" s="33" t="s">
        <v>78</v>
      </c>
      <c r="AC15" s="29"/>
    </row>
    <row r="16" spans="1:29" ht="45" x14ac:dyDescent="0.25">
      <c r="A16" s="37" t="s">
        <v>93</v>
      </c>
      <c r="B16" s="43"/>
      <c r="C16" s="44" t="s">
        <v>38</v>
      </c>
      <c r="D16" s="37" t="s">
        <v>79</v>
      </c>
      <c r="E16" s="37" t="s">
        <v>80</v>
      </c>
      <c r="F16" s="37" t="s">
        <v>81</v>
      </c>
      <c r="G16" s="38"/>
      <c r="H16" s="31">
        <v>3</v>
      </c>
      <c r="I16" s="39"/>
      <c r="J16" s="38">
        <v>4</v>
      </c>
      <c r="K16" s="31"/>
      <c r="L16" s="39"/>
      <c r="M16" s="112" t="s">
        <v>55</v>
      </c>
      <c r="N16" s="110" t="s">
        <v>38</v>
      </c>
      <c r="O16" s="31"/>
      <c r="P16" s="31"/>
      <c r="Q16" s="31"/>
      <c r="R16" s="39"/>
      <c r="S16" s="31" t="s">
        <v>38</v>
      </c>
      <c r="T16" s="31"/>
      <c r="U16" s="31"/>
      <c r="V16" s="39"/>
      <c r="W16" s="33" t="s">
        <v>70</v>
      </c>
      <c r="X16" s="33" t="s">
        <v>82</v>
      </c>
      <c r="Y16" s="33" t="s">
        <v>57</v>
      </c>
      <c r="Z16" s="35">
        <v>45180</v>
      </c>
      <c r="AA16" s="36">
        <v>45240</v>
      </c>
      <c r="AB16" s="33" t="s">
        <v>83</v>
      </c>
      <c r="AC16" s="29"/>
    </row>
    <row r="17" spans="1:29" ht="45" x14ac:dyDescent="0.25">
      <c r="A17" s="37" t="s">
        <v>94</v>
      </c>
      <c r="B17" s="43"/>
      <c r="C17" s="44" t="s">
        <v>38</v>
      </c>
      <c r="D17" s="37" t="s">
        <v>84</v>
      </c>
      <c r="E17" s="37" t="s">
        <v>85</v>
      </c>
      <c r="F17" s="37" t="s">
        <v>86</v>
      </c>
      <c r="G17" s="38"/>
      <c r="H17" s="31"/>
      <c r="I17" s="39">
        <v>2</v>
      </c>
      <c r="J17" s="38"/>
      <c r="K17" s="31">
        <v>3</v>
      </c>
      <c r="L17" s="39"/>
      <c r="M17" s="117" t="s">
        <v>41</v>
      </c>
      <c r="N17" s="38" t="s">
        <v>38</v>
      </c>
      <c r="O17" s="110"/>
      <c r="P17" s="31"/>
      <c r="Q17" s="31"/>
      <c r="R17" s="39"/>
      <c r="S17" s="31" t="s">
        <v>38</v>
      </c>
      <c r="T17" s="31"/>
      <c r="U17" s="31"/>
      <c r="V17" s="39"/>
      <c r="W17" s="33" t="s">
        <v>70</v>
      </c>
      <c r="X17" s="33" t="s">
        <v>87</v>
      </c>
      <c r="Y17" s="33" t="s">
        <v>64</v>
      </c>
      <c r="Z17" s="35">
        <v>45180</v>
      </c>
      <c r="AA17" s="36">
        <v>45240</v>
      </c>
      <c r="AB17" s="33" t="s">
        <v>88</v>
      </c>
      <c r="AC17" s="29"/>
    </row>
    <row r="18" spans="1:29" x14ac:dyDescent="0.25">
      <c r="A18" s="37"/>
      <c r="B18" s="43"/>
      <c r="C18" s="44"/>
      <c r="D18" s="37"/>
      <c r="E18" s="37"/>
      <c r="F18" s="37"/>
      <c r="G18" s="38"/>
      <c r="H18" s="31"/>
      <c r="I18" s="39"/>
      <c r="J18" s="38"/>
      <c r="K18" s="31"/>
      <c r="L18" s="39"/>
      <c r="M18" s="67"/>
      <c r="N18" s="38"/>
      <c r="O18" s="31"/>
      <c r="P18" s="31"/>
      <c r="Q18" s="31"/>
      <c r="R18" s="39"/>
      <c r="S18" s="38"/>
      <c r="T18" s="31"/>
      <c r="U18" s="31"/>
      <c r="V18" s="39"/>
      <c r="W18" s="33"/>
      <c r="X18" s="33"/>
      <c r="Y18" s="33"/>
      <c r="Z18" s="30"/>
      <c r="AA18" s="32"/>
      <c r="AB18" s="33"/>
      <c r="AC18" s="29"/>
    </row>
    <row r="19" spans="1:29" x14ac:dyDescent="0.25">
      <c r="A19" s="37"/>
      <c r="B19" s="43"/>
      <c r="C19" s="44"/>
      <c r="D19" s="37"/>
      <c r="E19" s="37"/>
      <c r="F19" s="37"/>
      <c r="G19" s="38"/>
      <c r="H19" s="31"/>
      <c r="I19" s="39"/>
      <c r="J19" s="38"/>
      <c r="K19" s="31"/>
      <c r="L19" s="39"/>
      <c r="M19" s="33"/>
      <c r="N19" s="38"/>
      <c r="O19" s="31"/>
      <c r="P19" s="31"/>
      <c r="Q19" s="31"/>
      <c r="R19" s="39"/>
      <c r="S19" s="38"/>
      <c r="T19" s="31"/>
      <c r="U19" s="31"/>
      <c r="V19" s="39"/>
      <c r="W19" s="33"/>
      <c r="X19" s="33"/>
      <c r="Y19" s="33"/>
      <c r="Z19" s="30"/>
      <c r="AA19" s="32"/>
      <c r="AB19" s="33"/>
      <c r="AC19" s="29"/>
    </row>
    <row r="20" spans="1:29" x14ac:dyDescent="0.25">
      <c r="A20" s="37"/>
      <c r="B20" s="43"/>
      <c r="C20" s="44"/>
      <c r="D20" s="37"/>
      <c r="E20" s="37"/>
      <c r="F20" s="37"/>
      <c r="G20" s="38"/>
      <c r="H20" s="31"/>
      <c r="I20" s="39"/>
      <c r="J20" s="38"/>
      <c r="K20" s="31"/>
      <c r="L20" s="39"/>
      <c r="M20" s="33"/>
      <c r="N20" s="38"/>
      <c r="O20" s="31"/>
      <c r="P20" s="31"/>
      <c r="Q20" s="31"/>
      <c r="R20" s="39"/>
      <c r="S20" s="38"/>
      <c r="T20" s="31"/>
      <c r="U20" s="31"/>
      <c r="V20" s="39"/>
      <c r="W20" s="33"/>
      <c r="X20" s="33"/>
      <c r="Y20" s="33"/>
      <c r="Z20" s="38"/>
      <c r="AA20" s="39"/>
      <c r="AB20" s="33"/>
    </row>
    <row r="21" spans="1:29" x14ac:dyDescent="0.25">
      <c r="A21" s="37"/>
      <c r="B21" s="43"/>
      <c r="C21" s="44"/>
      <c r="D21" s="37"/>
      <c r="E21" s="37"/>
      <c r="F21" s="37"/>
      <c r="G21" s="38"/>
      <c r="H21" s="31"/>
      <c r="I21" s="39"/>
      <c r="J21" s="38"/>
      <c r="K21" s="31"/>
      <c r="L21" s="39"/>
      <c r="M21" s="33"/>
      <c r="N21" s="38"/>
      <c r="O21" s="31"/>
      <c r="P21" s="31"/>
      <c r="Q21" s="31"/>
      <c r="R21" s="39"/>
      <c r="S21" s="38"/>
      <c r="T21" s="31"/>
      <c r="U21" s="31"/>
      <c r="V21" s="39"/>
      <c r="W21" s="33"/>
      <c r="X21" s="33"/>
      <c r="Y21" s="33"/>
      <c r="Z21" s="30"/>
      <c r="AA21" s="32"/>
      <c r="AB21" s="33"/>
      <c r="AC21" s="29"/>
    </row>
    <row r="22" spans="1:29" x14ac:dyDescent="0.25">
      <c r="A22" s="37"/>
      <c r="B22" s="43"/>
      <c r="C22" s="44"/>
      <c r="D22" s="37"/>
      <c r="E22" s="37"/>
      <c r="F22" s="37"/>
      <c r="G22" s="38"/>
      <c r="H22" s="31"/>
      <c r="I22" s="39"/>
      <c r="J22" s="38"/>
      <c r="K22" s="31"/>
      <c r="L22" s="39"/>
      <c r="M22" s="33"/>
      <c r="N22" s="38"/>
      <c r="O22" s="31"/>
      <c r="P22" s="31"/>
      <c r="Q22" s="31"/>
      <c r="R22" s="39"/>
      <c r="S22" s="38"/>
      <c r="T22" s="31"/>
      <c r="U22" s="31"/>
      <c r="V22" s="39"/>
      <c r="W22" s="33"/>
      <c r="X22" s="33"/>
      <c r="Y22" s="33"/>
      <c r="Z22" s="38"/>
      <c r="AA22" s="39"/>
      <c r="AB22" s="33"/>
    </row>
    <row r="23" spans="1:29" x14ac:dyDescent="0.25">
      <c r="A23" s="37"/>
      <c r="B23" s="43"/>
      <c r="C23" s="44"/>
      <c r="D23" s="37"/>
      <c r="E23" s="37"/>
      <c r="F23" s="37"/>
      <c r="G23" s="38"/>
      <c r="H23" s="31"/>
      <c r="I23" s="39"/>
      <c r="J23" s="38"/>
      <c r="K23" s="31"/>
      <c r="L23" s="39"/>
      <c r="M23" s="33"/>
      <c r="N23" s="38"/>
      <c r="O23" s="31"/>
      <c r="P23" s="31"/>
      <c r="Q23" s="31"/>
      <c r="R23" s="39"/>
      <c r="S23" s="38"/>
      <c r="T23" s="31"/>
      <c r="U23" s="31"/>
      <c r="V23" s="39"/>
      <c r="W23" s="33"/>
      <c r="X23" s="33"/>
      <c r="Y23" s="33"/>
      <c r="Z23" s="30"/>
      <c r="AA23" s="32"/>
      <c r="AB23" s="33"/>
      <c r="AC23" s="29"/>
    </row>
    <row r="24" spans="1:29" x14ac:dyDescent="0.25">
      <c r="A24" s="37"/>
      <c r="B24" s="43"/>
      <c r="C24" s="44"/>
      <c r="D24" s="37"/>
      <c r="E24" s="37"/>
      <c r="F24" s="37"/>
      <c r="G24" s="38"/>
      <c r="H24" s="31"/>
      <c r="I24" s="39"/>
      <c r="J24" s="38"/>
      <c r="K24" s="31"/>
      <c r="L24" s="39"/>
      <c r="M24" s="33"/>
      <c r="N24" s="38"/>
      <c r="O24" s="31"/>
      <c r="P24" s="31"/>
      <c r="Q24" s="31"/>
      <c r="R24" s="39"/>
      <c r="S24" s="38"/>
      <c r="T24" s="31"/>
      <c r="U24" s="31"/>
      <c r="V24" s="39"/>
      <c r="W24" s="33"/>
      <c r="X24" s="33"/>
      <c r="Y24" s="33"/>
      <c r="Z24" s="30"/>
      <c r="AA24" s="32"/>
      <c r="AB24" s="33"/>
      <c r="AC24" s="29"/>
    </row>
    <row r="25" spans="1:29" x14ac:dyDescent="0.25">
      <c r="A25" s="37"/>
      <c r="B25" s="43"/>
      <c r="C25" s="44"/>
      <c r="D25" s="37"/>
      <c r="E25" s="37"/>
      <c r="F25" s="37"/>
      <c r="G25" s="38"/>
      <c r="H25" s="31"/>
      <c r="I25" s="39"/>
      <c r="J25" s="38"/>
      <c r="K25" s="31"/>
      <c r="L25" s="39"/>
      <c r="M25" s="33"/>
      <c r="N25" s="38"/>
      <c r="O25" s="31"/>
      <c r="P25" s="31"/>
      <c r="Q25" s="31"/>
      <c r="R25" s="39"/>
      <c r="S25" s="38"/>
      <c r="T25" s="31"/>
      <c r="U25" s="31"/>
      <c r="V25" s="39"/>
      <c r="W25" s="33"/>
      <c r="X25" s="33"/>
      <c r="Y25" s="33"/>
      <c r="Z25" s="30"/>
      <c r="AA25" s="32"/>
      <c r="AB25" s="33"/>
      <c r="AC25" s="29"/>
    </row>
    <row r="26" spans="1:29" ht="15.75" thickBot="1" x14ac:dyDescent="0.3">
      <c r="A26" s="46"/>
      <c r="B26" s="47"/>
      <c r="C26" s="48"/>
      <c r="D26" s="46"/>
      <c r="E26" s="46"/>
      <c r="F26" s="46"/>
      <c r="G26" s="41"/>
      <c r="H26" s="49"/>
      <c r="I26" s="42"/>
      <c r="J26" s="41"/>
      <c r="K26" s="49"/>
      <c r="L26" s="42"/>
      <c r="M26" s="40"/>
      <c r="N26" s="41"/>
      <c r="O26" s="49"/>
      <c r="P26" s="49"/>
      <c r="Q26" s="49"/>
      <c r="R26" s="42"/>
      <c r="S26" s="41"/>
      <c r="T26" s="49"/>
      <c r="U26" s="49"/>
      <c r="V26" s="42"/>
      <c r="W26" s="40"/>
      <c r="X26" s="40"/>
      <c r="Y26" s="40"/>
      <c r="Z26" s="41"/>
      <c r="AA26" s="42"/>
      <c r="AB26" s="40"/>
    </row>
    <row r="33" spans="6:6" x14ac:dyDescent="0.25">
      <c r="F33" s="1"/>
    </row>
  </sheetData>
  <mergeCells count="16">
    <mergeCell ref="A8:AB8"/>
    <mergeCell ref="A13:AB13"/>
    <mergeCell ref="A6:A7"/>
    <mergeCell ref="D6:D7"/>
    <mergeCell ref="E6:E7"/>
    <mergeCell ref="F6:F7"/>
    <mergeCell ref="G6:I6"/>
    <mergeCell ref="AB6:AB7"/>
    <mergeCell ref="J6:L6"/>
    <mergeCell ref="N6:R6"/>
    <mergeCell ref="S6:V6"/>
    <mergeCell ref="B6:C6"/>
    <mergeCell ref="Z6:AA6"/>
    <mergeCell ref="W6:W7"/>
    <mergeCell ref="X6:X7"/>
    <mergeCell ref="Y6:Y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6878-B4FD-4BF5-9422-1853FA7E412E}">
  <dimension ref="A1:Q8"/>
  <sheetViews>
    <sheetView workbookViewId="0">
      <selection activeCell="G4" sqref="G4"/>
    </sheetView>
  </sheetViews>
  <sheetFormatPr baseColWidth="10" defaultColWidth="8.7109375" defaultRowHeight="15" x14ac:dyDescent="0.25"/>
  <sheetData>
    <row r="1" spans="1:17" x14ac:dyDescent="0.25">
      <c r="B1" s="109" t="s">
        <v>32</v>
      </c>
      <c r="C1" s="109"/>
      <c r="D1" s="109"/>
      <c r="E1" s="109"/>
      <c r="F1" s="109"/>
      <c r="G1" s="109"/>
      <c r="H1" s="109" t="s">
        <v>33</v>
      </c>
      <c r="I1" s="109"/>
      <c r="J1" s="109"/>
      <c r="K1" s="109"/>
      <c r="L1" s="109"/>
      <c r="M1" s="109"/>
    </row>
    <row r="2" spans="1:17" x14ac:dyDescent="0.25">
      <c r="A2" s="108" t="s">
        <v>10</v>
      </c>
      <c r="B2" s="7">
        <v>5</v>
      </c>
      <c r="C2" s="8">
        <f t="shared" ref="C2:G6" si="0">$B2*C$7</f>
        <v>5</v>
      </c>
      <c r="D2" s="9">
        <f t="shared" si="0"/>
        <v>10</v>
      </c>
      <c r="E2" s="10">
        <f t="shared" si="0"/>
        <v>15</v>
      </c>
      <c r="F2" s="10">
        <f t="shared" si="0"/>
        <v>20</v>
      </c>
      <c r="G2" s="11">
        <f t="shared" si="0"/>
        <v>25</v>
      </c>
      <c r="H2" s="12">
        <f t="shared" ref="H2:L6" si="1">$M2*H$7</f>
        <v>25</v>
      </c>
      <c r="I2" s="10">
        <f t="shared" si="1"/>
        <v>20</v>
      </c>
      <c r="J2" s="10">
        <f t="shared" si="1"/>
        <v>15</v>
      </c>
      <c r="K2" s="9">
        <f t="shared" si="1"/>
        <v>10</v>
      </c>
      <c r="L2" s="8">
        <f t="shared" si="1"/>
        <v>5</v>
      </c>
      <c r="M2" s="13">
        <v>5</v>
      </c>
      <c r="N2" s="108" t="s">
        <v>10</v>
      </c>
      <c r="Q2" s="14" t="s">
        <v>34</v>
      </c>
    </row>
    <row r="3" spans="1:17" x14ac:dyDescent="0.25">
      <c r="A3" s="108"/>
      <c r="B3" s="7">
        <v>4</v>
      </c>
      <c r="C3" s="8">
        <f t="shared" si="0"/>
        <v>4</v>
      </c>
      <c r="D3" s="9">
        <f t="shared" si="0"/>
        <v>8</v>
      </c>
      <c r="E3" s="10">
        <f t="shared" si="0"/>
        <v>12</v>
      </c>
      <c r="F3" s="10">
        <f t="shared" si="0"/>
        <v>16</v>
      </c>
      <c r="G3" s="11">
        <f t="shared" si="0"/>
        <v>20</v>
      </c>
      <c r="H3" s="12">
        <f t="shared" si="1"/>
        <v>20</v>
      </c>
      <c r="I3" s="10">
        <f t="shared" si="1"/>
        <v>16</v>
      </c>
      <c r="J3" s="10">
        <f t="shared" si="1"/>
        <v>12</v>
      </c>
      <c r="K3" s="9">
        <f t="shared" si="1"/>
        <v>8</v>
      </c>
      <c r="L3" s="8">
        <f t="shared" si="1"/>
        <v>4</v>
      </c>
      <c r="M3" s="13">
        <v>4</v>
      </c>
      <c r="N3" s="108"/>
      <c r="Q3" s="15" t="s">
        <v>35</v>
      </c>
    </row>
    <row r="4" spans="1:17" x14ac:dyDescent="0.25">
      <c r="A4" s="108"/>
      <c r="B4" s="7">
        <v>3</v>
      </c>
      <c r="C4" s="8">
        <f t="shared" si="0"/>
        <v>3</v>
      </c>
      <c r="D4" s="9">
        <f t="shared" si="0"/>
        <v>6</v>
      </c>
      <c r="E4" s="9">
        <f t="shared" si="0"/>
        <v>9</v>
      </c>
      <c r="F4" s="10">
        <f t="shared" si="0"/>
        <v>12</v>
      </c>
      <c r="G4" s="11">
        <f t="shared" si="0"/>
        <v>15</v>
      </c>
      <c r="H4" s="12">
        <f t="shared" si="1"/>
        <v>15</v>
      </c>
      <c r="I4" s="10">
        <f t="shared" si="1"/>
        <v>12</v>
      </c>
      <c r="J4" s="9">
        <f t="shared" si="1"/>
        <v>9</v>
      </c>
      <c r="K4" s="9">
        <f t="shared" si="1"/>
        <v>6</v>
      </c>
      <c r="L4" s="8">
        <f t="shared" si="1"/>
        <v>3</v>
      </c>
      <c r="M4" s="13">
        <v>3</v>
      </c>
      <c r="N4" s="108"/>
      <c r="Q4" s="16" t="s">
        <v>36</v>
      </c>
    </row>
    <row r="5" spans="1:17" x14ac:dyDescent="0.25">
      <c r="A5" s="108"/>
      <c r="B5" s="7">
        <v>2</v>
      </c>
      <c r="C5" s="8">
        <f t="shared" si="0"/>
        <v>2</v>
      </c>
      <c r="D5" s="9">
        <f t="shared" si="0"/>
        <v>4</v>
      </c>
      <c r="E5" s="9">
        <f t="shared" si="0"/>
        <v>6</v>
      </c>
      <c r="F5" s="9">
        <f t="shared" si="0"/>
        <v>8</v>
      </c>
      <c r="G5" s="17">
        <f t="shared" si="0"/>
        <v>10</v>
      </c>
      <c r="H5" s="18">
        <f t="shared" si="1"/>
        <v>10</v>
      </c>
      <c r="I5" s="9">
        <f t="shared" si="1"/>
        <v>8</v>
      </c>
      <c r="J5" s="9">
        <f t="shared" si="1"/>
        <v>6</v>
      </c>
      <c r="K5" s="9">
        <f t="shared" si="1"/>
        <v>4</v>
      </c>
      <c r="L5" s="8">
        <f t="shared" si="1"/>
        <v>2</v>
      </c>
      <c r="M5" s="13">
        <v>2</v>
      </c>
      <c r="N5" s="108"/>
    </row>
    <row r="6" spans="1:17" ht="15.75" thickBot="1" x14ac:dyDescent="0.3">
      <c r="A6" s="108"/>
      <c r="B6" s="19">
        <v>1</v>
      </c>
      <c r="C6" s="8">
        <f t="shared" si="0"/>
        <v>1</v>
      </c>
      <c r="D6" s="8">
        <f t="shared" si="0"/>
        <v>2</v>
      </c>
      <c r="E6" s="8">
        <f t="shared" si="0"/>
        <v>3</v>
      </c>
      <c r="F6" s="8">
        <f t="shared" si="0"/>
        <v>4</v>
      </c>
      <c r="G6" s="20">
        <f t="shared" si="0"/>
        <v>5</v>
      </c>
      <c r="H6" s="21">
        <f t="shared" si="1"/>
        <v>5</v>
      </c>
      <c r="I6" s="8">
        <f t="shared" si="1"/>
        <v>4</v>
      </c>
      <c r="J6" s="8">
        <f t="shared" si="1"/>
        <v>3</v>
      </c>
      <c r="K6" s="8">
        <f t="shared" si="1"/>
        <v>2</v>
      </c>
      <c r="L6" s="8">
        <f t="shared" si="1"/>
        <v>1</v>
      </c>
      <c r="M6" s="13">
        <v>1</v>
      </c>
      <c r="N6" s="108"/>
    </row>
    <row r="7" spans="1:17" ht="15.75" thickTop="1" x14ac:dyDescent="0.25">
      <c r="B7" s="22">
        <v>0</v>
      </c>
      <c r="C7" s="23">
        <v>1</v>
      </c>
      <c r="D7" s="23">
        <v>2</v>
      </c>
      <c r="E7" s="23">
        <v>3</v>
      </c>
      <c r="F7" s="23">
        <v>4</v>
      </c>
      <c r="G7" s="24">
        <v>5</v>
      </c>
      <c r="H7" s="25">
        <v>5</v>
      </c>
      <c r="I7" s="26">
        <v>4</v>
      </c>
      <c r="J7" s="26">
        <v>3</v>
      </c>
      <c r="K7" s="26">
        <v>2</v>
      </c>
      <c r="L7" s="26">
        <v>1</v>
      </c>
      <c r="M7" s="27">
        <v>0</v>
      </c>
    </row>
    <row r="8" spans="1:17" ht="30.6" customHeight="1" x14ac:dyDescent="0.25">
      <c r="C8" s="108" t="s">
        <v>9</v>
      </c>
      <c r="D8" s="108"/>
      <c r="E8" s="108"/>
      <c r="F8" s="108"/>
      <c r="G8" s="108"/>
      <c r="H8" s="108" t="s">
        <v>9</v>
      </c>
      <c r="I8" s="108"/>
      <c r="J8" s="108"/>
      <c r="K8" s="108"/>
      <c r="L8" s="108"/>
    </row>
  </sheetData>
  <mergeCells count="6">
    <mergeCell ref="N2:N6"/>
    <mergeCell ref="A2:A6"/>
    <mergeCell ref="B1:G1"/>
    <mergeCell ref="H1:M1"/>
    <mergeCell ref="C8:G8"/>
    <mergeCell ref="H8:L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0D93AF7B3BF446B690956F978FD985" ma:contentTypeVersion="3" ma:contentTypeDescription="Crear nuevo documento." ma:contentTypeScope="" ma:versionID="385ab204bfc2e31ef1db84a9722a55b2">
  <xsd:schema xmlns:xsd="http://www.w3.org/2001/XMLSchema" xmlns:xs="http://www.w3.org/2001/XMLSchema" xmlns:p="http://schemas.microsoft.com/office/2006/metadata/properties" xmlns:ns2="d2a56022-5d03-44db-a98a-a94ac4f1a69d" targetNamespace="http://schemas.microsoft.com/office/2006/metadata/properties" ma:root="true" ma:fieldsID="f1365b7d99d3a86ff2426ea1859885a8" ns2:_="">
    <xsd:import namespace="d2a56022-5d03-44db-a98a-a94ac4f1a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56022-5d03-44db-a98a-a94ac4f1a6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A16701-A9F9-422D-8970-09EAA0CD8F26}"/>
</file>

<file path=customXml/itemProps2.xml><?xml version="1.0" encoding="utf-8"?>
<ds:datastoreItem xmlns:ds="http://schemas.openxmlformats.org/officeDocument/2006/customXml" ds:itemID="{4706B3B9-4181-469E-ADD9-B995F0CC7911}"/>
</file>

<file path=customXml/itemProps3.xml><?xml version="1.0" encoding="utf-8"?>
<ds:datastoreItem xmlns:ds="http://schemas.openxmlformats.org/officeDocument/2006/customXml" ds:itemID="{6359EB6C-38EC-468D-B659-0A60513DF5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Riesgos</vt:lpstr>
      <vt:lpstr>Matriz de riesgo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Lucy Gonzalez</dc:creator>
  <cp:keywords/>
  <dc:description/>
  <cp:lastModifiedBy>jose flores</cp:lastModifiedBy>
  <cp:revision/>
  <dcterms:created xsi:type="dcterms:W3CDTF">2013-06-17T19:21:17Z</dcterms:created>
  <dcterms:modified xsi:type="dcterms:W3CDTF">2023-11-04T15:32:55Z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0x010100900D93AF7B3BF446B690956F978FD985</vt:lpwstr>
  </property>
</Properties>
</file>