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90C06876-422B-4EF0-B590-C9DB719CB313}" xr6:coauthVersionLast="47" xr6:coauthVersionMax="47" xr10:uidLastSave="{00000000-0000-0000-0000-000000000000}"/>
  <bookViews>
    <workbookView xWindow="-120" yWindow="-120" windowWidth="20730" windowHeight="11160" xr2:uid="{4745AF31-F757-4E28-9F6E-63A15F8BE0F3}"/>
  </bookViews>
  <sheets>
    <sheet name="Práctica I" sheetId="5" r:id="rId1"/>
    <sheet name="Práctica II" sheetId="6" r:id="rId2"/>
    <sheet name="El Tío Tech" sheetId="3" r:id="rId3"/>
  </sheets>
  <definedNames>
    <definedName name="mi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5" l="1"/>
  <c r="F30" i="5"/>
  <c r="F26" i="5"/>
  <c r="F36" i="5"/>
  <c r="F35" i="5"/>
  <c r="F32" i="5"/>
  <c r="F31" i="5"/>
  <c r="F28" i="5"/>
  <c r="F27" i="5"/>
  <c r="F24" i="5"/>
  <c r="F23" i="5"/>
  <c r="F22" i="5" s="1"/>
  <c r="F20" i="5"/>
  <c r="F19" i="5"/>
  <c r="E34" i="5"/>
  <c r="E30" i="5"/>
  <c r="E26" i="5"/>
  <c r="E18" i="5" l="1"/>
  <c r="H15" i="5" l="1"/>
  <c r="H14" i="5"/>
  <c r="H13" i="5"/>
  <c r="H12" i="5"/>
  <c r="H11" i="5"/>
  <c r="H10" i="5"/>
  <c r="H9" i="5"/>
  <c r="H8" i="5"/>
  <c r="H7" i="5"/>
  <c r="H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tc={E09DF9BA-6F20-44FE-9D09-A188C010E6AB}</author>
  </authors>
  <commentList>
    <comment ref="B2" authorId="0" shapeId="0" xr:uid="{E09DF9BA-6F20-44FE-9D09-A188C010E6AB}">
      <text>
        <r>
          <rPr>
            <sz val="11"/>
            <color theme="1"/>
            <rFont val="Lato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datos cambiantes se deben a que usé la fórmula ALEATORIO.ENTRE(), lo que genera números aleatorios que se refrescan con cada acción dentro de la hoja.</t>
        </r>
      </text>
    </comment>
  </commentList>
</comments>
</file>

<file path=xl/sharedStrings.xml><?xml version="1.0" encoding="utf-8"?>
<sst xmlns="http://schemas.openxmlformats.org/spreadsheetml/2006/main" count="52" uniqueCount="44">
  <si>
    <t>Curso Básico de Excel</t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</si>
  <si>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</si>
  <si>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</si>
  <si>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</si>
  <si>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</si>
  <si>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</si>
  <si>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</si>
  <si>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t>TOTAL DE VENTAS</t>
  </si>
  <si>
    <t>Nº</t>
  </si>
  <si>
    <t>APELLIDOS Y NOMBRES</t>
  </si>
  <si>
    <t>Enero</t>
  </si>
  <si>
    <t>Febrero</t>
  </si>
  <si>
    <t>Marzo</t>
  </si>
  <si>
    <t>TOTAL</t>
  </si>
  <si>
    <t>TERRONES GUTIERREZ, Bherta</t>
  </si>
  <si>
    <t>SANCHEZ LAPA, Klisman</t>
  </si>
  <si>
    <t>PALOMAR CRISPÍN, Martín</t>
  </si>
  <si>
    <t>IBERICO BELTRAN, Hector</t>
  </si>
  <si>
    <t>PEREIRA RUCANA, Miriam Iris</t>
  </si>
  <si>
    <t>GIMENES BEDOYA, Estefania</t>
  </si>
  <si>
    <t>MANCHALITO MIÑANO, Alexander</t>
  </si>
  <si>
    <t>PINTO CALDERON, Virginia</t>
  </si>
  <si>
    <t>PELAES ORTIZ, Patricia</t>
  </si>
  <si>
    <t>VENTURA RIVEROS, Henrry</t>
  </si>
  <si>
    <t>ARTÍCULO</t>
  </si>
  <si>
    <t>PRECIO</t>
  </si>
  <si>
    <t>Laptop</t>
  </si>
  <si>
    <t>Mouse</t>
  </si>
  <si>
    <t>CPU</t>
  </si>
  <si>
    <t>Teclado</t>
  </si>
  <si>
    <t>Audífonos</t>
  </si>
  <si>
    <t>Parlantes</t>
  </si>
  <si>
    <t>Cargador</t>
  </si>
  <si>
    <t>USB</t>
  </si>
  <si>
    <r>
      <t xml:space="preserve">Capítulo 17: </t>
    </r>
    <r>
      <rPr>
        <sz val="26"/>
        <color theme="1"/>
        <rFont val="Lato"/>
        <family val="2"/>
      </rPr>
      <t>Gráficos Circulares</t>
    </r>
  </si>
  <si>
    <t>https://eltiotech.com/capitulo-17-graficos-circulares-en-excel/</t>
  </si>
  <si>
    <t>Sexo</t>
  </si>
  <si>
    <t>femenino</t>
  </si>
  <si>
    <t>masculino</t>
  </si>
  <si>
    <t>Fallecidos</t>
  </si>
  <si>
    <t>Alta</t>
  </si>
  <si>
    <t>Seguimiento</t>
  </si>
  <si>
    <t>Hospitalizados</t>
  </si>
  <si>
    <t xml:space="preserve">Personas con Cancer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</si>
</sst>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540A]* #,##0.00_ ;_-[$$-540A]* \-#,##0.00\ ;_-[$$-540A]* &quot;-&quot;??_ ;_-@_ "/>
    <numFmt numFmtId="165" formatCode="00"/>
    <numFmt numFmtId="166" formatCode="00.0"/>
  </numFmts>
  <fonts count="15" x14ac:knownFonts="1">
    <font>
      <sz val="11"/>
      <color theme="1"/>
      <name val="Lato"/>
      <family val="2"/>
      <scheme val="minor"/>
    </font>
    <font>
      <b/>
      <sz val="11"/>
      <color theme="1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6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  <font>
      <b/>
      <sz val="14"/>
      <color theme="1" tint="4.9989318521683403E-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1"/>
      <color theme="1"/>
      <name val="Lato"/>
      <family val="2"/>
      <scheme val="minor"/>
    </font>
    <font>
      <b/>
      <sz val="11"/>
      <color theme="3"/>
      <name val="Lato"/>
      <family val="2"/>
      <scheme val="minor"/>
    </font>
    <font>
      <sz val="14"/>
      <color theme="0"/>
      <name val="Rockwell"/>
      <family val="1"/>
    </font>
    <font>
      <sz val="12"/>
      <color theme="1"/>
      <name val="Lucida Sans"/>
      <family val="2"/>
    </font>
    <font>
      <b/>
      <sz val="12"/>
      <color theme="1"/>
      <name val="Lucida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5677"/>
        <bgColor indexed="64"/>
      </patternFill>
    </fill>
    <fill>
      <patternFill patternType="solid">
        <fgColor rgb="FF91E0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2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9"/>
      </left>
      <right/>
      <top style="medium">
        <color indexed="9"/>
      </top>
      <bottom style="thin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11" fillId="0" borderId="14" applyNumberFormat="0" applyFill="0" applyAlignment="0" applyProtection="0"/>
  </cellStyleXfs>
  <cellXfs count="66">
    <xf numFmtId="0" fontId="0" fillId="0" borderId="0" xfId="0"/>
    <xf numFmtId="0" fontId="6" fillId="0" borderId="0" xfId="0" applyFont="1"/>
    <xf numFmtId="0" fontId="2" fillId="0" borderId="0" xfId="1"/>
    <xf numFmtId="164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shrinkToFit="1"/>
    </xf>
    <xf numFmtId="165" fontId="9" fillId="0" borderId="9" xfId="0" applyNumberFormat="1" applyFont="1" applyBorder="1" applyAlignment="1">
      <alignment horizontal="center" vertical="center"/>
    </xf>
    <xf numFmtId="166" fontId="9" fillId="0" borderId="10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shrinkToFit="1"/>
    </xf>
    <xf numFmtId="165" fontId="9" fillId="0" borderId="12" xfId="0" applyNumberFormat="1" applyFont="1" applyBorder="1" applyAlignment="1">
      <alignment horizontal="center" vertical="center"/>
    </xf>
    <xf numFmtId="9" fontId="0" fillId="0" borderId="0" xfId="0" applyNumberFormat="1"/>
    <xf numFmtId="0" fontId="1" fillId="3" borderId="13" xfId="0" applyFont="1" applyFill="1" applyBorder="1"/>
    <xf numFmtId="164" fontId="0" fillId="0" borderId="13" xfId="0" applyNumberFormat="1" applyBorder="1"/>
    <xf numFmtId="0" fontId="12" fillId="6" borderId="16" xfId="3" applyFont="1" applyFill="1" applyBorder="1" applyAlignment="1">
      <alignment horizontal="right" vertical="center"/>
    </xf>
    <xf numFmtId="9" fontId="12" fillId="6" borderId="16" xfId="3" applyNumberFormat="1" applyFont="1" applyFill="1" applyBorder="1" applyAlignment="1">
      <alignment horizontal="right" vertical="center"/>
    </xf>
    <xf numFmtId="0" fontId="13" fillId="7" borderId="16" xfId="0" applyFont="1" applyFill="1" applyBorder="1" applyAlignment="1">
      <alignment vertical="center"/>
    </xf>
    <xf numFmtId="0" fontId="13" fillId="7" borderId="18" xfId="0" applyFont="1" applyFill="1" applyBorder="1" applyAlignment="1">
      <alignment horizontal="right" vertical="center"/>
    </xf>
    <xf numFmtId="10" fontId="13" fillId="7" borderId="18" xfId="2" applyNumberFormat="1" applyFont="1" applyFill="1" applyBorder="1" applyAlignment="1">
      <alignment horizontal="right" vertical="center"/>
    </xf>
    <xf numFmtId="0" fontId="13" fillId="7" borderId="20" xfId="0" applyFont="1" applyFill="1" applyBorder="1" applyAlignment="1">
      <alignment vertical="center"/>
    </xf>
    <xf numFmtId="0" fontId="13" fillId="7" borderId="17" xfId="0" applyFont="1" applyFill="1" applyBorder="1" applyAlignment="1">
      <alignment horizontal="right" vertical="center"/>
    </xf>
    <xf numFmtId="0" fontId="13" fillId="0" borderId="19" xfId="0" applyFont="1" applyBorder="1" applyAlignment="1">
      <alignment horizontal="left" vertical="center"/>
    </xf>
    <xf numFmtId="0" fontId="13" fillId="0" borderId="21" xfId="0" applyFont="1" applyBorder="1" applyAlignment="1">
      <alignment vertical="center"/>
    </xf>
    <xf numFmtId="0" fontId="13" fillId="0" borderId="19" xfId="0" applyFont="1" applyBorder="1" applyAlignment="1">
      <alignment horizontal="right" vertical="center"/>
    </xf>
    <xf numFmtId="9" fontId="13" fillId="0" borderId="22" xfId="2" applyFont="1" applyFill="1" applyBorder="1" applyAlignment="1">
      <alignment horizontal="right" vertical="center"/>
    </xf>
    <xf numFmtId="0" fontId="14" fillId="4" borderId="21" xfId="0" applyFont="1" applyFill="1" applyBorder="1" applyAlignment="1">
      <alignment vertical="center"/>
    </xf>
    <xf numFmtId="0" fontId="14" fillId="4" borderId="19" xfId="0" applyFont="1" applyFill="1" applyBorder="1" applyAlignment="1">
      <alignment horizontal="right" vertical="center"/>
    </xf>
    <xf numFmtId="9" fontId="14" fillId="4" borderId="22" xfId="2" applyFont="1" applyFill="1" applyBorder="1" applyAlignment="1">
      <alignment horizontal="right" vertical="center"/>
    </xf>
    <xf numFmtId="0" fontId="13" fillId="0" borderId="23" xfId="0" applyFont="1" applyBorder="1" applyAlignment="1">
      <alignment vertical="center" wrapText="1"/>
    </xf>
    <xf numFmtId="0" fontId="13" fillId="8" borderId="24" xfId="0" applyFont="1" applyFill="1" applyBorder="1" applyAlignment="1">
      <alignment vertical="center"/>
    </xf>
    <xf numFmtId="0" fontId="13" fillId="8" borderId="22" xfId="0" applyFont="1" applyFill="1" applyBorder="1" applyAlignment="1">
      <alignment horizontal="right" vertical="center"/>
    </xf>
    <xf numFmtId="10" fontId="13" fillId="8" borderId="18" xfId="2" applyNumberFormat="1" applyFont="1" applyFill="1" applyBorder="1" applyAlignment="1">
      <alignment horizontal="right" vertical="center"/>
    </xf>
    <xf numFmtId="0" fontId="13" fillId="0" borderId="22" xfId="0" applyFont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3" fillId="0" borderId="24" xfId="0" applyFont="1" applyBorder="1" applyAlignment="1">
      <alignment vertical="center"/>
    </xf>
    <xf numFmtId="0" fontId="13" fillId="0" borderId="22" xfId="0" applyFont="1" applyBorder="1" applyAlignment="1">
      <alignment horizontal="right" vertical="center"/>
    </xf>
    <xf numFmtId="10" fontId="13" fillId="0" borderId="18" xfId="2" applyNumberFormat="1" applyFont="1" applyFill="1" applyBorder="1" applyAlignment="1">
      <alignment horizontal="right" vertical="center"/>
    </xf>
    <xf numFmtId="0" fontId="14" fillId="4" borderId="24" xfId="0" applyFont="1" applyFill="1" applyBorder="1" applyAlignment="1">
      <alignment vertical="center"/>
    </xf>
    <xf numFmtId="0" fontId="14" fillId="4" borderId="22" xfId="0" applyFont="1" applyFill="1" applyBorder="1" applyAlignment="1">
      <alignment horizontal="right" vertical="center"/>
    </xf>
    <xf numFmtId="0" fontId="13" fillId="9" borderId="24" xfId="0" applyFont="1" applyFill="1" applyBorder="1" applyAlignment="1">
      <alignment vertical="center"/>
    </xf>
    <xf numFmtId="0" fontId="13" fillId="9" borderId="22" xfId="0" applyFont="1" applyFill="1" applyBorder="1" applyAlignment="1">
      <alignment horizontal="right" vertical="center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13" fillId="0" borderId="0" xfId="0" applyFont="1" applyAlignment="1">
      <alignment vertical="center"/>
    </xf>
    <xf numFmtId="0" fontId="14" fillId="4" borderId="0" xfId="0" applyFont="1" applyFill="1" applyAlignment="1">
      <alignment vertical="center"/>
    </xf>
    <xf numFmtId="10" fontId="0" fillId="0" borderId="0" xfId="0" applyNumberFormat="1"/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2" fillId="6" borderId="15" xfId="3" applyFont="1" applyFill="1" applyBorder="1" applyAlignment="1">
      <alignment vertical="center"/>
    </xf>
    <xf numFmtId="0" fontId="12" fillId="6" borderId="16" xfId="3" applyFont="1" applyFill="1" applyBorder="1" applyAlignment="1">
      <alignment vertical="center"/>
    </xf>
    <xf numFmtId="0" fontId="13" fillId="7" borderId="17" xfId="0" applyFont="1" applyFill="1" applyBorder="1" applyAlignment="1">
      <alignment horizontal="left" vertical="center"/>
    </xf>
    <xf numFmtId="0" fontId="13" fillId="7" borderId="19" xfId="0" applyFont="1" applyFill="1" applyBorder="1" applyAlignment="1">
      <alignment horizontal="left" vertical="center"/>
    </xf>
    <xf numFmtId="0" fontId="13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4">
    <cellStyle name="Hipervínculo" xfId="1" builtinId="8"/>
    <cellStyle name="Normal" xfId="0" builtinId="0"/>
    <cellStyle name="Porcentaje" xfId="2" builtinId="5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'Práctica I'!$H$5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'Práctica I'!$D$6:$D$15</c:f>
              <c:strCache>
                <c:ptCount val="10"/>
                <c:pt idx="0">
                  <c:v>TERRONES GUTIERREZ, Bherta</c:v>
                </c:pt>
                <c:pt idx="1">
                  <c:v>SANCHEZ LAPA, Klisman</c:v>
                </c:pt>
                <c:pt idx="2">
                  <c:v>PALOMAR CRISPÍN, Martín</c:v>
                </c:pt>
                <c:pt idx="3">
                  <c:v>IBERICO BELTRAN, Hector</c:v>
                </c:pt>
                <c:pt idx="4">
                  <c:v>PEREIRA RUCANA, Miriam Iris</c:v>
                </c:pt>
                <c:pt idx="5">
                  <c:v>GIMENES BEDOYA, Estefania</c:v>
                </c:pt>
                <c:pt idx="6">
                  <c:v>MANCHALITO MIÑANO, Alexander</c:v>
                </c:pt>
                <c:pt idx="7">
                  <c:v>PINTO CALDERON, Virginia</c:v>
                </c:pt>
                <c:pt idx="8">
                  <c:v>PELAES ORTIZ, Patricia</c:v>
                </c:pt>
                <c:pt idx="9">
                  <c:v>VENTURA RIVEROS, Henrry</c:v>
                </c:pt>
              </c:strCache>
            </c:strRef>
          </c:cat>
          <c:val>
            <c:numRef>
              <c:f>'Práctica I'!$H$6:$H$15</c:f>
              <c:numCache>
                <c:formatCode>00.0</c:formatCode>
                <c:ptCount val="10"/>
                <c:pt idx="0">
                  <c:v>47400</c:v>
                </c:pt>
                <c:pt idx="1">
                  <c:v>42300</c:v>
                </c:pt>
                <c:pt idx="2">
                  <c:v>46810</c:v>
                </c:pt>
                <c:pt idx="3">
                  <c:v>34720</c:v>
                </c:pt>
                <c:pt idx="4">
                  <c:v>44800</c:v>
                </c:pt>
                <c:pt idx="5">
                  <c:v>54700</c:v>
                </c:pt>
                <c:pt idx="6">
                  <c:v>46721</c:v>
                </c:pt>
                <c:pt idx="7">
                  <c:v>35400</c:v>
                </c:pt>
                <c:pt idx="8">
                  <c:v>45530</c:v>
                </c:pt>
                <c:pt idx="9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5-415B-B945-EF65E215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'Práctica I'!$F$5</c:f>
              <c:strCache>
                <c:ptCount val="1"/>
                <c:pt idx="0">
                  <c:v>Febrero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'Práctica I'!$D$6:$D$15</c:f>
              <c:strCache>
                <c:ptCount val="10"/>
                <c:pt idx="0">
                  <c:v>TERRONES GUTIERREZ, Bherta</c:v>
                </c:pt>
                <c:pt idx="1">
                  <c:v>SANCHEZ LAPA, Klisman</c:v>
                </c:pt>
                <c:pt idx="2">
                  <c:v>PALOMAR CRISPÍN, Martín</c:v>
                </c:pt>
                <c:pt idx="3">
                  <c:v>IBERICO BELTRAN, Hector</c:v>
                </c:pt>
                <c:pt idx="4">
                  <c:v>PEREIRA RUCANA, Miriam Iris</c:v>
                </c:pt>
                <c:pt idx="5">
                  <c:v>GIMENES BEDOYA, Estefania</c:v>
                </c:pt>
                <c:pt idx="6">
                  <c:v>MANCHALITO MIÑANO, Alexander</c:v>
                </c:pt>
                <c:pt idx="7">
                  <c:v>PINTO CALDERON, Virginia</c:v>
                </c:pt>
                <c:pt idx="8">
                  <c:v>PELAES ORTIZ, Patricia</c:v>
                </c:pt>
                <c:pt idx="9">
                  <c:v>VENTURA RIVEROS, Henrry</c:v>
                </c:pt>
              </c:strCache>
            </c:strRef>
          </c:cat>
          <c:val>
            <c:numRef>
              <c:f>'Práctica I'!$F$6:$F$15</c:f>
              <c:numCache>
                <c:formatCode>00</c:formatCode>
                <c:ptCount val="10"/>
                <c:pt idx="0">
                  <c:v>16000</c:v>
                </c:pt>
                <c:pt idx="1">
                  <c:v>14200</c:v>
                </c:pt>
                <c:pt idx="2">
                  <c:v>16200</c:v>
                </c:pt>
                <c:pt idx="3">
                  <c:v>16320</c:v>
                </c:pt>
                <c:pt idx="4">
                  <c:v>15200</c:v>
                </c:pt>
                <c:pt idx="5">
                  <c:v>18500</c:v>
                </c:pt>
                <c:pt idx="6">
                  <c:v>16200</c:v>
                </c:pt>
                <c:pt idx="7">
                  <c:v>14200</c:v>
                </c:pt>
                <c:pt idx="8">
                  <c:v>16900</c:v>
                </c:pt>
                <c:pt idx="9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F-4308-B85C-F76029A92F2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'Práctica I'!$E$5</c15:sqref>
                        </c15:formulaRef>
                      </c:ext>
                    </c:extLst>
                    <c:strCache>
                      <c:ptCount val="1"/>
                      <c:pt idx="0">
                        <c:v>Enero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C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'Práctica I'!$D$6:$D$15</c15:sqref>
                        </c15:formulaRef>
                      </c:ext>
                    </c:extLst>
                    <c:strCache>
                      <c:ptCount val="10"/>
                      <c:pt idx="0">
                        <c:v>TERRONES GUTIERREZ, Bherta</c:v>
                      </c:pt>
                      <c:pt idx="1">
                        <c:v>SANCHEZ LAPA, Klisman</c:v>
                      </c:pt>
                      <c:pt idx="2">
                        <c:v>PALOMAR CRISPÍN, Martín</c:v>
                      </c:pt>
                      <c:pt idx="3">
                        <c:v>IBERICO BELTRAN, Hector</c:v>
                      </c:pt>
                      <c:pt idx="4">
                        <c:v>PEREIRA RUCANA, Miriam Iris</c:v>
                      </c:pt>
                      <c:pt idx="5">
                        <c:v>GIMENES BEDOYA, Estefania</c:v>
                      </c:pt>
                      <c:pt idx="6">
                        <c:v>MANCHALITO MIÑANO, Alexander</c:v>
                      </c:pt>
                      <c:pt idx="7">
                        <c:v>PINTO CALDERON, Virginia</c:v>
                      </c:pt>
                      <c:pt idx="8">
                        <c:v>PELAES ORTIZ, Patricia</c:v>
                      </c:pt>
                      <c:pt idx="9">
                        <c:v>VENTURA RIVEROS, Henrry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'Práctica I'!$E$6:$E$15</c15:sqref>
                        </c15:formulaRef>
                      </c:ext>
                    </c:extLst>
                    <c:numCache>
                      <c:formatCode>00</c:formatCode>
                      <c:ptCount val="10"/>
                      <c:pt idx="0">
                        <c:v>15200</c:v>
                      </c:pt>
                      <c:pt idx="1">
                        <c:v>13600</c:v>
                      </c:pt>
                      <c:pt idx="2">
                        <c:v>15410</c:v>
                      </c:pt>
                      <c:pt idx="3">
                        <c:v>16400</c:v>
                      </c:pt>
                      <c:pt idx="4">
                        <c:v>15600</c:v>
                      </c:pt>
                      <c:pt idx="5">
                        <c:v>20000</c:v>
                      </c:pt>
                      <c:pt idx="6">
                        <c:v>12321</c:v>
                      </c:pt>
                      <c:pt idx="7">
                        <c:v>15200</c:v>
                      </c:pt>
                      <c:pt idx="8">
                        <c:v>14630</c:v>
                      </c:pt>
                      <c:pt idx="9">
                        <c:v>16000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77F-4308-B85C-F76029A92F2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'Práctica I'!$G$5</c15:sqref>
                        </c15:formulaRef>
                      </c:ext>
                    </c:extLst>
                    <c:strCache>
                      <c:ptCount val="1"/>
                      <c:pt idx="0">
                        <c:v>Marzo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C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'Práctica I'!$D$6:$D$15</c15:sqref>
                        </c15:formulaRef>
                      </c:ext>
                    </c:extLst>
                    <c:strCache>
                      <c:ptCount val="10"/>
                      <c:pt idx="0">
                        <c:v>TERRONES GUTIERREZ, Bherta</c:v>
                      </c:pt>
                      <c:pt idx="1">
                        <c:v>SANCHEZ LAPA, Klisman</c:v>
                      </c:pt>
                      <c:pt idx="2">
                        <c:v>PALOMAR CRISPÍN, Martín</c:v>
                      </c:pt>
                      <c:pt idx="3">
                        <c:v>IBERICO BELTRAN, Hector</c:v>
                      </c:pt>
                      <c:pt idx="4">
                        <c:v>PEREIRA RUCANA, Miriam Iris</c:v>
                      </c:pt>
                      <c:pt idx="5">
                        <c:v>GIMENES BEDOYA, Estefania</c:v>
                      </c:pt>
                      <c:pt idx="6">
                        <c:v>MANCHALITO MIÑANO, Alexander</c:v>
                      </c:pt>
                      <c:pt idx="7">
                        <c:v>PINTO CALDERON, Virginia</c:v>
                      </c:pt>
                      <c:pt idx="8">
                        <c:v>PELAES ORTIZ, Patricia</c:v>
                      </c:pt>
                      <c:pt idx="9">
                        <c:v>VENTURA RIVEROS, Henrry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'Práctica I'!$G$6:$G$15</c15:sqref>
                        </c15:formulaRef>
                      </c:ext>
                    </c:extLst>
                    <c:numCache>
                      <c:formatCode>00</c:formatCode>
                      <c:ptCount val="10"/>
                      <c:pt idx="0">
                        <c:v>16200</c:v>
                      </c:pt>
                      <c:pt idx="1">
                        <c:v>14500</c:v>
                      </c:pt>
                      <c:pt idx="2">
                        <c:v>15200</c:v>
                      </c:pt>
                      <c:pt idx="3">
                        <c:v>2000</c:v>
                      </c:pt>
                      <c:pt idx="4">
                        <c:v>14000</c:v>
                      </c:pt>
                      <c:pt idx="5">
                        <c:v>16200</c:v>
                      </c:pt>
                      <c:pt idx="6">
                        <c:v>18200</c:v>
                      </c:pt>
                      <c:pt idx="7">
                        <c:v>6000</c:v>
                      </c:pt>
                      <c:pt idx="8">
                        <c:v>14000</c:v>
                      </c:pt>
                      <c:pt idx="9">
                        <c:v>15600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77F-4308-B85C-F76029A92F2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('Práctica I'!$D$22,'Práctica I'!$D$26,'Práctica I'!$D$30,'Práctica I'!$D$34)</c:f>
              <c:strCache>
                <c:ptCount val="4"/>
                <c:pt idx="0">
                  <c:v>Fallecidos</c:v>
                </c:pt>
                <c:pt idx="1">
                  <c:v>Alta</c:v>
                </c:pt>
                <c:pt idx="2">
                  <c:v>Seguimiento</c:v>
                </c:pt>
                <c:pt idx="3">
                  <c:v>Hospitalizados</c:v>
                </c:pt>
              </c:strCache>
            </c:strRef>
          </c:cat>
          <c:val>
            <c:numRef>
              <c:f>('Práctica I'!$F$22,'Práctica I'!$F$26,'Práctica I'!$F$30,'Práctica I'!$F$34)</c:f>
              <c:numCache>
                <c:formatCode>0.00%</c:formatCode>
                <c:ptCount val="4"/>
                <c:pt idx="0" formatCode="0%">
                  <c:v>0.15384615384615385</c:v>
                </c:pt>
                <c:pt idx="1">
                  <c:v>0</c:v>
                </c:pt>
                <c:pt idx="2">
                  <c:v>0.61538461538461542</c:v>
                </c:pt>
                <c:pt idx="3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1-4855-955E-8131CC9DCF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C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('Práctica I'!$D$22,'Práctica I'!$D$26,'Práctica I'!$D$30,'Práctica I'!$D$34)</c15:sqref>
                        </c15:formulaRef>
                      </c:ext>
                    </c:extLst>
                    <c:strCache>
                      <c:ptCount val="4"/>
                      <c:pt idx="0">
                        <c:v>Fallecidos</c:v>
                      </c:pt>
                      <c:pt idx="1">
                        <c:v>Alta</c:v>
                      </c:pt>
                      <c:pt idx="2">
                        <c:v>Seguimiento</c:v>
                      </c:pt>
                      <c:pt idx="3">
                        <c:v>Hospitalizados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('Práctica I'!$E$22,'Práctica I'!$E$26,'Práctica I'!$E$30,'Práctica I'!$E$34)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0</c:v>
                      </c:pt>
                      <c:pt idx="2">
                        <c:v>8</c:v>
                      </c:pt>
                      <c:pt idx="3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BF1-4855-955E-8131CC9DCFD3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'Práctica II'!$B$1</c:f>
              <c:strCache>
                <c:ptCount val="1"/>
                <c:pt idx="0">
                  <c:v>PRECIO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'Práctica II'!$A$2:$A$9</c:f>
              <c:strCache>
                <c:ptCount val="8"/>
                <c:pt idx="0">
                  <c:v>Laptop</c:v>
                </c:pt>
                <c:pt idx="1">
                  <c:v>CPU</c:v>
                </c:pt>
                <c:pt idx="2">
                  <c:v>Parlantes</c:v>
                </c:pt>
                <c:pt idx="3">
                  <c:v>Teclado</c:v>
                </c:pt>
                <c:pt idx="4">
                  <c:v>Audífonos</c:v>
                </c:pt>
                <c:pt idx="5">
                  <c:v>Mouse</c:v>
                </c:pt>
                <c:pt idx="6">
                  <c:v>Cargador</c:v>
                </c:pt>
                <c:pt idx="7">
                  <c:v>USB</c:v>
                </c:pt>
              </c:strCache>
            </c:strRef>
          </c:cat>
          <c:val>
            <c:numRef>
              <c:f>'Práctica II'!$B$2:$B$9</c:f>
              <c:numCache>
                <c:formatCode>_-[$$-540A]* #,##0.00_ ;_-[$$-540A]* \-#,##0.00\ ;_-[$$-540A]* "-"??_ ;_-@_ </c:formatCode>
                <c:ptCount val="8"/>
                <c:pt idx="0">
                  <c:v>1300</c:v>
                </c:pt>
                <c:pt idx="1">
                  <c:v>1250</c:v>
                </c:pt>
                <c:pt idx="2">
                  <c:v>700</c:v>
                </c:pt>
                <c:pt idx="3">
                  <c:v>400</c:v>
                </c:pt>
                <c:pt idx="4">
                  <c:v>350</c:v>
                </c:pt>
                <c:pt idx="5">
                  <c:v>85</c:v>
                </c:pt>
                <c:pt idx="6">
                  <c:v>80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2-45F7-8BEF-37510D6A71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20</xdr:row>
      <xdr:rowOff>190500</xdr:rowOff>
    </xdr:from>
    <xdr:to>
      <xdr:col>2</xdr:col>
      <xdr:colOff>1133475</xdr:colOff>
      <xdr:row>22</xdr:row>
      <xdr:rowOff>47625</xdr:rowOff>
    </xdr:to>
    <xdr:sp macro="" textlink="">
      <xdr:nvSpPr>
        <xdr:cNvPr id="42" name="Flecha: a la derecha 41">
          <a:extLst>
            <a:ext uri="{FF2B5EF4-FFF2-40B4-BE49-F238E27FC236}">
              <a16:creationId xmlns:a16="http://schemas.microsoft.com/office/drawing/2014/main" id="{DDE0C6B2-31C3-47BF-B28F-70B1AB3A16B6}"/>
            </a:ext>
          </a:extLst>
        </xdr:cNvPr>
        <xdr:cNvSpPr/>
      </xdr:nvSpPr>
      <xdr:spPr>
        <a:xfrm>
          <a:off x="1543050" y="10791825"/>
          <a:ext cx="428625" cy="4000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704850</xdr:colOff>
      <xdr:row>24</xdr:row>
      <xdr:rowOff>215900</xdr:rowOff>
    </xdr:from>
    <xdr:to>
      <xdr:col>2</xdr:col>
      <xdr:colOff>1133475</xdr:colOff>
      <xdr:row>26</xdr:row>
      <xdr:rowOff>73025</xdr:rowOff>
    </xdr:to>
    <xdr:sp macro="" textlink="">
      <xdr:nvSpPr>
        <xdr:cNvPr id="43" name="Flecha: a la derecha 42">
          <a:extLst>
            <a:ext uri="{FF2B5EF4-FFF2-40B4-BE49-F238E27FC236}">
              <a16:creationId xmlns:a16="http://schemas.microsoft.com/office/drawing/2014/main" id="{2FF2ABB0-26A8-4B6B-A5A8-57A2FB9AE68E}"/>
            </a:ext>
          </a:extLst>
        </xdr:cNvPr>
        <xdr:cNvSpPr/>
      </xdr:nvSpPr>
      <xdr:spPr>
        <a:xfrm>
          <a:off x="1543050" y="11988800"/>
          <a:ext cx="428625" cy="4000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704850</xdr:colOff>
      <xdr:row>29</xdr:row>
      <xdr:rowOff>12700</xdr:rowOff>
    </xdr:from>
    <xdr:to>
      <xdr:col>2</xdr:col>
      <xdr:colOff>1133475</xdr:colOff>
      <xdr:row>30</xdr:row>
      <xdr:rowOff>98425</xdr:rowOff>
    </xdr:to>
    <xdr:sp macro="" textlink="">
      <xdr:nvSpPr>
        <xdr:cNvPr id="44" name="Flecha: a la derecha 43">
          <a:extLst>
            <a:ext uri="{FF2B5EF4-FFF2-40B4-BE49-F238E27FC236}">
              <a16:creationId xmlns:a16="http://schemas.microsoft.com/office/drawing/2014/main" id="{D070F2A6-F14A-412D-AC14-1CCFF07ACE88}"/>
            </a:ext>
          </a:extLst>
        </xdr:cNvPr>
        <xdr:cNvSpPr/>
      </xdr:nvSpPr>
      <xdr:spPr>
        <a:xfrm>
          <a:off x="1543050" y="13185775"/>
          <a:ext cx="428625" cy="4000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704850</xdr:colOff>
      <xdr:row>32</xdr:row>
      <xdr:rowOff>190500</xdr:rowOff>
    </xdr:from>
    <xdr:to>
      <xdr:col>2</xdr:col>
      <xdr:colOff>1133475</xdr:colOff>
      <xdr:row>34</xdr:row>
      <xdr:rowOff>47625</xdr:rowOff>
    </xdr:to>
    <xdr:sp macro="" textlink="">
      <xdr:nvSpPr>
        <xdr:cNvPr id="45" name="Flecha: a la derecha 44">
          <a:extLst>
            <a:ext uri="{FF2B5EF4-FFF2-40B4-BE49-F238E27FC236}">
              <a16:creationId xmlns:a16="http://schemas.microsoft.com/office/drawing/2014/main" id="{61931EBD-5D65-43E9-8E4D-B0930E787992}"/>
            </a:ext>
          </a:extLst>
        </xdr:cNvPr>
        <xdr:cNvSpPr/>
      </xdr:nvSpPr>
      <xdr:spPr>
        <a:xfrm>
          <a:off x="1543050" y="14382750"/>
          <a:ext cx="428625" cy="4000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36634</xdr:colOff>
      <xdr:row>2</xdr:row>
      <xdr:rowOff>170717</xdr:rowOff>
    </xdr:from>
    <xdr:to>
      <xdr:col>12</xdr:col>
      <xdr:colOff>652096</xdr:colOff>
      <xdr:row>17</xdr:row>
      <xdr:rowOff>93051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893726-A51C-4AA2-9EF8-5364F5A2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260902</xdr:colOff>
      <xdr:row>18</xdr:row>
      <xdr:rowOff>156541</xdr:rowOff>
    </xdr:from>
    <xdr:to>
      <xdr:col>11</xdr:col>
      <xdr:colOff>857250</xdr:colOff>
      <xdr:row>33</xdr:row>
      <xdr:rowOff>33958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42D2C42-F147-4B9E-869D-C303F24A5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241122</xdr:colOff>
      <xdr:row>20</xdr:row>
      <xdr:rowOff>28841</xdr:rowOff>
    </xdr:from>
    <xdr:to>
      <xdr:col>16</xdr:col>
      <xdr:colOff>861247</xdr:colOff>
      <xdr:row>34</xdr:row>
      <xdr:rowOff>97714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785941E-6EB1-4718-BA38-2394A4BBE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250031</xdr:colOff>
      <xdr:row>0</xdr:row>
      <xdr:rowOff>136926</xdr:rowOff>
    </xdr:from>
    <xdr:to>
      <xdr:col>6</xdr:col>
      <xdr:colOff>869156</xdr:colOff>
      <xdr:row>16</xdr:row>
      <xdr:rowOff>22626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827464-3214-46B2-8D8A-3A80E79F8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2200274</xdr:colOff>
      <xdr:row>19</xdr:row>
      <xdr:rowOff>0</xdr:rowOff>
    </xdr:from>
    <xdr:to>
      <xdr:col>5</xdr:col>
      <xdr:colOff>123824</xdr:colOff>
      <xdr:row>21</xdr:row>
      <xdr:rowOff>85725</xdr:rowOff>
    </xdr:to>
    <xdr:sp macro="" textlink="">
      <xdr:nvSpPr>
        <xdr:cNvPr id="4" name="Rectángulo: esquinas redondeada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4FA1D-7B9D-4625-B87A-474EFFC8A695}"/>
            </a:ext>
          </a:extLst>
        </xdr:cNvPr>
        <xdr:cNvSpPr/>
      </xdr:nvSpPr>
      <xdr:spPr>
        <a:xfrm>
          <a:off x="5438774" y="4495800"/>
          <a:ext cx="2752725" cy="44767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0</xdr:col>
      <xdr:colOff>1190625</xdr:colOff>
      <xdr:row>5</xdr:row>
      <xdr:rowOff>38100</xdr:rowOff>
    </xdr:from>
    <xdr:to>
      <xdr:col>2</xdr:col>
      <xdr:colOff>167528</xdr:colOff>
      <xdr:row>8</xdr:row>
      <xdr:rowOff>154079</xdr:rowOff>
    </xdr:to>
    <xdr:pic>
      <xdr:nvPicPr>
        <xdr:cNvPr id="5" name="Image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809E2-7A3F-4166-B78C-E68A69F98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942975"/>
          <a:ext cx="1472453" cy="14590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ego Cárdenas" id="{E2CA5634-1EEE-47F5-AD23-A6B764223ABE}" userId="bac522032d41ac62" providerId="Windows Live"/>
</personList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5-13T02:21:01.02" personId="{E2CA5634-1EEE-47F5-AD23-A6B764223ABE}" id="{E09DF9BA-6F20-44FE-9D09-A188C010E6AB}">
    <text>Los datos cambiantes se deben a que usé la fórmula ALEATORIO.ENTRE(), lo que genera números aleatorios que se refrescan con cada acción dentro de la hoja.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7-graficos-circulares-en-excel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9899-5D96-49EC-BC59-41FF0935D484}">
  <dimension ref="C3:H36"/>
  <sheetViews>
    <sheetView showGridLines="0" tabSelected="1" topLeftCell="F19" zoomScaleNormal="100" workbookViewId="0">
      <selection activeCell="J36" sqref="J36"/>
    </sheetView>
  </sheetViews>
  <sheetFormatPr baseColWidth="10" defaultRowHeight="14.25" x14ac:dyDescent="0.2"/>
  <cols>
    <col min="1" max="2" width="5.21875" customWidth="1"/>
    <col min="3" max="3" width="16" customWidth="1"/>
    <col min="4" max="4" width="25" customWidth="1"/>
    <col min="6" max="6" width="14" customWidth="1"/>
  </cols>
  <sheetData>
    <row r="3" spans="3:8" ht="15" thickBot="1" x14ac:dyDescent="0.25"/>
    <row r="4" spans="3:8" ht="18.75" thickBot="1" x14ac:dyDescent="0.25">
      <c r="C4" s="52" t="s">
        <v>7</v>
      </c>
      <c r="D4" s="53"/>
      <c r="E4" s="53"/>
      <c r="F4" s="53"/>
      <c r="G4" s="53"/>
      <c r="H4" s="54"/>
    </row>
    <row r="5" spans="3:8" x14ac:dyDescent="0.2">
      <c r="C5" s="6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8" t="s">
        <v>13</v>
      </c>
    </row>
    <row r="6" spans="3:8" x14ac:dyDescent="0.2">
      <c r="C6" s="9">
        <v>1</v>
      </c>
      <c r="D6" s="10" t="s">
        <v>14</v>
      </c>
      <c r="E6" s="11">
        <v>15200</v>
      </c>
      <c r="F6" s="11">
        <v>16000</v>
      </c>
      <c r="G6" s="11">
        <v>16200</v>
      </c>
      <c r="H6" s="12">
        <f>SUM(E6:G6)</f>
        <v>47400</v>
      </c>
    </row>
    <row r="7" spans="3:8" x14ac:dyDescent="0.2">
      <c r="C7" s="9">
        <v>2</v>
      </c>
      <c r="D7" s="10" t="s">
        <v>15</v>
      </c>
      <c r="E7" s="11">
        <v>13600</v>
      </c>
      <c r="F7" s="11">
        <v>14200</v>
      </c>
      <c r="G7" s="11">
        <v>14500</v>
      </c>
      <c r="H7" s="12">
        <f t="shared" ref="H7:H15" si="0">SUM(E7:G7)</f>
        <v>42300</v>
      </c>
    </row>
    <row r="8" spans="3:8" x14ac:dyDescent="0.2">
      <c r="C8" s="9">
        <v>3</v>
      </c>
      <c r="D8" s="10" t="s">
        <v>16</v>
      </c>
      <c r="E8" s="11">
        <v>15410</v>
      </c>
      <c r="F8" s="11">
        <v>16200</v>
      </c>
      <c r="G8" s="11">
        <v>15200</v>
      </c>
      <c r="H8" s="12">
        <f t="shared" si="0"/>
        <v>46810</v>
      </c>
    </row>
    <row r="9" spans="3:8" x14ac:dyDescent="0.2">
      <c r="C9" s="9">
        <v>4</v>
      </c>
      <c r="D9" s="10" t="s">
        <v>17</v>
      </c>
      <c r="E9" s="11">
        <v>16400</v>
      </c>
      <c r="F9" s="11">
        <v>16320</v>
      </c>
      <c r="G9" s="11">
        <v>2000</v>
      </c>
      <c r="H9" s="12">
        <f t="shared" si="0"/>
        <v>34720</v>
      </c>
    </row>
    <row r="10" spans="3:8" x14ac:dyDescent="0.2">
      <c r="C10" s="9">
        <v>5</v>
      </c>
      <c r="D10" s="10" t="s">
        <v>18</v>
      </c>
      <c r="E10" s="11">
        <v>15600</v>
      </c>
      <c r="F10" s="11">
        <v>15200</v>
      </c>
      <c r="G10" s="11">
        <v>14000</v>
      </c>
      <c r="H10" s="12">
        <f t="shared" si="0"/>
        <v>44800</v>
      </c>
    </row>
    <row r="11" spans="3:8" x14ac:dyDescent="0.2">
      <c r="C11" s="9">
        <v>6</v>
      </c>
      <c r="D11" s="10" t="s">
        <v>19</v>
      </c>
      <c r="E11" s="11">
        <v>20000</v>
      </c>
      <c r="F11" s="11">
        <v>18500</v>
      </c>
      <c r="G11" s="11">
        <v>16200</v>
      </c>
      <c r="H11" s="12">
        <f t="shared" si="0"/>
        <v>54700</v>
      </c>
    </row>
    <row r="12" spans="3:8" x14ac:dyDescent="0.2">
      <c r="C12" s="9">
        <v>7</v>
      </c>
      <c r="D12" s="10" t="s">
        <v>20</v>
      </c>
      <c r="E12" s="11">
        <v>12321</v>
      </c>
      <c r="F12" s="11">
        <v>16200</v>
      </c>
      <c r="G12" s="11">
        <v>18200</v>
      </c>
      <c r="H12" s="12">
        <f t="shared" si="0"/>
        <v>46721</v>
      </c>
    </row>
    <row r="13" spans="3:8" x14ac:dyDescent="0.2">
      <c r="C13" s="9">
        <v>8</v>
      </c>
      <c r="D13" s="10" t="s">
        <v>21</v>
      </c>
      <c r="E13" s="11">
        <v>15200</v>
      </c>
      <c r="F13" s="11">
        <v>14200</v>
      </c>
      <c r="G13" s="11">
        <v>6000</v>
      </c>
      <c r="H13" s="12">
        <f t="shared" si="0"/>
        <v>35400</v>
      </c>
    </row>
    <row r="14" spans="3:8" x14ac:dyDescent="0.2">
      <c r="C14" s="9">
        <v>9</v>
      </c>
      <c r="D14" s="10" t="s">
        <v>22</v>
      </c>
      <c r="E14" s="11">
        <v>14630</v>
      </c>
      <c r="F14" s="11">
        <v>16900</v>
      </c>
      <c r="G14" s="11">
        <v>14000</v>
      </c>
      <c r="H14" s="12">
        <f t="shared" si="0"/>
        <v>45530</v>
      </c>
    </row>
    <row r="15" spans="3:8" ht="15" thickBot="1" x14ac:dyDescent="0.25">
      <c r="C15" s="13">
        <v>10</v>
      </c>
      <c r="D15" s="14" t="s">
        <v>23</v>
      </c>
      <c r="E15" s="15">
        <v>16000</v>
      </c>
      <c r="F15" s="15">
        <v>14000</v>
      </c>
      <c r="G15" s="15">
        <v>15600</v>
      </c>
      <c r="H15" s="12">
        <f t="shared" si="0"/>
        <v>45600</v>
      </c>
    </row>
    <row r="18" spans="3:8" ht="18" x14ac:dyDescent="0.2">
      <c r="C18" s="55" t="s">
        <v>43</v>
      </c>
      <c r="D18" s="56"/>
      <c r="E18" s="19">
        <f>E22+E26+E30+E34</f>
        <v>13</v>
      </c>
      <c r="F18" s="20">
        <v>1</v>
      </c>
    </row>
    <row r="19" spans="3:8" ht="15" x14ac:dyDescent="0.2">
      <c r="C19" s="57" t="s">
        <v>36</v>
      </c>
      <c r="D19" s="21" t="s">
        <v>37</v>
      </c>
      <c r="E19" s="22">
        <v>6</v>
      </c>
      <c r="F19" s="23">
        <f>E19*$F$18/$E$18</f>
        <v>0.46153846153846156</v>
      </c>
    </row>
    <row r="20" spans="3:8" ht="15" x14ac:dyDescent="0.2">
      <c r="C20" s="58"/>
      <c r="D20" s="24" t="s">
        <v>38</v>
      </c>
      <c r="E20" s="25">
        <v>7</v>
      </c>
      <c r="F20" s="23">
        <f>E20*$F$18/$E$18</f>
        <v>0.53846153846153844</v>
      </c>
    </row>
    <row r="21" spans="3:8" ht="15" x14ac:dyDescent="0.2">
      <c r="C21" s="26"/>
      <c r="D21" s="27"/>
      <c r="E21" s="28"/>
      <c r="F21" s="29"/>
    </row>
    <row r="22" spans="3:8" ht="15.75" thickBot="1" x14ac:dyDescent="0.25">
      <c r="C22" s="26"/>
      <c r="D22" s="30" t="s">
        <v>39</v>
      </c>
      <c r="E22" s="31">
        <v>2</v>
      </c>
      <c r="F22" s="32">
        <f>SUM(F23:F24)</f>
        <v>0.15384615384615385</v>
      </c>
    </row>
    <row r="23" spans="3:8" ht="15" x14ac:dyDescent="0.2">
      <c r="C23" s="33"/>
      <c r="D23" s="34" t="s">
        <v>38</v>
      </c>
      <c r="E23" s="35">
        <v>1</v>
      </c>
      <c r="F23" s="36">
        <f>E23*$F$18/$E$18</f>
        <v>7.6923076923076927E-2</v>
      </c>
    </row>
    <row r="24" spans="3:8" ht="15" x14ac:dyDescent="0.2">
      <c r="C24" s="37"/>
      <c r="D24" s="34" t="s">
        <v>37</v>
      </c>
      <c r="E24" s="35">
        <v>1</v>
      </c>
      <c r="F24" s="36">
        <f>E24*$F$18/$E$18</f>
        <v>7.6923076923076927E-2</v>
      </c>
    </row>
    <row r="25" spans="3:8" ht="15" x14ac:dyDescent="0.2">
      <c r="C25" s="38"/>
      <c r="D25" s="39"/>
      <c r="E25" s="40"/>
      <c r="F25" s="41"/>
    </row>
    <row r="26" spans="3:8" ht="15" x14ac:dyDescent="0.2">
      <c r="C26" s="38"/>
      <c r="D26" s="42" t="s">
        <v>40</v>
      </c>
      <c r="E26" s="43">
        <f>SUM(E27:E28)</f>
        <v>0</v>
      </c>
      <c r="F26" s="36">
        <f>E26*$F$18/$E$18</f>
        <v>0</v>
      </c>
      <c r="H26" s="51"/>
    </row>
    <row r="27" spans="3:8" ht="15" x14ac:dyDescent="0.2">
      <c r="C27" s="59"/>
      <c r="D27" s="44" t="s">
        <v>38</v>
      </c>
      <c r="E27" s="45">
        <v>0</v>
      </c>
      <c r="F27" s="36">
        <f>E27*$F$18/$E$18</f>
        <v>0</v>
      </c>
    </row>
    <row r="28" spans="3:8" ht="15" x14ac:dyDescent="0.2">
      <c r="C28" s="60"/>
      <c r="D28" s="44" t="s">
        <v>37</v>
      </c>
      <c r="E28" s="45">
        <v>0</v>
      </c>
      <c r="F28" s="36">
        <f>E28*$F$18/$E$18</f>
        <v>0</v>
      </c>
    </row>
    <row r="29" spans="3:8" ht="15" x14ac:dyDescent="0.2">
      <c r="C29" s="46"/>
      <c r="D29" s="46"/>
      <c r="E29" s="47"/>
      <c r="F29" s="41"/>
    </row>
    <row r="30" spans="3:8" ht="15" x14ac:dyDescent="0.2">
      <c r="C30" s="46"/>
      <c r="D30" s="42" t="s">
        <v>41</v>
      </c>
      <c r="E30" s="48">
        <f>SUM(E31:E32)</f>
        <v>8</v>
      </c>
      <c r="F30" s="36">
        <f>E30*$F$18/$E$18</f>
        <v>0.61538461538461542</v>
      </c>
    </row>
    <row r="31" spans="3:8" ht="15" x14ac:dyDescent="0.2">
      <c r="C31" s="61"/>
      <c r="D31" s="44" t="s">
        <v>38</v>
      </c>
      <c r="E31" s="44">
        <v>4</v>
      </c>
      <c r="F31" s="36">
        <f>E31*$F$18/$E$18</f>
        <v>0.30769230769230771</v>
      </c>
    </row>
    <row r="32" spans="3:8" ht="15" x14ac:dyDescent="0.2">
      <c r="C32" s="62"/>
      <c r="D32" s="44" t="s">
        <v>37</v>
      </c>
      <c r="E32" s="44">
        <v>4</v>
      </c>
      <c r="F32" s="36">
        <f>E32*$F$18/$E$18</f>
        <v>0.30769230769230771</v>
      </c>
    </row>
    <row r="33" spans="3:6" ht="15" x14ac:dyDescent="0.2">
      <c r="D33" s="49"/>
      <c r="E33" s="49"/>
      <c r="F33" s="41"/>
    </row>
    <row r="34" spans="3:6" ht="15" x14ac:dyDescent="0.2">
      <c r="D34" s="42" t="s">
        <v>42</v>
      </c>
      <c r="E34" s="50">
        <f>SUM(E35:E36)</f>
        <v>3</v>
      </c>
      <c r="F34" s="36">
        <f>E34*$F$18/$E$18</f>
        <v>0.23076923076923078</v>
      </c>
    </row>
    <row r="35" spans="3:6" ht="15" x14ac:dyDescent="0.2">
      <c r="C35" s="39"/>
      <c r="D35" s="44" t="s">
        <v>38</v>
      </c>
      <c r="E35" s="44">
        <v>2</v>
      </c>
      <c r="F35" s="36">
        <f>E35*$F$18/$E$18</f>
        <v>0.15384615384615385</v>
      </c>
    </row>
    <row r="36" spans="3:6" ht="15" x14ac:dyDescent="0.2">
      <c r="C36" s="39"/>
      <c r="D36" s="44" t="s">
        <v>37</v>
      </c>
      <c r="E36" s="44">
        <v>1</v>
      </c>
      <c r="F36" s="36">
        <f>E36*$F$18/$E$18</f>
        <v>7.6923076923076927E-2</v>
      </c>
    </row>
  </sheetData>
  <mergeCells count="5">
    <mergeCell ref="C4:H4"/>
    <mergeCell ref="C18:D18"/>
    <mergeCell ref="C19:C20"/>
    <mergeCell ref="C27:C28"/>
    <mergeCell ref="C31:C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0F0-2A6C-49AB-826B-8CC0C6032788}">
  <dimension ref="A1:C10"/>
  <sheetViews>
    <sheetView showGridLines="0" zoomScale="160" zoomScaleNormal="160" workbookViewId="0">
      <selection activeCell="A13" sqref="A13"/>
    </sheetView>
  </sheetViews>
  <sheetFormatPr baseColWidth="10" defaultRowHeight="14.25" x14ac:dyDescent="0.2"/>
  <sheetData>
    <row r="1" spans="1:3" x14ac:dyDescent="0.2">
      <c r="A1" s="4" t="s">
        <v>24</v>
      </c>
      <c r="B1" s="4" t="s">
        <v>25</v>
      </c>
    </row>
    <row r="2" spans="1:3" x14ac:dyDescent="0.2">
      <c r="A2" s="5" t="s">
        <v>26</v>
      </c>
      <c r="B2" s="3">
        <v>1300</v>
      </c>
      <c r="C2" s="16"/>
    </row>
    <row r="3" spans="1:3" x14ac:dyDescent="0.2">
      <c r="A3" s="5" t="s">
        <v>28</v>
      </c>
      <c r="B3" s="3">
        <v>1250</v>
      </c>
      <c r="C3" s="16"/>
    </row>
    <row r="4" spans="1:3" x14ac:dyDescent="0.2">
      <c r="A4" s="5" t="s">
        <v>31</v>
      </c>
      <c r="B4" s="3">
        <v>700</v>
      </c>
      <c r="C4" s="16"/>
    </row>
    <row r="5" spans="1:3" x14ac:dyDescent="0.2">
      <c r="A5" s="5" t="s">
        <v>29</v>
      </c>
      <c r="B5" s="3">
        <v>400</v>
      </c>
      <c r="C5" s="16"/>
    </row>
    <row r="6" spans="1:3" x14ac:dyDescent="0.2">
      <c r="A6" s="5" t="s">
        <v>30</v>
      </c>
      <c r="B6" s="3">
        <v>350</v>
      </c>
      <c r="C6" s="16"/>
    </row>
    <row r="7" spans="1:3" x14ac:dyDescent="0.2">
      <c r="A7" s="5" t="s">
        <v>27</v>
      </c>
      <c r="B7" s="3">
        <v>85</v>
      </c>
      <c r="C7" s="16"/>
    </row>
    <row r="8" spans="1:3" x14ac:dyDescent="0.2">
      <c r="A8" s="5" t="s">
        <v>32</v>
      </c>
      <c r="B8" s="3">
        <v>80</v>
      </c>
      <c r="C8" s="16"/>
    </row>
    <row r="9" spans="1:3" x14ac:dyDescent="0.2">
      <c r="A9" s="17" t="s">
        <v>33</v>
      </c>
      <c r="B9" s="18">
        <v>50</v>
      </c>
      <c r="C9" s="16"/>
    </row>
    <row r="10" spans="1:3" x14ac:dyDescent="0.2">
      <c r="C10" s="16"/>
    </row>
  </sheetData>
  <sortState xmlns:xlrd2="http://schemas.microsoft.com/office/spreadsheetml/2017/richdata2" ref="A2:B8">
    <sortCondition descending="1" ref="B2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B4F6-A427-47C7-9398-A608E5355184}">
  <sheetPr>
    <tabColor theme="3" tint="-0.249977111117893"/>
  </sheetPr>
  <dimension ref="C7:G17"/>
  <sheetViews>
    <sheetView showGridLines="0" workbookViewId="0">
      <selection activeCell="D39" sqref="D39"/>
    </sheetView>
  </sheetViews>
  <sheetFormatPr baseColWidth="10" defaultRowHeight="14.25" x14ac:dyDescent="0.2"/>
  <cols>
    <col min="1" max="2" width="14.44140625" customWidth="1"/>
    <col min="3" max="3" width="28.77734375" customWidth="1"/>
    <col min="4" max="6" width="16.88671875" customWidth="1"/>
    <col min="7" max="7" width="18.6640625" customWidth="1"/>
  </cols>
  <sheetData>
    <row r="7" spans="3:7" ht="59.25" x14ac:dyDescent="0.2">
      <c r="C7" s="64" t="s">
        <v>0</v>
      </c>
      <c r="D7" s="64"/>
      <c r="E7" s="64"/>
      <c r="F7" s="64"/>
      <c r="G7" s="64"/>
    </row>
    <row r="8" spans="3:7" ht="32.25" x14ac:dyDescent="0.4">
      <c r="C8" s="63" t="s">
        <v>34</v>
      </c>
      <c r="D8" s="63"/>
      <c r="E8" s="63"/>
      <c r="F8" s="63"/>
      <c r="G8" s="63"/>
    </row>
    <row r="9" spans="3:7" ht="34.5" x14ac:dyDescent="0.45">
      <c r="C9" s="1"/>
    </row>
    <row r="10" spans="3:7" x14ac:dyDescent="0.2">
      <c r="C10" t="s">
        <v>1</v>
      </c>
      <c r="D10" s="2" t="s">
        <v>35</v>
      </c>
    </row>
    <row r="11" spans="3:7" x14ac:dyDescent="0.2">
      <c r="C11" t="s">
        <v>2</v>
      </c>
      <c r="D11" s="2" t="s">
        <v>3</v>
      </c>
    </row>
    <row r="12" spans="3:7" x14ac:dyDescent="0.2">
      <c r="C12" t="s">
        <v>4</v>
      </c>
      <c r="D12" s="2" t="s">
        <v>5</v>
      </c>
    </row>
    <row r="16" spans="3:7" x14ac:dyDescent="0.2">
      <c r="C16" s="65" t="s">
        <v>6</v>
      </c>
      <c r="D16" s="65"/>
      <c r="E16" s="65"/>
      <c r="F16" s="65"/>
      <c r="G16" s="65"/>
    </row>
    <row r="17" spans="3:7" x14ac:dyDescent="0.2">
      <c r="C17" s="65"/>
      <c r="D17" s="65"/>
      <c r="E17" s="65"/>
      <c r="F17" s="65"/>
      <c r="G17" s="65"/>
    </row>
  </sheetData>
  <sheetProtection algorithmName="SHA-512" hashValue="L7J1eUeZRXE2sBQash2Ybn6hiNkjmiY2bhgGRbaurGY8Qk66Jo9tTnRsq6I93Bo2kws1wpyUjc8A06PlmTNDMw==" saltValue="xEMJEkK0qmmBKdyI4X60DQ==" spinCount="100000" sheet="1" objects="1" scenarios="1"/>
  <mergeCells count="3">
    <mergeCell ref="C8:G8"/>
    <mergeCell ref="C7:G7"/>
    <mergeCell ref="C16:G17"/>
  </mergeCells>
  <hyperlinks>
    <hyperlink ref="D11" r:id="rId1" xr:uid="{1EA54529-5012-44EE-AA20-A577A01DBC59}"/>
    <hyperlink ref="D12" r:id="rId2" xr:uid="{7523F0D2-781F-421E-BA83-FB886A29EFCB}"/>
    <hyperlink ref="D10" r:id="rId3" xr:uid="{0734BC74-12F0-4C93-8E03-D9DD76EAA91C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Práctica I</vt:lpstr>
      <vt:lpstr>Práctica II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CORTEZ</cp:lastModifiedBy>
  <dcterms:created xsi:type="dcterms:W3CDTF">2020-05-07T03:30:42Z</dcterms:created>
  <dcterms:modified xsi:type="dcterms:W3CDTF">2023-01-21T20:56:05Z</dcterms:modified>
</cp:coreProperties>
</file>