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osec\OneDrive\Escritorio\"/>
    </mc:Choice>
  </mc:AlternateContent>
  <xr:revisionPtr revIDLastSave="0" documentId="13_ncr:1_{656DF0D2-462B-435F-9D72-3059CA2D97F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troducción" sheetId="3" r:id="rId1"/>
    <sheet name="Ejercicios" sheetId="1" r:id="rId2"/>
    <sheet name="El Tío Tech" sheetId="4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1" l="1"/>
  <c r="D52" i="1"/>
  <c r="D53" i="1"/>
  <c r="D54" i="1"/>
  <c r="D55" i="1"/>
  <c r="D56" i="1"/>
  <c r="D57" i="1"/>
  <c r="D58" i="1"/>
  <c r="D59" i="1"/>
  <c r="D50" i="1"/>
  <c r="G40" i="1"/>
  <c r="G41" i="1"/>
  <c r="F42" i="1"/>
  <c r="G42" i="1"/>
  <c r="G43" i="1"/>
  <c r="G44" i="1"/>
  <c r="F45" i="1"/>
  <c r="G45" i="1"/>
  <c r="G39" i="1"/>
  <c r="D25" i="1"/>
  <c r="D26" i="1"/>
  <c r="D27" i="1"/>
  <c r="D28" i="1"/>
  <c r="D29" i="1"/>
  <c r="D30" i="1"/>
  <c r="D31" i="1"/>
  <c r="D32" i="1"/>
  <c r="D33" i="1"/>
  <c r="D24" i="1"/>
  <c r="C25" i="1"/>
  <c r="C26" i="1"/>
  <c r="C27" i="1"/>
  <c r="C28" i="1"/>
  <c r="C29" i="1"/>
  <c r="C30" i="1"/>
  <c r="C31" i="1"/>
  <c r="C32" i="1"/>
  <c r="C33" i="1"/>
  <c r="C24" i="1"/>
  <c r="F7" i="1"/>
  <c r="L7" i="1"/>
  <c r="F8" i="1"/>
  <c r="L8" i="1"/>
  <c r="F9" i="1"/>
  <c r="L9" i="1"/>
  <c r="F10" i="1"/>
  <c r="L10" i="1"/>
  <c r="F11" i="1"/>
  <c r="L11" i="1"/>
  <c r="F12" i="1"/>
  <c r="L12" i="1"/>
  <c r="F6" i="1"/>
  <c r="L6" i="1"/>
  <c r="K7" i="1"/>
  <c r="K8" i="1"/>
  <c r="K9" i="1"/>
  <c r="K10" i="1"/>
  <c r="K11" i="1"/>
  <c r="K12" i="1"/>
  <c r="K6" i="1"/>
  <c r="J7" i="1"/>
  <c r="J8" i="1"/>
  <c r="J9" i="1"/>
  <c r="J10" i="1"/>
  <c r="J11" i="1"/>
  <c r="J12" i="1"/>
  <c r="J6" i="1"/>
  <c r="I7" i="1"/>
  <c r="I8" i="1"/>
  <c r="I9" i="1"/>
  <c r="I10" i="1"/>
  <c r="I11" i="1"/>
  <c r="I12" i="1"/>
  <c r="I6" i="1"/>
  <c r="F44" i="1"/>
  <c r="F43" i="1"/>
  <c r="F41" i="1"/>
  <c r="F40" i="1"/>
  <c r="F39" i="1"/>
</calcChain>
</file>

<file path=xl/sharedStrings.xml><?xml version="1.0" encoding="utf-8"?>
<sst xmlns="http://schemas.openxmlformats.org/spreadsheetml/2006/main" count="67" uniqueCount="51">
  <si>
    <t>Carlos Vasquez</t>
  </si>
  <si>
    <t>Juan Carlos</t>
  </si>
  <si>
    <t>Pedro Noriega</t>
  </si>
  <si>
    <t>José Almanares</t>
  </si>
  <si>
    <t>Nota 1</t>
  </si>
  <si>
    <t>Nota 2</t>
  </si>
  <si>
    <t>Nota 3</t>
  </si>
  <si>
    <t>Promedio</t>
  </si>
  <si>
    <t>Julio Caseres</t>
  </si>
  <si>
    <t>Miguel Valqui</t>
  </si>
  <si>
    <t>Pedro Sanchez</t>
  </si>
  <si>
    <t>Respuesta 1</t>
  </si>
  <si>
    <t>Respuesta 2</t>
  </si>
  <si>
    <t>Respuesta 3</t>
  </si>
  <si>
    <t>Faltas</t>
  </si>
  <si>
    <t>Seminarios</t>
  </si>
  <si>
    <t>Alumnos</t>
  </si>
  <si>
    <t>3.-Si seminarios es diferente a 2 entonces poner texto "Diferente"</t>
  </si>
  <si>
    <t>Respuesta 4.</t>
  </si>
  <si>
    <r>
      <t xml:space="preserve">SI(   </t>
    </r>
    <r>
      <rPr>
        <b/>
        <sz val="72"/>
        <color theme="9" tint="-0.249977111117893"/>
        <rFont val="Lato"/>
        <family val="2"/>
        <scheme val="minor"/>
      </rPr>
      <t>CONDICIONAL    ;   SI   ;  NO</t>
    </r>
    <r>
      <rPr>
        <b/>
        <sz val="72"/>
        <color theme="1"/>
        <rFont val="Lato"/>
        <family val="2"/>
        <scheme val="minor"/>
      </rPr>
      <t xml:space="preserve">  )</t>
    </r>
  </si>
  <si>
    <t>Ventas</t>
  </si>
  <si>
    <t>Comisión</t>
  </si>
  <si>
    <t>Resultado</t>
  </si>
  <si>
    <t>1.- Si el alumno obtiene una nota mayor a 10 escribir texto "Aprobado", si es menor a 11 "Desaprobado"</t>
  </si>
  <si>
    <t>2.-Si el alumno tiene &lt; 5 faltas "Vacío". Caso contrario "Inhabilitado"</t>
  </si>
  <si>
    <t>1.- Si ventas &gt; 20000 comisión 2% caso contrario comisión 1%</t>
  </si>
  <si>
    <t>Observación</t>
  </si>
  <si>
    <t>Promedio de:</t>
  </si>
  <si>
    <t>0 a 5</t>
  </si>
  <si>
    <t>6 a 10</t>
  </si>
  <si>
    <t>11 a 15</t>
  </si>
  <si>
    <t>16 a 20</t>
  </si>
  <si>
    <t>Deficiente</t>
  </si>
  <si>
    <t>Interes 0</t>
  </si>
  <si>
    <t>Regular</t>
  </si>
  <si>
    <t>Bueno</t>
  </si>
  <si>
    <t>Enero</t>
  </si>
  <si>
    <t>Febrero</t>
  </si>
  <si>
    <t>4.- Si Promedio &gt;15 entonces BUENO, promedio es de 11 a 15 entonces REGULAR,  &lt;=10 Deficiente</t>
  </si>
  <si>
    <t>1.- Si enero es menor a 20 entonces Sumatoria caso contrario, Promedio</t>
  </si>
  <si>
    <t>Capítulo 2: Función SI con varias condiciones</t>
  </si>
  <si>
    <t>Curso Intermedio de Excel - El Tío Tech</t>
  </si>
  <si>
    <t>Mira el capítulo en:</t>
  </si>
  <si>
    <t>https://eltiotech.com/cap2-funcion-si-con-varias-condiciones/</t>
  </si>
  <si>
    <t>Suscríbete a El Tío Tech en YouTube:</t>
  </si>
  <si>
    <t>https://www.youtube.com/eltiotech</t>
  </si>
  <si>
    <t>Visita la web para ver más tutoriales:</t>
  </si>
  <si>
    <t>https://bit.ly/2BX3RdM</t>
  </si>
  <si>
    <t>© Todos el contenido de este curso está sujeto a derechos de propiedad por las leyes de Derechos de Autor y demás Leyes relativas Internacionales por Miguel Vela - "El Tío Tech".</t>
  </si>
  <si>
    <r>
      <t>SI(</t>
    </r>
    <r>
      <rPr>
        <b/>
        <sz val="60"/>
        <color theme="7" tint="-0.249977111117893"/>
        <rFont val="Lato"/>
        <family val="2"/>
        <scheme val="minor"/>
      </rPr>
      <t>Prueba lógica</t>
    </r>
    <r>
      <rPr>
        <b/>
        <sz val="60"/>
        <color theme="1"/>
        <rFont val="Lato"/>
        <family val="2"/>
        <scheme val="minor"/>
      </rPr>
      <t xml:space="preserve">; </t>
    </r>
    <r>
      <rPr>
        <b/>
        <sz val="60"/>
        <color theme="8"/>
        <rFont val="Lato"/>
        <family val="2"/>
        <scheme val="minor"/>
      </rPr>
      <t>Valor si es verdadero</t>
    </r>
    <r>
      <rPr>
        <b/>
        <sz val="60"/>
        <color theme="1"/>
        <rFont val="Lato"/>
        <family val="2"/>
        <scheme val="minor"/>
      </rPr>
      <t xml:space="preserve">; </t>
    </r>
    <r>
      <rPr>
        <b/>
        <sz val="60"/>
        <color rgb="FF00B050"/>
        <rFont val="Lato"/>
        <family val="2"/>
        <scheme val="minor"/>
      </rPr>
      <t>Valor si es falso</t>
    </r>
    <r>
      <rPr>
        <b/>
        <sz val="60"/>
        <color theme="1"/>
        <rFont val="Lato"/>
        <family val="2"/>
        <scheme val="minor"/>
      </rPr>
      <t>)</t>
    </r>
  </si>
  <si>
    <t>SUELDO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</si>
</sst>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0.0"/>
    <numFmt numFmtId="165" formatCode="&quot;S/&quot;#,##0.00"/>
  </numFmts>
  <fonts count="26" x14ac:knownFonts="1">
    <font>
      <sz val="11"/>
      <color theme="1"/>
      <name val="Lato"/>
      <family val="2"/>
      <scheme val="minor"/>
    </font>
    <font>
      <b/>
      <sz val="72"/>
      <color theme="1"/>
      <name val="Lato"/>
      <family val="2"/>
      <scheme val="minor"/>
    </font>
    <font>
      <b/>
      <sz val="72"/>
      <color theme="9" tint="-0.249977111117893"/>
      <name val="Lato"/>
      <family val="2"/>
      <scheme val="minor"/>
    </font>
    <font>
      <b/>
      <sz val="26"/>
      <color theme="0"/>
      <name val="Lato"/>
      <family val="2"/>
      <scheme val="minor"/>
    </font>
    <font>
      <b/>
      <sz val="28"/>
      <color theme="1"/>
      <name val="Lato"/>
      <family val="2"/>
      <scheme val="minor"/>
    </font>
    <font>
      <b/>
      <sz val="36"/>
      <color theme="1"/>
      <name val="Lato"/>
      <family val="2"/>
      <scheme val="minor"/>
    </font>
    <font>
      <b/>
      <sz val="48"/>
      <color theme="0"/>
      <name val="Lato"/>
      <family val="2"/>
      <scheme val="minor"/>
    </font>
    <font>
      <b/>
      <sz val="16"/>
      <color theme="1"/>
      <name val="Lato"/>
      <family val="2"/>
      <scheme val="minor"/>
    </font>
    <font>
      <u/>
      <sz val="11"/>
      <color theme="10"/>
      <name val="Lato"/>
      <family val="2"/>
      <scheme val="minor"/>
    </font>
    <font>
      <sz val="16"/>
      <color theme="1"/>
      <name val="Roboto Condensed"/>
    </font>
    <font>
      <u/>
      <sz val="16"/>
      <color theme="10"/>
      <name val="Roboto Condensed"/>
    </font>
    <font>
      <b/>
      <sz val="28"/>
      <color theme="0"/>
      <name val="Roboto Condensed"/>
    </font>
    <font>
      <b/>
      <sz val="22"/>
      <color theme="1"/>
      <name val="Roboto Condensed"/>
    </font>
    <font>
      <b/>
      <sz val="28"/>
      <color theme="1"/>
      <name val="Roboto Condensed"/>
    </font>
    <font>
      <sz val="11"/>
      <color theme="1"/>
      <name val="Roboto Condensed"/>
    </font>
    <font>
      <b/>
      <sz val="18"/>
      <color theme="0"/>
      <name val="Roboto Condensed"/>
    </font>
    <font>
      <b/>
      <sz val="18"/>
      <color theme="1"/>
      <name val="Roboto Condensed"/>
    </font>
    <font>
      <b/>
      <sz val="20"/>
      <color theme="1"/>
      <name val="Roboto Condensed"/>
    </font>
    <font>
      <b/>
      <sz val="11"/>
      <color theme="1"/>
      <name val="Roboto Condensed"/>
    </font>
    <font>
      <b/>
      <sz val="16"/>
      <color theme="0"/>
      <name val="Roboto Condensed"/>
    </font>
    <font>
      <b/>
      <sz val="16"/>
      <color theme="1"/>
      <name val="Roboto Condensed"/>
    </font>
    <font>
      <b/>
      <sz val="60"/>
      <color theme="1"/>
      <name val="Lato"/>
      <family val="2"/>
      <scheme val="minor"/>
    </font>
    <font>
      <b/>
      <sz val="60"/>
      <color theme="7" tint="-0.249977111117893"/>
      <name val="Lato"/>
      <family val="2"/>
      <scheme val="minor"/>
    </font>
    <font>
      <b/>
      <sz val="60"/>
      <color theme="8"/>
      <name val="Lato"/>
      <family val="2"/>
      <scheme val="minor"/>
    </font>
    <font>
      <b/>
      <sz val="60"/>
      <color rgb="FF00B050"/>
      <name val="Lato"/>
      <family val="2"/>
      <scheme val="minor"/>
    </font>
    <font>
      <sz val="11"/>
      <color theme="1"/>
      <name val="Lato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5" fillId="0" borderId="0" applyFont="0" applyFill="0" applyBorder="0" applyAlignment="0" applyProtection="0"/>
  </cellStyleXfs>
  <cellXfs count="60">
    <xf numFmtId="0" fontId="0" fillId="0" borderId="0" xfId="0"/>
    <xf numFmtId="0" fontId="3" fillId="9" borderId="0" xfId="0" applyFont="1" applyFill="1" applyAlignment="1">
      <alignment vertical="center"/>
    </xf>
    <xf numFmtId="0" fontId="4" fillId="10" borderId="0" xfId="0" applyFont="1" applyFill="1"/>
    <xf numFmtId="0" fontId="6" fillId="9" borderId="0" xfId="0" applyFont="1" applyFill="1" applyAlignment="1">
      <alignment vertical="center"/>
    </xf>
    <xf numFmtId="0" fontId="5" fillId="0" borderId="0" xfId="0" applyFont="1" applyFill="1"/>
    <xf numFmtId="0" fontId="7" fillId="10" borderId="0" xfId="0" applyFont="1" applyFill="1" applyAlignment="1">
      <alignment vertical="center"/>
    </xf>
    <xf numFmtId="0" fontId="9" fillId="0" borderId="0" xfId="0" applyFont="1"/>
    <xf numFmtId="0" fontId="10" fillId="0" borderId="0" xfId="1" applyFont="1"/>
    <xf numFmtId="0" fontId="0" fillId="9" borderId="0" xfId="0" applyFill="1"/>
    <xf numFmtId="0" fontId="0" fillId="10" borderId="0" xfId="0" applyFill="1"/>
    <xf numFmtId="0" fontId="11" fillId="9" borderId="0" xfId="0" applyFont="1" applyFill="1" applyAlignment="1">
      <alignment vertical="center"/>
    </xf>
    <xf numFmtId="0" fontId="12" fillId="10" borderId="0" xfId="0" applyFont="1" applyFill="1"/>
    <xf numFmtId="0" fontId="13" fillId="0" borderId="0" xfId="0" applyFont="1" applyFill="1"/>
    <xf numFmtId="0" fontId="14" fillId="0" borderId="0" xfId="0" applyFont="1"/>
    <xf numFmtId="0" fontId="15" fillId="9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14" fillId="4" borderId="1" xfId="0" applyFont="1" applyFill="1" applyBorder="1"/>
    <xf numFmtId="0" fontId="14" fillId="0" borderId="0" xfId="0" applyFont="1" applyFill="1"/>
    <xf numFmtId="0" fontId="9" fillId="0" borderId="1" xfId="0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wrapText="1"/>
    </xf>
    <xf numFmtId="49" fontId="14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14" fillId="0" borderId="0" xfId="0" applyFont="1" applyBorder="1"/>
    <xf numFmtId="0" fontId="12" fillId="7" borderId="1" xfId="0" applyFont="1" applyFill="1" applyBorder="1" applyAlignment="1">
      <alignment vertical="center" wrapText="1"/>
    </xf>
    <xf numFmtId="0" fontId="19" fillId="8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20" fillId="6" borderId="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/>
    </xf>
    <xf numFmtId="0" fontId="17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/>
    <xf numFmtId="0" fontId="2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 wrapText="1"/>
    </xf>
    <xf numFmtId="0" fontId="17" fillId="7" borderId="1" xfId="0" applyFont="1" applyFill="1" applyBorder="1" applyAlignment="1">
      <alignment horizontal="left" vertical="center" wrapText="1"/>
    </xf>
    <xf numFmtId="0" fontId="9" fillId="11" borderId="0" xfId="0" applyFont="1" applyFill="1" applyAlignment="1">
      <alignment horizontal="center" vertical="center" wrapText="1"/>
    </xf>
    <xf numFmtId="0" fontId="9" fillId="2" borderId="1" xfId="0" applyFont="1" applyFill="1" applyBorder="1"/>
    <xf numFmtId="0" fontId="9" fillId="3" borderId="1" xfId="0" applyFont="1" applyFill="1" applyBorder="1"/>
    <xf numFmtId="0" fontId="9" fillId="4" borderId="1" xfId="0" applyFont="1" applyFill="1" applyBorder="1"/>
    <xf numFmtId="0" fontId="9" fillId="7" borderId="1" xfId="0" applyFont="1" applyFill="1" applyBorder="1"/>
    <xf numFmtId="44" fontId="9" fillId="0" borderId="1" xfId="2" applyFont="1" applyBorder="1"/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s://eltiotech.com/cursos-gratis-de-excel-basico-intermedio-avanzado/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290516</xdr:colOff>
      <xdr:row>9</xdr:row>
      <xdr:rowOff>1292227</xdr:rowOff>
    </xdr:from>
    <xdr:to>
      <xdr:col>6</xdr:col>
      <xdr:colOff>142880</xdr:colOff>
      <xdr:row>17</xdr:row>
      <xdr:rowOff>112712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8FCE539C-DFA1-4498-94D6-964F9A03E028}"/>
            </a:ext>
          </a:extLst>
        </xdr:cNvPr>
        <xdr:cNvSpPr/>
      </xdr:nvSpPr>
      <xdr:spPr>
        <a:xfrm rot="16200000">
          <a:off x="4378330" y="4110038"/>
          <a:ext cx="1677985" cy="1852614"/>
        </a:xfrm>
        <a:prstGeom prst="rightArrow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382590</xdr:colOff>
      <xdr:row>9</xdr:row>
      <xdr:rowOff>1362077</xdr:rowOff>
    </xdr:from>
    <xdr:to>
      <xdr:col>12</xdr:col>
      <xdr:colOff>219079</xdr:colOff>
      <xdr:row>17</xdr:row>
      <xdr:rowOff>182562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84462617-0283-42DB-BC42-410193F1F4E9}"/>
            </a:ext>
          </a:extLst>
        </xdr:cNvPr>
        <xdr:cNvSpPr/>
      </xdr:nvSpPr>
      <xdr:spPr>
        <a:xfrm rot="16200000">
          <a:off x="10463217" y="4187825"/>
          <a:ext cx="1677985" cy="1836739"/>
        </a:xfrm>
        <a:prstGeom prst="rightArrow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16</xdr:col>
      <xdr:colOff>933452</xdr:colOff>
      <xdr:row>9</xdr:row>
      <xdr:rowOff>1419227</xdr:rowOff>
    </xdr:from>
    <xdr:to>
      <xdr:col>18</xdr:col>
      <xdr:colOff>785816</xdr:colOff>
      <xdr:row>18</xdr:row>
      <xdr:rowOff>33337</xdr:rowOff>
    </xdr:to>
    <xdr:sp macro="" textlink="">
      <xdr:nvSpPr>
        <xdr:cNvPr id="4" name="Flecha: a la derecha 3">
          <a:extLst>
            <a:ext uri="{FF2B5EF4-FFF2-40B4-BE49-F238E27FC236}">
              <a16:creationId xmlns:a16="http://schemas.microsoft.com/office/drawing/2014/main" id="{E2A83F23-DF42-4245-8D08-FA40FA0ACB96}"/>
            </a:ext>
          </a:extLst>
        </xdr:cNvPr>
        <xdr:cNvSpPr/>
      </xdr:nvSpPr>
      <xdr:spPr>
        <a:xfrm rot="16200000">
          <a:off x="17030704" y="4229100"/>
          <a:ext cx="1662110" cy="1852614"/>
        </a:xfrm>
        <a:prstGeom prst="rightArrow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103186</xdr:colOff>
      <xdr:row>9</xdr:row>
      <xdr:rowOff>682630</xdr:rowOff>
    </xdr:from>
    <xdr:to>
      <xdr:col>7</xdr:col>
      <xdr:colOff>619124</xdr:colOff>
      <xdr:row>9</xdr:row>
      <xdr:rowOff>1023940</xdr:rowOff>
    </xdr:to>
    <xdr:sp macro="" textlink="">
      <xdr:nvSpPr>
        <xdr:cNvPr id="5" name="Cerrar llave 4">
          <a:extLst>
            <a:ext uri="{FF2B5EF4-FFF2-40B4-BE49-F238E27FC236}">
              <a16:creationId xmlns:a16="http://schemas.microsoft.com/office/drawing/2014/main" id="{A7CB609F-9C68-495D-841A-7F85E57E2BAB}"/>
            </a:ext>
          </a:extLst>
        </xdr:cNvPr>
        <xdr:cNvSpPr/>
      </xdr:nvSpPr>
      <xdr:spPr>
        <a:xfrm rot="5400000">
          <a:off x="5191125" y="1500191"/>
          <a:ext cx="341310" cy="4516438"/>
        </a:xfrm>
        <a:prstGeom prst="rightBrace">
          <a:avLst>
            <a:gd name="adj1" fmla="val 8333"/>
            <a:gd name="adj2" fmla="val 53769"/>
          </a:avLst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63496</xdr:colOff>
      <xdr:row>9</xdr:row>
      <xdr:rowOff>650874</xdr:rowOff>
    </xdr:from>
    <xdr:to>
      <xdr:col>15</xdr:col>
      <xdr:colOff>71436</xdr:colOff>
      <xdr:row>9</xdr:row>
      <xdr:rowOff>1023937</xdr:rowOff>
    </xdr:to>
    <xdr:sp macro="" textlink="">
      <xdr:nvSpPr>
        <xdr:cNvPr id="6" name="Cerrar llave 5">
          <a:extLst>
            <a:ext uri="{FF2B5EF4-FFF2-40B4-BE49-F238E27FC236}">
              <a16:creationId xmlns:a16="http://schemas.microsoft.com/office/drawing/2014/main" id="{5B188A9A-6AFA-404C-AEA2-406DAE04B021}"/>
            </a:ext>
          </a:extLst>
        </xdr:cNvPr>
        <xdr:cNvSpPr/>
      </xdr:nvSpPr>
      <xdr:spPr>
        <a:xfrm rot="5400000">
          <a:off x="11382372" y="238123"/>
          <a:ext cx="373063" cy="7008815"/>
        </a:xfrm>
        <a:prstGeom prst="rightBrace">
          <a:avLst>
            <a:gd name="adj1" fmla="val 8333"/>
            <a:gd name="adj2" fmla="val 53769"/>
          </a:avLst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460377</xdr:colOff>
      <xdr:row>9</xdr:row>
      <xdr:rowOff>650880</xdr:rowOff>
    </xdr:from>
    <xdr:to>
      <xdr:col>20</xdr:col>
      <xdr:colOff>666750</xdr:colOff>
      <xdr:row>9</xdr:row>
      <xdr:rowOff>1023940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F8989B88-BFFC-4F51-BAC1-F0431A721C3C}"/>
            </a:ext>
          </a:extLst>
        </xdr:cNvPr>
        <xdr:cNvSpPr/>
      </xdr:nvSpPr>
      <xdr:spPr>
        <a:xfrm rot="5400000">
          <a:off x="17879221" y="1139036"/>
          <a:ext cx="373060" cy="5206998"/>
        </a:xfrm>
        <a:prstGeom prst="rightBrace">
          <a:avLst>
            <a:gd name="adj1" fmla="val 8333"/>
            <a:gd name="adj2" fmla="val 53769"/>
          </a:avLst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241300</xdr:colOff>
      <xdr:row>17</xdr:row>
      <xdr:rowOff>122238</xdr:rowOff>
    </xdr:from>
    <xdr:to>
      <xdr:col>6</xdr:col>
      <xdr:colOff>98425</xdr:colOff>
      <xdr:row>24</xdr:row>
      <xdr:rowOff>153988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267E3F3F-EF28-446A-BD43-D2B2A1A234EF}"/>
            </a:ext>
          </a:extLst>
        </xdr:cNvPr>
        <xdr:cNvSpPr/>
      </xdr:nvSpPr>
      <xdr:spPr>
        <a:xfrm>
          <a:off x="4241800" y="5884863"/>
          <a:ext cx="1857375" cy="136525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72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10</xdr:col>
      <xdr:colOff>323850</xdr:colOff>
      <xdr:row>17</xdr:row>
      <xdr:rowOff>188913</xdr:rowOff>
    </xdr:from>
    <xdr:to>
      <xdr:col>12</xdr:col>
      <xdr:colOff>165100</xdr:colOff>
      <xdr:row>25</xdr:row>
      <xdr:rowOff>46038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9AD7EC3C-410F-445B-912B-EDB30FC1C84B}"/>
            </a:ext>
          </a:extLst>
        </xdr:cNvPr>
        <xdr:cNvSpPr/>
      </xdr:nvSpPr>
      <xdr:spPr>
        <a:xfrm>
          <a:off x="10325100" y="5951538"/>
          <a:ext cx="1841500" cy="1381125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72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16</xdr:col>
      <xdr:colOff>922337</xdr:colOff>
      <xdr:row>17</xdr:row>
      <xdr:rowOff>187325</xdr:rowOff>
    </xdr:from>
    <xdr:to>
      <xdr:col>18</xdr:col>
      <xdr:colOff>779462</xdr:colOff>
      <xdr:row>25</xdr:row>
      <xdr:rowOff>44450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7682F085-473B-4319-9CB0-91F78391F7A4}"/>
            </a:ext>
          </a:extLst>
        </xdr:cNvPr>
        <xdr:cNvSpPr/>
      </xdr:nvSpPr>
      <xdr:spPr>
        <a:xfrm>
          <a:off x="16924337" y="5949950"/>
          <a:ext cx="1857375" cy="1381125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72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 editAs="oneCell">
    <xdr:from>
      <xdr:col>3</xdr:col>
      <xdr:colOff>528917</xdr:colOff>
      <xdr:row>39</xdr:row>
      <xdr:rowOff>82923</xdr:rowOff>
    </xdr:from>
    <xdr:to>
      <xdr:col>15</xdr:col>
      <xdr:colOff>927630</xdr:colOff>
      <xdr:row>58</xdr:row>
      <xdr:rowOff>165473</xdr:rowOff>
    </xdr:to>
    <xdr:pic>
      <xdr:nvPicPr>
        <xdr:cNvPr id="11" name="Imagen 10" descr="función si en Excel">
          <a:extLst>
            <a:ext uri="{FF2B5EF4-FFF2-40B4-BE49-F238E27FC236}">
              <a16:creationId xmlns:a16="http://schemas.microsoft.com/office/drawing/2014/main" id="{EF1FD664-D1B2-437A-9B71-6A80FCD30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4917" y="10706099"/>
          <a:ext cx="12209713" cy="3400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91141</xdr:colOff>
      <xdr:row>60</xdr:row>
      <xdr:rowOff>11206</xdr:rowOff>
    </xdr:from>
    <xdr:to>
      <xdr:col>19</xdr:col>
      <xdr:colOff>489854</xdr:colOff>
      <xdr:row>79</xdr:row>
      <xdr:rowOff>93756</xdr:rowOff>
    </xdr:to>
    <xdr:pic>
      <xdr:nvPicPr>
        <xdr:cNvPr id="12" name="Imagen 11" descr="función si en Excel">
          <a:extLst>
            <a:ext uri="{FF2B5EF4-FFF2-40B4-BE49-F238E27FC236}">
              <a16:creationId xmlns:a16="http://schemas.microsoft.com/office/drawing/2014/main" id="{2A6C74F4-7460-4C21-B9B5-BEF2AFDC8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891" y="14060581"/>
          <a:ext cx="12209713" cy="3400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674034</xdr:colOff>
      <xdr:row>81</xdr:row>
      <xdr:rowOff>103841</xdr:rowOff>
    </xdr:from>
    <xdr:to>
      <xdr:col>23</xdr:col>
      <xdr:colOff>88497</xdr:colOff>
      <xdr:row>101</xdr:row>
      <xdr:rowOff>11766</xdr:rowOff>
    </xdr:to>
    <xdr:pic>
      <xdr:nvPicPr>
        <xdr:cNvPr id="13" name="Imagen 12" descr="función si en Excel">
          <a:extLst>
            <a:ext uri="{FF2B5EF4-FFF2-40B4-BE49-F238E27FC236}">
              <a16:creationId xmlns:a16="http://schemas.microsoft.com/office/drawing/2014/main" id="{57D21CF5-72D1-4AC7-A7DE-5180B5EF3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6534" y="17820341"/>
          <a:ext cx="12209713" cy="3400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257176</xdr:colOff>
      <xdr:row>0</xdr:row>
      <xdr:rowOff>82550</xdr:rowOff>
    </xdr:from>
    <xdr:to>
      <xdr:col>0</xdr:col>
      <xdr:colOff>857250</xdr:colOff>
      <xdr:row>0</xdr:row>
      <xdr:rowOff>682624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840245C-3CC4-4C6A-BFA0-0EA8EC038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6" y="82550"/>
          <a:ext cx="600074" cy="6000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19</xdr:row>
      <xdr:rowOff>209550</xdr:rowOff>
    </xdr:from>
    <xdr:to>
      <xdr:col>11</xdr:col>
      <xdr:colOff>1857375</xdr:colOff>
      <xdr:row>19</xdr:row>
      <xdr:rowOff>209550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94D04DF-13C1-4EE1-93E3-C2BAE07E28F5}"/>
            </a:ext>
          </a:extLst>
        </xdr:cNvPr>
        <xdr:cNvCxnSpPr/>
      </xdr:nvCxnSpPr>
      <xdr:spPr>
        <a:xfrm>
          <a:off x="247650" y="6753225"/>
          <a:ext cx="19802475" cy="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246592</xdr:colOff>
      <xdr:row>36</xdr:row>
      <xdr:rowOff>216958</xdr:rowOff>
    </xdr:from>
    <xdr:to>
      <xdr:col>11</xdr:col>
      <xdr:colOff>1856317</xdr:colOff>
      <xdr:row>36</xdr:row>
      <xdr:rowOff>216958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110A6EFC-8495-4786-9872-215FE3FD5622}"/>
            </a:ext>
          </a:extLst>
        </xdr:cNvPr>
        <xdr:cNvCxnSpPr/>
      </xdr:nvCxnSpPr>
      <xdr:spPr>
        <a:xfrm>
          <a:off x="246592" y="11142133"/>
          <a:ext cx="19802475" cy="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46</xdr:row>
      <xdr:rowOff>280458</xdr:rowOff>
    </xdr:from>
    <xdr:to>
      <xdr:col>11</xdr:col>
      <xdr:colOff>1857375</xdr:colOff>
      <xdr:row>46</xdr:row>
      <xdr:rowOff>280458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EBCF79A6-E1BD-4720-9C88-99398A652B99}"/>
            </a:ext>
          </a:extLst>
        </xdr:cNvPr>
        <xdr:cNvCxnSpPr/>
      </xdr:nvCxnSpPr>
      <xdr:spPr>
        <a:xfrm>
          <a:off x="247650" y="14444133"/>
          <a:ext cx="19802475" cy="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84667</xdr:colOff>
      <xdr:row>0</xdr:row>
      <xdr:rowOff>42333</xdr:rowOff>
    </xdr:from>
    <xdr:to>
      <xdr:col>1</xdr:col>
      <xdr:colOff>1</xdr:colOff>
      <xdr:row>0</xdr:row>
      <xdr:rowOff>412750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EA97B5F-BB76-4689-B74E-C9081041C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42333"/>
          <a:ext cx="370417" cy="3704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85725</xdr:rowOff>
    </xdr:from>
    <xdr:to>
      <xdr:col>0</xdr:col>
      <xdr:colOff>666750</xdr:colOff>
      <xdr:row>0</xdr:row>
      <xdr:rowOff>571500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337B36E-B5F3-43E6-82D8-0C088B296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85725"/>
          <a:ext cx="485775" cy="485775"/>
        </a:xfrm>
        <a:prstGeom prst="rect">
          <a:avLst/>
        </a:prstGeom>
      </xdr:spPr>
    </xdr:pic>
    <xdr:clientData/>
  </xdr:twoCellAnchor>
  <xdr:twoCellAnchor>
    <xdr:from>
      <xdr:col>1</xdr:col>
      <xdr:colOff>1981199</xdr:colOff>
      <xdr:row>15</xdr:row>
      <xdr:rowOff>95250</xdr:rowOff>
    </xdr:from>
    <xdr:to>
      <xdr:col>3</xdr:col>
      <xdr:colOff>895349</xdr:colOff>
      <xdr:row>18</xdr:row>
      <xdr:rowOff>0</xdr:rowOff>
    </xdr:to>
    <xdr:sp macro="" textlink="">
      <xdr:nvSpPr>
        <xdr:cNvPr id="3" name="Rectángulo: esquinas redondeada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814CEDB-5903-4BD2-BB75-D23DD3DBBB87}"/>
            </a:ext>
          </a:extLst>
        </xdr:cNvPr>
        <xdr:cNvSpPr/>
      </xdr:nvSpPr>
      <xdr:spPr>
        <a:xfrm>
          <a:off x="2638424" y="4019550"/>
          <a:ext cx="3362325" cy="447675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400">
              <a:latin typeface="Roboto Condensed" panose="02000000000000000000" pitchFamily="2" charset="0"/>
              <a:ea typeface="Roboto Condensed" panose="02000000000000000000" pitchFamily="2" charset="0"/>
            </a:rPr>
            <a:t>Ver</a:t>
          </a:r>
          <a:r>
            <a:rPr lang="es-PE" sz="2400" baseline="0">
              <a:latin typeface="Roboto Condensed" panose="02000000000000000000" pitchFamily="2" charset="0"/>
              <a:ea typeface="Roboto Condensed" panose="02000000000000000000" pitchFamily="2" charset="0"/>
            </a:rPr>
            <a:t> todo el curso</a:t>
          </a:r>
          <a:endParaRPr lang="es-PE" sz="2400">
            <a:latin typeface="Roboto Condensed" panose="02000000000000000000" pitchFamily="2" charset="0"/>
            <a:ea typeface="Roboto Condensed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Lucho en la Oficina">
      <a:majorFont>
        <a:latin typeface="Lato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eltiotech.com/cap2-funcion-si-con-varias-condiciones/" TargetMode="External"/><Relationship Id="rId1" Type="http://schemas.openxmlformats.org/officeDocument/2006/relationships/hyperlink" Target="https://www.youtube.com/eltiote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8"/>
  <sheetViews>
    <sheetView showGridLines="0" zoomScale="40" zoomScaleNormal="40" workbookViewId="0">
      <pane ySplit="2" topLeftCell="A9" activePane="bottomLeft" state="frozen"/>
      <selection pane="bottomLeft" activeCell="D93" sqref="D93"/>
    </sheetView>
  </sheetViews>
  <sheetFormatPr baseColWidth="10" defaultRowHeight="14.25" x14ac:dyDescent="0.2"/>
  <sheetData>
    <row r="1" spans="1:22" s="3" customFormat="1" ht="59.25" x14ac:dyDescent="0.2">
      <c r="B1" s="3" t="s">
        <v>40</v>
      </c>
    </row>
    <row r="2" spans="1:22" s="2" customFormat="1" ht="34.5" x14ac:dyDescent="0.45">
      <c r="A2" s="2" t="s">
        <v>41</v>
      </c>
    </row>
    <row r="3" spans="1:22" s="4" customFormat="1" ht="44.25" x14ac:dyDescent="0.55000000000000004"/>
    <row r="4" spans="1:22" x14ac:dyDescent="0.2">
      <c r="B4" s="48" t="s">
        <v>49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</row>
    <row r="5" spans="1:22" x14ac:dyDescent="0.2"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</row>
    <row r="6" spans="1:22" x14ac:dyDescent="0.2"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</row>
    <row r="7" spans="1:22" x14ac:dyDescent="0.2"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</row>
    <row r="8" spans="1:22" x14ac:dyDescent="0.2"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</row>
    <row r="9" spans="1:22" x14ac:dyDescent="0.2"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</row>
    <row r="10" spans="1:22" ht="120" customHeight="1" x14ac:dyDescent="0.2"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</row>
    <row r="30" spans="3:19" ht="63.75" customHeight="1" x14ac:dyDescent="0.2"/>
    <row r="31" spans="3:19" x14ac:dyDescent="0.2">
      <c r="C31" s="49" t="s">
        <v>19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</row>
    <row r="32" spans="3:19" ht="42" customHeight="1" x14ac:dyDescent="0.2"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</row>
    <row r="33" spans="3:19" x14ac:dyDescent="0.2"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</row>
    <row r="34" spans="3:19" x14ac:dyDescent="0.2"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</row>
    <row r="35" spans="3:19" x14ac:dyDescent="0.2"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</row>
    <row r="36" spans="3:19" x14ac:dyDescent="0.2"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</row>
    <row r="37" spans="3:19" x14ac:dyDescent="0.2"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</row>
    <row r="38" spans="3:19" x14ac:dyDescent="0.2"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</row>
  </sheetData>
  <mergeCells count="2">
    <mergeCell ref="B4:V10"/>
    <mergeCell ref="C31:S38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showGridLines="0" tabSelected="1" zoomScale="70" zoomScaleNormal="70" workbookViewId="0">
      <pane ySplit="1" topLeftCell="A2" activePane="bottomLeft" state="frozen"/>
      <selection pane="bottomLeft" activeCell="F53" sqref="F53"/>
    </sheetView>
  </sheetViews>
  <sheetFormatPr baseColWidth="10" defaultRowHeight="15" x14ac:dyDescent="0.25"/>
  <cols>
    <col min="1" max="1" width="5.33203125" style="13" customWidth="1"/>
    <col min="2" max="2" width="23.88671875" style="13" customWidth="1"/>
    <col min="3" max="3" width="16.109375" style="13" customWidth="1"/>
    <col min="4" max="4" width="15.77734375" style="13" bestFit="1" customWidth="1"/>
    <col min="5" max="5" width="11.5546875" style="13" customWidth="1"/>
    <col min="6" max="6" width="22.77734375" style="13" customWidth="1"/>
    <col min="7" max="7" width="27.44140625" style="13" customWidth="1"/>
    <col min="8" max="8" width="22.77734375" style="13" customWidth="1"/>
    <col min="9" max="9" width="19.6640625" style="13" customWidth="1"/>
    <col min="10" max="10" width="26.44140625" style="13" customWidth="1"/>
    <col min="11" max="11" width="20.88671875" style="13" customWidth="1"/>
    <col min="12" max="12" width="22.44140625" style="13" customWidth="1"/>
    <col min="13" max="16384" width="11.5546875" style="13"/>
  </cols>
  <sheetData>
    <row r="1" spans="1:15" s="10" customFormat="1" ht="35.25" x14ac:dyDescent="0.2">
      <c r="B1" s="10" t="s">
        <v>40</v>
      </c>
    </row>
    <row r="2" spans="1:15" s="11" customFormat="1" ht="27.75" x14ac:dyDescent="0.4">
      <c r="A2" s="11" t="s">
        <v>41</v>
      </c>
    </row>
    <row r="3" spans="1:15" s="12" customFormat="1" ht="35.25" x14ac:dyDescent="0.5"/>
    <row r="5" spans="1:15" ht="37.5" customHeight="1" x14ac:dyDescent="0.25">
      <c r="B5" s="14" t="s">
        <v>16</v>
      </c>
      <c r="C5" s="14" t="s">
        <v>4</v>
      </c>
      <c r="D5" s="14" t="s">
        <v>5</v>
      </c>
      <c r="E5" s="14" t="s">
        <v>6</v>
      </c>
      <c r="F5" s="14" t="s">
        <v>7</v>
      </c>
      <c r="G5" s="14" t="s">
        <v>14</v>
      </c>
      <c r="H5" s="14" t="s">
        <v>15</v>
      </c>
      <c r="I5" s="15" t="s">
        <v>11</v>
      </c>
      <c r="J5" s="16" t="s">
        <v>12</v>
      </c>
      <c r="K5" s="17" t="s">
        <v>13</v>
      </c>
      <c r="L5" s="18" t="s">
        <v>18</v>
      </c>
      <c r="N5" s="19"/>
      <c r="O5" s="19"/>
    </row>
    <row r="6" spans="1:15" ht="30" customHeight="1" x14ac:dyDescent="0.3">
      <c r="B6" s="20" t="s">
        <v>0</v>
      </c>
      <c r="C6" s="20">
        <v>10</v>
      </c>
      <c r="D6" s="21">
        <v>11</v>
      </c>
      <c r="E6" s="22">
        <v>12</v>
      </c>
      <c r="F6" s="23">
        <f>AVERAGE(C6:E6)</f>
        <v>11</v>
      </c>
      <c r="G6" s="24">
        <v>1</v>
      </c>
      <c r="H6" s="23">
        <v>2</v>
      </c>
      <c r="I6" s="55" t="str">
        <f>+IF(F6&gt;10,"APROBADO","REPROBADO")</f>
        <v>APROBADO</v>
      </c>
      <c r="J6" s="56" t="str">
        <f>+IF(G6&lt;5,"","INHABILITADO")</f>
        <v/>
      </c>
      <c r="K6" s="57" t="str">
        <f>+IF(H6&lt;&gt;2,"DIFERENTE","")</f>
        <v/>
      </c>
      <c r="L6" s="58" t="str">
        <f>+IF(F6&gt;15,"BUENO",IF(F6&gt;=11,"REGULAR","INSUFICIENTE"))</f>
        <v>REGULAR</v>
      </c>
    </row>
    <row r="7" spans="1:15" ht="30" customHeight="1" x14ac:dyDescent="0.3">
      <c r="B7" s="20" t="s">
        <v>1</v>
      </c>
      <c r="C7" s="20">
        <v>11</v>
      </c>
      <c r="D7" s="21">
        <v>12</v>
      </c>
      <c r="E7" s="22">
        <v>14</v>
      </c>
      <c r="F7" s="23">
        <f t="shared" ref="F7:F12" si="0">AVERAGE(C7:E7)</f>
        <v>12.333333333333334</v>
      </c>
      <c r="G7" s="24">
        <v>8</v>
      </c>
      <c r="H7" s="23">
        <v>1</v>
      </c>
      <c r="I7" s="55" t="str">
        <f t="shared" ref="I7:I12" si="1">+IF(F7&gt;10,"APROBADO","REPROBADO")</f>
        <v>APROBADO</v>
      </c>
      <c r="J7" s="56" t="str">
        <f t="shared" ref="J7:J12" si="2">+IF(G7&lt;5,"","INHABILITADO")</f>
        <v>INHABILITADO</v>
      </c>
      <c r="K7" s="57" t="str">
        <f t="shared" ref="K7:K12" si="3">+IF(H7&lt;&gt;2,"DIFERENTE","")</f>
        <v>DIFERENTE</v>
      </c>
      <c r="L7" s="58" t="str">
        <f t="shared" ref="L7:L12" si="4">+IF(F7&gt;15,"BUENO",IF(F7&gt;=11,"REGULAR","INSUFICIENTE"))</f>
        <v>REGULAR</v>
      </c>
    </row>
    <row r="8" spans="1:15" ht="30" customHeight="1" x14ac:dyDescent="0.3">
      <c r="B8" s="20" t="s">
        <v>8</v>
      </c>
      <c r="C8" s="20">
        <v>8</v>
      </c>
      <c r="D8" s="21">
        <v>13</v>
      </c>
      <c r="E8" s="22">
        <v>15</v>
      </c>
      <c r="F8" s="23">
        <f t="shared" si="0"/>
        <v>12</v>
      </c>
      <c r="G8" s="24">
        <v>3</v>
      </c>
      <c r="H8" s="23">
        <v>2</v>
      </c>
      <c r="I8" s="55" t="str">
        <f t="shared" si="1"/>
        <v>APROBADO</v>
      </c>
      <c r="J8" s="56" t="str">
        <f t="shared" si="2"/>
        <v/>
      </c>
      <c r="K8" s="57" t="str">
        <f t="shared" si="3"/>
        <v/>
      </c>
      <c r="L8" s="58" t="str">
        <f t="shared" si="4"/>
        <v>REGULAR</v>
      </c>
    </row>
    <row r="9" spans="1:15" s="26" customFormat="1" ht="30" customHeight="1" x14ac:dyDescent="0.3">
      <c r="B9" s="27" t="s">
        <v>3</v>
      </c>
      <c r="C9" s="27">
        <v>10</v>
      </c>
      <c r="D9" s="28">
        <v>10</v>
      </c>
      <c r="E9" s="29">
        <v>10</v>
      </c>
      <c r="F9" s="30">
        <f t="shared" si="0"/>
        <v>10</v>
      </c>
      <c r="G9" s="31">
        <v>6</v>
      </c>
      <c r="H9" s="30">
        <v>3</v>
      </c>
      <c r="I9" s="55" t="str">
        <f t="shared" si="1"/>
        <v>REPROBADO</v>
      </c>
      <c r="J9" s="56" t="str">
        <f t="shared" si="2"/>
        <v>INHABILITADO</v>
      </c>
      <c r="K9" s="57" t="str">
        <f t="shared" si="3"/>
        <v>DIFERENTE</v>
      </c>
      <c r="L9" s="58" t="str">
        <f t="shared" si="4"/>
        <v>INSUFICIENTE</v>
      </c>
    </row>
    <row r="10" spans="1:15" ht="30" customHeight="1" x14ac:dyDescent="0.3">
      <c r="B10" s="20" t="s">
        <v>9</v>
      </c>
      <c r="C10" s="20">
        <v>15</v>
      </c>
      <c r="D10" s="21">
        <v>0</v>
      </c>
      <c r="E10" s="22">
        <v>15</v>
      </c>
      <c r="F10" s="23">
        <f t="shared" si="0"/>
        <v>10</v>
      </c>
      <c r="G10" s="24">
        <v>5</v>
      </c>
      <c r="H10" s="23">
        <v>2</v>
      </c>
      <c r="I10" s="55" t="str">
        <f t="shared" si="1"/>
        <v>REPROBADO</v>
      </c>
      <c r="J10" s="56" t="str">
        <f t="shared" si="2"/>
        <v>INHABILITADO</v>
      </c>
      <c r="K10" s="57" t="str">
        <f t="shared" si="3"/>
        <v/>
      </c>
      <c r="L10" s="58" t="str">
        <f t="shared" si="4"/>
        <v>INSUFICIENTE</v>
      </c>
    </row>
    <row r="11" spans="1:15" ht="30" customHeight="1" x14ac:dyDescent="0.3">
      <c r="B11" s="20" t="s">
        <v>2</v>
      </c>
      <c r="C11" s="20">
        <v>10</v>
      </c>
      <c r="D11" s="21">
        <v>15</v>
      </c>
      <c r="E11" s="22">
        <v>11</v>
      </c>
      <c r="F11" s="23">
        <f t="shared" si="0"/>
        <v>12</v>
      </c>
      <c r="G11" s="24">
        <v>11</v>
      </c>
      <c r="H11" s="23">
        <v>5</v>
      </c>
      <c r="I11" s="55" t="str">
        <f t="shared" si="1"/>
        <v>APROBADO</v>
      </c>
      <c r="J11" s="56" t="str">
        <f t="shared" si="2"/>
        <v>INHABILITADO</v>
      </c>
      <c r="K11" s="57" t="str">
        <f t="shared" si="3"/>
        <v>DIFERENTE</v>
      </c>
      <c r="L11" s="58" t="str">
        <f t="shared" si="4"/>
        <v>REGULAR</v>
      </c>
    </row>
    <row r="12" spans="1:15" ht="30" customHeight="1" x14ac:dyDescent="0.3">
      <c r="B12" s="20" t="s">
        <v>10</v>
      </c>
      <c r="C12" s="20">
        <v>5</v>
      </c>
      <c r="D12" s="21">
        <v>16</v>
      </c>
      <c r="E12" s="22">
        <v>12</v>
      </c>
      <c r="F12" s="23">
        <f t="shared" si="0"/>
        <v>11</v>
      </c>
      <c r="G12" s="24">
        <v>4</v>
      </c>
      <c r="H12" s="23">
        <v>2</v>
      </c>
      <c r="I12" s="55" t="str">
        <f t="shared" si="1"/>
        <v>APROBADO</v>
      </c>
      <c r="J12" s="56" t="str">
        <f t="shared" si="2"/>
        <v/>
      </c>
      <c r="K12" s="57" t="str">
        <f t="shared" si="3"/>
        <v/>
      </c>
      <c r="L12" s="58" t="str">
        <f t="shared" si="4"/>
        <v>REGULAR</v>
      </c>
    </row>
    <row r="15" spans="1:15" ht="26.25" x14ac:dyDescent="0.25">
      <c r="B15" s="51" t="s">
        <v>23</v>
      </c>
      <c r="C15" s="51"/>
      <c r="D15" s="51"/>
      <c r="E15" s="51"/>
      <c r="F15" s="51"/>
      <c r="G15" s="51"/>
      <c r="H15" s="51"/>
      <c r="I15" s="32"/>
    </row>
    <row r="16" spans="1:15" ht="27.75" x14ac:dyDescent="0.4">
      <c r="B16" s="52" t="s">
        <v>24</v>
      </c>
      <c r="C16" s="52"/>
      <c r="D16" s="52"/>
      <c r="E16" s="52"/>
      <c r="F16" s="52"/>
      <c r="G16" s="52"/>
      <c r="H16" s="52"/>
      <c r="I16" s="33"/>
      <c r="K16" s="34"/>
      <c r="L16" s="35"/>
    </row>
    <row r="17" spans="2:12" ht="27.75" x14ac:dyDescent="0.25">
      <c r="B17" s="50" t="s">
        <v>17</v>
      </c>
      <c r="C17" s="50"/>
      <c r="D17" s="50"/>
      <c r="E17" s="50"/>
      <c r="F17" s="50"/>
      <c r="G17" s="50"/>
      <c r="H17" s="50"/>
      <c r="I17" s="36"/>
      <c r="K17" s="37"/>
      <c r="L17" s="37"/>
    </row>
    <row r="18" spans="2:12" ht="27.75" x14ac:dyDescent="0.25">
      <c r="B18" s="53" t="s">
        <v>38</v>
      </c>
      <c r="C18" s="53"/>
      <c r="D18" s="53"/>
      <c r="E18" s="53"/>
      <c r="F18" s="53"/>
      <c r="G18" s="53"/>
      <c r="H18" s="53"/>
      <c r="I18" s="38"/>
      <c r="K18" s="37"/>
      <c r="L18" s="37"/>
    </row>
    <row r="19" spans="2:12" ht="22.5" customHeight="1" x14ac:dyDescent="0.25"/>
    <row r="20" spans="2:12" ht="24" customHeight="1" x14ac:dyDescent="0.25"/>
    <row r="23" spans="2:12" ht="21" customHeight="1" x14ac:dyDescent="0.25">
      <c r="B23" s="41" t="s">
        <v>20</v>
      </c>
      <c r="C23" s="41" t="s">
        <v>21</v>
      </c>
      <c r="D23" s="41" t="s">
        <v>50</v>
      </c>
    </row>
    <row r="24" spans="2:12" ht="20.25" x14ac:dyDescent="0.3">
      <c r="B24" s="45">
        <v>15000</v>
      </c>
      <c r="C24" s="59">
        <f>+IF(B24&gt;20000,B24*2%,B24*1%)</f>
        <v>150</v>
      </c>
      <c r="D24" s="59">
        <f>+B24+C24</f>
        <v>15150</v>
      </c>
    </row>
    <row r="25" spans="2:12" ht="20.25" x14ac:dyDescent="0.3">
      <c r="B25" s="45">
        <v>24000</v>
      </c>
      <c r="C25" s="59">
        <f t="shared" ref="C25:C33" si="5">+IF(B25&gt;20000,B25*2%,B25*1%)</f>
        <v>480</v>
      </c>
      <c r="D25" s="59">
        <f t="shared" ref="D25:D33" si="6">+B25+C25</f>
        <v>24480</v>
      </c>
    </row>
    <row r="26" spans="2:12" ht="20.25" x14ac:dyDescent="0.3">
      <c r="B26" s="45">
        <v>15421</v>
      </c>
      <c r="C26" s="59">
        <f t="shared" si="5"/>
        <v>154.21</v>
      </c>
      <c r="D26" s="59">
        <f t="shared" si="6"/>
        <v>15575.21</v>
      </c>
    </row>
    <row r="27" spans="2:12" ht="20.25" x14ac:dyDescent="0.3">
      <c r="B27" s="45">
        <v>25000</v>
      </c>
      <c r="C27" s="59">
        <f t="shared" si="5"/>
        <v>500</v>
      </c>
      <c r="D27" s="59">
        <f t="shared" si="6"/>
        <v>25500</v>
      </c>
    </row>
    <row r="28" spans="2:12" ht="20.25" x14ac:dyDescent="0.3">
      <c r="B28" s="45">
        <v>26500</v>
      </c>
      <c r="C28" s="59">
        <f t="shared" si="5"/>
        <v>530</v>
      </c>
      <c r="D28" s="59">
        <f t="shared" si="6"/>
        <v>27030</v>
      </c>
    </row>
    <row r="29" spans="2:12" ht="20.25" x14ac:dyDescent="0.3">
      <c r="B29" s="45">
        <v>14050</v>
      </c>
      <c r="C29" s="59">
        <f t="shared" si="5"/>
        <v>140.5</v>
      </c>
      <c r="D29" s="59">
        <f t="shared" si="6"/>
        <v>14190.5</v>
      </c>
    </row>
    <row r="30" spans="2:12" ht="20.25" x14ac:dyDescent="0.3">
      <c r="B30" s="45">
        <v>13500</v>
      </c>
      <c r="C30" s="59">
        <f t="shared" si="5"/>
        <v>135</v>
      </c>
      <c r="D30" s="59">
        <f t="shared" si="6"/>
        <v>13635</v>
      </c>
    </row>
    <row r="31" spans="2:12" ht="20.25" x14ac:dyDescent="0.3">
      <c r="B31" s="45">
        <v>14500</v>
      </c>
      <c r="C31" s="59">
        <f t="shared" si="5"/>
        <v>145</v>
      </c>
      <c r="D31" s="59">
        <f t="shared" si="6"/>
        <v>14645</v>
      </c>
    </row>
    <row r="32" spans="2:12" ht="20.25" x14ac:dyDescent="0.3">
      <c r="B32" s="45">
        <v>16700</v>
      </c>
      <c r="C32" s="59">
        <f t="shared" si="5"/>
        <v>167</v>
      </c>
      <c r="D32" s="59">
        <f t="shared" si="6"/>
        <v>16867</v>
      </c>
    </row>
    <row r="33" spans="2:10" ht="20.25" x14ac:dyDescent="0.3">
      <c r="B33" s="45">
        <v>21000</v>
      </c>
      <c r="C33" s="59">
        <f t="shared" si="5"/>
        <v>420</v>
      </c>
      <c r="D33" s="59">
        <f t="shared" si="6"/>
        <v>21420</v>
      </c>
    </row>
    <row r="35" spans="2:10" ht="26.25" x14ac:dyDescent="0.25">
      <c r="B35" s="50" t="s">
        <v>25</v>
      </c>
      <c r="C35" s="50"/>
      <c r="D35" s="50"/>
      <c r="E35" s="50"/>
      <c r="F35" s="50"/>
      <c r="G35" s="50"/>
      <c r="H35" s="50"/>
      <c r="I35" s="25"/>
    </row>
    <row r="36" spans="2:10" s="26" customFormat="1" ht="26.25" x14ac:dyDescent="0.25">
      <c r="B36" s="46"/>
      <c r="C36" s="46"/>
      <c r="D36" s="46"/>
      <c r="E36" s="46"/>
      <c r="F36" s="46"/>
      <c r="G36" s="46"/>
      <c r="H36" s="46"/>
      <c r="I36" s="47"/>
    </row>
    <row r="37" spans="2:10" ht="62.25" customHeight="1" x14ac:dyDescent="0.25"/>
    <row r="38" spans="2:10" ht="23.25" x14ac:dyDescent="0.25">
      <c r="B38" s="14" t="s">
        <v>16</v>
      </c>
      <c r="C38" s="14" t="s">
        <v>4</v>
      </c>
      <c r="D38" s="14" t="s">
        <v>5</v>
      </c>
      <c r="E38" s="14" t="s">
        <v>6</v>
      </c>
      <c r="F38" s="14" t="s">
        <v>7</v>
      </c>
      <c r="G38" s="14" t="s">
        <v>26</v>
      </c>
      <c r="I38" s="39" t="s">
        <v>27</v>
      </c>
    </row>
    <row r="39" spans="2:10" ht="20.25" x14ac:dyDescent="0.3">
      <c r="B39" s="20" t="s">
        <v>0</v>
      </c>
      <c r="C39" s="20">
        <v>10</v>
      </c>
      <c r="D39" s="21">
        <v>11</v>
      </c>
      <c r="E39" s="22">
        <v>12</v>
      </c>
      <c r="F39" s="23">
        <f>AVERAGE(C39:E39)</f>
        <v>11</v>
      </c>
      <c r="G39" s="23" t="str">
        <f>+IF(F39&lt;5,"INTERES 0",IF(F39&lt;10,"DEFICIENTE",IF(F39&lt;15,"REGULAR","BUENO")))</f>
        <v>REGULAR</v>
      </c>
      <c r="I39" s="40" t="s">
        <v>28</v>
      </c>
      <c r="J39" s="40" t="s">
        <v>33</v>
      </c>
    </row>
    <row r="40" spans="2:10" ht="20.25" x14ac:dyDescent="0.3">
      <c r="B40" s="20" t="s">
        <v>1</v>
      </c>
      <c r="C40" s="20">
        <v>20</v>
      </c>
      <c r="D40" s="21">
        <v>12</v>
      </c>
      <c r="E40" s="22">
        <v>14</v>
      </c>
      <c r="F40" s="23">
        <f t="shared" ref="F40:F45" si="7">AVERAGE(C40:E40)</f>
        <v>15.333333333333334</v>
      </c>
      <c r="G40" s="23" t="str">
        <f t="shared" ref="G40:G45" si="8">+IF(F40&lt;5,"INTERES 0",IF(F40&lt;10,"DEFICIENTE",IF(F40&lt;15,"REGULAR","BUENO")))</f>
        <v>BUENO</v>
      </c>
      <c r="I40" s="40" t="s">
        <v>29</v>
      </c>
      <c r="J40" s="40" t="s">
        <v>32</v>
      </c>
    </row>
    <row r="41" spans="2:10" ht="20.25" x14ac:dyDescent="0.3">
      <c r="B41" s="20" t="s">
        <v>8</v>
      </c>
      <c r="C41" s="20">
        <v>8</v>
      </c>
      <c r="D41" s="21">
        <v>13</v>
      </c>
      <c r="E41" s="22">
        <v>15</v>
      </c>
      <c r="F41" s="23">
        <f t="shared" si="7"/>
        <v>12</v>
      </c>
      <c r="G41" s="23" t="str">
        <f t="shared" si="8"/>
        <v>REGULAR</v>
      </c>
      <c r="I41" s="40" t="s">
        <v>30</v>
      </c>
      <c r="J41" s="40" t="s">
        <v>34</v>
      </c>
    </row>
    <row r="42" spans="2:10" ht="20.25" x14ac:dyDescent="0.3">
      <c r="B42" s="27" t="s">
        <v>3</v>
      </c>
      <c r="C42" s="27">
        <v>10</v>
      </c>
      <c r="D42" s="28">
        <v>10</v>
      </c>
      <c r="E42" s="29">
        <v>5</v>
      </c>
      <c r="F42" s="30">
        <f t="shared" si="7"/>
        <v>8.3333333333333339</v>
      </c>
      <c r="G42" s="23" t="str">
        <f t="shared" si="8"/>
        <v>DEFICIENTE</v>
      </c>
      <c r="I42" s="40" t="s">
        <v>31</v>
      </c>
      <c r="J42" s="40" t="s">
        <v>35</v>
      </c>
    </row>
    <row r="43" spans="2:10" ht="20.25" x14ac:dyDescent="0.3">
      <c r="B43" s="20" t="s">
        <v>9</v>
      </c>
      <c r="C43" s="20">
        <v>15</v>
      </c>
      <c r="D43" s="21">
        <v>20</v>
      </c>
      <c r="E43" s="22">
        <v>8</v>
      </c>
      <c r="F43" s="23">
        <f t="shared" si="7"/>
        <v>14.333333333333334</v>
      </c>
      <c r="G43" s="23" t="str">
        <f t="shared" si="8"/>
        <v>REGULAR</v>
      </c>
    </row>
    <row r="44" spans="2:10" ht="20.25" x14ac:dyDescent="0.3">
      <c r="B44" s="20" t="s">
        <v>2</v>
      </c>
      <c r="C44" s="20">
        <v>10</v>
      </c>
      <c r="D44" s="21">
        <v>15</v>
      </c>
      <c r="E44" s="22">
        <v>11</v>
      </c>
      <c r="F44" s="23">
        <f t="shared" si="7"/>
        <v>12</v>
      </c>
      <c r="G44" s="23" t="str">
        <f t="shared" si="8"/>
        <v>REGULAR</v>
      </c>
    </row>
    <row r="45" spans="2:10" ht="20.25" x14ac:dyDescent="0.3">
      <c r="B45" s="20" t="s">
        <v>10</v>
      </c>
      <c r="C45" s="20">
        <v>5</v>
      </c>
      <c r="D45" s="21">
        <v>5</v>
      </c>
      <c r="E45" s="22">
        <v>4</v>
      </c>
      <c r="F45" s="23">
        <f t="shared" si="7"/>
        <v>4.666666666666667</v>
      </c>
      <c r="G45" s="23" t="str">
        <f t="shared" si="8"/>
        <v>INTERES 0</v>
      </c>
    </row>
    <row r="46" spans="2:10" ht="20.25" customHeight="1" x14ac:dyDescent="0.25"/>
    <row r="47" spans="2:10" ht="30" customHeight="1" x14ac:dyDescent="0.25"/>
    <row r="48" spans="2:10" ht="29.25" customHeight="1" x14ac:dyDescent="0.25"/>
    <row r="49" spans="2:9" ht="20.25" x14ac:dyDescent="0.25">
      <c r="B49" s="41" t="s">
        <v>36</v>
      </c>
      <c r="C49" s="41" t="s">
        <v>37</v>
      </c>
      <c r="D49" s="41" t="s">
        <v>22</v>
      </c>
      <c r="E49" s="42"/>
    </row>
    <row r="50" spans="2:9" ht="20.25" x14ac:dyDescent="0.25">
      <c r="B50" s="43">
        <v>10</v>
      </c>
      <c r="C50" s="43">
        <v>15</v>
      </c>
      <c r="D50" s="44">
        <f>+IF(B50&lt;20,SUM(B50:C50),AVERAGE(B50:C50))</f>
        <v>25</v>
      </c>
    </row>
    <row r="51" spans="2:9" ht="20.25" x14ac:dyDescent="0.25">
      <c r="B51" s="43">
        <v>12</v>
      </c>
      <c r="C51" s="43">
        <v>10</v>
      </c>
      <c r="D51" s="44">
        <f t="shared" ref="D51:D59" si="9">+IF(B51&lt;20,SUM(B51:C51),AVERAGE(B51:C51))</f>
        <v>22</v>
      </c>
    </row>
    <row r="52" spans="2:9" ht="20.25" x14ac:dyDescent="0.25">
      <c r="B52" s="43">
        <v>14</v>
      </c>
      <c r="C52" s="43">
        <v>14</v>
      </c>
      <c r="D52" s="44">
        <f t="shared" si="9"/>
        <v>28</v>
      </c>
    </row>
    <row r="53" spans="2:9" ht="24.75" customHeight="1" x14ac:dyDescent="0.25">
      <c r="B53" s="43">
        <v>15</v>
      </c>
      <c r="C53" s="43">
        <v>20</v>
      </c>
      <c r="D53" s="44">
        <f t="shared" si="9"/>
        <v>35</v>
      </c>
    </row>
    <row r="54" spans="2:9" ht="20.25" x14ac:dyDescent="0.25">
      <c r="B54" s="43">
        <v>20</v>
      </c>
      <c r="C54" s="43">
        <v>25</v>
      </c>
      <c r="D54" s="44">
        <f t="shared" si="9"/>
        <v>22.5</v>
      </c>
    </row>
    <row r="55" spans="2:9" ht="20.25" x14ac:dyDescent="0.25">
      <c r="B55" s="43">
        <v>25</v>
      </c>
      <c r="C55" s="43">
        <v>26</v>
      </c>
      <c r="D55" s="44">
        <f t="shared" si="9"/>
        <v>25.5</v>
      </c>
    </row>
    <row r="56" spans="2:9" ht="20.25" x14ac:dyDescent="0.25">
      <c r="B56" s="43">
        <v>28</v>
      </c>
      <c r="C56" s="43">
        <v>17</v>
      </c>
      <c r="D56" s="44">
        <f t="shared" si="9"/>
        <v>22.5</v>
      </c>
    </row>
    <row r="57" spans="2:9" ht="20.25" x14ac:dyDescent="0.25">
      <c r="B57" s="43">
        <v>30</v>
      </c>
      <c r="C57" s="43">
        <v>10</v>
      </c>
      <c r="D57" s="44">
        <f t="shared" si="9"/>
        <v>20</v>
      </c>
    </row>
    <row r="58" spans="2:9" ht="20.25" x14ac:dyDescent="0.25">
      <c r="B58" s="43">
        <v>34</v>
      </c>
      <c r="C58" s="43">
        <v>11</v>
      </c>
      <c r="D58" s="44">
        <f t="shared" si="9"/>
        <v>22.5</v>
      </c>
    </row>
    <row r="59" spans="2:9" ht="20.25" x14ac:dyDescent="0.25">
      <c r="B59" s="43">
        <v>38</v>
      </c>
      <c r="C59" s="43">
        <v>15</v>
      </c>
      <c r="D59" s="44">
        <f t="shared" si="9"/>
        <v>26.5</v>
      </c>
    </row>
    <row r="61" spans="2:9" ht="26.25" x14ac:dyDescent="0.25">
      <c r="B61" s="50" t="s">
        <v>39</v>
      </c>
      <c r="C61" s="50"/>
      <c r="D61" s="50"/>
      <c r="E61" s="50"/>
      <c r="F61" s="50"/>
      <c r="G61" s="50"/>
      <c r="H61" s="50"/>
      <c r="I61" s="25"/>
    </row>
  </sheetData>
  <dataConsolidate/>
  <mergeCells count="6">
    <mergeCell ref="B61:H61"/>
    <mergeCell ref="B15:H15"/>
    <mergeCell ref="B16:H16"/>
    <mergeCell ref="B17:H17"/>
    <mergeCell ref="B18:H18"/>
    <mergeCell ref="B35:H3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C36A-10F6-45C2-8AB9-7EE1EA943BD9}">
  <sheetPr>
    <tabColor theme="3" tint="-0.249977111117893"/>
  </sheetPr>
  <dimension ref="A1:G13"/>
  <sheetViews>
    <sheetView showGridLines="0" workbookViewId="0">
      <selection activeCell="D31" sqref="D31"/>
    </sheetView>
  </sheetViews>
  <sheetFormatPr baseColWidth="10" defaultRowHeight="14.25" x14ac:dyDescent="0.2"/>
  <cols>
    <col min="1" max="1" width="9.44140625" customWidth="1"/>
    <col min="2" max="2" width="37.6640625" customWidth="1"/>
    <col min="3" max="6" width="15.44140625" customWidth="1"/>
  </cols>
  <sheetData>
    <row r="1" spans="1:7" s="8" customFormat="1" ht="49.5" customHeight="1" x14ac:dyDescent="0.2">
      <c r="A1" s="1"/>
      <c r="B1" s="1" t="s">
        <v>40</v>
      </c>
      <c r="C1" s="1"/>
      <c r="D1" s="1"/>
      <c r="E1" s="1"/>
      <c r="F1" s="1"/>
      <c r="G1" s="1"/>
    </row>
    <row r="2" spans="1:7" s="9" customFormat="1" ht="25.5" customHeight="1" x14ac:dyDescent="0.2">
      <c r="A2" s="5" t="s">
        <v>41</v>
      </c>
      <c r="B2" s="5"/>
      <c r="C2" s="5"/>
      <c r="D2" s="5"/>
      <c r="E2" s="5"/>
      <c r="F2" s="5"/>
      <c r="G2" s="5"/>
    </row>
    <row r="6" spans="1:7" ht="20.25" x14ac:dyDescent="0.3">
      <c r="B6" s="6" t="s">
        <v>42</v>
      </c>
      <c r="C6" s="7" t="s">
        <v>43</v>
      </c>
      <c r="D6" s="6"/>
      <c r="E6" s="6"/>
      <c r="F6" s="6"/>
    </row>
    <row r="7" spans="1:7" ht="20.25" x14ac:dyDescent="0.3">
      <c r="B7" s="6" t="s">
        <v>44</v>
      </c>
      <c r="C7" s="7" t="s">
        <v>45</v>
      </c>
      <c r="D7" s="6"/>
      <c r="E7" s="6"/>
      <c r="F7" s="6"/>
    </row>
    <row r="8" spans="1:7" ht="20.25" x14ac:dyDescent="0.3">
      <c r="B8" s="6" t="s">
        <v>46</v>
      </c>
      <c r="C8" s="7" t="s">
        <v>47</v>
      </c>
      <c r="D8" s="6"/>
      <c r="E8" s="6"/>
      <c r="F8" s="6"/>
    </row>
    <row r="9" spans="1:7" ht="20.25" x14ac:dyDescent="0.3">
      <c r="B9" s="6"/>
      <c r="C9" s="6"/>
      <c r="D9" s="6"/>
      <c r="E9" s="6"/>
      <c r="F9" s="6"/>
    </row>
    <row r="10" spans="1:7" ht="20.25" x14ac:dyDescent="0.3">
      <c r="B10" s="6"/>
      <c r="C10" s="6"/>
      <c r="D10" s="6"/>
      <c r="E10" s="6"/>
      <c r="F10" s="6"/>
    </row>
    <row r="11" spans="1:7" ht="20.25" x14ac:dyDescent="0.3">
      <c r="B11" s="6"/>
      <c r="C11" s="6"/>
      <c r="D11" s="6"/>
      <c r="E11" s="6"/>
      <c r="F11" s="6"/>
    </row>
    <row r="12" spans="1:7" ht="27" customHeight="1" x14ac:dyDescent="0.2">
      <c r="B12" s="54" t="s">
        <v>48</v>
      </c>
      <c r="C12" s="54"/>
      <c r="D12" s="54"/>
      <c r="E12" s="54"/>
      <c r="F12" s="54"/>
    </row>
    <row r="13" spans="1:7" ht="27" customHeight="1" x14ac:dyDescent="0.2">
      <c r="B13" s="54"/>
      <c r="C13" s="54"/>
      <c r="D13" s="54"/>
      <c r="E13" s="54"/>
      <c r="F13" s="54"/>
    </row>
  </sheetData>
  <sheetProtection algorithmName="SHA-512" hashValue="BcVovTJbyCbvaav+uUnBXtEUYeC9u7f1qtPB63ULYQ9QtXtOzqsnW6jWGcnYPoVQxn+aFIjhCblYNWX6sUv9BQ==" saltValue="jHKva+UegOJbqyeLak2gaQ==" spinCount="100000" sheet="1" objects="1" scenarios="1"/>
  <mergeCells count="1">
    <mergeCell ref="B12:F13"/>
  </mergeCells>
  <hyperlinks>
    <hyperlink ref="C7" r:id="rId1" xr:uid="{5D8C3A78-006E-40D1-B64B-D89771763F08}"/>
    <hyperlink ref="C6" r:id="rId2" xr:uid="{52219F78-E927-425D-9E4D-1C586228E44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Introducción</vt:lpstr>
      <vt:lpstr>Ejercicios</vt:lpstr>
      <vt:lpstr>El Tío 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JOSE CORTEZ</cp:lastModifiedBy>
  <dcterms:created xsi:type="dcterms:W3CDTF">2017-05-17T05:37:08Z</dcterms:created>
  <dcterms:modified xsi:type="dcterms:W3CDTF">2023-01-27T14:02:17Z</dcterms:modified>
</cp:coreProperties>
</file>