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osec\OneDrive\Escritorio\"/>
    </mc:Choice>
  </mc:AlternateContent>
  <xr:revisionPtr revIDLastSave="0" documentId="13_ncr:1_{949287F8-A6E1-4EC6-B1E0-D82BCAE56ED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BuscarV" sheetId="6" r:id="rId1"/>
    <sheet name="BASE DE DATOS" sheetId="1" r:id="rId2"/>
    <sheet name="Estructura" sheetId="5" r:id="rId3"/>
    <sheet name="El Tío Tech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1" i="1" l="1"/>
  <c r="C22" i="1"/>
  <c r="E19" i="1"/>
  <c r="C19" i="1"/>
  <c r="F22" i="1"/>
  <c r="F6" i="1" l="1"/>
  <c r="F7" i="1"/>
  <c r="F8" i="1"/>
  <c r="F9" i="1"/>
  <c r="F10" i="1"/>
  <c r="F11" i="1"/>
  <c r="F5" i="1"/>
</calcChain>
</file>

<file path=xl/sharedStrings.xml><?xml version="1.0" encoding="utf-8"?>
<sst xmlns="http://schemas.openxmlformats.org/spreadsheetml/2006/main" count="224" uniqueCount="54">
  <si>
    <t>Carlos Vasquez</t>
  </si>
  <si>
    <t>Nota 1</t>
  </si>
  <si>
    <t>Nota 2</t>
  </si>
  <si>
    <t>Nota 3</t>
  </si>
  <si>
    <t>Promedio</t>
  </si>
  <si>
    <t>Julio Caseres</t>
  </si>
  <si>
    <t>Miguel Valqui</t>
  </si>
  <si>
    <t>Faltas</t>
  </si>
  <si>
    <t>Seminarios</t>
  </si>
  <si>
    <t>Alumnos</t>
  </si>
  <si>
    <t>FUNCIÓN COINDIR</t>
  </si>
  <si>
    <t>VALOR BUSCADO</t>
  </si>
  <si>
    <t>POSICIÓN</t>
  </si>
  <si>
    <t>Nombre del alumno</t>
  </si>
  <si>
    <t>Seleccione</t>
  </si>
  <si>
    <t>Resultado</t>
  </si>
  <si>
    <t>FUNCION INDICE</t>
  </si>
  <si>
    <t>Cod_Alu</t>
  </si>
  <si>
    <t>Alu_001</t>
  </si>
  <si>
    <t>Alu_002</t>
  </si>
  <si>
    <t>Alu_003</t>
  </si>
  <si>
    <t>Alu_004</t>
  </si>
  <si>
    <t>Alu_005</t>
  </si>
  <si>
    <t>Alu_006</t>
  </si>
  <si>
    <t>Alu_007</t>
  </si>
  <si>
    <t xml:space="preserve">Código Alumno: </t>
  </si>
  <si>
    <t>Nombre del Alumno</t>
  </si>
  <si>
    <t>Código_A1</t>
  </si>
  <si>
    <t>Código_A2</t>
  </si>
  <si>
    <t>Código_A3</t>
  </si>
  <si>
    <t>Código_A4</t>
  </si>
  <si>
    <t>Código_A5</t>
  </si>
  <si>
    <t>Código_A6</t>
  </si>
  <si>
    <t>Código_A7</t>
  </si>
  <si>
    <t>Código_A8</t>
  </si>
  <si>
    <t>Código_A9</t>
  </si>
  <si>
    <t>Código_A10</t>
  </si>
  <si>
    <t>Código_A11</t>
  </si>
  <si>
    <t>Valor 01</t>
  </si>
  <si>
    <t>Curso de Excel Intermedio</t>
  </si>
  <si>
    <t>Aprende a crear gráficos profesionales en:</t>
  </si>
  <si>
    <t>Suscríbete a El Tío Tech en YouTube:</t>
  </si>
  <si>
    <t>https://www.youtube.com/eltiotech</t>
  </si>
  <si>
    <t>Visita la web para ver más tutoriales:</t>
  </si>
  <si>
    <t>https://bit.ly/2BX3RdM</t>
  </si>
  <si>
    <t>🔴 Cursos gratis de Excel:</t>
  </si>
  <si>
    <t>https://eltiotech.com/cursos-gratis-de-excel-basico-intermedio-avanzado/</t>
  </si>
  <si>
    <t>© Todos el contenido de este curso está sujeto a derechos de propiedad por las leyes de Derechos de Autor y demás Leyes relativas Internacionales por Miguel Vela - "El Tío Tech".</t>
  </si>
  <si>
    <t>Función INDICE y COINCIDIR en Excel</t>
  </si>
  <si>
    <t>Andrea Rojas</t>
  </si>
  <si>
    <t>Jennifer Vargas</t>
  </si>
  <si>
    <t>Sofía Cárdenas</t>
  </si>
  <si>
    <t>Karla Chávez</t>
  </si>
  <si>
    <t>https://eltiotech.com/bonus-funcion-indice-y-coincidir-en-excel/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</si>
</sst>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Roboto Condensed"/>
      <family val="2"/>
      <scheme val="minor"/>
    </font>
    <font>
      <b/>
      <sz val="18"/>
      <color theme="0"/>
      <name val="Bahnschrift"/>
      <family val="2"/>
    </font>
    <font>
      <b/>
      <sz val="16"/>
      <color theme="1"/>
      <name val="Roboto Condensed"/>
      <family val="2"/>
      <scheme val="minor"/>
    </font>
    <font>
      <b/>
      <sz val="22"/>
      <color theme="1"/>
      <name val="Roboto Condensed"/>
      <family val="2"/>
      <scheme val="minor"/>
    </font>
    <font>
      <b/>
      <sz val="18"/>
      <color theme="1"/>
      <name val="Roboto Condensed"/>
      <family val="2"/>
      <scheme val="minor"/>
    </font>
    <font>
      <sz val="8"/>
      <name val="Roboto Condensed"/>
      <family val="2"/>
      <scheme val="minor"/>
    </font>
    <font>
      <u/>
      <sz val="11"/>
      <color theme="10"/>
      <name val="Roboto Condensed"/>
      <family val="2"/>
      <scheme val="minor"/>
    </font>
    <font>
      <b/>
      <sz val="26"/>
      <color theme="0"/>
      <name val="Roboto Condensed"/>
      <family val="2"/>
      <scheme val="minor"/>
    </font>
    <font>
      <b/>
      <sz val="28"/>
      <color theme="0"/>
      <name val="Roboto Condensed"/>
      <family val="2"/>
      <scheme val="minor"/>
    </font>
    <font>
      <sz val="16"/>
      <color theme="1"/>
      <name val="Roboto Condensed"/>
    </font>
    <font>
      <u/>
      <sz val="16"/>
      <color theme="10"/>
      <name val="Roboto Condensed"/>
    </font>
    <font>
      <sz val="18"/>
      <color theme="1"/>
      <name val="Roboto Condensed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Fill="1"/>
    <xf numFmtId="0" fontId="0" fillId="0" borderId="1" xfId="0" applyBorder="1"/>
    <xf numFmtId="0" fontId="0" fillId="2" borderId="1" xfId="0" applyFill="1" applyBorder="1"/>
    <xf numFmtId="0" fontId="7" fillId="4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0" fillId="4" borderId="0" xfId="0" applyFill="1"/>
    <xf numFmtId="0" fontId="3" fillId="5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0" fillId="5" borderId="0" xfId="0" applyFill="1"/>
    <xf numFmtId="0" fontId="9" fillId="0" borderId="0" xfId="0" applyFont="1"/>
    <xf numFmtId="0" fontId="10" fillId="0" borderId="0" xfId="1" applyFont="1"/>
    <xf numFmtId="0" fontId="1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0" fontId="11" fillId="0" borderId="0" xfId="0" applyFont="1"/>
    <xf numFmtId="0" fontId="4" fillId="0" borderId="1" xfId="0" applyFont="1" applyBorder="1" applyAlignment="1">
      <alignment horizontal="left"/>
    </xf>
    <xf numFmtId="0" fontId="4" fillId="3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/>
    <xf numFmtId="0" fontId="11" fillId="3" borderId="1" xfId="0" applyFont="1" applyFill="1" applyBorder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 wrapText="1"/>
    </xf>
    <xf numFmtId="2" fontId="11" fillId="0" borderId="2" xfId="0" applyNumberFormat="1" applyFont="1" applyBorder="1" applyAlignment="1">
      <alignment horizontal="center"/>
    </xf>
    <xf numFmtId="2" fontId="11" fillId="0" borderId="3" xfId="0" applyNumberFormat="1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4.png"/><Relationship Id="rId1" Type="http://schemas.openxmlformats.org/officeDocument/2006/relationships/hyperlink" Target="https://eltiotech.com/cursos-gratis-de-excel-basico-intermedio-avanzado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671763</xdr:colOff>
      <xdr:row>3</xdr:row>
      <xdr:rowOff>90237</xdr:rowOff>
    </xdr:from>
    <xdr:to>
      <xdr:col>2</xdr:col>
      <xdr:colOff>120315</xdr:colOff>
      <xdr:row>15</xdr:row>
      <xdr:rowOff>125329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1C5F0139-FFCB-4EE2-97CC-F05343241820}"/>
            </a:ext>
          </a:extLst>
        </xdr:cNvPr>
        <xdr:cNvSpPr/>
      </xdr:nvSpPr>
      <xdr:spPr>
        <a:xfrm>
          <a:off x="671763" y="280737"/>
          <a:ext cx="1308434" cy="2321092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6</xdr:col>
      <xdr:colOff>330868</xdr:colOff>
      <xdr:row>4</xdr:row>
      <xdr:rowOff>70184</xdr:rowOff>
    </xdr:from>
    <xdr:to>
      <xdr:col>7</xdr:col>
      <xdr:colOff>661737</xdr:colOff>
      <xdr:row>10</xdr:row>
      <xdr:rowOff>20053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4A58399-8ED2-4626-9280-CABFC8D0B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9381" y="451184"/>
          <a:ext cx="1092869" cy="1092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957513</xdr:colOff>
      <xdr:row>16</xdr:row>
      <xdr:rowOff>451184</xdr:rowOff>
    </xdr:from>
    <xdr:to>
      <xdr:col>3</xdr:col>
      <xdr:colOff>130342</xdr:colOff>
      <xdr:row>28</xdr:row>
      <xdr:rowOff>140368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D231C03E-75FB-47E5-A177-A90F4B384BB9}"/>
            </a:ext>
          </a:extLst>
        </xdr:cNvPr>
        <xdr:cNvSpPr/>
      </xdr:nvSpPr>
      <xdr:spPr>
        <a:xfrm>
          <a:off x="1719513" y="3118184"/>
          <a:ext cx="1273342" cy="2356184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556460</xdr:colOff>
      <xdr:row>31</xdr:row>
      <xdr:rowOff>123825</xdr:rowOff>
    </xdr:from>
    <xdr:to>
      <xdr:col>6</xdr:col>
      <xdr:colOff>305802</xdr:colOff>
      <xdr:row>43</xdr:row>
      <xdr:rowOff>70184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56D960F9-C3B0-4AF8-AD49-FB3115FCE603}"/>
            </a:ext>
          </a:extLst>
        </xdr:cNvPr>
        <xdr:cNvSpPr/>
      </xdr:nvSpPr>
      <xdr:spPr>
        <a:xfrm>
          <a:off x="4180973" y="6029325"/>
          <a:ext cx="1273342" cy="2232359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6</xdr:col>
      <xdr:colOff>263591</xdr:colOff>
      <xdr:row>17</xdr:row>
      <xdr:rowOff>15039</xdr:rowOff>
    </xdr:from>
    <xdr:to>
      <xdr:col>7</xdr:col>
      <xdr:colOff>656679</xdr:colOff>
      <xdr:row>23</xdr:row>
      <xdr:rowOff>15038</xdr:rowOff>
    </xdr:to>
    <xdr:pic>
      <xdr:nvPicPr>
        <xdr:cNvPr id="7" name="Imagen 6" descr="Transparent Maluma Png - Imagenes De Equis, Png Download ...">
          <a:extLst>
            <a:ext uri="{FF2B5EF4-FFF2-40B4-BE49-F238E27FC236}">
              <a16:creationId xmlns:a16="http://schemas.microsoft.com/office/drawing/2014/main" id="{BF152B01-B669-4582-8A12-B90571256F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2104" y="3253539"/>
          <a:ext cx="1155088" cy="1142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436144</xdr:colOff>
      <xdr:row>32</xdr:row>
      <xdr:rowOff>5012</xdr:rowOff>
    </xdr:from>
    <xdr:to>
      <xdr:col>8</xdr:col>
      <xdr:colOff>95249</xdr:colOff>
      <xdr:row>38</xdr:row>
      <xdr:rowOff>32735</xdr:rowOff>
    </xdr:to>
    <xdr:pic>
      <xdr:nvPicPr>
        <xdr:cNvPr id="8" name="Imagen 7" descr="Transparent Maluma Png - Imagenes De Equis, Png Download ...">
          <a:extLst>
            <a:ext uri="{FF2B5EF4-FFF2-40B4-BE49-F238E27FC236}">
              <a16:creationId xmlns:a16="http://schemas.microsoft.com/office/drawing/2014/main" id="{5B0FB6E8-E581-4120-8C50-A23A895A8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4657" y="6101012"/>
          <a:ext cx="1183105" cy="11707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95251</xdr:colOff>
      <xdr:row>0</xdr:row>
      <xdr:rowOff>40822</xdr:rowOff>
    </xdr:from>
    <xdr:ext cx="392140" cy="367392"/>
    <xdr:pic>
      <xdr:nvPicPr>
        <xdr:cNvPr id="9" name="Imagen 8">
          <a:extLst>
            <a:ext uri="{FF2B5EF4-FFF2-40B4-BE49-F238E27FC236}">
              <a16:creationId xmlns:a16="http://schemas.microsoft.com/office/drawing/2014/main" id="{593D01C5-6B09-444B-A336-2073A1314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1" y="40822"/>
          <a:ext cx="392140" cy="36739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95251</xdr:colOff>
      <xdr:row>0</xdr:row>
      <xdr:rowOff>40822</xdr:rowOff>
    </xdr:from>
    <xdr:ext cx="392140" cy="367392"/>
    <xdr:pic>
      <xdr:nvPicPr>
        <xdr:cNvPr id="2" name="Imagen 1">
          <a:extLst>
            <a:ext uri="{FF2B5EF4-FFF2-40B4-BE49-F238E27FC236}">
              <a16:creationId xmlns:a16="http://schemas.microsoft.com/office/drawing/2014/main" id="{0C360B0F-5B85-4DE5-8D41-CE0FB955F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1" y="40822"/>
          <a:ext cx="392140" cy="367392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314324</xdr:colOff>
      <xdr:row>4</xdr:row>
      <xdr:rowOff>133351</xdr:rowOff>
    </xdr:from>
    <xdr:to>
      <xdr:col>8</xdr:col>
      <xdr:colOff>620973</xdr:colOff>
      <xdr:row>22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FC761AB-ACAC-4903-8B69-07D5A3CBCC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263" t="17132" r="20198" b="15637"/>
        <a:stretch/>
      </xdr:blipFill>
      <xdr:spPr>
        <a:xfrm>
          <a:off x="1076324" y="895351"/>
          <a:ext cx="5640649" cy="3305174"/>
        </a:xfrm>
        <a:prstGeom prst="rect">
          <a:avLst/>
        </a:prstGeom>
      </xdr:spPr>
    </xdr:pic>
    <xdr:clientData/>
  </xdr:twoCellAnchor>
  <xdr:oneCellAnchor>
    <xdr:from>
      <xdr:col>0</xdr:col>
      <xdr:colOff>95251</xdr:colOff>
      <xdr:row>0</xdr:row>
      <xdr:rowOff>40822</xdr:rowOff>
    </xdr:from>
    <xdr:ext cx="392140" cy="367392"/>
    <xdr:pic>
      <xdr:nvPicPr>
        <xdr:cNvPr id="3" name="Imagen 2">
          <a:extLst>
            <a:ext uri="{FF2B5EF4-FFF2-40B4-BE49-F238E27FC236}">
              <a16:creationId xmlns:a16="http://schemas.microsoft.com/office/drawing/2014/main" id="{FFF71C1F-7B10-4A9D-931D-9D49765C66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1" y="40822"/>
          <a:ext cx="392140" cy="367392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2198913</xdr:colOff>
      <xdr:row>15</xdr:row>
      <xdr:rowOff>163285</xdr:rowOff>
    </xdr:from>
    <xdr:to>
      <xdr:col>2</xdr:col>
      <xdr:colOff>2598963</xdr:colOff>
      <xdr:row>18</xdr:row>
      <xdr:rowOff>68035</xdr:rowOff>
    </xdr:to>
    <xdr:sp macro="" textlink="">
      <xdr:nvSpPr>
        <xdr:cNvPr id="2" name="Rectángulo: esquinas redondeada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B54808-F03A-4E12-B01E-520BAF3D08DA}"/>
            </a:ext>
          </a:extLst>
        </xdr:cNvPr>
        <xdr:cNvSpPr/>
      </xdr:nvSpPr>
      <xdr:spPr>
        <a:xfrm>
          <a:off x="2798988" y="4144735"/>
          <a:ext cx="4171950" cy="476250"/>
        </a:xfrm>
        <a:prstGeom prst="roundRect">
          <a:avLst/>
        </a:prstGeom>
        <a:solidFill>
          <a:schemeClr val="tx2">
            <a:lumMod val="75000"/>
          </a:schemeClr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2400">
              <a:latin typeface="Roboto Condensed" panose="02000000000000000000" pitchFamily="2" charset="0"/>
              <a:ea typeface="Roboto Condensed" panose="02000000000000000000" pitchFamily="2" charset="0"/>
            </a:rPr>
            <a:t>Clic</a:t>
          </a:r>
          <a:r>
            <a:rPr lang="es-PE" sz="2400" baseline="0">
              <a:latin typeface="Roboto Condensed" panose="02000000000000000000" pitchFamily="2" charset="0"/>
              <a:ea typeface="Roboto Condensed" panose="02000000000000000000" pitchFamily="2" charset="0"/>
            </a:rPr>
            <a:t> para ir a los cursos</a:t>
          </a:r>
          <a:endParaRPr lang="es-PE" sz="2400">
            <a:latin typeface="Roboto Condensed" panose="02000000000000000000" pitchFamily="2" charset="0"/>
            <a:ea typeface="Roboto Condensed" panose="02000000000000000000" pitchFamily="2" charset="0"/>
          </a:endParaRPr>
        </a:p>
      </xdr:txBody>
    </xdr:sp>
    <xdr:clientData/>
  </xdr:twoCellAnchor>
  <xdr:oneCellAnchor>
    <xdr:from>
      <xdr:col>0</xdr:col>
      <xdr:colOff>95251</xdr:colOff>
      <xdr:row>0</xdr:row>
      <xdr:rowOff>40822</xdr:rowOff>
    </xdr:from>
    <xdr:ext cx="392140" cy="367392"/>
    <xdr:pic>
      <xdr:nvPicPr>
        <xdr:cNvPr id="3" name="Imagen 2">
          <a:extLst>
            <a:ext uri="{FF2B5EF4-FFF2-40B4-BE49-F238E27FC236}">
              <a16:creationId xmlns:a16="http://schemas.microsoft.com/office/drawing/2014/main" id="{B1A82146-8AA5-47AD-BAA5-0D0B66301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1" y="40822"/>
          <a:ext cx="392140" cy="367392"/>
        </a:xfrm>
        <a:prstGeom prst="rect">
          <a:avLst/>
        </a:prstGeom>
      </xdr:spPr>
    </xdr:pic>
    <xdr:clientData/>
  </xdr:oneCellAnchor>
  <xdr:twoCellAnchor editAs="oneCell">
    <xdr:from>
      <xdr:col>7</xdr:col>
      <xdr:colOff>217714</xdr:colOff>
      <xdr:row>3</xdr:row>
      <xdr:rowOff>0</xdr:rowOff>
    </xdr:from>
    <xdr:to>
      <xdr:col>16</xdr:col>
      <xdr:colOff>458336</xdr:colOff>
      <xdr:row>24</xdr:row>
      <xdr:rowOff>179241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D7AC17B-B589-45D6-8D0A-8EE75A847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5189" y="990600"/>
          <a:ext cx="7098622" cy="48845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Lucho en la Oficina">
      <a:dk1>
        <a:sysClr val="windowText" lastClr="000000"/>
      </a:dk1>
      <a:lt1>
        <a:sysClr val="window" lastClr="FFFFFF"/>
      </a:lt1>
      <a:dk2>
        <a:srgbClr val="5C25E5"/>
      </a:dk2>
      <a:lt2>
        <a:srgbClr val="C7C8C8"/>
      </a:lt2>
      <a:accent1>
        <a:srgbClr val="2B5799"/>
      </a:accent1>
      <a:accent2>
        <a:srgbClr val="FFC000"/>
      </a:accent2>
      <a:accent3>
        <a:srgbClr val="49DF8E"/>
      </a:accent3>
      <a:accent4>
        <a:srgbClr val="FF3300"/>
      </a:accent4>
      <a:accent5>
        <a:srgbClr val="5B9BD5"/>
      </a:accent5>
      <a:accent6>
        <a:srgbClr val="70AD47"/>
      </a:accent6>
      <a:hlink>
        <a:srgbClr val="0563C1"/>
      </a:hlink>
      <a:folHlink>
        <a:srgbClr val="FF0000"/>
      </a:folHlink>
    </a:clrScheme>
    <a:fontScheme name="Personalizado 3">
      <a:majorFont>
        <a:latin typeface="Roboto Condensed"/>
        <a:ea typeface=""/>
        <a:cs typeface=""/>
      </a:majorFont>
      <a:minorFont>
        <a:latin typeface="Roboto Condensed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eltiotech.com/bonus-funcion-indice-y-coincidir-en-excel/" TargetMode="External"/><Relationship Id="rId2" Type="http://schemas.openxmlformats.org/officeDocument/2006/relationships/hyperlink" Target="https://eltiotech.com/cursos-gratis-de-excel-basico-intermedio-avanzado/" TargetMode="External"/><Relationship Id="rId1" Type="http://schemas.openxmlformats.org/officeDocument/2006/relationships/hyperlink" Target="https://www.youtube.com/eltiotech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4A37E-5C6C-4EC3-B1C7-5D0C635ACBE3}">
  <dimension ref="A1:G43"/>
  <sheetViews>
    <sheetView showGridLines="0" topLeftCell="A10" zoomScale="130" zoomScaleNormal="130" workbookViewId="0">
      <selection activeCell="C23" sqref="C23"/>
    </sheetView>
  </sheetViews>
  <sheetFormatPr baseColWidth="10" defaultRowHeight="15" x14ac:dyDescent="0.25"/>
  <cols>
    <col min="1" max="1" width="8.85546875" customWidth="1"/>
    <col min="2" max="2" width="16.42578125" customWidth="1"/>
    <col min="3" max="3" width="15" customWidth="1"/>
  </cols>
  <sheetData>
    <row r="1" spans="1:7" s="6" customFormat="1" ht="35.25" x14ac:dyDescent="0.25">
      <c r="A1" s="4"/>
      <c r="B1" s="5" t="s">
        <v>48</v>
      </c>
      <c r="C1" s="4"/>
      <c r="D1" s="4"/>
      <c r="E1" s="4"/>
      <c r="F1" s="4"/>
      <c r="G1" s="4"/>
    </row>
    <row r="2" spans="1:7" s="9" customFormat="1" ht="27.75" x14ac:dyDescent="0.25">
      <c r="A2" s="7" t="s">
        <v>39</v>
      </c>
      <c r="B2" s="8"/>
      <c r="C2" s="8"/>
      <c r="D2" s="8"/>
      <c r="E2" s="8"/>
      <c r="F2" s="8"/>
      <c r="G2" s="8"/>
    </row>
    <row r="5" spans="1:7" x14ac:dyDescent="0.25">
      <c r="B5" s="3" t="s">
        <v>27</v>
      </c>
      <c r="C5" s="2" t="s">
        <v>38</v>
      </c>
      <c r="D5" s="2" t="s">
        <v>38</v>
      </c>
      <c r="E5" s="2" t="s">
        <v>38</v>
      </c>
      <c r="F5" s="2" t="s">
        <v>38</v>
      </c>
    </row>
    <row r="6" spans="1:7" x14ac:dyDescent="0.25">
      <c r="B6" s="3" t="s">
        <v>28</v>
      </c>
      <c r="C6" s="2" t="s">
        <v>38</v>
      </c>
      <c r="D6" s="2" t="s">
        <v>38</v>
      </c>
      <c r="E6" s="2" t="s">
        <v>38</v>
      </c>
      <c r="F6" s="2" t="s">
        <v>38</v>
      </c>
    </row>
    <row r="7" spans="1:7" x14ac:dyDescent="0.25">
      <c r="B7" s="3" t="s">
        <v>29</v>
      </c>
      <c r="C7" s="2" t="s">
        <v>38</v>
      </c>
      <c r="D7" s="2" t="s">
        <v>38</v>
      </c>
      <c r="E7" s="2" t="s">
        <v>38</v>
      </c>
      <c r="F7" s="2" t="s">
        <v>38</v>
      </c>
    </row>
    <row r="8" spans="1:7" x14ac:dyDescent="0.25">
      <c r="B8" s="3" t="s">
        <v>30</v>
      </c>
      <c r="C8" s="2" t="s">
        <v>38</v>
      </c>
      <c r="D8" s="2" t="s">
        <v>38</v>
      </c>
      <c r="E8" s="2" t="s">
        <v>38</v>
      </c>
      <c r="F8" s="2" t="s">
        <v>38</v>
      </c>
    </row>
    <row r="9" spans="1:7" x14ac:dyDescent="0.25">
      <c r="B9" s="3" t="s">
        <v>31</v>
      </c>
      <c r="C9" s="2" t="s">
        <v>38</v>
      </c>
      <c r="D9" s="2" t="s">
        <v>38</v>
      </c>
      <c r="E9" s="2" t="s">
        <v>38</v>
      </c>
      <c r="F9" s="2" t="s">
        <v>38</v>
      </c>
    </row>
    <row r="10" spans="1:7" x14ac:dyDescent="0.25">
      <c r="B10" s="3" t="s">
        <v>32</v>
      </c>
      <c r="C10" s="2" t="s">
        <v>38</v>
      </c>
      <c r="D10" s="2" t="s">
        <v>38</v>
      </c>
      <c r="E10" s="2" t="s">
        <v>38</v>
      </c>
      <c r="F10" s="2" t="s">
        <v>38</v>
      </c>
    </row>
    <row r="11" spans="1:7" x14ac:dyDescent="0.25">
      <c r="B11" s="3" t="s">
        <v>33</v>
      </c>
      <c r="C11" s="2" t="s">
        <v>38</v>
      </c>
      <c r="D11" s="2" t="s">
        <v>38</v>
      </c>
      <c r="E11" s="2" t="s">
        <v>38</v>
      </c>
      <c r="F11" s="2" t="s">
        <v>38</v>
      </c>
    </row>
    <row r="12" spans="1:7" x14ac:dyDescent="0.25">
      <c r="B12" s="3" t="s">
        <v>34</v>
      </c>
      <c r="C12" s="2" t="s">
        <v>38</v>
      </c>
      <c r="D12" s="2" t="s">
        <v>38</v>
      </c>
      <c r="E12" s="2" t="s">
        <v>38</v>
      </c>
      <c r="F12" s="2" t="s">
        <v>38</v>
      </c>
    </row>
    <row r="13" spans="1:7" x14ac:dyDescent="0.25">
      <c r="B13" s="3" t="s">
        <v>35</v>
      </c>
      <c r="C13" s="2" t="s">
        <v>38</v>
      </c>
      <c r="D13" s="2" t="s">
        <v>38</v>
      </c>
      <c r="E13" s="2" t="s">
        <v>38</v>
      </c>
      <c r="F13" s="2" t="s">
        <v>38</v>
      </c>
    </row>
    <row r="14" spans="1:7" x14ac:dyDescent="0.25">
      <c r="B14" s="3" t="s">
        <v>36</v>
      </c>
      <c r="C14" s="2" t="s">
        <v>38</v>
      </c>
      <c r="D14" s="2" t="s">
        <v>38</v>
      </c>
      <c r="E14" s="2" t="s">
        <v>38</v>
      </c>
      <c r="F14" s="2" t="s">
        <v>38</v>
      </c>
    </row>
    <row r="15" spans="1:7" x14ac:dyDescent="0.25">
      <c r="B15" s="3" t="s">
        <v>37</v>
      </c>
      <c r="C15" s="2" t="s">
        <v>38</v>
      </c>
      <c r="D15" s="2" t="s">
        <v>38</v>
      </c>
      <c r="E15" s="2" t="s">
        <v>38</v>
      </c>
      <c r="F15" s="2" t="s">
        <v>38</v>
      </c>
    </row>
    <row r="17" spans="2:6" ht="45" customHeight="1" x14ac:dyDescent="0.25"/>
    <row r="18" spans="2:6" x14ac:dyDescent="0.25">
      <c r="B18" s="2" t="s">
        <v>38</v>
      </c>
      <c r="C18" s="3" t="s">
        <v>27</v>
      </c>
      <c r="D18" s="2" t="s">
        <v>38</v>
      </c>
      <c r="E18" s="2" t="s">
        <v>38</v>
      </c>
      <c r="F18" s="2" t="s">
        <v>38</v>
      </c>
    </row>
    <row r="19" spans="2:6" x14ac:dyDescent="0.25">
      <c r="B19" s="2" t="s">
        <v>38</v>
      </c>
      <c r="C19" s="3" t="s">
        <v>28</v>
      </c>
      <c r="D19" s="2" t="s">
        <v>38</v>
      </c>
      <c r="E19" s="2" t="s">
        <v>38</v>
      </c>
      <c r="F19" s="2" t="s">
        <v>38</v>
      </c>
    </row>
    <row r="20" spans="2:6" x14ac:dyDescent="0.25">
      <c r="B20" s="2" t="s">
        <v>38</v>
      </c>
      <c r="C20" s="3" t="s">
        <v>29</v>
      </c>
      <c r="D20" s="2" t="s">
        <v>38</v>
      </c>
      <c r="E20" s="2" t="s">
        <v>38</v>
      </c>
      <c r="F20" s="2" t="s">
        <v>38</v>
      </c>
    </row>
    <row r="21" spans="2:6" x14ac:dyDescent="0.25">
      <c r="B21" s="2" t="s">
        <v>38</v>
      </c>
      <c r="C21" s="3" t="s">
        <v>30</v>
      </c>
      <c r="D21" s="2" t="s">
        <v>38</v>
      </c>
      <c r="E21" s="2" t="s">
        <v>38</v>
      </c>
      <c r="F21" s="2" t="s">
        <v>38</v>
      </c>
    </row>
    <row r="22" spans="2:6" x14ac:dyDescent="0.25">
      <c r="B22" s="2" t="s">
        <v>38</v>
      </c>
      <c r="C22" s="3" t="s">
        <v>31</v>
      </c>
      <c r="D22" s="2" t="s">
        <v>38</v>
      </c>
      <c r="E22" s="2" t="s">
        <v>38</v>
      </c>
      <c r="F22" s="2" t="s">
        <v>38</v>
      </c>
    </row>
    <row r="23" spans="2:6" x14ac:dyDescent="0.25">
      <c r="B23" s="2" t="s">
        <v>38</v>
      </c>
      <c r="C23" s="3" t="s">
        <v>32</v>
      </c>
      <c r="D23" s="2" t="s">
        <v>38</v>
      </c>
      <c r="E23" s="2" t="s">
        <v>38</v>
      </c>
      <c r="F23" s="2" t="s">
        <v>38</v>
      </c>
    </row>
    <row r="24" spans="2:6" x14ac:dyDescent="0.25">
      <c r="B24" s="2" t="s">
        <v>38</v>
      </c>
      <c r="C24" s="3" t="s">
        <v>33</v>
      </c>
      <c r="D24" s="2" t="s">
        <v>38</v>
      </c>
      <c r="E24" s="2" t="s">
        <v>38</v>
      </c>
      <c r="F24" s="2" t="s">
        <v>38</v>
      </c>
    </row>
    <row r="25" spans="2:6" x14ac:dyDescent="0.25">
      <c r="B25" s="2" t="s">
        <v>38</v>
      </c>
      <c r="C25" s="3" t="s">
        <v>34</v>
      </c>
      <c r="D25" s="2" t="s">
        <v>38</v>
      </c>
      <c r="E25" s="2" t="s">
        <v>38</v>
      </c>
      <c r="F25" s="2" t="s">
        <v>38</v>
      </c>
    </row>
    <row r="26" spans="2:6" x14ac:dyDescent="0.25">
      <c r="B26" s="2" t="s">
        <v>38</v>
      </c>
      <c r="C26" s="3" t="s">
        <v>35</v>
      </c>
      <c r="D26" s="2" t="s">
        <v>38</v>
      </c>
      <c r="E26" s="2" t="s">
        <v>38</v>
      </c>
      <c r="F26" s="2" t="s">
        <v>38</v>
      </c>
    </row>
    <row r="27" spans="2:6" x14ac:dyDescent="0.25">
      <c r="B27" s="2" t="s">
        <v>38</v>
      </c>
      <c r="C27" s="3" t="s">
        <v>36</v>
      </c>
      <c r="D27" s="2" t="s">
        <v>38</v>
      </c>
      <c r="E27" s="2" t="s">
        <v>38</v>
      </c>
      <c r="F27" s="2" t="s">
        <v>38</v>
      </c>
    </row>
    <row r="28" spans="2:6" x14ac:dyDescent="0.25">
      <c r="B28" s="2" t="s">
        <v>38</v>
      </c>
      <c r="C28" s="3" t="s">
        <v>37</v>
      </c>
      <c r="D28" s="2" t="s">
        <v>38</v>
      </c>
      <c r="E28" s="2" t="s">
        <v>38</v>
      </c>
      <c r="F28" s="2" t="s">
        <v>38</v>
      </c>
    </row>
    <row r="33" spans="2:6" x14ac:dyDescent="0.25">
      <c r="B33" s="2" t="s">
        <v>38</v>
      </c>
      <c r="C33" s="2" t="s">
        <v>38</v>
      </c>
      <c r="D33" s="2" t="s">
        <v>38</v>
      </c>
      <c r="E33" s="2" t="s">
        <v>38</v>
      </c>
      <c r="F33" s="3" t="s">
        <v>27</v>
      </c>
    </row>
    <row r="34" spans="2:6" x14ac:dyDescent="0.25">
      <c r="B34" s="2" t="s">
        <v>38</v>
      </c>
      <c r="C34" s="2" t="s">
        <v>38</v>
      </c>
      <c r="D34" s="2" t="s">
        <v>38</v>
      </c>
      <c r="E34" s="2" t="s">
        <v>38</v>
      </c>
      <c r="F34" s="3" t="s">
        <v>28</v>
      </c>
    </row>
    <row r="35" spans="2:6" x14ac:dyDescent="0.25">
      <c r="B35" s="2" t="s">
        <v>38</v>
      </c>
      <c r="C35" s="2" t="s">
        <v>38</v>
      </c>
      <c r="D35" s="2" t="s">
        <v>38</v>
      </c>
      <c r="E35" s="2" t="s">
        <v>38</v>
      </c>
      <c r="F35" s="3" t="s">
        <v>29</v>
      </c>
    </row>
    <row r="36" spans="2:6" x14ac:dyDescent="0.25">
      <c r="B36" s="2" t="s">
        <v>38</v>
      </c>
      <c r="C36" s="2" t="s">
        <v>38</v>
      </c>
      <c r="D36" s="2" t="s">
        <v>38</v>
      </c>
      <c r="E36" s="2" t="s">
        <v>38</v>
      </c>
      <c r="F36" s="3" t="s">
        <v>30</v>
      </c>
    </row>
    <row r="37" spans="2:6" x14ac:dyDescent="0.25">
      <c r="B37" s="2" t="s">
        <v>38</v>
      </c>
      <c r="C37" s="2" t="s">
        <v>38</v>
      </c>
      <c r="D37" s="2" t="s">
        <v>38</v>
      </c>
      <c r="E37" s="2" t="s">
        <v>38</v>
      </c>
      <c r="F37" s="3" t="s">
        <v>31</v>
      </c>
    </row>
    <row r="38" spans="2:6" x14ac:dyDescent="0.25">
      <c r="B38" s="2" t="s">
        <v>38</v>
      </c>
      <c r="C38" s="2" t="s">
        <v>38</v>
      </c>
      <c r="D38" s="2" t="s">
        <v>38</v>
      </c>
      <c r="E38" s="2" t="s">
        <v>38</v>
      </c>
      <c r="F38" s="3" t="s">
        <v>32</v>
      </c>
    </row>
    <row r="39" spans="2:6" x14ac:dyDescent="0.25">
      <c r="B39" s="2" t="s">
        <v>38</v>
      </c>
      <c r="C39" s="2" t="s">
        <v>38</v>
      </c>
      <c r="D39" s="2" t="s">
        <v>38</v>
      </c>
      <c r="E39" s="2" t="s">
        <v>38</v>
      </c>
      <c r="F39" s="3" t="s">
        <v>33</v>
      </c>
    </row>
    <row r="40" spans="2:6" x14ac:dyDescent="0.25">
      <c r="B40" s="2" t="s">
        <v>38</v>
      </c>
      <c r="C40" s="2" t="s">
        <v>38</v>
      </c>
      <c r="D40" s="2" t="s">
        <v>38</v>
      </c>
      <c r="E40" s="2" t="s">
        <v>38</v>
      </c>
      <c r="F40" s="3" t="s">
        <v>34</v>
      </c>
    </row>
    <row r="41" spans="2:6" x14ac:dyDescent="0.25">
      <c r="B41" s="2" t="s">
        <v>38</v>
      </c>
      <c r="C41" s="2" t="s">
        <v>38</v>
      </c>
      <c r="D41" s="2" t="s">
        <v>38</v>
      </c>
      <c r="E41" s="2" t="s">
        <v>38</v>
      </c>
      <c r="F41" s="3" t="s">
        <v>35</v>
      </c>
    </row>
    <row r="42" spans="2:6" x14ac:dyDescent="0.25">
      <c r="B42" s="2" t="s">
        <v>38</v>
      </c>
      <c r="C42" s="2" t="s">
        <v>38</v>
      </c>
      <c r="D42" s="2" t="s">
        <v>38</v>
      </c>
      <c r="E42" s="2" t="s">
        <v>38</v>
      </c>
      <c r="F42" s="3" t="s">
        <v>36</v>
      </c>
    </row>
    <row r="43" spans="2:6" x14ac:dyDescent="0.25">
      <c r="B43" s="2" t="s">
        <v>38</v>
      </c>
      <c r="C43" s="2" t="s">
        <v>38</v>
      </c>
      <c r="D43" s="2" t="s">
        <v>38</v>
      </c>
      <c r="E43" s="2" t="s">
        <v>38</v>
      </c>
      <c r="F43" s="3" t="s">
        <v>37</v>
      </c>
    </row>
  </sheetData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showGridLines="0" tabSelected="1" topLeftCell="A22" zoomScale="85" zoomScaleNormal="85" workbookViewId="0">
      <selection activeCell="H32" sqref="H32"/>
    </sheetView>
  </sheetViews>
  <sheetFormatPr baseColWidth="10" defaultRowHeight="15" x14ac:dyDescent="0.25"/>
  <cols>
    <col min="1" max="1" width="6.85546875" customWidth="1"/>
    <col min="2" max="2" width="35.42578125" customWidth="1"/>
    <col min="3" max="3" width="16" customWidth="1"/>
    <col min="4" max="4" width="19.7109375" customWidth="1"/>
    <col min="5" max="5" width="35.85546875" customWidth="1"/>
    <col min="6" max="6" width="22.7109375" customWidth="1"/>
    <col min="7" max="7" width="16.140625" customWidth="1"/>
    <col min="8" max="8" width="22.7109375" customWidth="1"/>
  </cols>
  <sheetData>
    <row r="1" spans="1:8" s="6" customFormat="1" ht="35.25" x14ac:dyDescent="0.25">
      <c r="A1" s="4"/>
      <c r="B1" s="5" t="s">
        <v>48</v>
      </c>
      <c r="C1" s="4"/>
      <c r="D1" s="4"/>
      <c r="E1" s="4"/>
      <c r="F1" s="4"/>
      <c r="G1" s="4"/>
    </row>
    <row r="2" spans="1:8" s="9" customFormat="1" ht="27.75" x14ac:dyDescent="0.25">
      <c r="A2" s="7" t="s">
        <v>39</v>
      </c>
      <c r="B2" s="8"/>
      <c r="C2" s="8"/>
      <c r="D2" s="8"/>
      <c r="E2" s="8"/>
      <c r="F2" s="8"/>
      <c r="G2" s="8"/>
    </row>
    <row r="4" spans="1:8" ht="37.5" customHeight="1" x14ac:dyDescent="0.25">
      <c r="B4" s="12" t="s">
        <v>9</v>
      </c>
      <c r="C4" s="12" t="s">
        <v>1</v>
      </c>
      <c r="D4" s="12" t="s">
        <v>2</v>
      </c>
      <c r="E4" s="12" t="s">
        <v>3</v>
      </c>
      <c r="F4" s="12" t="s">
        <v>4</v>
      </c>
      <c r="G4" s="12" t="s">
        <v>7</v>
      </c>
      <c r="H4" s="12" t="s">
        <v>8</v>
      </c>
    </row>
    <row r="5" spans="1:8" ht="30" customHeight="1" x14ac:dyDescent="0.35">
      <c r="B5" s="13" t="s">
        <v>0</v>
      </c>
      <c r="C5" s="13">
        <v>10</v>
      </c>
      <c r="D5" s="14">
        <v>11</v>
      </c>
      <c r="E5" s="15">
        <v>12</v>
      </c>
      <c r="F5" s="16">
        <f>AVERAGE(C5:E5)</f>
        <v>11</v>
      </c>
      <c r="G5" s="17">
        <v>10</v>
      </c>
      <c r="H5" s="16">
        <v>3</v>
      </c>
    </row>
    <row r="6" spans="1:8" ht="30" customHeight="1" x14ac:dyDescent="0.35">
      <c r="B6" s="13" t="s">
        <v>49</v>
      </c>
      <c r="C6" s="13">
        <v>11</v>
      </c>
      <c r="D6" s="14">
        <v>12</v>
      </c>
      <c r="E6" s="15">
        <v>14</v>
      </c>
      <c r="F6" s="16">
        <f t="shared" ref="F6:F11" si="0">AVERAGE(C6:E6)</f>
        <v>12.333333333333334</v>
      </c>
      <c r="G6" s="17">
        <v>8</v>
      </c>
      <c r="H6" s="16">
        <v>3</v>
      </c>
    </row>
    <row r="7" spans="1:8" ht="30" customHeight="1" x14ac:dyDescent="0.35">
      <c r="B7" s="13" t="s">
        <v>5</v>
      </c>
      <c r="C7" s="13">
        <v>8</v>
      </c>
      <c r="D7" s="14">
        <v>13</v>
      </c>
      <c r="E7" s="15">
        <v>15</v>
      </c>
      <c r="F7" s="16">
        <f t="shared" si="0"/>
        <v>12</v>
      </c>
      <c r="G7" s="17">
        <v>5</v>
      </c>
      <c r="H7" s="16">
        <v>3</v>
      </c>
    </row>
    <row r="8" spans="1:8" s="1" customFormat="1" ht="30" customHeight="1" x14ac:dyDescent="0.35">
      <c r="B8" s="18" t="s">
        <v>50</v>
      </c>
      <c r="C8" s="18">
        <v>10</v>
      </c>
      <c r="D8" s="19">
        <v>10</v>
      </c>
      <c r="E8" s="20">
        <v>10</v>
      </c>
      <c r="F8" s="21">
        <f t="shared" si="0"/>
        <v>10</v>
      </c>
      <c r="G8" s="22">
        <v>6</v>
      </c>
      <c r="H8" s="21">
        <v>2</v>
      </c>
    </row>
    <row r="9" spans="1:8" ht="30" customHeight="1" x14ac:dyDescent="0.35">
      <c r="B9" s="13" t="s">
        <v>6</v>
      </c>
      <c r="C9" s="13">
        <v>15</v>
      </c>
      <c r="D9" s="14">
        <v>20</v>
      </c>
      <c r="E9" s="15">
        <v>8</v>
      </c>
      <c r="F9" s="16">
        <f t="shared" si="0"/>
        <v>14.333333333333334</v>
      </c>
      <c r="G9" s="17">
        <v>5</v>
      </c>
      <c r="H9" s="16">
        <v>2</v>
      </c>
    </row>
    <row r="10" spans="1:8" ht="30" customHeight="1" x14ac:dyDescent="0.35">
      <c r="B10" s="13" t="s">
        <v>51</v>
      </c>
      <c r="C10" s="13">
        <v>10</v>
      </c>
      <c r="D10" s="14">
        <v>15</v>
      </c>
      <c r="E10" s="15">
        <v>11</v>
      </c>
      <c r="F10" s="16">
        <f t="shared" si="0"/>
        <v>12</v>
      </c>
      <c r="G10" s="17">
        <v>11</v>
      </c>
      <c r="H10" s="16">
        <v>2</v>
      </c>
    </row>
    <row r="11" spans="1:8" ht="30" customHeight="1" x14ac:dyDescent="0.35">
      <c r="B11" s="13" t="s">
        <v>52</v>
      </c>
      <c r="C11" s="13">
        <v>5</v>
      </c>
      <c r="D11" s="14">
        <v>16</v>
      </c>
      <c r="E11" s="15">
        <v>12</v>
      </c>
      <c r="F11" s="16">
        <f t="shared" si="0"/>
        <v>11</v>
      </c>
      <c r="G11" s="17">
        <v>4</v>
      </c>
      <c r="H11" s="16">
        <v>3</v>
      </c>
    </row>
    <row r="12" spans="1:8" ht="23.25" x14ac:dyDescent="0.35">
      <c r="B12" s="23"/>
      <c r="C12" s="23"/>
      <c r="D12" s="23"/>
      <c r="E12" s="23"/>
      <c r="F12" s="23"/>
      <c r="G12" s="23"/>
      <c r="H12" s="23"/>
    </row>
    <row r="13" spans="1:8" ht="23.25" x14ac:dyDescent="0.35">
      <c r="B13" s="23"/>
      <c r="C13" s="23"/>
      <c r="D13" s="23"/>
      <c r="E13" s="23"/>
      <c r="F13" s="23"/>
      <c r="G13" s="23"/>
      <c r="H13" s="23"/>
    </row>
    <row r="14" spans="1:8" ht="23.25" x14ac:dyDescent="0.35">
      <c r="B14" s="23"/>
      <c r="C14" s="23"/>
      <c r="D14" s="23"/>
      <c r="E14" s="23"/>
      <c r="F14" s="23"/>
      <c r="G14" s="23"/>
      <c r="H14" s="23"/>
    </row>
    <row r="15" spans="1:8" ht="15" customHeight="1" x14ac:dyDescent="0.25">
      <c r="B15" s="35" t="s">
        <v>10</v>
      </c>
      <c r="C15" s="35" t="s">
        <v>13</v>
      </c>
      <c r="D15" s="35"/>
      <c r="E15" s="35" t="s">
        <v>14</v>
      </c>
      <c r="F15" s="35"/>
      <c r="G15" s="33"/>
      <c r="H15" s="33"/>
    </row>
    <row r="16" spans="1:8" ht="15" customHeight="1" x14ac:dyDescent="0.25">
      <c r="B16" s="35"/>
      <c r="C16" s="35"/>
      <c r="D16" s="35"/>
      <c r="E16" s="35"/>
      <c r="F16" s="35"/>
      <c r="G16" s="33"/>
      <c r="H16" s="33"/>
    </row>
    <row r="17" spans="2:8" x14ac:dyDescent="0.25">
      <c r="B17" s="34" t="s">
        <v>11</v>
      </c>
      <c r="C17" s="32" t="s">
        <v>49</v>
      </c>
      <c r="D17" s="32"/>
      <c r="E17" s="32" t="s">
        <v>4</v>
      </c>
      <c r="F17" s="32"/>
      <c r="G17" s="33"/>
      <c r="H17" s="33"/>
    </row>
    <row r="18" spans="2:8" x14ac:dyDescent="0.25">
      <c r="B18" s="34"/>
      <c r="C18" s="32"/>
      <c r="D18" s="32"/>
      <c r="E18" s="32"/>
      <c r="F18" s="32"/>
      <c r="G18" s="33"/>
      <c r="H18" s="33"/>
    </row>
    <row r="19" spans="2:8" ht="30.75" customHeight="1" x14ac:dyDescent="0.35">
      <c r="B19" s="24" t="s">
        <v>12</v>
      </c>
      <c r="C19" s="30">
        <f>+IFERROR(MATCH(C17,B4:B11,0),"")</f>
        <v>3</v>
      </c>
      <c r="D19" s="31"/>
      <c r="E19" s="32">
        <f>+IFERROR(MATCH(E17,B4:H4,0),"")</f>
        <v>5</v>
      </c>
      <c r="F19" s="32"/>
      <c r="G19" s="33"/>
      <c r="H19" s="33"/>
    </row>
    <row r="20" spans="2:8" ht="23.25" x14ac:dyDescent="0.35">
      <c r="B20" s="23"/>
      <c r="C20" s="23"/>
      <c r="D20" s="23"/>
      <c r="E20" s="23"/>
      <c r="F20" s="23"/>
      <c r="G20" s="23"/>
      <c r="H20" s="23"/>
    </row>
    <row r="21" spans="2:8" ht="23.25" x14ac:dyDescent="0.35">
      <c r="B21" s="23"/>
      <c r="C21" s="23"/>
      <c r="D21" s="23"/>
      <c r="E21" s="23"/>
      <c r="F21" s="23"/>
      <c r="G21" s="23"/>
      <c r="H21" s="23"/>
    </row>
    <row r="22" spans="2:8" ht="39.75" customHeight="1" x14ac:dyDescent="0.35">
      <c r="B22" s="25" t="s">
        <v>16</v>
      </c>
      <c r="C22" s="37">
        <f>+IFERROR(INDEX(B4:H11,MATCH(C17,B4:B11,0),MATCH(E17,B4:H4,0)),"")</f>
        <v>12.333333333333334</v>
      </c>
      <c r="D22" s="38"/>
      <c r="E22" s="23"/>
      <c r="F22" s="23" t="str">
        <f>INDEX(B4:H11,1,1)</f>
        <v>Alumnos</v>
      </c>
      <c r="G22" s="23"/>
      <c r="H22" s="23"/>
    </row>
    <row r="23" spans="2:8" ht="28.5" customHeight="1" x14ac:dyDescent="0.35">
      <c r="B23" s="26" t="s">
        <v>15</v>
      </c>
      <c r="C23" s="30"/>
      <c r="D23" s="31"/>
      <c r="E23" s="23"/>
      <c r="F23" s="23"/>
      <c r="G23" s="23"/>
      <c r="H23" s="23"/>
    </row>
    <row r="24" spans="2:8" ht="23.25" x14ac:dyDescent="0.35">
      <c r="B24" s="23"/>
      <c r="C24" s="23"/>
      <c r="D24" s="23"/>
      <c r="E24" s="23"/>
      <c r="F24" s="23"/>
      <c r="G24" s="23"/>
      <c r="H24" s="23"/>
    </row>
    <row r="25" spans="2:8" ht="23.25" x14ac:dyDescent="0.35">
      <c r="B25" s="23"/>
      <c r="C25" s="23"/>
      <c r="D25" s="23"/>
      <c r="E25" s="23"/>
      <c r="F25" s="23"/>
      <c r="G25" s="23"/>
      <c r="H25" s="23"/>
    </row>
    <row r="26" spans="2:8" ht="23.25" x14ac:dyDescent="0.35">
      <c r="B26" s="23"/>
      <c r="C26" s="23"/>
      <c r="D26" s="23"/>
      <c r="E26" s="23"/>
      <c r="F26" s="23"/>
      <c r="G26" s="23"/>
      <c r="H26" s="23"/>
    </row>
    <row r="27" spans="2:8" ht="23.25" x14ac:dyDescent="0.35">
      <c r="B27" s="23"/>
      <c r="C27" s="23"/>
      <c r="D27" s="23"/>
      <c r="E27" s="23"/>
      <c r="F27" s="23"/>
      <c r="G27" s="23"/>
      <c r="H27" s="23"/>
    </row>
    <row r="28" spans="2:8" ht="23.25" x14ac:dyDescent="0.35">
      <c r="B28" s="12" t="s">
        <v>9</v>
      </c>
      <c r="C28" s="12" t="s">
        <v>17</v>
      </c>
      <c r="D28" s="23"/>
      <c r="E28" s="27" t="s">
        <v>25</v>
      </c>
      <c r="F28" s="13" t="s">
        <v>21</v>
      </c>
      <c r="G28" s="23"/>
      <c r="H28" s="23"/>
    </row>
    <row r="29" spans="2:8" ht="23.25" x14ac:dyDescent="0.35">
      <c r="B29" s="13" t="s">
        <v>0</v>
      </c>
      <c r="C29" s="13" t="s">
        <v>18</v>
      </c>
      <c r="D29" s="23"/>
      <c r="E29" s="23"/>
      <c r="F29" s="23"/>
      <c r="G29" s="23"/>
      <c r="H29" s="23"/>
    </row>
    <row r="30" spans="2:8" ht="23.25" x14ac:dyDescent="0.35">
      <c r="B30" s="13" t="s">
        <v>49</v>
      </c>
      <c r="C30" s="13" t="s">
        <v>19</v>
      </c>
      <c r="D30" s="23"/>
      <c r="E30" s="28" t="s">
        <v>26</v>
      </c>
      <c r="F30" s="23"/>
      <c r="G30" s="23"/>
      <c r="H30" s="23"/>
    </row>
    <row r="31" spans="2:8" ht="23.25" x14ac:dyDescent="0.35">
      <c r="B31" s="13" t="s">
        <v>5</v>
      </c>
      <c r="C31" s="13" t="s">
        <v>20</v>
      </c>
      <c r="D31" s="23"/>
      <c r="E31" s="29" t="str">
        <f>+IFERROR(INDEX(B28:C35,MATCH(F28,C28:C35,0),1),"")</f>
        <v>Jennifer Vargas</v>
      </c>
      <c r="F31" s="23"/>
      <c r="G31" s="23"/>
      <c r="H31" s="23"/>
    </row>
    <row r="32" spans="2:8" ht="23.25" x14ac:dyDescent="0.35">
      <c r="B32" s="18" t="s">
        <v>50</v>
      </c>
      <c r="C32" s="13" t="s">
        <v>21</v>
      </c>
      <c r="D32" s="23"/>
      <c r="E32" s="23"/>
      <c r="F32" s="23"/>
      <c r="G32" s="23"/>
      <c r="H32" s="23"/>
    </row>
    <row r="33" spans="2:8" ht="23.25" x14ac:dyDescent="0.35">
      <c r="B33" s="13" t="s">
        <v>6</v>
      </c>
      <c r="C33" s="13" t="s">
        <v>22</v>
      </c>
      <c r="D33" s="23"/>
      <c r="E33" s="23"/>
      <c r="F33" s="23"/>
      <c r="G33" s="23"/>
      <c r="H33" s="23"/>
    </row>
    <row r="34" spans="2:8" ht="23.25" x14ac:dyDescent="0.35">
      <c r="B34" s="13" t="s">
        <v>51</v>
      </c>
      <c r="C34" s="13" t="s">
        <v>23</v>
      </c>
      <c r="D34" s="23"/>
      <c r="E34" s="23"/>
      <c r="F34" s="23"/>
      <c r="G34" s="23"/>
      <c r="H34" s="23"/>
    </row>
    <row r="35" spans="2:8" ht="23.25" x14ac:dyDescent="0.35">
      <c r="B35" s="13" t="s">
        <v>52</v>
      </c>
      <c r="C35" s="13" t="s">
        <v>24</v>
      </c>
      <c r="D35" s="23"/>
      <c r="E35" s="23"/>
      <c r="F35" s="23"/>
      <c r="G35" s="23"/>
      <c r="H35" s="23"/>
    </row>
    <row r="36" spans="2:8" ht="23.25" x14ac:dyDescent="0.35">
      <c r="B36" s="23"/>
      <c r="C36" s="23"/>
      <c r="D36" s="23"/>
      <c r="E36" s="23"/>
      <c r="F36" s="23"/>
      <c r="G36" s="23"/>
      <c r="H36" s="23"/>
    </row>
    <row r="37" spans="2:8" ht="23.25" x14ac:dyDescent="0.35">
      <c r="B37" s="23"/>
      <c r="C37" s="23"/>
      <c r="D37" s="23"/>
      <c r="E37" s="23"/>
      <c r="F37" s="23"/>
      <c r="G37" s="23"/>
      <c r="H37" s="23"/>
    </row>
  </sheetData>
  <dataConsolidate/>
  <mergeCells count="11">
    <mergeCell ref="B17:B18"/>
    <mergeCell ref="B15:B16"/>
    <mergeCell ref="C15:D16"/>
    <mergeCell ref="E15:F16"/>
    <mergeCell ref="E17:F18"/>
    <mergeCell ref="C17:D18"/>
    <mergeCell ref="C19:D19"/>
    <mergeCell ref="E19:F19"/>
    <mergeCell ref="G15:H19"/>
    <mergeCell ref="C22:D22"/>
    <mergeCell ref="C23:D23"/>
  </mergeCells>
  <dataValidations count="3">
    <dataValidation type="list" allowBlank="1" showInputMessage="1" showErrorMessage="1" sqref="C17:D18" xr:uid="{BCCD9F6E-2732-4F8B-9EE7-274B3524AED6}">
      <formula1>$B$5:$B$11</formula1>
    </dataValidation>
    <dataValidation type="list" allowBlank="1" showInputMessage="1" showErrorMessage="1" sqref="E17:F18" xr:uid="{B5CD8C59-B3D2-4E3E-BC2F-877D54B25A60}">
      <formula1>$C$4:$H$4</formula1>
    </dataValidation>
    <dataValidation type="list" allowBlank="1" showInputMessage="1" showErrorMessage="1" sqref="F28" xr:uid="{72C414D4-5BA2-4353-A037-429535EF262A}">
      <formula1>$C$29:$C$35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6A5FF-456E-4506-A811-5D87B973BB7C}">
  <dimension ref="A1:G2"/>
  <sheetViews>
    <sheetView showGridLines="0" topLeftCell="A7" zoomScaleNormal="100" workbookViewId="0">
      <selection activeCell="E29" sqref="E29"/>
    </sheetView>
  </sheetViews>
  <sheetFormatPr baseColWidth="10" defaultRowHeight="15" x14ac:dyDescent="0.25"/>
  <cols>
    <col min="1" max="1" width="9.5703125" customWidth="1"/>
  </cols>
  <sheetData>
    <row r="1" spans="1:7" s="6" customFormat="1" ht="35.25" x14ac:dyDescent="0.25">
      <c r="A1" s="4"/>
      <c r="B1" s="5" t="s">
        <v>48</v>
      </c>
      <c r="C1" s="4"/>
      <c r="D1" s="4"/>
      <c r="E1" s="4"/>
      <c r="F1" s="4"/>
      <c r="G1" s="4"/>
    </row>
    <row r="2" spans="1:7" s="9" customFormat="1" ht="27.75" x14ac:dyDescent="0.25">
      <c r="A2" s="7" t="s">
        <v>39</v>
      </c>
      <c r="B2" s="8"/>
      <c r="C2" s="8"/>
      <c r="D2" s="8"/>
      <c r="E2" s="8"/>
      <c r="F2" s="8"/>
      <c r="G2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06349-8FEB-4C07-BD32-EE201AE19CE1}">
  <sheetPr>
    <tabColor theme="3" tint="-0.499984740745262"/>
  </sheetPr>
  <dimension ref="A1:G13"/>
  <sheetViews>
    <sheetView showGridLines="0" zoomScale="70" zoomScaleNormal="70" workbookViewId="0">
      <selection activeCell="C31" sqref="C31"/>
    </sheetView>
  </sheetViews>
  <sheetFormatPr baseColWidth="10" defaultRowHeight="15" x14ac:dyDescent="0.25"/>
  <cols>
    <col min="1" max="1" width="9" customWidth="1"/>
    <col min="2" max="2" width="56.5703125" customWidth="1"/>
    <col min="3" max="3" width="42.85546875" customWidth="1"/>
  </cols>
  <sheetData>
    <row r="1" spans="1:7" s="6" customFormat="1" ht="35.25" x14ac:dyDescent="0.25">
      <c r="A1" s="4"/>
      <c r="B1" s="5" t="s">
        <v>48</v>
      </c>
      <c r="C1" s="4"/>
      <c r="D1" s="4"/>
      <c r="E1" s="4"/>
      <c r="F1" s="4"/>
      <c r="G1" s="4"/>
    </row>
    <row r="2" spans="1:7" s="9" customFormat="1" ht="27.75" x14ac:dyDescent="0.25">
      <c r="A2" s="7" t="s">
        <v>39</v>
      </c>
      <c r="B2" s="8"/>
      <c r="C2" s="8"/>
      <c r="D2" s="8"/>
      <c r="E2" s="8"/>
      <c r="F2" s="8"/>
      <c r="G2" s="8"/>
    </row>
    <row r="6" spans="1:7" ht="20.25" x14ac:dyDescent="0.3">
      <c r="B6" s="10" t="s">
        <v>40</v>
      </c>
      <c r="C6" s="11" t="s">
        <v>53</v>
      </c>
      <c r="D6" s="10"/>
      <c r="E6" s="10"/>
      <c r="F6" s="10"/>
    </row>
    <row r="7" spans="1:7" ht="20.25" x14ac:dyDescent="0.3">
      <c r="B7" s="10" t="s">
        <v>41</v>
      </c>
      <c r="C7" s="11" t="s">
        <v>42</v>
      </c>
      <c r="D7" s="10"/>
      <c r="E7" s="10"/>
      <c r="F7" s="10"/>
    </row>
    <row r="8" spans="1:7" ht="20.25" x14ac:dyDescent="0.3">
      <c r="B8" s="10" t="s">
        <v>43</v>
      </c>
      <c r="C8" s="11" t="s">
        <v>44</v>
      </c>
      <c r="D8" s="10"/>
      <c r="E8" s="10"/>
      <c r="F8" s="10"/>
    </row>
    <row r="9" spans="1:7" ht="20.25" x14ac:dyDescent="0.3">
      <c r="B9" s="10" t="s">
        <v>45</v>
      </c>
      <c r="C9" s="11" t="s">
        <v>46</v>
      </c>
      <c r="D9" s="10"/>
      <c r="E9" s="10"/>
      <c r="F9" s="10"/>
    </row>
    <row r="10" spans="1:7" ht="20.25" x14ac:dyDescent="0.3">
      <c r="B10" s="10"/>
      <c r="C10" s="10"/>
      <c r="D10" s="10"/>
      <c r="E10" s="10"/>
      <c r="F10" s="10"/>
    </row>
    <row r="11" spans="1:7" ht="20.25" x14ac:dyDescent="0.3">
      <c r="B11" s="10"/>
      <c r="C11" s="10"/>
      <c r="D11" s="10"/>
      <c r="E11" s="10"/>
      <c r="F11" s="10"/>
    </row>
    <row r="12" spans="1:7" ht="27" customHeight="1" x14ac:dyDescent="0.25">
      <c r="B12" s="36" t="s">
        <v>47</v>
      </c>
      <c r="C12" s="36"/>
      <c r="D12" s="36"/>
      <c r="E12" s="36"/>
      <c r="F12" s="36"/>
    </row>
    <row r="13" spans="1:7" ht="27" customHeight="1" x14ac:dyDescent="0.25">
      <c r="B13" s="36"/>
      <c r="C13" s="36"/>
      <c r="D13" s="36"/>
      <c r="E13" s="36"/>
      <c r="F13" s="36"/>
    </row>
  </sheetData>
  <sheetProtection algorithmName="SHA-512" hashValue="E2y0VQqRanYL30YjmYGEl38kLpGbf83AZ7JxmCBfrSmgceCWvHB+fERCjiqkqnaeW2pBo0h+57j0KnTxHkEnJw==" saltValue="GA7/pS0fitgEneHqTql+LQ==" spinCount="100000" sheet="1" objects="1" scenarios="1"/>
  <mergeCells count="1">
    <mergeCell ref="B12:F13"/>
  </mergeCells>
  <hyperlinks>
    <hyperlink ref="C7" r:id="rId1" xr:uid="{4D95106F-D792-4436-8E07-E9CFEB3940D0}"/>
    <hyperlink ref="C9" r:id="rId2" xr:uid="{F8F572A2-3BA2-4684-8554-FC3B7CF6CB5F}"/>
    <hyperlink ref="C6" r:id="rId3" xr:uid="{68EAFA25-3704-4F61-8ACE-486E77D49025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BuscarV</vt:lpstr>
      <vt:lpstr>BASE DE DATOS</vt:lpstr>
      <vt:lpstr>Estructura</vt:lpstr>
      <vt:lpstr>El Tío 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</dc:creator>
  <cp:lastModifiedBy>JOSE CORTEZ</cp:lastModifiedBy>
  <dcterms:created xsi:type="dcterms:W3CDTF">2017-05-17T05:37:08Z</dcterms:created>
  <dcterms:modified xsi:type="dcterms:W3CDTF">2023-01-30T02:09:46Z</dcterms:modified>
</cp:coreProperties>
</file>