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683C3A70-F932-4D26-81F3-24BD8C7173F9}" xr6:coauthVersionLast="47" xr6:coauthVersionMax="47" xr10:uidLastSave="{00000000-0000-0000-0000-000000000000}"/>
  <bookViews>
    <workbookView xWindow="-120" yWindow="-120" windowWidth="20730" windowHeight="11160" activeTab="3" xr2:uid="{F2DF12E5-4C78-475E-9009-906F83B21CB8}"/>
  </bookViews>
  <sheets>
    <sheet name="Solver" sheetId="1" r:id="rId1"/>
    <sheet name="Informe de respuestas 1" sheetId="4" r:id="rId2"/>
    <sheet name="Ejercicio 1" sheetId="3" r:id="rId3"/>
    <sheet name="Informe de respuestas 2" sheetId="5" r:id="rId4"/>
    <sheet name="Ejercicio 2" sheetId="2" r:id="rId5"/>
  </sheets>
  <definedNames>
    <definedName name="solver_adj" localSheetId="2" hidden="1">'Ejercicio 1'!$D$4:$D$16</definedName>
    <definedName name="solver_adj" localSheetId="4" hidden="1">'Ejercicio 2'!$D$4:$D$6</definedName>
    <definedName name="solver_cvg" localSheetId="2" hidden="1">0.0001</definedName>
    <definedName name="solver_cvg" localSheetId="4" hidden="1">0.0001</definedName>
    <definedName name="solver_drv" localSheetId="2" hidden="1">2</definedName>
    <definedName name="solver_drv" localSheetId="4" hidden="1">1</definedName>
    <definedName name="solver_eng" localSheetId="2" hidden="1">1</definedName>
    <definedName name="solver_eng" localSheetId="4" hidden="1">1</definedName>
    <definedName name="solver_est" localSheetId="2" hidden="1">1</definedName>
    <definedName name="solver_est" localSheetId="4" hidden="1">1</definedName>
    <definedName name="solver_itr" localSheetId="2" hidden="1">2147483647</definedName>
    <definedName name="solver_itr" localSheetId="4" hidden="1">2147483647</definedName>
    <definedName name="solver_lhs1" localSheetId="2" hidden="1">'Ejercicio 1'!$D$4:$D$16</definedName>
    <definedName name="solver_lhs1" localSheetId="4" hidden="1">'Ejercicio 2'!$D$4</definedName>
    <definedName name="solver_lhs2" localSheetId="4" hidden="1">'Ejercicio 2'!$D$4:$D$6</definedName>
    <definedName name="solver_lhs3" localSheetId="4" hidden="1">'Ejercicio 2'!$D$5</definedName>
    <definedName name="solver_lhs4" localSheetId="4" hidden="1">'Ejercicio 2'!$D$6</definedName>
    <definedName name="solver_mip" localSheetId="2" hidden="1">2147483647</definedName>
    <definedName name="solver_mip" localSheetId="4" hidden="1">2147483647</definedName>
    <definedName name="solver_mni" localSheetId="2" hidden="1">30</definedName>
    <definedName name="solver_mni" localSheetId="4" hidden="1">30</definedName>
    <definedName name="solver_mrt" localSheetId="2" hidden="1">0.075</definedName>
    <definedName name="solver_mrt" localSheetId="4" hidden="1">0.075</definedName>
    <definedName name="solver_msl" localSheetId="2" hidden="1">2</definedName>
    <definedName name="solver_msl" localSheetId="4" hidden="1">2</definedName>
    <definedName name="solver_neg" localSheetId="2" hidden="1">1</definedName>
    <definedName name="solver_neg" localSheetId="4" hidden="1">1</definedName>
    <definedName name="solver_nod" localSheetId="2" hidden="1">2147483647</definedName>
    <definedName name="solver_nod" localSheetId="4" hidden="1">2147483647</definedName>
    <definedName name="solver_num" localSheetId="2" hidden="1">1</definedName>
    <definedName name="solver_num" localSheetId="4" hidden="1">4</definedName>
    <definedName name="solver_nwt" localSheetId="2" hidden="1">1</definedName>
    <definedName name="solver_nwt" localSheetId="4" hidden="1">1</definedName>
    <definedName name="solver_opt" localSheetId="2" hidden="1">'Ejercicio 1'!$E$17</definedName>
    <definedName name="solver_opt" localSheetId="4" hidden="1">'Ejercicio 2'!$E$8</definedName>
    <definedName name="solver_pre" localSheetId="2" hidden="1">0.000001</definedName>
    <definedName name="solver_pre" localSheetId="4" hidden="1">0.000001</definedName>
    <definedName name="solver_rbv" localSheetId="2" hidden="1">2</definedName>
    <definedName name="solver_rbv" localSheetId="4" hidden="1">1</definedName>
    <definedName name="solver_rel1" localSheetId="2" hidden="1">4</definedName>
    <definedName name="solver_rel1" localSheetId="4" hidden="1">3</definedName>
    <definedName name="solver_rel2" localSheetId="4" hidden="1">4</definedName>
    <definedName name="solver_rel3" localSheetId="4" hidden="1">3</definedName>
    <definedName name="solver_rel4" localSheetId="4" hidden="1">3</definedName>
    <definedName name="solver_rhs1" localSheetId="2" hidden="1">"entero"</definedName>
    <definedName name="solver_rhs1" localSheetId="4" hidden="1">45</definedName>
    <definedName name="solver_rhs2" localSheetId="4" hidden="1">"entero"</definedName>
    <definedName name="solver_rhs3" localSheetId="4" hidden="1">50</definedName>
    <definedName name="solver_rhs4" localSheetId="4" hidden="1">40</definedName>
    <definedName name="solver_rlx" localSheetId="2" hidden="1">2</definedName>
    <definedName name="solver_rlx" localSheetId="4" hidden="1">2</definedName>
    <definedName name="solver_rsd" localSheetId="2" hidden="1">0</definedName>
    <definedName name="solver_rsd" localSheetId="4" hidden="1">0</definedName>
    <definedName name="solver_scl" localSheetId="2" hidden="1">2</definedName>
    <definedName name="solver_scl" localSheetId="4" hidden="1">1</definedName>
    <definedName name="solver_sho" localSheetId="2" hidden="1">2</definedName>
    <definedName name="solver_sho" localSheetId="4" hidden="1">2</definedName>
    <definedName name="solver_ssz" localSheetId="2" hidden="1">100</definedName>
    <definedName name="solver_ssz" localSheetId="4" hidden="1">100</definedName>
    <definedName name="solver_tim" localSheetId="2" hidden="1">2147483647</definedName>
    <definedName name="solver_tim" localSheetId="4" hidden="1">2147483647</definedName>
    <definedName name="solver_tol" localSheetId="2" hidden="1">0.01</definedName>
    <definedName name="solver_tol" localSheetId="4" hidden="1">0.01</definedName>
    <definedName name="solver_typ" localSheetId="2" hidden="1">3</definedName>
    <definedName name="solver_typ" localSheetId="4" hidden="1">3</definedName>
    <definedName name="solver_val" localSheetId="2" hidden="1">4000</definedName>
    <definedName name="solver_val" localSheetId="4" hidden="1">2000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" l="1"/>
  <c r="E6" i="2"/>
  <c r="E4" i="2"/>
  <c r="E8" i="2" l="1"/>
  <c r="E5" i="3"/>
  <c r="E6" i="3"/>
  <c r="E7" i="3"/>
  <c r="E8" i="3"/>
  <c r="E9" i="3"/>
  <c r="E10" i="3"/>
  <c r="E11" i="3"/>
  <c r="E12" i="3"/>
  <c r="E13" i="3"/>
  <c r="E14" i="3"/>
  <c r="E15" i="3"/>
  <c r="E16" i="3"/>
  <c r="E4" i="3"/>
  <c r="E17" i="3" l="1"/>
</calcChain>
</file>

<file path=xl/sharedStrings.xml><?xml version="1.0" encoding="utf-8"?>
<sst xmlns="http://schemas.openxmlformats.org/spreadsheetml/2006/main" count="169" uniqueCount="100">
  <si>
    <t>Producto</t>
  </si>
  <si>
    <t>Precio</t>
  </si>
  <si>
    <t>Total</t>
  </si>
  <si>
    <t xml:space="preserve">Cuaderno </t>
  </si>
  <si>
    <t>Mochila</t>
  </si>
  <si>
    <t>Lapiceros</t>
  </si>
  <si>
    <t>Borrador</t>
  </si>
  <si>
    <t>Cartuchera</t>
  </si>
  <si>
    <t>Lápiz</t>
  </si>
  <si>
    <t>Tijera</t>
  </si>
  <si>
    <t>Memoria USB</t>
  </si>
  <si>
    <t>Goma</t>
  </si>
  <si>
    <t>Diccionario</t>
  </si>
  <si>
    <t>Papelote</t>
  </si>
  <si>
    <t>Cinta</t>
  </si>
  <si>
    <t>Unidades</t>
  </si>
  <si>
    <t>Hoja A4 Pack</t>
  </si>
  <si>
    <t>Presupuesto:</t>
  </si>
  <si>
    <t>Restricciones</t>
  </si>
  <si>
    <t>UND</t>
  </si>
  <si>
    <t>Cuadernos</t>
  </si>
  <si>
    <t>Mochilas</t>
  </si>
  <si>
    <t>Presupuesto :</t>
  </si>
  <si>
    <t>Mínimo:</t>
  </si>
  <si>
    <t>45 Lapaciros</t>
  </si>
  <si>
    <t>40 Mochilas</t>
  </si>
  <si>
    <t>50 Cuadernos</t>
  </si>
  <si>
    <t>Solver en Excel</t>
  </si>
  <si>
    <t>Microsoft Excel 16.0 Informe de respuestas</t>
  </si>
  <si>
    <t>Hoja de cálculo: [ejercicios_solver.xlsx]Ejercicio 1</t>
  </si>
  <si>
    <t>Informe creado: 7/2/2023 23:04:31</t>
  </si>
  <si>
    <t>Resultado: Solver encontró una solución de enteros dentro de la tolerancia. Se cumplen todas las restricciones.</t>
  </si>
  <si>
    <t>Motor de Solver</t>
  </si>
  <si>
    <t>Motor: GRG Nonlinear</t>
  </si>
  <si>
    <t>Tiempo de la solución: 1,782 segundos.</t>
  </si>
  <si>
    <t>Iteraciones: 1 Subproblemas: 32</t>
  </si>
  <si>
    <t>Opciones de Solver</t>
  </si>
  <si>
    <t>Tiempo máximo Ilimitado,  Iteraciones Ilimitado, Precision 0,000001</t>
  </si>
  <si>
    <t xml:space="preserve"> Convergencia 0,0001, Tamaño de población 100, Valor de inicialización aleatorio 0, Central de derivados</t>
  </si>
  <si>
    <t>Máximo de subproblemas Ilimitado, Máximo de soluciones de enteros Ilimitado, Tolerancia de enteros 1%, Asumir no negativo</t>
  </si>
  <si>
    <t>Celda objetivo (Valor de)</t>
  </si>
  <si>
    <t>Celda</t>
  </si>
  <si>
    <t>Nombre</t>
  </si>
  <si>
    <t>Valor original</t>
  </si>
  <si>
    <t>Valor final</t>
  </si>
  <si>
    <t>Celdas de variables</t>
  </si>
  <si>
    <t>Entero</t>
  </si>
  <si>
    <t>Valor de la celda</t>
  </si>
  <si>
    <t>Fórmula</t>
  </si>
  <si>
    <t>Estado</t>
  </si>
  <si>
    <t>Demora</t>
  </si>
  <si>
    <t>$E$17</t>
  </si>
  <si>
    <t>$D$4</t>
  </si>
  <si>
    <t>Cuaderno  Unidades</t>
  </si>
  <si>
    <t>$D$5</t>
  </si>
  <si>
    <t>Mochila Unidades</t>
  </si>
  <si>
    <t>$D$6</t>
  </si>
  <si>
    <t>Lapiceros Unidades</t>
  </si>
  <si>
    <t>$D$7</t>
  </si>
  <si>
    <t>Borrador Unidades</t>
  </si>
  <si>
    <t>$D$8</t>
  </si>
  <si>
    <t>Cartuchera Unidades</t>
  </si>
  <si>
    <t>$D$9</t>
  </si>
  <si>
    <t>Lápiz Unidades</t>
  </si>
  <si>
    <t>$D$10</t>
  </si>
  <si>
    <t>Tijera Unidades</t>
  </si>
  <si>
    <t>$D$11</t>
  </si>
  <si>
    <t>Memoria USB Unidades</t>
  </si>
  <si>
    <t>$D$12</t>
  </si>
  <si>
    <t>Goma Unidades</t>
  </si>
  <si>
    <t>$D$13</t>
  </si>
  <si>
    <t>Diccionario Unidades</t>
  </si>
  <si>
    <t>$D$14</t>
  </si>
  <si>
    <t>Hoja A4 Pack Unidades</t>
  </si>
  <si>
    <t>$D$15</t>
  </si>
  <si>
    <t>Papelote Unidades</t>
  </si>
  <si>
    <t>$D$16</t>
  </si>
  <si>
    <t>Cinta Unidades</t>
  </si>
  <si>
    <t>$E$17=4000</t>
  </si>
  <si>
    <t>Vinculante</t>
  </si>
  <si>
    <t>$D$4:$D$16=Entero</t>
  </si>
  <si>
    <t>$D$4:$D$16</t>
  </si>
  <si>
    <t>Hoja de cálculo: [ejercicios_solver.xlsx]Ejercicio 2</t>
  </si>
  <si>
    <t>Informe creado: 7/2/2023 23:08:18</t>
  </si>
  <si>
    <t>Tiempo de la solución: 0,328 segundos.</t>
  </si>
  <si>
    <t>Iteraciones: 0 Subproblemas: 18</t>
  </si>
  <si>
    <t>Tiempo máximo Ilimitado,  Iteraciones Ilimitado, Precision 0,000001, Usar escala automática</t>
  </si>
  <si>
    <t xml:space="preserve"> Convergencia 0,0001, Tamaño de población 100, Valor de inicialización aleatorio 0, Adelantada de derivados, Requerir límites</t>
  </si>
  <si>
    <t>$E$8</t>
  </si>
  <si>
    <t>Presupuesto : Total</t>
  </si>
  <si>
    <t>Lapiceros UND</t>
  </si>
  <si>
    <t>Cuadernos UND</t>
  </si>
  <si>
    <t>Mochilas UND</t>
  </si>
  <si>
    <t>$E$8=2000</t>
  </si>
  <si>
    <t>$D$4&gt;=45</t>
  </si>
  <si>
    <t>$D$5&gt;=50</t>
  </si>
  <si>
    <t>No vinculante</t>
  </si>
  <si>
    <t>$D$6&gt;=40</t>
  </si>
  <si>
    <t>$D$4:$D$6=Entero</t>
  </si>
  <si>
    <t>$D$4:$D$6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</si>
</sst>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0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4" borderId="1" xfId="0" applyFon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3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64" fontId="0" fillId="0" borderId="1" xfId="0" applyNumberFormat="1" applyBorder="1"/>
    <xf numFmtId="0" fontId="0" fillId="0" borderId="2" xfId="0" applyBorder="1"/>
    <xf numFmtId="164" fontId="0" fillId="5" borderId="4" xfId="0" applyNumberFormat="1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6" borderId="3" xfId="0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0" fontId="0" fillId="5" borderId="3" xfId="0" applyFill="1" applyBorder="1"/>
    <xf numFmtId="164" fontId="0" fillId="4" borderId="2" xfId="0" applyNumberFormat="1" applyFill="1" applyBorder="1"/>
    <xf numFmtId="0" fontId="2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0" borderId="0" xfId="0" applyFont="1"/>
    <xf numFmtId="0" fontId="0" fillId="0" borderId="9" xfId="0" applyFill="1" applyBorder="1" applyAlignment="1"/>
    <xf numFmtId="0" fontId="3" fillId="0" borderId="8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164" fontId="0" fillId="0" borderId="9" xfId="0" applyNumberFormat="1" applyFill="1" applyBorder="1" applyAlignment="1"/>
    <xf numFmtId="0" fontId="0" fillId="0" borderId="10" xfId="0" applyNumberFormat="1" applyFill="1" applyBorder="1" applyAlignment="1"/>
    <xf numFmtId="0" fontId="0" fillId="0" borderId="9" xfId="0" applyNumberFormat="1" applyFill="1" applyBorder="1" applyAlignment="1"/>
    <xf numFmtId="164" fontId="0" fillId="0" borderId="1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657225</xdr:colOff>
      <xdr:row>0</xdr:row>
      <xdr:rowOff>9525</xdr:rowOff>
    </xdr:from>
    <xdr:to>
      <xdr:col>12</xdr:col>
      <xdr:colOff>696852</xdr:colOff>
      <xdr:row>8</xdr:row>
      <xdr:rowOff>49152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9A93693-A6BB-4BA7-BDF2-C6D3E34CA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9525"/>
          <a:ext cx="1563627" cy="1563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7F85-7637-4418-ABC2-40AE899C6721}">
  <dimension ref="A10:X23"/>
  <sheetViews>
    <sheetView topLeftCell="A10" workbookViewId="0">
      <selection activeCell="L32" sqref="L32"/>
    </sheetView>
  </sheetViews>
  <sheetFormatPr baseColWidth="10" defaultRowHeight="15" x14ac:dyDescent="0.25"/>
  <sheetData>
    <row r="10" spans="1:24" x14ac:dyDescent="0.25">
      <c r="A10" s="20" t="s">
        <v>27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spans="1:24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4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24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spans="1:24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1:24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spans="1:24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spans="1:24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spans="1:24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spans="1:24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</row>
  </sheetData>
  <mergeCells count="1">
    <mergeCell ref="A10:X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C9FD-9E11-4C2C-87EB-BCC2A0C89A67}">
  <dimension ref="A1:G41"/>
  <sheetViews>
    <sheetView showGridLines="0" topLeftCell="A14" workbookViewId="0"/>
  </sheetViews>
  <sheetFormatPr baseColWidth="10" defaultRowHeight="15" outlineLevelRow="1" x14ac:dyDescent="0.25"/>
  <cols>
    <col min="1" max="1" width="2.28515625" customWidth="1"/>
    <col min="2" max="2" width="18.140625" bestFit="1" customWidth="1"/>
    <col min="3" max="3" width="21.85546875" bestFit="1" customWidth="1"/>
    <col min="4" max="4" width="15.5703125" bestFit="1" customWidth="1"/>
    <col min="5" max="5" width="11" bestFit="1" customWidth="1"/>
    <col min="6" max="6" width="10.5703125" bestFit="1" customWidth="1"/>
    <col min="7" max="7" width="8" bestFit="1" customWidth="1"/>
  </cols>
  <sheetData>
    <row r="1" spans="1:5" x14ac:dyDescent="0.25">
      <c r="A1" s="22" t="s">
        <v>28</v>
      </c>
    </row>
    <row r="2" spans="1:5" x14ac:dyDescent="0.25">
      <c r="A2" s="22" t="s">
        <v>29</v>
      </c>
    </row>
    <row r="3" spans="1:5" x14ac:dyDescent="0.25">
      <c r="A3" s="22" t="s">
        <v>30</v>
      </c>
    </row>
    <row r="4" spans="1:5" x14ac:dyDescent="0.25">
      <c r="A4" s="22" t="s">
        <v>31</v>
      </c>
    </row>
    <row r="5" spans="1:5" x14ac:dyDescent="0.25">
      <c r="A5" s="22" t="s">
        <v>32</v>
      </c>
    </row>
    <row r="6" spans="1:5" hidden="1" outlineLevel="1" x14ac:dyDescent="0.25">
      <c r="A6" s="22"/>
      <c r="B6" t="s">
        <v>33</v>
      </c>
    </row>
    <row r="7" spans="1:5" hidden="1" outlineLevel="1" x14ac:dyDescent="0.25">
      <c r="A7" s="22"/>
      <c r="B7" t="s">
        <v>34</v>
      </c>
    </row>
    <row r="8" spans="1:5" hidden="1" outlineLevel="1" x14ac:dyDescent="0.25">
      <c r="A8" s="22"/>
      <c r="B8" t="s">
        <v>35</v>
      </c>
    </row>
    <row r="9" spans="1:5" collapsed="1" x14ac:dyDescent="0.25">
      <c r="A9" s="22" t="s">
        <v>36</v>
      </c>
    </row>
    <row r="10" spans="1:5" hidden="1" outlineLevel="1" x14ac:dyDescent="0.25">
      <c r="B10" t="s">
        <v>37</v>
      </c>
    </row>
    <row r="11" spans="1:5" hidden="1" outlineLevel="1" x14ac:dyDescent="0.25">
      <c r="B11" t="s">
        <v>38</v>
      </c>
    </row>
    <row r="12" spans="1:5" hidden="1" outlineLevel="1" x14ac:dyDescent="0.25">
      <c r="B12" t="s">
        <v>39</v>
      </c>
    </row>
    <row r="13" spans="1:5" collapsed="1" x14ac:dyDescent="0.25"/>
    <row r="14" spans="1:5" ht="15.75" thickBot="1" x14ac:dyDescent="0.3">
      <c r="A14" t="s">
        <v>40</v>
      </c>
    </row>
    <row r="15" spans="1:5" ht="15.75" thickBot="1" x14ac:dyDescent="0.3">
      <c r="B15" s="24" t="s">
        <v>41</v>
      </c>
      <c r="C15" s="24" t="s">
        <v>42</v>
      </c>
      <c r="D15" s="24" t="s">
        <v>43</v>
      </c>
      <c r="E15" s="24" t="s">
        <v>44</v>
      </c>
    </row>
    <row r="16" spans="1:5" ht="15.75" thickBot="1" x14ac:dyDescent="0.3">
      <c r="B16" s="23" t="s">
        <v>51</v>
      </c>
      <c r="C16" s="23" t="s">
        <v>2</v>
      </c>
      <c r="D16" s="27">
        <v>4787</v>
      </c>
      <c r="E16" s="27">
        <v>4000</v>
      </c>
    </row>
    <row r="19" spans="1:6" ht="15.75" thickBot="1" x14ac:dyDescent="0.3">
      <c r="A19" t="s">
        <v>45</v>
      </c>
    </row>
    <row r="20" spans="1:6" ht="15.75" thickBot="1" x14ac:dyDescent="0.3">
      <c r="B20" s="24" t="s">
        <v>41</v>
      </c>
      <c r="C20" s="24" t="s">
        <v>42</v>
      </c>
      <c r="D20" s="24" t="s">
        <v>43</v>
      </c>
      <c r="E20" s="24" t="s">
        <v>44</v>
      </c>
      <c r="F20" s="24" t="s">
        <v>46</v>
      </c>
    </row>
    <row r="21" spans="1:6" x14ac:dyDescent="0.25">
      <c r="B21" s="33" t="s">
        <v>81</v>
      </c>
      <c r="C21" s="31"/>
      <c r="D21" s="31"/>
      <c r="E21" s="31"/>
      <c r="F21" s="31"/>
    </row>
    <row r="22" spans="1:6" outlineLevel="1" x14ac:dyDescent="0.25">
      <c r="B22" s="26" t="s">
        <v>52</v>
      </c>
      <c r="C22" s="26" t="s">
        <v>53</v>
      </c>
      <c r="D22" s="28">
        <v>55</v>
      </c>
      <c r="E22" s="28">
        <v>52</v>
      </c>
      <c r="F22" s="26" t="s">
        <v>46</v>
      </c>
    </row>
    <row r="23" spans="1:6" outlineLevel="1" x14ac:dyDescent="0.25">
      <c r="B23" s="26" t="s">
        <v>54</v>
      </c>
      <c r="C23" s="26" t="s">
        <v>55</v>
      </c>
      <c r="D23" s="28">
        <v>18</v>
      </c>
      <c r="E23" s="28">
        <v>3</v>
      </c>
      <c r="F23" s="26" t="s">
        <v>46</v>
      </c>
    </row>
    <row r="24" spans="1:6" outlineLevel="1" x14ac:dyDescent="0.25">
      <c r="B24" s="26" t="s">
        <v>56</v>
      </c>
      <c r="C24" s="26" t="s">
        <v>57</v>
      </c>
      <c r="D24" s="28">
        <v>65</v>
      </c>
      <c r="E24" s="28">
        <v>63</v>
      </c>
      <c r="F24" s="26" t="s">
        <v>46</v>
      </c>
    </row>
    <row r="25" spans="1:6" outlineLevel="1" x14ac:dyDescent="0.25">
      <c r="B25" s="26" t="s">
        <v>58</v>
      </c>
      <c r="C25" s="26" t="s">
        <v>59</v>
      </c>
      <c r="D25" s="28">
        <v>40</v>
      </c>
      <c r="E25" s="28">
        <v>39</v>
      </c>
      <c r="F25" s="26" t="s">
        <v>46</v>
      </c>
    </row>
    <row r="26" spans="1:6" outlineLevel="1" x14ac:dyDescent="0.25">
      <c r="B26" s="26" t="s">
        <v>60</v>
      </c>
      <c r="C26" s="26" t="s">
        <v>61</v>
      </c>
      <c r="D26" s="28">
        <v>50</v>
      </c>
      <c r="E26" s="28">
        <v>46</v>
      </c>
      <c r="F26" s="26" t="s">
        <v>46</v>
      </c>
    </row>
    <row r="27" spans="1:6" outlineLevel="1" x14ac:dyDescent="0.25">
      <c r="B27" s="26" t="s">
        <v>62</v>
      </c>
      <c r="C27" s="26" t="s">
        <v>63</v>
      </c>
      <c r="D27" s="28">
        <v>140</v>
      </c>
      <c r="E27" s="28">
        <v>139</v>
      </c>
      <c r="F27" s="26" t="s">
        <v>46</v>
      </c>
    </row>
    <row r="28" spans="1:6" outlineLevel="1" x14ac:dyDescent="0.25">
      <c r="B28" s="26" t="s">
        <v>64</v>
      </c>
      <c r="C28" s="26" t="s">
        <v>65</v>
      </c>
      <c r="D28" s="28">
        <v>25</v>
      </c>
      <c r="E28" s="28">
        <v>23</v>
      </c>
      <c r="F28" s="26" t="s">
        <v>46</v>
      </c>
    </row>
    <row r="29" spans="1:6" outlineLevel="1" x14ac:dyDescent="0.25">
      <c r="B29" s="26" t="s">
        <v>66</v>
      </c>
      <c r="C29" s="26" t="s">
        <v>67</v>
      </c>
      <c r="D29" s="28">
        <v>50</v>
      </c>
      <c r="E29" s="28">
        <v>41</v>
      </c>
      <c r="F29" s="26" t="s">
        <v>46</v>
      </c>
    </row>
    <row r="30" spans="1:6" outlineLevel="1" x14ac:dyDescent="0.25">
      <c r="B30" s="26" t="s">
        <v>68</v>
      </c>
      <c r="C30" s="26" t="s">
        <v>69</v>
      </c>
      <c r="D30" s="28">
        <v>54</v>
      </c>
      <c r="E30" s="28">
        <v>51</v>
      </c>
      <c r="F30" s="26" t="s">
        <v>46</v>
      </c>
    </row>
    <row r="31" spans="1:6" outlineLevel="1" x14ac:dyDescent="0.25">
      <c r="B31" s="26" t="s">
        <v>70</v>
      </c>
      <c r="C31" s="26" t="s">
        <v>71</v>
      </c>
      <c r="D31" s="28">
        <v>60</v>
      </c>
      <c r="E31" s="28">
        <v>53</v>
      </c>
      <c r="F31" s="26" t="s">
        <v>46</v>
      </c>
    </row>
    <row r="32" spans="1:6" outlineLevel="1" x14ac:dyDescent="0.25">
      <c r="B32" s="26" t="s">
        <v>72</v>
      </c>
      <c r="C32" s="26" t="s">
        <v>73</v>
      </c>
      <c r="D32" s="28">
        <v>42</v>
      </c>
      <c r="E32" s="28">
        <v>37</v>
      </c>
      <c r="F32" s="26" t="s">
        <v>46</v>
      </c>
    </row>
    <row r="33" spans="1:7" outlineLevel="1" x14ac:dyDescent="0.25">
      <c r="B33" s="26" t="s">
        <v>74</v>
      </c>
      <c r="C33" s="26" t="s">
        <v>75</v>
      </c>
      <c r="D33" s="28">
        <v>170</v>
      </c>
      <c r="E33" s="28">
        <v>170</v>
      </c>
      <c r="F33" s="26" t="s">
        <v>46</v>
      </c>
    </row>
    <row r="34" spans="1:7" ht="15.75" outlineLevel="1" thickBot="1" x14ac:dyDescent="0.3">
      <c r="B34" s="23" t="s">
        <v>76</v>
      </c>
      <c r="C34" s="23" t="s">
        <v>77</v>
      </c>
      <c r="D34" s="29">
        <v>153</v>
      </c>
      <c r="E34" s="29">
        <v>192</v>
      </c>
      <c r="F34" s="23" t="s">
        <v>46</v>
      </c>
    </row>
    <row r="35" spans="1:7" x14ac:dyDescent="0.25">
      <c r="B35" s="25"/>
      <c r="C35" s="25"/>
      <c r="D35" s="32"/>
      <c r="E35" s="32"/>
      <c r="F35" s="25"/>
    </row>
    <row r="38" spans="1:7" ht="15.75" thickBot="1" x14ac:dyDescent="0.3">
      <c r="A38" t="s">
        <v>18</v>
      </c>
    </row>
    <row r="39" spans="1:7" ht="15.75" thickBot="1" x14ac:dyDescent="0.3">
      <c r="B39" s="24" t="s">
        <v>41</v>
      </c>
      <c r="C39" s="24" t="s">
        <v>42</v>
      </c>
      <c r="D39" s="24" t="s">
        <v>47</v>
      </c>
      <c r="E39" s="24" t="s">
        <v>48</v>
      </c>
      <c r="F39" s="24" t="s">
        <v>49</v>
      </c>
      <c r="G39" s="24" t="s">
        <v>50</v>
      </c>
    </row>
    <row r="40" spans="1:7" x14ac:dyDescent="0.25">
      <c r="B40" s="26" t="s">
        <v>51</v>
      </c>
      <c r="C40" s="26" t="s">
        <v>2</v>
      </c>
      <c r="D40" s="30">
        <v>4000</v>
      </c>
      <c r="E40" s="26" t="s">
        <v>78</v>
      </c>
      <c r="F40" s="26" t="s">
        <v>79</v>
      </c>
      <c r="G40" s="26">
        <v>0</v>
      </c>
    </row>
    <row r="41" spans="1:7" ht="15.75" thickBot="1" x14ac:dyDescent="0.3">
      <c r="B41" s="23" t="s">
        <v>80</v>
      </c>
      <c r="C41" s="23"/>
      <c r="D41" s="23"/>
      <c r="E41" s="23"/>
      <c r="F41" s="23"/>
      <c r="G41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2126-0D64-487C-B25B-69DED7B659C6}">
  <dimension ref="B3:H17"/>
  <sheetViews>
    <sheetView topLeftCell="A7" zoomScale="150" zoomScaleNormal="150" workbookViewId="0">
      <selection activeCell="A20" sqref="A20"/>
    </sheetView>
  </sheetViews>
  <sheetFormatPr baseColWidth="10" defaultRowHeight="15" x14ac:dyDescent="0.25"/>
  <cols>
    <col min="2" max="2" width="16.5703125" customWidth="1"/>
    <col min="3" max="3" width="17.85546875" customWidth="1"/>
    <col min="4" max="4" width="14.85546875" customWidth="1"/>
    <col min="5" max="5" width="20.7109375" customWidth="1"/>
    <col min="7" max="7" width="17.140625" customWidth="1"/>
  </cols>
  <sheetData>
    <row r="3" spans="2:8" ht="30.75" customHeight="1" x14ac:dyDescent="0.25">
      <c r="B3" s="2" t="s">
        <v>0</v>
      </c>
      <c r="C3" s="2" t="s">
        <v>1</v>
      </c>
      <c r="D3" s="2" t="s">
        <v>15</v>
      </c>
      <c r="E3" s="2" t="s">
        <v>2</v>
      </c>
      <c r="G3" s="6" t="s">
        <v>17</v>
      </c>
      <c r="H3" s="8">
        <v>4000</v>
      </c>
    </row>
    <row r="4" spans="2:8" ht="20.100000000000001" customHeight="1" x14ac:dyDescent="0.25">
      <c r="B4" s="1" t="s">
        <v>3</v>
      </c>
      <c r="C4" s="3">
        <v>4.5</v>
      </c>
      <c r="D4" s="4">
        <v>52</v>
      </c>
      <c r="E4" s="3">
        <f>C4*D4</f>
        <v>234</v>
      </c>
      <c r="H4" s="5"/>
    </row>
    <row r="5" spans="2:8" ht="20.100000000000001" customHeight="1" x14ac:dyDescent="0.25">
      <c r="B5" s="1" t="s">
        <v>4</v>
      </c>
      <c r="C5" s="3">
        <v>28</v>
      </c>
      <c r="D5" s="4">
        <v>3</v>
      </c>
      <c r="E5" s="3">
        <f t="shared" ref="E5:E16" si="0">C5*D5</f>
        <v>84</v>
      </c>
      <c r="H5" s="5"/>
    </row>
    <row r="6" spans="2:8" ht="20.100000000000001" customHeight="1" x14ac:dyDescent="0.25">
      <c r="B6" s="1" t="s">
        <v>5</v>
      </c>
      <c r="C6" s="3">
        <v>2.5</v>
      </c>
      <c r="D6" s="4">
        <v>63</v>
      </c>
      <c r="E6" s="3">
        <f t="shared" si="0"/>
        <v>157.5</v>
      </c>
      <c r="H6" s="5"/>
    </row>
    <row r="7" spans="2:8" ht="20.100000000000001" customHeight="1" x14ac:dyDescent="0.25">
      <c r="B7" s="1" t="s">
        <v>6</v>
      </c>
      <c r="C7" s="3">
        <v>1.5</v>
      </c>
      <c r="D7" s="4">
        <v>39</v>
      </c>
      <c r="E7" s="3">
        <f t="shared" si="0"/>
        <v>58.5</v>
      </c>
      <c r="H7" s="5"/>
    </row>
    <row r="8" spans="2:8" ht="20.100000000000001" customHeight="1" x14ac:dyDescent="0.25">
      <c r="B8" s="1" t="s">
        <v>7</v>
      </c>
      <c r="C8" s="3">
        <v>8</v>
      </c>
      <c r="D8" s="4">
        <v>46</v>
      </c>
      <c r="E8" s="3">
        <f t="shared" si="0"/>
        <v>368</v>
      </c>
      <c r="H8" s="5"/>
    </row>
    <row r="9" spans="2:8" ht="20.100000000000001" customHeight="1" x14ac:dyDescent="0.25">
      <c r="B9" s="1" t="s">
        <v>8</v>
      </c>
      <c r="C9" s="3">
        <v>1.5</v>
      </c>
      <c r="D9" s="4">
        <v>139</v>
      </c>
      <c r="E9" s="3">
        <f t="shared" si="0"/>
        <v>208.5</v>
      </c>
      <c r="H9" s="5"/>
    </row>
    <row r="10" spans="2:8" ht="20.100000000000001" customHeight="1" x14ac:dyDescent="0.25">
      <c r="B10" s="1" t="s">
        <v>9</v>
      </c>
      <c r="C10" s="3">
        <v>3.5</v>
      </c>
      <c r="D10" s="4">
        <v>23</v>
      </c>
      <c r="E10" s="3">
        <f t="shared" si="0"/>
        <v>80.5</v>
      </c>
      <c r="H10" s="5"/>
    </row>
    <row r="11" spans="2:8" ht="20.100000000000001" customHeight="1" x14ac:dyDescent="0.25">
      <c r="B11" s="1" t="s">
        <v>10</v>
      </c>
      <c r="C11" s="3">
        <v>20</v>
      </c>
      <c r="D11" s="4">
        <v>41</v>
      </c>
      <c r="E11" s="3">
        <f t="shared" si="0"/>
        <v>820</v>
      </c>
      <c r="H11" s="5"/>
    </row>
    <row r="12" spans="2:8" ht="20.100000000000001" customHeight="1" x14ac:dyDescent="0.25">
      <c r="B12" s="1" t="s">
        <v>11</v>
      </c>
      <c r="C12" s="3">
        <v>5</v>
      </c>
      <c r="D12" s="4">
        <v>51</v>
      </c>
      <c r="E12" s="3">
        <f t="shared" si="0"/>
        <v>255</v>
      </c>
      <c r="H12" s="5"/>
    </row>
    <row r="13" spans="2:8" ht="20.100000000000001" customHeight="1" x14ac:dyDescent="0.25">
      <c r="B13" s="1" t="s">
        <v>12</v>
      </c>
      <c r="C13" s="3">
        <v>15</v>
      </c>
      <c r="D13" s="4">
        <v>53</v>
      </c>
      <c r="E13" s="3">
        <f t="shared" si="0"/>
        <v>795</v>
      </c>
      <c r="H13" s="5"/>
    </row>
    <row r="14" spans="2:8" ht="20.100000000000001" customHeight="1" x14ac:dyDescent="0.25">
      <c r="B14" s="1" t="s">
        <v>16</v>
      </c>
      <c r="C14" s="3">
        <v>13</v>
      </c>
      <c r="D14" s="4">
        <v>37</v>
      </c>
      <c r="E14" s="3">
        <f t="shared" si="0"/>
        <v>481</v>
      </c>
      <c r="H14" s="5"/>
    </row>
    <row r="15" spans="2:8" ht="20.100000000000001" customHeight="1" x14ac:dyDescent="0.25">
      <c r="B15" s="1" t="s">
        <v>13</v>
      </c>
      <c r="C15" s="3">
        <v>1</v>
      </c>
      <c r="D15" s="4">
        <v>170</v>
      </c>
      <c r="E15" s="3">
        <f t="shared" si="0"/>
        <v>170</v>
      </c>
      <c r="H15" s="5"/>
    </row>
    <row r="16" spans="2:8" ht="20.100000000000001" customHeight="1" x14ac:dyDescent="0.25">
      <c r="B16" s="1" t="s">
        <v>14</v>
      </c>
      <c r="C16" s="3">
        <v>1.5</v>
      </c>
      <c r="D16" s="4">
        <v>192</v>
      </c>
      <c r="E16" s="3">
        <f t="shared" si="0"/>
        <v>288</v>
      </c>
    </row>
    <row r="17" spans="5:5" ht="23.25" customHeight="1" x14ac:dyDescent="0.25">
      <c r="E17" s="7">
        <f>SUM(E4:E16)</f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A2E1-3BEA-4004-BE0B-52F0C344C9BA}">
  <dimension ref="A1:G34"/>
  <sheetViews>
    <sheetView showGridLines="0" tabSelected="1" topLeftCell="A9" workbookViewId="0"/>
  </sheetViews>
  <sheetFormatPr baseColWidth="10" defaultRowHeight="15" outlineLevelRow="1" x14ac:dyDescent="0.25"/>
  <cols>
    <col min="1" max="1" width="2.28515625" customWidth="1"/>
    <col min="2" max="2" width="17.140625" bestFit="1" customWidth="1"/>
    <col min="3" max="3" width="18.140625" bestFit="1" customWidth="1"/>
    <col min="4" max="4" width="15.5703125" bestFit="1" customWidth="1"/>
    <col min="5" max="5" width="10.140625" bestFit="1" customWidth="1"/>
    <col min="6" max="6" width="13.28515625" bestFit="1" customWidth="1"/>
    <col min="7" max="7" width="8" bestFit="1" customWidth="1"/>
  </cols>
  <sheetData>
    <row r="1" spans="1:5" x14ac:dyDescent="0.25">
      <c r="A1" s="22" t="s">
        <v>28</v>
      </c>
    </row>
    <row r="2" spans="1:5" x14ac:dyDescent="0.25">
      <c r="A2" s="22" t="s">
        <v>82</v>
      </c>
    </row>
    <row r="3" spans="1:5" x14ac:dyDescent="0.25">
      <c r="A3" s="22" t="s">
        <v>83</v>
      </c>
    </row>
    <row r="4" spans="1:5" x14ac:dyDescent="0.25">
      <c r="A4" s="22" t="s">
        <v>31</v>
      </c>
    </row>
    <row r="5" spans="1:5" x14ac:dyDescent="0.25">
      <c r="A5" s="22" t="s">
        <v>32</v>
      </c>
    </row>
    <row r="6" spans="1:5" hidden="1" outlineLevel="1" x14ac:dyDescent="0.25">
      <c r="A6" s="22"/>
      <c r="B6" t="s">
        <v>33</v>
      </c>
    </row>
    <row r="7" spans="1:5" hidden="1" outlineLevel="1" x14ac:dyDescent="0.25">
      <c r="A7" s="22"/>
      <c r="B7" t="s">
        <v>84</v>
      </c>
    </row>
    <row r="8" spans="1:5" hidden="1" outlineLevel="1" x14ac:dyDescent="0.25">
      <c r="A8" s="22"/>
      <c r="B8" t="s">
        <v>85</v>
      </c>
    </row>
    <row r="9" spans="1:5" collapsed="1" x14ac:dyDescent="0.25">
      <c r="A9" s="22" t="s">
        <v>36</v>
      </c>
    </row>
    <row r="10" spans="1:5" hidden="1" outlineLevel="1" x14ac:dyDescent="0.25">
      <c r="B10" t="s">
        <v>86</v>
      </c>
    </row>
    <row r="11" spans="1:5" hidden="1" outlineLevel="1" x14ac:dyDescent="0.25">
      <c r="B11" t="s">
        <v>87</v>
      </c>
    </row>
    <row r="12" spans="1:5" hidden="1" outlineLevel="1" x14ac:dyDescent="0.25">
      <c r="B12" t="s">
        <v>39</v>
      </c>
    </row>
    <row r="13" spans="1:5" collapsed="1" x14ac:dyDescent="0.25"/>
    <row r="14" spans="1:5" ht="15.75" thickBot="1" x14ac:dyDescent="0.3">
      <c r="A14" t="s">
        <v>40</v>
      </c>
    </row>
    <row r="15" spans="1:5" ht="15.75" thickBot="1" x14ac:dyDescent="0.3">
      <c r="B15" s="24" t="s">
        <v>41</v>
      </c>
      <c r="C15" s="24" t="s">
        <v>42</v>
      </c>
      <c r="D15" s="24" t="s">
        <v>43</v>
      </c>
      <c r="E15" s="24" t="s">
        <v>44</v>
      </c>
    </row>
    <row r="16" spans="1:5" ht="15.75" thickBot="1" x14ac:dyDescent="0.3">
      <c r="B16" s="23" t="s">
        <v>88</v>
      </c>
      <c r="C16" s="23" t="s">
        <v>89</v>
      </c>
      <c r="D16" s="27">
        <v>2000</v>
      </c>
      <c r="E16" s="27">
        <v>2000</v>
      </c>
    </row>
    <row r="19" spans="1:7" ht="15.75" thickBot="1" x14ac:dyDescent="0.3">
      <c r="A19" t="s">
        <v>45</v>
      </c>
    </row>
    <row r="20" spans="1:7" ht="15.75" thickBot="1" x14ac:dyDescent="0.3">
      <c r="B20" s="24" t="s">
        <v>41</v>
      </c>
      <c r="C20" s="24" t="s">
        <v>42</v>
      </c>
      <c r="D20" s="24" t="s">
        <v>43</v>
      </c>
      <c r="E20" s="24" t="s">
        <v>44</v>
      </c>
      <c r="F20" s="24" t="s">
        <v>46</v>
      </c>
    </row>
    <row r="21" spans="1:7" x14ac:dyDescent="0.25">
      <c r="B21" s="33" t="s">
        <v>99</v>
      </c>
      <c r="C21" s="31"/>
      <c r="D21" s="31"/>
      <c r="E21" s="31"/>
      <c r="F21" s="31"/>
    </row>
    <row r="22" spans="1:7" outlineLevel="1" x14ac:dyDescent="0.25">
      <c r="B22" s="26" t="s">
        <v>52</v>
      </c>
      <c r="C22" s="26" t="s">
        <v>90</v>
      </c>
      <c r="D22" s="28">
        <v>0</v>
      </c>
      <c r="E22" s="28">
        <v>45</v>
      </c>
      <c r="F22" s="26" t="s">
        <v>46</v>
      </c>
    </row>
    <row r="23" spans="1:7" outlineLevel="1" x14ac:dyDescent="0.25">
      <c r="B23" s="26" t="s">
        <v>54</v>
      </c>
      <c r="C23" s="26" t="s">
        <v>91</v>
      </c>
      <c r="D23" s="28">
        <v>0</v>
      </c>
      <c r="E23" s="28">
        <v>70</v>
      </c>
      <c r="F23" s="26" t="s">
        <v>46</v>
      </c>
    </row>
    <row r="24" spans="1:7" ht="15.75" outlineLevel="1" thickBot="1" x14ac:dyDescent="0.3">
      <c r="B24" s="23" t="s">
        <v>56</v>
      </c>
      <c r="C24" s="23" t="s">
        <v>92</v>
      </c>
      <c r="D24" s="29">
        <v>80</v>
      </c>
      <c r="E24" s="29">
        <v>68</v>
      </c>
      <c r="F24" s="23" t="s">
        <v>46</v>
      </c>
    </row>
    <row r="25" spans="1:7" x14ac:dyDescent="0.25">
      <c r="B25" s="25"/>
      <c r="C25" s="25"/>
      <c r="D25" s="32"/>
      <c r="E25" s="32"/>
      <c r="F25" s="25"/>
    </row>
    <row r="28" spans="1:7" ht="15.75" thickBot="1" x14ac:dyDescent="0.3">
      <c r="A28" t="s">
        <v>18</v>
      </c>
    </row>
    <row r="29" spans="1:7" ht="15.75" thickBot="1" x14ac:dyDescent="0.3">
      <c r="B29" s="24" t="s">
        <v>41</v>
      </c>
      <c r="C29" s="24" t="s">
        <v>42</v>
      </c>
      <c r="D29" s="24" t="s">
        <v>47</v>
      </c>
      <c r="E29" s="24" t="s">
        <v>48</v>
      </c>
      <c r="F29" s="24" t="s">
        <v>49</v>
      </c>
      <c r="G29" s="24" t="s">
        <v>50</v>
      </c>
    </row>
    <row r="30" spans="1:7" x14ac:dyDescent="0.25">
      <c r="B30" s="26" t="s">
        <v>88</v>
      </c>
      <c r="C30" s="26" t="s">
        <v>89</v>
      </c>
      <c r="D30" s="30">
        <v>2000</v>
      </c>
      <c r="E30" s="26" t="s">
        <v>93</v>
      </c>
      <c r="F30" s="26" t="s">
        <v>79</v>
      </c>
      <c r="G30" s="26">
        <v>0</v>
      </c>
    </row>
    <row r="31" spans="1:7" x14ac:dyDescent="0.25">
      <c r="B31" s="26" t="s">
        <v>52</v>
      </c>
      <c r="C31" s="26" t="s">
        <v>90</v>
      </c>
      <c r="D31" s="28">
        <v>45</v>
      </c>
      <c r="E31" s="26" t="s">
        <v>94</v>
      </c>
      <c r="F31" s="26" t="s">
        <v>79</v>
      </c>
      <c r="G31" s="28">
        <v>0</v>
      </c>
    </row>
    <row r="32" spans="1:7" x14ac:dyDescent="0.25">
      <c r="B32" s="26" t="s">
        <v>54</v>
      </c>
      <c r="C32" s="26" t="s">
        <v>91</v>
      </c>
      <c r="D32" s="28">
        <v>70</v>
      </c>
      <c r="E32" s="26" t="s">
        <v>95</v>
      </c>
      <c r="F32" s="26" t="s">
        <v>96</v>
      </c>
      <c r="G32" s="28">
        <v>8</v>
      </c>
    </row>
    <row r="33" spans="2:7" x14ac:dyDescent="0.25">
      <c r="B33" s="26" t="s">
        <v>56</v>
      </c>
      <c r="C33" s="26" t="s">
        <v>92</v>
      </c>
      <c r="D33" s="28">
        <v>68</v>
      </c>
      <c r="E33" s="26" t="s">
        <v>97</v>
      </c>
      <c r="F33" s="26" t="s">
        <v>96</v>
      </c>
      <c r="G33" s="28">
        <v>28</v>
      </c>
    </row>
    <row r="34" spans="2:7" ht="15.75" thickBot="1" x14ac:dyDescent="0.3">
      <c r="B34" s="23" t="s">
        <v>98</v>
      </c>
      <c r="C34" s="23"/>
      <c r="D34" s="23"/>
      <c r="E34" s="23"/>
      <c r="F34" s="23"/>
      <c r="G34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62D8C-FC20-46B1-A458-64EF8620A3A3}">
  <dimension ref="B3:H8"/>
  <sheetViews>
    <sheetView showGridLines="0" zoomScale="145" zoomScaleNormal="145" workbookViewId="0">
      <selection activeCell="D4" sqref="D4"/>
    </sheetView>
  </sheetViews>
  <sheetFormatPr baseColWidth="10" defaultRowHeight="15" x14ac:dyDescent="0.25"/>
  <cols>
    <col min="1" max="1" width="5.140625" customWidth="1"/>
    <col min="3" max="3" width="13.28515625" customWidth="1"/>
    <col min="7" max="7" width="13.42578125" customWidth="1"/>
    <col min="8" max="8" width="17.42578125" customWidth="1"/>
  </cols>
  <sheetData>
    <row r="3" spans="2:8" ht="21" customHeight="1" thickBot="1" x14ac:dyDescent="0.3">
      <c r="B3" s="9" t="s">
        <v>0</v>
      </c>
      <c r="C3" s="9" t="s">
        <v>1</v>
      </c>
      <c r="D3" s="9" t="s">
        <v>19</v>
      </c>
      <c r="E3" s="9" t="s">
        <v>2</v>
      </c>
      <c r="G3" s="21" t="s">
        <v>18</v>
      </c>
      <c r="H3" s="21"/>
    </row>
    <row r="4" spans="2:8" ht="15.75" thickBot="1" x14ac:dyDescent="0.3">
      <c r="B4" s="1" t="s">
        <v>5</v>
      </c>
      <c r="C4" s="3">
        <v>2</v>
      </c>
      <c r="D4" s="1">
        <v>45</v>
      </c>
      <c r="E4" s="10">
        <f>C4*D4</f>
        <v>90</v>
      </c>
      <c r="G4" s="18" t="s">
        <v>17</v>
      </c>
      <c r="H4" s="12">
        <v>2000</v>
      </c>
    </row>
    <row r="5" spans="2:8" ht="15.75" thickBot="1" x14ac:dyDescent="0.3">
      <c r="B5" s="1" t="s">
        <v>20</v>
      </c>
      <c r="C5" s="3">
        <v>3</v>
      </c>
      <c r="D5" s="1">
        <v>70</v>
      </c>
      <c r="E5" s="10">
        <f t="shared" ref="E5:E6" si="0">C5*D5</f>
        <v>210</v>
      </c>
      <c r="G5" s="13" t="s">
        <v>23</v>
      </c>
      <c r="H5" s="16" t="s">
        <v>24</v>
      </c>
    </row>
    <row r="6" spans="2:8" ht="15.75" thickBot="1" x14ac:dyDescent="0.3">
      <c r="B6" s="1" t="s">
        <v>21</v>
      </c>
      <c r="C6" s="3">
        <v>25</v>
      </c>
      <c r="D6" s="1">
        <v>68</v>
      </c>
      <c r="E6" s="10">
        <f t="shared" si="0"/>
        <v>1700</v>
      </c>
      <c r="G6" s="14"/>
      <c r="H6" s="17" t="s">
        <v>26</v>
      </c>
    </row>
    <row r="7" spans="2:8" ht="15.75" thickBot="1" x14ac:dyDescent="0.3">
      <c r="G7" s="15"/>
      <c r="H7" s="16" t="s">
        <v>25</v>
      </c>
    </row>
    <row r="8" spans="2:8" ht="15.75" thickBot="1" x14ac:dyDescent="0.3">
      <c r="C8" s="11" t="s">
        <v>22</v>
      </c>
      <c r="D8" s="11"/>
      <c r="E8" s="19">
        <f>SUM(E4:E6)</f>
        <v>2000</v>
      </c>
    </row>
  </sheetData>
  <mergeCells count="1"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Solver</vt:lpstr>
      <vt:lpstr>Informe de respuestas 1</vt:lpstr>
      <vt:lpstr>Ejercicio 1</vt:lpstr>
      <vt:lpstr>Informe de respuestas 2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VELA</dc:creator>
  <cp:lastModifiedBy>JOSE CORTEZ</cp:lastModifiedBy>
  <dcterms:created xsi:type="dcterms:W3CDTF">2020-07-14T18:45:05Z</dcterms:created>
  <dcterms:modified xsi:type="dcterms:W3CDTF">2023-02-08T04:08:43Z</dcterms:modified>
</cp:coreProperties>
</file>