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6EF66E4E-DD93-4069-B305-8D4947502613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Intro" sheetId="5" r:id="rId1"/>
    <sheet name="Ejercicio 1" sheetId="1" r:id="rId2"/>
    <sheet name="Ejercicio 2" sheetId="2" r:id="rId3"/>
    <sheet name="Combinado" sheetId="4" r:id="rId4"/>
    <sheet name="El Tío Tech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6" i="4"/>
  <c r="H4" i="2"/>
  <c r="H5" i="2"/>
  <c r="H6" i="2"/>
  <c r="H7" i="2"/>
  <c r="H8" i="2"/>
  <c r="H9" i="2"/>
  <c r="H3" i="2"/>
  <c r="L3" i="1"/>
  <c r="G4" i="2"/>
  <c r="G5" i="2"/>
  <c r="G6" i="2"/>
  <c r="G7" i="2"/>
  <c r="G8" i="2"/>
  <c r="G9" i="2"/>
  <c r="G3" i="2"/>
  <c r="L4" i="1"/>
  <c r="L5" i="1"/>
  <c r="L6" i="1"/>
  <c r="L7" i="1"/>
  <c r="L8" i="1"/>
  <c r="L9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  <c r="I4" i="1"/>
  <c r="I5" i="1"/>
  <c r="I3" i="1"/>
  <c r="F4" i="1"/>
  <c r="F6" i="1"/>
  <c r="F7" i="1"/>
  <c r="I7" i="1" s="1"/>
  <c r="F8" i="1"/>
  <c r="F9" i="1"/>
  <c r="I9" i="1" s="1"/>
  <c r="I8" i="1" l="1"/>
  <c r="I6" i="1"/>
</calcChain>
</file>

<file path=xl/sharedStrings.xml><?xml version="1.0" encoding="utf-8"?>
<sst xmlns="http://schemas.openxmlformats.org/spreadsheetml/2006/main" count="102" uniqueCount="75">
  <si>
    <t>Vendedor</t>
  </si>
  <si>
    <t>Nota 1</t>
  </si>
  <si>
    <t>Nota 2</t>
  </si>
  <si>
    <t>Nota 3</t>
  </si>
  <si>
    <t>Promedio</t>
  </si>
  <si>
    <t>Respuesta 1</t>
  </si>
  <si>
    <t>Respuesta 2</t>
  </si>
  <si>
    <t>Respuesta 3</t>
  </si>
  <si>
    <t>Faltas</t>
  </si>
  <si>
    <t>Seminarios</t>
  </si>
  <si>
    <t>Sexo</t>
  </si>
  <si>
    <t>Mujer</t>
  </si>
  <si>
    <t>Hombre</t>
  </si>
  <si>
    <t>Profesion</t>
  </si>
  <si>
    <t>Contador</t>
  </si>
  <si>
    <t>Administrador</t>
  </si>
  <si>
    <t>Ing. Sistemas</t>
  </si>
  <si>
    <t>Sueldo</t>
  </si>
  <si>
    <t>Edad</t>
  </si>
  <si>
    <t>Alumnos</t>
  </si>
  <si>
    <t>Respuesta 4</t>
  </si>
  <si>
    <t>M</t>
  </si>
  <si>
    <t>Sanchez</t>
  </si>
  <si>
    <t>Rubén</t>
  </si>
  <si>
    <t>Alcantara</t>
  </si>
  <si>
    <t>Melina</t>
  </si>
  <si>
    <t>N</t>
  </si>
  <si>
    <t>Jordán</t>
  </si>
  <si>
    <t>Vela</t>
  </si>
  <si>
    <t>Alberto</t>
  </si>
  <si>
    <t>Pelufo</t>
  </si>
  <si>
    <t>Mariano</t>
  </si>
  <si>
    <t>Alcaras</t>
  </si>
  <si>
    <t>T</t>
  </si>
  <si>
    <t>Morán</t>
  </si>
  <si>
    <t>José</t>
  </si>
  <si>
    <t>Mesa</t>
  </si>
  <si>
    <t>Cosio</t>
  </si>
  <si>
    <t>Pedro</t>
  </si>
  <si>
    <t>Siatuación</t>
  </si>
  <si>
    <t>Sección</t>
  </si>
  <si>
    <t>Turno</t>
  </si>
  <si>
    <t>Apellido</t>
  </si>
  <si>
    <t>Nombre</t>
  </si>
  <si>
    <t>Curso Intermedio de Excel - El Tío Tech</t>
  </si>
  <si>
    <t>Mira el capítulo en:</t>
  </si>
  <si>
    <t>Suscríbete a El Tío Tech en YouTube:</t>
  </si>
  <si>
    <t>https://www.youtube.com/eltiotech</t>
  </si>
  <si>
    <t>Visita la web para ver más tutoriales:</t>
  </si>
  <si>
    <t>https://bit.ly/2BX3RdM</t>
  </si>
  <si>
    <t>© Todos el contenido de este curso está sujeto a derechos de propiedad por las leyes de Derechos de Autor y demás Leyes relativas Internacionales por Miguel Vela - "El Tío Tech".</t>
  </si>
  <si>
    <r>
      <t>SI(</t>
    </r>
    <r>
      <rPr>
        <b/>
        <sz val="50"/>
        <color rgb="FFFF0000"/>
        <rFont val="Roboto Condensed"/>
      </rPr>
      <t>Y(         )</t>
    </r>
    <r>
      <rPr>
        <b/>
        <sz val="50"/>
        <color theme="1"/>
        <rFont val="Roboto Condensed"/>
      </rPr>
      <t>;</t>
    </r>
    <r>
      <rPr>
        <b/>
        <sz val="50"/>
        <color theme="4" tint="-0.249977111117893"/>
        <rFont val="Roboto Condensed"/>
      </rPr>
      <t>Valor si es verdadero</t>
    </r>
    <r>
      <rPr>
        <b/>
        <sz val="50"/>
        <color theme="1"/>
        <rFont val="Roboto Condensed"/>
      </rPr>
      <t xml:space="preserve">; </t>
    </r>
    <r>
      <rPr>
        <b/>
        <sz val="50"/>
        <color rgb="FF00B050"/>
        <rFont val="Roboto Condensed"/>
      </rPr>
      <t>Valor si es falso</t>
    </r>
    <r>
      <rPr>
        <b/>
        <sz val="50"/>
        <color theme="1"/>
        <rFont val="Roboto Condensed"/>
      </rPr>
      <t>)</t>
    </r>
  </si>
  <si>
    <r>
      <t>SI(</t>
    </r>
    <r>
      <rPr>
        <b/>
        <sz val="50"/>
        <color rgb="FFFF0000"/>
        <rFont val="Roboto Condensed"/>
      </rPr>
      <t>Prueba Lógica</t>
    </r>
    <r>
      <rPr>
        <b/>
        <sz val="50"/>
        <color theme="1"/>
        <rFont val="Roboto Condensed"/>
      </rPr>
      <t xml:space="preserve">; </t>
    </r>
    <r>
      <rPr>
        <b/>
        <sz val="50"/>
        <color theme="4" tint="-0.249977111117893"/>
        <rFont val="Roboto Condensed"/>
      </rPr>
      <t>Valor si es verdadero</t>
    </r>
    <r>
      <rPr>
        <b/>
        <sz val="50"/>
        <color theme="1"/>
        <rFont val="Roboto Condensed"/>
      </rPr>
      <t xml:space="preserve">; </t>
    </r>
    <r>
      <rPr>
        <b/>
        <sz val="50"/>
        <color rgb="FF00B050"/>
        <rFont val="Roboto Condensed"/>
      </rPr>
      <t>Valor si es falso</t>
    </r>
    <r>
      <rPr>
        <b/>
        <sz val="50"/>
        <color theme="1"/>
        <rFont val="Roboto Condensed"/>
      </rPr>
      <t>)</t>
    </r>
  </si>
  <si>
    <r>
      <t>SI(</t>
    </r>
    <r>
      <rPr>
        <b/>
        <sz val="50"/>
        <color rgb="FFFF0000"/>
        <rFont val="Roboto Condensed"/>
      </rPr>
      <t>O(       )</t>
    </r>
    <r>
      <rPr>
        <b/>
        <sz val="50"/>
        <color theme="1"/>
        <rFont val="Roboto Condensed"/>
      </rPr>
      <t>;</t>
    </r>
    <r>
      <rPr>
        <b/>
        <sz val="50"/>
        <color theme="4" tint="-0.249977111117893"/>
        <rFont val="Roboto Condensed"/>
      </rPr>
      <t>Valor si es verdadero</t>
    </r>
    <r>
      <rPr>
        <b/>
        <sz val="50"/>
        <color theme="1"/>
        <rFont val="Roboto Condensed"/>
      </rPr>
      <t xml:space="preserve">; </t>
    </r>
    <r>
      <rPr>
        <b/>
        <sz val="50"/>
        <color rgb="FF00B050"/>
        <rFont val="Roboto Condensed"/>
      </rPr>
      <t>Valor si es falso</t>
    </r>
    <r>
      <rPr>
        <b/>
        <sz val="50"/>
        <color theme="1"/>
        <rFont val="Roboto Condensed"/>
      </rPr>
      <t>)</t>
    </r>
  </si>
  <si>
    <t>1. Si el alumno obtiene un promedio mayor a 10 escribir texto "Aprobado" menor a 11 "Desaprobado"</t>
  </si>
  <si>
    <r>
      <t xml:space="preserve">2. Si el alumno tiene su promedio mayor a 10 </t>
    </r>
    <r>
      <rPr>
        <b/>
        <sz val="36"/>
        <color rgb="FFFF0000"/>
        <rFont val="Roboto Condensed"/>
      </rPr>
      <t xml:space="preserve">Y </t>
    </r>
    <r>
      <rPr>
        <b/>
        <sz val="22"/>
        <color theme="1"/>
        <rFont val="Roboto Condensed"/>
      </rPr>
      <t>menor a 8 faltas  entonces agregar " Aprobado" en caso contrario "Inhabilitado"</t>
    </r>
  </si>
  <si>
    <r>
      <t xml:space="preserve">3. Si el alumno tiene Promedio mayor a 10 </t>
    </r>
    <r>
      <rPr>
        <b/>
        <sz val="36"/>
        <color rgb="FFFF0000"/>
        <rFont val="Roboto Condensed"/>
      </rPr>
      <t>Y</t>
    </r>
    <r>
      <rPr>
        <b/>
        <sz val="22"/>
        <color theme="1"/>
        <rFont val="Roboto Condensed"/>
      </rPr>
      <t xml:space="preserve"> faltas menor a 8</t>
    </r>
    <r>
      <rPr>
        <b/>
        <sz val="36"/>
        <color theme="1"/>
        <rFont val="Roboto Condensed"/>
      </rPr>
      <t xml:space="preserve"> </t>
    </r>
    <r>
      <rPr>
        <b/>
        <sz val="36"/>
        <color rgb="FFFF0000"/>
        <rFont val="Roboto Condensed"/>
      </rPr>
      <t>Y</t>
    </r>
    <r>
      <rPr>
        <b/>
        <sz val="22"/>
        <color theme="1"/>
        <rFont val="Roboto Condensed"/>
      </rPr>
      <t xml:space="preserve"> seminarios igual a 3 entonces agregar "Todo OK" </t>
    </r>
  </si>
  <si>
    <r>
      <t xml:space="preserve">4. Si el alumno tiene un promedio mayor a 10 </t>
    </r>
    <r>
      <rPr>
        <b/>
        <sz val="36"/>
        <color rgb="FFFF0000"/>
        <rFont val="Roboto Condensed"/>
      </rPr>
      <t>O</t>
    </r>
    <r>
      <rPr>
        <b/>
        <sz val="22"/>
        <color theme="1"/>
        <rFont val="Roboto Condensed"/>
      </rPr>
      <t xml:space="preserve"> faltas menor a 8 </t>
    </r>
    <r>
      <rPr>
        <b/>
        <sz val="48"/>
        <color rgb="FFFF0000"/>
        <rFont val="Roboto Condensed"/>
      </rPr>
      <t>o</t>
    </r>
    <r>
      <rPr>
        <b/>
        <sz val="22"/>
        <color theme="1"/>
        <rFont val="Roboto Condensed"/>
      </rPr>
      <t xml:space="preserve"> seminarios igual a 3 entonces agregar "Todo Ok"</t>
    </r>
  </si>
  <si>
    <t>Andrea Rojas</t>
  </si>
  <si>
    <t>José Torres</t>
  </si>
  <si>
    <t>Yudith Montalvo</t>
  </si>
  <si>
    <t>Alan López</t>
  </si>
  <si>
    <t>Mónica Bartra</t>
  </si>
  <si>
    <t>Elmer Pizango</t>
  </si>
  <si>
    <t>Luisa del Águila</t>
  </si>
  <si>
    <r>
      <t xml:space="preserve">1.Si gana mas de 3000 soles </t>
    </r>
    <r>
      <rPr>
        <b/>
        <sz val="16"/>
        <color rgb="FFFF0000"/>
        <rFont val="Roboto Condensed"/>
      </rPr>
      <t>o</t>
    </r>
    <r>
      <rPr>
        <b/>
        <sz val="16"/>
        <color theme="1"/>
        <rFont val="Roboto Condensed"/>
      </rPr>
      <t xml:space="preserve"> tiene menos mas de 40 años entonces escribir "Ok"</t>
    </r>
  </si>
  <si>
    <r>
      <t xml:space="preserve">2. Si gana mas de 3000 soles </t>
    </r>
    <r>
      <rPr>
        <b/>
        <sz val="16"/>
        <color rgb="FFFF0000"/>
        <rFont val="Roboto Condensed"/>
      </rPr>
      <t>y</t>
    </r>
    <r>
      <rPr>
        <b/>
        <sz val="16"/>
        <color theme="1"/>
        <rFont val="Roboto Condensed"/>
      </rPr>
      <t xml:space="preserve"> tiene mas de 40 años escribir "Aprueba" caso contrario escribir "Desaprueba" </t>
    </r>
  </si>
  <si>
    <t>Rosa</t>
  </si>
  <si>
    <t>Andrea</t>
  </si>
  <si>
    <t>Karla</t>
  </si>
  <si>
    <t xml:space="preserve">Una empresa quiere promover a una nueva sección a los empleado que cumplan con las siguientes condiciones: 
</t>
  </si>
  <si>
    <t>1. Pertenecer al turno mañana.</t>
  </si>
  <si>
    <t>2. Ser de la sección 1 o que su sueldo sea menor o igual a S/. 7.000</t>
  </si>
  <si>
    <t>Capítulo 3: Aplicación de la Función SI (Y-O)</t>
  </si>
  <si>
    <t>https://eltiotech.com/cap3-funcion-si-y-o-teoria-aplicaciones/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</si>
</sst>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[$S/-280A]* #,##0.00_-;\-[$S/-280A]* #,##0.00_-;_-[$S/-280A]* &quot;-&quot;??_-;_-@_-"/>
    <numFmt numFmtId="166" formatCode="_-[$S/.-280A]* #,##0.00_-;\-[$S/.-280A]* #,##0.00_-;_-[$S/.-280A]* &quot;-&quot;??_-;_-@_-"/>
  </numFmts>
  <fonts count="21" x14ac:knownFonts="1">
    <font>
      <sz val="11"/>
      <color theme="1"/>
      <name val="Lato"/>
      <family val="2"/>
      <scheme val="minor"/>
    </font>
    <font>
      <b/>
      <sz val="16"/>
      <color theme="1"/>
      <name val="Lato"/>
      <family val="2"/>
      <scheme val="minor"/>
    </font>
    <font>
      <u/>
      <sz val="11"/>
      <color theme="10"/>
      <name val="Lato"/>
      <family val="2"/>
      <scheme val="minor"/>
    </font>
    <font>
      <b/>
      <sz val="26"/>
      <color theme="0"/>
      <name val="Lato"/>
      <family val="2"/>
      <scheme val="minor"/>
    </font>
    <font>
      <sz val="16"/>
      <color theme="1"/>
      <name val="Roboto Condensed"/>
    </font>
    <font>
      <u/>
      <sz val="16"/>
      <color theme="10"/>
      <name val="Roboto Condensed"/>
    </font>
    <font>
      <b/>
      <sz val="16"/>
      <color theme="1"/>
      <name val="Roboto Condensed"/>
    </font>
    <font>
      <sz val="11"/>
      <color theme="1"/>
      <name val="Roboto Condensed"/>
    </font>
    <font>
      <sz val="20"/>
      <color theme="1"/>
      <name val="Roboto Condensed"/>
    </font>
    <font>
      <b/>
      <sz val="20"/>
      <color theme="1"/>
      <name val="Roboto Condensed"/>
    </font>
    <font>
      <b/>
      <sz val="22"/>
      <color theme="1"/>
      <name val="Roboto Condensed"/>
    </font>
    <font>
      <b/>
      <sz val="36"/>
      <color rgb="FFFF0000"/>
      <name val="Roboto Condensed"/>
    </font>
    <font>
      <b/>
      <sz val="36"/>
      <color theme="1"/>
      <name val="Roboto Condensed"/>
    </font>
    <font>
      <b/>
      <sz val="48"/>
      <color rgb="FFFF0000"/>
      <name val="Roboto Condensed"/>
    </font>
    <font>
      <b/>
      <sz val="50"/>
      <color theme="1"/>
      <name val="Roboto Condensed"/>
    </font>
    <font>
      <b/>
      <sz val="50"/>
      <color rgb="FFFF0000"/>
      <name val="Roboto Condensed"/>
    </font>
    <font>
      <b/>
      <sz val="50"/>
      <color rgb="FF00B050"/>
      <name val="Roboto Condensed"/>
    </font>
    <font>
      <b/>
      <sz val="50"/>
      <color theme="4" tint="-0.249977111117893"/>
      <name val="Roboto Condensed"/>
    </font>
    <font>
      <b/>
      <sz val="20"/>
      <color theme="0"/>
      <name val="Roboto Condensed"/>
    </font>
    <font>
      <b/>
      <sz val="18"/>
      <color theme="1"/>
      <name val="Roboto Condensed"/>
    </font>
    <font>
      <b/>
      <sz val="16"/>
      <color rgb="FFFF0000"/>
      <name val="Roboto Condensed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3" fillId="8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4" fillId="0" borderId="0" xfId="0" applyFont="1"/>
    <xf numFmtId="0" fontId="5" fillId="0" borderId="0" xfId="1" applyFont="1"/>
    <xf numFmtId="0" fontId="0" fillId="8" borderId="0" xfId="0" applyFill="1"/>
    <xf numFmtId="0" fontId="0" fillId="9" borderId="0" xfId="0" applyFill="1"/>
    <xf numFmtId="0" fontId="7" fillId="0" borderId="0" xfId="0" applyFont="1"/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6" borderId="1" xfId="0" applyFont="1" applyFill="1" applyBorder="1"/>
    <xf numFmtId="0" fontId="7" fillId="0" borderId="0" xfId="0" applyFont="1" applyFill="1"/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18" fillId="8" borderId="1" xfId="0" applyFont="1" applyFill="1" applyBorder="1" applyAlignment="1">
      <alignment horizontal="center" vertical="center"/>
    </xf>
    <xf numFmtId="0" fontId="8" fillId="0" borderId="0" xfId="0" applyFont="1"/>
    <xf numFmtId="165" fontId="8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wrapText="1"/>
    </xf>
    <xf numFmtId="0" fontId="9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8" fillId="0" borderId="1" xfId="0" applyFont="1" applyBorder="1"/>
    <xf numFmtId="166" fontId="8" fillId="0" borderId="1" xfId="0" applyNumberFormat="1" applyFont="1" applyBorder="1"/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4" fillId="11" borderId="2" xfId="0" applyFont="1" applyFill="1" applyBorder="1" applyAlignment="1">
      <alignment horizontal="left"/>
    </xf>
    <xf numFmtId="0" fontId="14" fillId="11" borderId="3" xfId="0" applyFont="1" applyFill="1" applyBorder="1" applyAlignment="1">
      <alignment horizontal="left"/>
    </xf>
    <xf numFmtId="0" fontId="14" fillId="11" borderId="4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vertical="center" wrapText="1"/>
    </xf>
    <xf numFmtId="0" fontId="10" fillId="6" borderId="0" xfId="0" applyFont="1" applyFill="1" applyBorder="1" applyAlignment="1">
      <alignment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left" wrapText="1"/>
    </xf>
    <xf numFmtId="0" fontId="6" fillId="3" borderId="3" xfId="0" applyFont="1" applyFill="1" applyBorder="1" applyAlignment="1">
      <alignment horizontal="left" wrapText="1"/>
    </xf>
    <xf numFmtId="0" fontId="6" fillId="3" borderId="4" xfId="0" applyFont="1" applyFill="1" applyBorder="1" applyAlignment="1">
      <alignment horizontal="left" wrapText="1"/>
    </xf>
    <xf numFmtId="0" fontId="9" fillId="7" borderId="0" xfId="0" applyFont="1" applyFill="1" applyAlignment="1">
      <alignment horizontal="left" vertical="center" wrapText="1"/>
    </xf>
    <xf numFmtId="0" fontId="4" fillId="10" borderId="0" xfId="0" applyFont="1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eltiotech.com/cursos-gratis-de-excel-basico-intermedio-avanzado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156127</xdr:colOff>
      <xdr:row>0</xdr:row>
      <xdr:rowOff>41413</xdr:rowOff>
    </xdr:from>
    <xdr:to>
      <xdr:col>0</xdr:col>
      <xdr:colOff>641036</xdr:colOff>
      <xdr:row>0</xdr:row>
      <xdr:rowOff>513522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7B1125-0B1E-47A2-9FBA-E58573A32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27" y="41413"/>
          <a:ext cx="484909" cy="4721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85725</xdr:rowOff>
    </xdr:from>
    <xdr:to>
      <xdr:col>0</xdr:col>
      <xdr:colOff>666750</xdr:colOff>
      <xdr:row>1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DE4DCD-C971-41C6-A7D1-2B2E5920B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85725"/>
          <a:ext cx="485775" cy="485775"/>
        </a:xfrm>
        <a:prstGeom prst="rect">
          <a:avLst/>
        </a:prstGeom>
      </xdr:spPr>
    </xdr:pic>
    <xdr:clientData/>
  </xdr:twoCellAnchor>
  <xdr:twoCellAnchor>
    <xdr:from>
      <xdr:col>1</xdr:col>
      <xdr:colOff>1981199</xdr:colOff>
      <xdr:row>15</xdr:row>
      <xdr:rowOff>95250</xdr:rowOff>
    </xdr:from>
    <xdr:to>
      <xdr:col>3</xdr:col>
      <xdr:colOff>895349</xdr:colOff>
      <xdr:row>18</xdr:row>
      <xdr:rowOff>0</xdr:rowOff>
    </xdr:to>
    <xdr:sp macro="" textlink="">
      <xdr:nvSpPr>
        <xdr:cNvPr id="3" name="Rectángulo: esquinas redondeada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CB3FBF-C561-4DCC-B1CD-501FF8F2AD4B}"/>
            </a:ext>
          </a:extLst>
        </xdr:cNvPr>
        <xdr:cNvSpPr/>
      </xdr:nvSpPr>
      <xdr:spPr>
        <a:xfrm>
          <a:off x="2790824" y="4181475"/>
          <a:ext cx="3467100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400">
              <a:latin typeface="Roboto Condensed" panose="02000000000000000000" pitchFamily="2" charset="0"/>
              <a:ea typeface="Roboto Condensed" panose="02000000000000000000" pitchFamily="2" charset="0"/>
            </a:rPr>
            <a:t>Ver</a:t>
          </a:r>
          <a:r>
            <a:rPr lang="es-PE" sz="2400" baseline="0">
              <a:latin typeface="Roboto Condensed" panose="02000000000000000000" pitchFamily="2" charset="0"/>
              <a:ea typeface="Roboto Condensed" panose="02000000000000000000" pitchFamily="2" charset="0"/>
            </a:rPr>
            <a:t> todo el curso</a:t>
          </a:r>
          <a:endParaRPr lang="es-PE" sz="2400">
            <a:latin typeface="Roboto Condensed" panose="02000000000000000000" pitchFamily="2" charset="0"/>
            <a:ea typeface="Roboto Condensed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eltiotech.com/cap3-funcion-si-y-o-teoria-aplicaciones/" TargetMode="External"/><Relationship Id="rId1" Type="http://schemas.openxmlformats.org/officeDocument/2006/relationships/hyperlink" Target="https://www.youtube.com/eltio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98EE-F1DA-4A89-9FF4-E323409F4741}">
  <dimension ref="A1:V23"/>
  <sheetViews>
    <sheetView showGridLines="0" zoomScale="70" zoomScaleNormal="70" workbookViewId="0">
      <selection activeCell="B35" sqref="B35"/>
    </sheetView>
  </sheetViews>
  <sheetFormatPr baseColWidth="10" defaultRowHeight="15" x14ac:dyDescent="0.25"/>
  <cols>
    <col min="1" max="1" width="8.77734375" style="7" customWidth="1"/>
    <col min="2" max="16384" width="11.5546875" style="7"/>
  </cols>
  <sheetData>
    <row r="1" spans="1:22" s="5" customFormat="1" ht="44.25" customHeight="1" x14ac:dyDescent="0.2">
      <c r="A1" s="1"/>
      <c r="B1" s="1" t="s">
        <v>73</v>
      </c>
      <c r="C1" s="1"/>
      <c r="D1" s="1"/>
      <c r="E1" s="1"/>
      <c r="F1" s="1"/>
    </row>
    <row r="2" spans="1:22" s="6" customFormat="1" ht="19.5" x14ac:dyDescent="0.2">
      <c r="A2" s="2" t="s">
        <v>44</v>
      </c>
      <c r="B2" s="2"/>
      <c r="C2" s="2"/>
      <c r="D2" s="2"/>
      <c r="E2" s="2"/>
      <c r="F2" s="2"/>
    </row>
    <row r="5" spans="1:22" ht="63.75" x14ac:dyDescent="0.9">
      <c r="B5" s="38" t="s">
        <v>52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  <c r="R5"/>
      <c r="S5"/>
      <c r="T5"/>
      <c r="U5"/>
      <c r="V5"/>
    </row>
    <row r="6" spans="1:22" x14ac:dyDescent="0.25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10" spans="1:22" ht="63.75" x14ac:dyDescent="0.9">
      <c r="B10" s="38" t="s">
        <v>51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40"/>
      <c r="R10"/>
      <c r="S10"/>
      <c r="T10"/>
      <c r="U10"/>
      <c r="V10"/>
    </row>
    <row r="11" spans="1:22" ht="15" customHeight="1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" customHeight="1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5" spans="1:22" ht="63.75" x14ac:dyDescent="0.9">
      <c r="B15" s="38" t="s">
        <v>53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0"/>
      <c r="R15"/>
      <c r="S15"/>
      <c r="T15"/>
      <c r="U15"/>
      <c r="V15"/>
    </row>
    <row r="16" spans="1:22" ht="15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2:22" ht="15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2:22" ht="15" customHeigh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2:22" ht="15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2:22" ht="15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2:22" ht="15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2:22" ht="15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2:22" ht="15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</sheetData>
  <mergeCells count="3">
    <mergeCell ref="B5:Q5"/>
    <mergeCell ref="B10:Q10"/>
    <mergeCell ref="B15:Q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showGridLines="0" zoomScale="55" zoomScaleNormal="55" workbookViewId="0">
      <selection activeCell="K3" sqref="K3"/>
    </sheetView>
  </sheetViews>
  <sheetFormatPr baseColWidth="10" defaultRowHeight="15" x14ac:dyDescent="0.25"/>
  <cols>
    <col min="1" max="1" width="5.33203125" style="7" customWidth="1"/>
    <col min="2" max="2" width="29.109375" style="7" customWidth="1"/>
    <col min="3" max="3" width="16.109375" style="7" customWidth="1"/>
    <col min="4" max="4" width="14.77734375" style="7" customWidth="1"/>
    <col min="5" max="5" width="11.5546875" style="7" customWidth="1"/>
    <col min="6" max="6" width="22.77734375" style="7" customWidth="1"/>
    <col min="7" max="7" width="16.21875" style="7" customWidth="1"/>
    <col min="8" max="8" width="22.77734375" style="7" customWidth="1"/>
    <col min="9" max="9" width="26.33203125" style="7" customWidth="1"/>
    <col min="10" max="10" width="16.109375" style="7" bestFit="1" customWidth="1"/>
    <col min="11" max="11" width="19.88671875" style="7" customWidth="1"/>
    <col min="12" max="12" width="18.88671875" style="7" customWidth="1"/>
    <col min="13" max="16384" width="11.5546875" style="7"/>
  </cols>
  <sheetData>
    <row r="2" spans="2:12" ht="37.5" customHeight="1" x14ac:dyDescent="0.25">
      <c r="B2" s="28" t="s">
        <v>19</v>
      </c>
      <c r="C2" s="28" t="s">
        <v>1</v>
      </c>
      <c r="D2" s="28" t="s">
        <v>2</v>
      </c>
      <c r="E2" s="28" t="s">
        <v>3</v>
      </c>
      <c r="F2" s="28" t="s">
        <v>4</v>
      </c>
      <c r="G2" s="28" t="s">
        <v>8</v>
      </c>
      <c r="H2" s="28" t="s">
        <v>9</v>
      </c>
      <c r="I2" s="13" t="s">
        <v>5</v>
      </c>
      <c r="J2" s="14" t="s">
        <v>6</v>
      </c>
      <c r="K2" s="15" t="s">
        <v>7</v>
      </c>
      <c r="L2" s="16" t="s">
        <v>20</v>
      </c>
    </row>
    <row r="3" spans="2:12" ht="30" customHeight="1" x14ac:dyDescent="0.4">
      <c r="B3" s="17" t="s">
        <v>58</v>
      </c>
      <c r="C3" s="17">
        <v>10</v>
      </c>
      <c r="D3" s="18">
        <v>11</v>
      </c>
      <c r="E3" s="19">
        <v>12</v>
      </c>
      <c r="F3" s="20">
        <v>10</v>
      </c>
      <c r="G3" s="21">
        <v>10</v>
      </c>
      <c r="H3" s="20">
        <v>2</v>
      </c>
      <c r="I3" s="8" t="str">
        <f>+IF(F3&gt;10,"Aprovado","Desaprovado")</f>
        <v>Desaprovado</v>
      </c>
      <c r="J3" s="9" t="str">
        <f>+IF(AND(F3&gt;10,G3&lt;8),"Aprobado","Inhabilitado")</f>
        <v>Inhabilitado</v>
      </c>
      <c r="K3" s="10" t="str">
        <f>+IF(AND(F3&gt;10,G3&lt;8,H3=3),"Todo ok","")</f>
        <v/>
      </c>
      <c r="L3" s="11" t="str">
        <f>+IF(OR(F3&gt;10,G3&lt;8,H3=3),"Todo ok","")</f>
        <v/>
      </c>
    </row>
    <row r="4" spans="2:12" ht="30" customHeight="1" x14ac:dyDescent="0.4">
      <c r="B4" s="17" t="s">
        <v>59</v>
      </c>
      <c r="C4" s="17">
        <v>11</v>
      </c>
      <c r="D4" s="18">
        <v>12</v>
      </c>
      <c r="E4" s="19">
        <v>14</v>
      </c>
      <c r="F4" s="20">
        <f t="shared" ref="F4:F9" si="0">AVERAGE(C4:E4)</f>
        <v>12.333333333333334</v>
      </c>
      <c r="G4" s="21">
        <v>8</v>
      </c>
      <c r="H4" s="20">
        <v>3</v>
      </c>
      <c r="I4" s="8" t="str">
        <f t="shared" ref="I4:I9" si="1">+IF(F4&gt;10,"Aprovado","Desaprovado")</f>
        <v>Aprovado</v>
      </c>
      <c r="J4" s="9" t="str">
        <f t="shared" ref="J4:J9" si="2">+IF(AND(F4&gt;10,G4&lt;8),"Aprobado","Inhabilitado")</f>
        <v>Inhabilitado</v>
      </c>
      <c r="K4" s="10" t="str">
        <f t="shared" ref="K4:K9" si="3">+IF(AND(F4&gt;10,G4&lt;8,H4=3),"Todo ok","")</f>
        <v/>
      </c>
      <c r="L4" s="11" t="str">
        <f t="shared" ref="L4:L9" si="4">+IF(OR(F4&gt;10,G4&lt;8,H4=3),"Todo ok","")</f>
        <v>Todo ok</v>
      </c>
    </row>
    <row r="5" spans="2:12" ht="30" customHeight="1" x14ac:dyDescent="0.4">
      <c r="B5" s="17" t="s">
        <v>60</v>
      </c>
      <c r="C5" s="17">
        <v>8</v>
      </c>
      <c r="D5" s="18">
        <v>13</v>
      </c>
      <c r="E5" s="19">
        <v>15</v>
      </c>
      <c r="F5" s="20">
        <v>10</v>
      </c>
      <c r="G5" s="21">
        <v>10</v>
      </c>
      <c r="H5" s="20">
        <v>1</v>
      </c>
      <c r="I5" s="8" t="str">
        <f t="shared" si="1"/>
        <v>Desaprovado</v>
      </c>
      <c r="J5" s="9" t="str">
        <f t="shared" si="2"/>
        <v>Inhabilitado</v>
      </c>
      <c r="K5" s="10" t="str">
        <f t="shared" si="3"/>
        <v/>
      </c>
      <c r="L5" s="11" t="str">
        <f t="shared" si="4"/>
        <v/>
      </c>
    </row>
    <row r="6" spans="2:12" s="12" customFormat="1" ht="30" customHeight="1" x14ac:dyDescent="0.4">
      <c r="B6" s="17" t="s">
        <v>61</v>
      </c>
      <c r="C6" s="22">
        <v>10</v>
      </c>
      <c r="D6" s="23">
        <v>10</v>
      </c>
      <c r="E6" s="24">
        <v>10</v>
      </c>
      <c r="F6" s="25">
        <f t="shared" si="0"/>
        <v>10</v>
      </c>
      <c r="G6" s="26">
        <v>6</v>
      </c>
      <c r="H6" s="25">
        <v>2</v>
      </c>
      <c r="I6" s="8" t="str">
        <f t="shared" si="1"/>
        <v>Desaprovado</v>
      </c>
      <c r="J6" s="9" t="str">
        <f t="shared" si="2"/>
        <v>Inhabilitado</v>
      </c>
      <c r="K6" s="10" t="str">
        <f t="shared" si="3"/>
        <v/>
      </c>
      <c r="L6" s="11" t="str">
        <f t="shared" si="4"/>
        <v>Todo ok</v>
      </c>
    </row>
    <row r="7" spans="2:12" ht="30" customHeight="1" x14ac:dyDescent="0.4">
      <c r="B7" s="17" t="s">
        <v>62</v>
      </c>
      <c r="C7" s="17">
        <v>15</v>
      </c>
      <c r="D7" s="18">
        <v>20</v>
      </c>
      <c r="E7" s="19">
        <v>8</v>
      </c>
      <c r="F7" s="20">
        <f t="shared" si="0"/>
        <v>14.333333333333334</v>
      </c>
      <c r="G7" s="21">
        <v>5</v>
      </c>
      <c r="H7" s="20">
        <v>3</v>
      </c>
      <c r="I7" s="8" t="str">
        <f t="shared" si="1"/>
        <v>Aprovado</v>
      </c>
      <c r="J7" s="9" t="str">
        <f t="shared" si="2"/>
        <v>Aprobado</v>
      </c>
      <c r="K7" s="10" t="str">
        <f t="shared" si="3"/>
        <v>Todo ok</v>
      </c>
      <c r="L7" s="11" t="str">
        <f t="shared" si="4"/>
        <v>Todo ok</v>
      </c>
    </row>
    <row r="8" spans="2:12" ht="30" customHeight="1" x14ac:dyDescent="0.4">
      <c r="B8" s="17" t="s">
        <v>63</v>
      </c>
      <c r="C8" s="17">
        <v>10</v>
      </c>
      <c r="D8" s="18">
        <v>15</v>
      </c>
      <c r="E8" s="19">
        <v>11</v>
      </c>
      <c r="F8" s="20">
        <f t="shared" si="0"/>
        <v>12</v>
      </c>
      <c r="G8" s="21">
        <v>11</v>
      </c>
      <c r="H8" s="20">
        <v>2</v>
      </c>
      <c r="I8" s="8" t="str">
        <f t="shared" si="1"/>
        <v>Aprovado</v>
      </c>
      <c r="J8" s="9" t="str">
        <f t="shared" si="2"/>
        <v>Inhabilitado</v>
      </c>
      <c r="K8" s="10" t="str">
        <f t="shared" si="3"/>
        <v/>
      </c>
      <c r="L8" s="11" t="str">
        <f t="shared" si="4"/>
        <v>Todo ok</v>
      </c>
    </row>
    <row r="9" spans="2:12" ht="30" customHeight="1" x14ac:dyDescent="0.4">
      <c r="B9" s="17" t="s">
        <v>64</v>
      </c>
      <c r="C9" s="17">
        <v>5</v>
      </c>
      <c r="D9" s="18">
        <v>16</v>
      </c>
      <c r="E9" s="19">
        <v>12</v>
      </c>
      <c r="F9" s="20">
        <f t="shared" si="0"/>
        <v>11</v>
      </c>
      <c r="G9" s="21">
        <v>4</v>
      </c>
      <c r="H9" s="20">
        <v>3</v>
      </c>
      <c r="I9" s="8" t="str">
        <f t="shared" si="1"/>
        <v>Aprovado</v>
      </c>
      <c r="J9" s="9" t="str">
        <f t="shared" si="2"/>
        <v>Aprobado</v>
      </c>
      <c r="K9" s="10" t="str">
        <f t="shared" si="3"/>
        <v>Todo ok</v>
      </c>
      <c r="L9" s="11" t="str">
        <f t="shared" si="4"/>
        <v>Todo ok</v>
      </c>
    </row>
    <row r="12" spans="2:12" s="27" customFormat="1" ht="57.75" customHeight="1" x14ac:dyDescent="0.2">
      <c r="B12" s="41" t="s">
        <v>54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</row>
    <row r="13" spans="2:12" s="27" customFormat="1" ht="57.75" customHeight="1" x14ac:dyDescent="0.2">
      <c r="B13" s="43" t="s">
        <v>55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</row>
    <row r="14" spans="2:12" s="27" customFormat="1" ht="57.75" customHeight="1" x14ac:dyDescent="0.2">
      <c r="B14" s="45" t="s">
        <v>56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</row>
    <row r="15" spans="2:12" s="27" customFormat="1" ht="57.75" customHeight="1" x14ac:dyDescent="0.2">
      <c r="B15" s="47" t="s">
        <v>57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</row>
  </sheetData>
  <dataConsolidate/>
  <mergeCells count="4">
    <mergeCell ref="B12:L12"/>
    <mergeCell ref="B13:L13"/>
    <mergeCell ref="B14:L14"/>
    <mergeCell ref="B15:L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2"/>
  <sheetViews>
    <sheetView showGridLines="0" zoomScale="70" zoomScaleNormal="70" workbookViewId="0">
      <selection activeCell="K6" sqref="K6"/>
    </sheetView>
  </sheetViews>
  <sheetFormatPr baseColWidth="10" defaultRowHeight="26.25" x14ac:dyDescent="0.4"/>
  <cols>
    <col min="1" max="1" width="4.5546875" style="29" customWidth="1"/>
    <col min="2" max="2" width="31.44140625" style="29" customWidth="1"/>
    <col min="3" max="3" width="11.5546875" style="29"/>
    <col min="4" max="4" width="21.77734375" style="29" customWidth="1"/>
    <col min="5" max="5" width="16.6640625" style="29" customWidth="1"/>
    <col min="6" max="6" width="10.88671875" style="29" customWidth="1"/>
    <col min="7" max="8" width="17.88671875" style="29" bestFit="1" customWidth="1"/>
    <col min="9" max="16384" width="11.5546875" style="29"/>
  </cols>
  <sheetData>
    <row r="2" spans="2:10" x14ac:dyDescent="0.4">
      <c r="B2" s="28" t="s">
        <v>0</v>
      </c>
      <c r="C2" s="28" t="s">
        <v>10</v>
      </c>
      <c r="D2" s="28" t="s">
        <v>13</v>
      </c>
      <c r="E2" s="28" t="s">
        <v>17</v>
      </c>
      <c r="F2" s="28" t="s">
        <v>18</v>
      </c>
      <c r="G2" s="13" t="s">
        <v>5</v>
      </c>
      <c r="H2" s="14" t="s">
        <v>6</v>
      </c>
    </row>
    <row r="3" spans="2:10" x14ac:dyDescent="0.4">
      <c r="B3" s="17" t="s">
        <v>58</v>
      </c>
      <c r="C3" s="17" t="s">
        <v>12</v>
      </c>
      <c r="D3" s="18" t="s">
        <v>14</v>
      </c>
      <c r="E3" s="30">
        <v>1800</v>
      </c>
      <c r="F3" s="21">
        <v>50</v>
      </c>
      <c r="G3" s="31" t="str">
        <f>+IF(OR(E3&gt;3000,F3&lt;40),"OK","...")</f>
        <v>...</v>
      </c>
      <c r="H3" s="9" t="str">
        <f>+IF(AND(E3&gt;3000,F3&gt;40),"Aprueba","Desaprueba")</f>
        <v>Desaprueba</v>
      </c>
    </row>
    <row r="4" spans="2:10" x14ac:dyDescent="0.4">
      <c r="B4" s="17" t="s">
        <v>59</v>
      </c>
      <c r="C4" s="17" t="s">
        <v>12</v>
      </c>
      <c r="D4" s="18" t="s">
        <v>14</v>
      </c>
      <c r="E4" s="30">
        <v>1800</v>
      </c>
      <c r="F4" s="21">
        <v>45</v>
      </c>
      <c r="G4" s="31" t="str">
        <f t="shared" ref="G4:G9" si="0">+IF(OR(E4&gt;3000,F4&lt;40),"OK","...")</f>
        <v>...</v>
      </c>
      <c r="H4" s="9" t="str">
        <f t="shared" ref="H4:H9" si="1">+IF(AND(E4&gt;3000,F4&gt;40),"Aprueba","Desaprueba")</f>
        <v>Desaprueba</v>
      </c>
    </row>
    <row r="5" spans="2:10" x14ac:dyDescent="0.4">
      <c r="B5" s="17" t="s">
        <v>60</v>
      </c>
      <c r="C5" s="17" t="s">
        <v>11</v>
      </c>
      <c r="D5" s="18" t="s">
        <v>15</v>
      </c>
      <c r="E5" s="30">
        <v>2500</v>
      </c>
      <c r="F5" s="21">
        <v>25</v>
      </c>
      <c r="G5" s="31" t="str">
        <f t="shared" si="0"/>
        <v>OK</v>
      </c>
      <c r="H5" s="9" t="str">
        <f t="shared" si="1"/>
        <v>Desaprueba</v>
      </c>
    </row>
    <row r="6" spans="2:10" x14ac:dyDescent="0.4">
      <c r="B6" s="17" t="s">
        <v>61</v>
      </c>
      <c r="C6" s="17" t="s">
        <v>11</v>
      </c>
      <c r="D6" s="18" t="s">
        <v>14</v>
      </c>
      <c r="E6" s="30">
        <v>2000</v>
      </c>
      <c r="F6" s="21">
        <v>30</v>
      </c>
      <c r="G6" s="31" t="str">
        <f t="shared" si="0"/>
        <v>OK</v>
      </c>
      <c r="H6" s="9" t="str">
        <f t="shared" si="1"/>
        <v>Desaprueba</v>
      </c>
    </row>
    <row r="7" spans="2:10" x14ac:dyDescent="0.4">
      <c r="B7" s="17" t="s">
        <v>62</v>
      </c>
      <c r="C7" s="17" t="s">
        <v>12</v>
      </c>
      <c r="D7" s="18" t="s">
        <v>15</v>
      </c>
      <c r="E7" s="30">
        <v>2000</v>
      </c>
      <c r="F7" s="21">
        <v>32</v>
      </c>
      <c r="G7" s="31" t="str">
        <f t="shared" si="0"/>
        <v>OK</v>
      </c>
      <c r="H7" s="9" t="str">
        <f t="shared" si="1"/>
        <v>Desaprueba</v>
      </c>
      <c r="J7" s="49"/>
    </row>
    <row r="8" spans="2:10" x14ac:dyDescent="0.4">
      <c r="B8" s="17" t="s">
        <v>63</v>
      </c>
      <c r="C8" s="17" t="s">
        <v>12</v>
      </c>
      <c r="D8" s="18" t="s">
        <v>16</v>
      </c>
      <c r="E8" s="30">
        <v>2900</v>
      </c>
      <c r="F8" s="21">
        <v>35</v>
      </c>
      <c r="G8" s="31" t="str">
        <f t="shared" si="0"/>
        <v>OK</v>
      </c>
      <c r="H8" s="9" t="str">
        <f t="shared" si="1"/>
        <v>Desaprueba</v>
      </c>
      <c r="J8" s="50"/>
    </row>
    <row r="9" spans="2:10" x14ac:dyDescent="0.4">
      <c r="B9" s="17" t="s">
        <v>64</v>
      </c>
      <c r="C9" s="17" t="s">
        <v>12</v>
      </c>
      <c r="D9" s="18" t="s">
        <v>16</v>
      </c>
      <c r="E9" s="30">
        <v>3500</v>
      </c>
      <c r="F9" s="21">
        <v>45</v>
      </c>
      <c r="G9" s="31" t="str">
        <f t="shared" si="0"/>
        <v>OK</v>
      </c>
      <c r="H9" s="9" t="str">
        <f t="shared" si="1"/>
        <v>Aprueba</v>
      </c>
    </row>
    <row r="11" spans="2:10" x14ac:dyDescent="0.4">
      <c r="B11" s="51" t="s">
        <v>65</v>
      </c>
      <c r="C11" s="52"/>
      <c r="D11" s="52"/>
      <c r="E11" s="52"/>
      <c r="F11" s="52"/>
      <c r="G11" s="52"/>
      <c r="H11" s="53"/>
    </row>
    <row r="12" spans="2:10" x14ac:dyDescent="0.4">
      <c r="B12" s="54" t="s">
        <v>66</v>
      </c>
      <c r="C12" s="55"/>
      <c r="D12" s="55"/>
      <c r="E12" s="55"/>
      <c r="F12" s="55"/>
      <c r="G12" s="55"/>
      <c r="H12" s="56"/>
    </row>
  </sheetData>
  <mergeCells count="3">
    <mergeCell ref="J7:J8"/>
    <mergeCell ref="B11:H11"/>
    <mergeCell ref="B12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57ED-8CC8-42DD-B44B-3EAE86298F39}">
  <dimension ref="A1:L14"/>
  <sheetViews>
    <sheetView showGridLines="0" tabSelected="1" zoomScale="70" zoomScaleNormal="70" workbookViewId="0">
      <selection activeCell="K14" sqref="K14"/>
    </sheetView>
  </sheetViews>
  <sheetFormatPr baseColWidth="10" defaultRowHeight="26.25" x14ac:dyDescent="0.4"/>
  <cols>
    <col min="1" max="1" width="9.77734375" style="29" customWidth="1"/>
    <col min="2" max="4" width="15.5546875" style="29" customWidth="1"/>
    <col min="5" max="5" width="20" style="29" customWidth="1"/>
    <col min="6" max="6" width="15.5546875" style="29" customWidth="1"/>
    <col min="7" max="7" width="16.109375" style="29" customWidth="1"/>
    <col min="8" max="8" width="15.5546875" style="29" customWidth="1"/>
    <col min="9" max="9" width="11.5546875" style="29"/>
    <col min="10" max="10" width="6.6640625" style="29" customWidth="1"/>
    <col min="11" max="16384" width="11.5546875" style="29"/>
  </cols>
  <sheetData>
    <row r="1" spans="1:12" ht="26.25" customHeight="1" x14ac:dyDescent="0.4">
      <c r="A1" s="57" t="s">
        <v>70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x14ac:dyDescent="0.4">
      <c r="A2" s="37" t="s">
        <v>71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x14ac:dyDescent="0.4">
      <c r="A3" s="37" t="s">
        <v>72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5" spans="1:12" ht="25.5" customHeight="1" x14ac:dyDescent="0.4">
      <c r="B5" s="32" t="s">
        <v>43</v>
      </c>
      <c r="C5" s="32" t="s">
        <v>42</v>
      </c>
      <c r="D5" s="32" t="s">
        <v>41</v>
      </c>
      <c r="E5" s="32" t="s">
        <v>17</v>
      </c>
      <c r="F5" s="33" t="s">
        <v>40</v>
      </c>
      <c r="G5" s="32" t="s">
        <v>39</v>
      </c>
    </row>
    <row r="6" spans="1:12" x14ac:dyDescent="0.4">
      <c r="B6" s="34" t="s">
        <v>38</v>
      </c>
      <c r="C6" s="34" t="s">
        <v>37</v>
      </c>
      <c r="D6" s="34" t="s">
        <v>21</v>
      </c>
      <c r="E6" s="35">
        <v>7500</v>
      </c>
      <c r="F6" s="19">
        <v>1</v>
      </c>
      <c r="G6" s="34" t="str">
        <f>+IF(AND(AND(D6="M"),OR(F6=1,E6&lt;=7000)),"Promueve","...")</f>
        <v>Promueve</v>
      </c>
    </row>
    <row r="7" spans="1:12" x14ac:dyDescent="0.4">
      <c r="B7" s="34" t="s">
        <v>67</v>
      </c>
      <c r="C7" s="34" t="s">
        <v>36</v>
      </c>
      <c r="D7" s="34" t="s">
        <v>21</v>
      </c>
      <c r="E7" s="35">
        <v>6800</v>
      </c>
      <c r="F7" s="19">
        <v>4</v>
      </c>
      <c r="G7" s="34" t="str">
        <f t="shared" ref="G7:G14" si="0">+IF(AND(AND(D7="M"),OR(F7=1,E7&lt;=7000)),"Promueve","...")</f>
        <v>Promueve</v>
      </c>
    </row>
    <row r="8" spans="1:12" x14ac:dyDescent="0.4">
      <c r="B8" s="34" t="s">
        <v>35</v>
      </c>
      <c r="C8" s="34" t="s">
        <v>34</v>
      </c>
      <c r="D8" s="34" t="s">
        <v>33</v>
      </c>
      <c r="E8" s="35">
        <v>4300</v>
      </c>
      <c r="F8" s="19">
        <v>2</v>
      </c>
      <c r="G8" s="34" t="str">
        <f t="shared" si="0"/>
        <v>...</v>
      </c>
    </row>
    <row r="9" spans="1:12" x14ac:dyDescent="0.4">
      <c r="B9" s="34" t="s">
        <v>68</v>
      </c>
      <c r="C9" s="34" t="s">
        <v>32</v>
      </c>
      <c r="D9" s="34" t="s">
        <v>21</v>
      </c>
      <c r="E9" s="35">
        <v>7000</v>
      </c>
      <c r="F9" s="19">
        <v>1</v>
      </c>
      <c r="G9" s="34" t="str">
        <f t="shared" si="0"/>
        <v>Promueve</v>
      </c>
    </row>
    <row r="10" spans="1:12" x14ac:dyDescent="0.4">
      <c r="B10" s="34" t="s">
        <v>31</v>
      </c>
      <c r="C10" s="34" t="s">
        <v>30</v>
      </c>
      <c r="D10" s="34" t="s">
        <v>26</v>
      </c>
      <c r="E10" s="35">
        <v>9350</v>
      </c>
      <c r="F10" s="19">
        <v>1</v>
      </c>
      <c r="G10" s="34" t="str">
        <f t="shared" si="0"/>
        <v>...</v>
      </c>
    </row>
    <row r="11" spans="1:12" x14ac:dyDescent="0.4">
      <c r="B11" s="34" t="s">
        <v>29</v>
      </c>
      <c r="C11" s="34" t="s">
        <v>28</v>
      </c>
      <c r="D11" s="34" t="s">
        <v>26</v>
      </c>
      <c r="E11" s="35">
        <v>7800</v>
      </c>
      <c r="F11" s="19">
        <v>3</v>
      </c>
      <c r="G11" s="34" t="str">
        <f t="shared" si="0"/>
        <v>...</v>
      </c>
    </row>
    <row r="12" spans="1:12" x14ac:dyDescent="0.4">
      <c r="B12" s="34" t="s">
        <v>69</v>
      </c>
      <c r="C12" s="34" t="s">
        <v>27</v>
      </c>
      <c r="D12" s="34" t="s">
        <v>26</v>
      </c>
      <c r="E12" s="35">
        <v>5400</v>
      </c>
      <c r="F12" s="19">
        <v>4</v>
      </c>
      <c r="G12" s="34" t="str">
        <f t="shared" si="0"/>
        <v>...</v>
      </c>
    </row>
    <row r="13" spans="1:12" x14ac:dyDescent="0.4">
      <c r="B13" s="34" t="s">
        <v>25</v>
      </c>
      <c r="C13" s="34" t="s">
        <v>24</v>
      </c>
      <c r="D13" s="34" t="s">
        <v>21</v>
      </c>
      <c r="E13" s="35">
        <v>5000</v>
      </c>
      <c r="F13" s="19">
        <v>1</v>
      </c>
      <c r="G13" s="34" t="str">
        <f t="shared" si="0"/>
        <v>Promueve</v>
      </c>
    </row>
    <row r="14" spans="1:12" x14ac:dyDescent="0.4">
      <c r="B14" s="34" t="s">
        <v>23</v>
      </c>
      <c r="C14" s="34" t="s">
        <v>22</v>
      </c>
      <c r="D14" s="34" t="s">
        <v>21</v>
      </c>
      <c r="E14" s="35">
        <v>40000</v>
      </c>
      <c r="F14" s="19">
        <v>2</v>
      </c>
      <c r="G14" s="34" t="str">
        <f t="shared" si="0"/>
        <v>...</v>
      </c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37F5-B857-4492-8D62-DE06EF076F61}">
  <sheetPr>
    <tabColor theme="3" tint="-0.249977111117893"/>
  </sheetPr>
  <dimension ref="A1:F13"/>
  <sheetViews>
    <sheetView showGridLines="0" zoomScaleNormal="100" workbookViewId="0">
      <selection sqref="A1:XFD2"/>
    </sheetView>
  </sheetViews>
  <sheetFormatPr baseColWidth="10" defaultRowHeight="14.25" x14ac:dyDescent="0.2"/>
  <cols>
    <col min="1" max="1" width="10.77734375" customWidth="1"/>
    <col min="2" max="2" width="38.88671875" customWidth="1"/>
    <col min="3" max="3" width="21.6640625" customWidth="1"/>
    <col min="4" max="4" width="17.109375" customWidth="1"/>
    <col min="5" max="5" width="14.77734375" customWidth="1"/>
    <col min="6" max="6" width="15.44140625" customWidth="1"/>
  </cols>
  <sheetData>
    <row r="1" spans="1:6" s="5" customFormat="1" ht="44.25" customHeight="1" x14ac:dyDescent="0.2">
      <c r="A1" s="1"/>
      <c r="B1" s="1" t="s">
        <v>73</v>
      </c>
      <c r="C1" s="1"/>
      <c r="D1" s="1"/>
      <c r="E1" s="1"/>
      <c r="F1" s="1"/>
    </row>
    <row r="2" spans="1:6" s="6" customFormat="1" ht="19.5" x14ac:dyDescent="0.2">
      <c r="A2" s="2" t="s">
        <v>44</v>
      </c>
      <c r="B2" s="2"/>
      <c r="C2" s="2"/>
      <c r="D2" s="2"/>
      <c r="E2" s="2"/>
      <c r="F2" s="2"/>
    </row>
    <row r="6" spans="1:6" ht="20.25" x14ac:dyDescent="0.3">
      <c r="B6" s="3" t="s">
        <v>45</v>
      </c>
      <c r="C6" s="4" t="s">
        <v>74</v>
      </c>
      <c r="D6" s="3"/>
      <c r="E6" s="3"/>
      <c r="F6" s="3"/>
    </row>
    <row r="7" spans="1:6" ht="20.25" x14ac:dyDescent="0.3">
      <c r="B7" s="3" t="s">
        <v>46</v>
      </c>
      <c r="C7" s="4" t="s">
        <v>47</v>
      </c>
      <c r="D7" s="3"/>
      <c r="E7" s="3"/>
      <c r="F7" s="3"/>
    </row>
    <row r="8" spans="1:6" ht="20.25" x14ac:dyDescent="0.3">
      <c r="B8" s="3" t="s">
        <v>48</v>
      </c>
      <c r="C8" s="4" t="s">
        <v>49</v>
      </c>
      <c r="D8" s="3"/>
      <c r="E8" s="3"/>
      <c r="F8" s="3"/>
    </row>
    <row r="9" spans="1:6" ht="20.25" x14ac:dyDescent="0.3">
      <c r="B9" s="3"/>
      <c r="C9" s="3"/>
      <c r="D9" s="3"/>
      <c r="E9" s="3"/>
      <c r="F9" s="3"/>
    </row>
    <row r="10" spans="1:6" ht="20.25" x14ac:dyDescent="0.3">
      <c r="B10" s="3"/>
      <c r="C10" s="3"/>
      <c r="D10" s="3"/>
      <c r="E10" s="3"/>
      <c r="F10" s="3"/>
    </row>
    <row r="11" spans="1:6" ht="20.25" x14ac:dyDescent="0.3">
      <c r="B11" s="3"/>
      <c r="C11" s="3"/>
      <c r="D11" s="3"/>
      <c r="E11" s="3"/>
      <c r="F11" s="3"/>
    </row>
    <row r="12" spans="1:6" ht="19.5" customHeight="1" x14ac:dyDescent="0.2">
      <c r="B12" s="58" t="s">
        <v>50</v>
      </c>
      <c r="C12" s="58"/>
      <c r="D12" s="58"/>
      <c r="E12" s="58"/>
      <c r="F12" s="58"/>
    </row>
    <row r="13" spans="1:6" ht="25.5" customHeight="1" x14ac:dyDescent="0.2">
      <c r="B13" s="58"/>
      <c r="C13" s="58"/>
      <c r="D13" s="58"/>
      <c r="E13" s="58"/>
      <c r="F13" s="58"/>
    </row>
  </sheetData>
  <sheetProtection algorithmName="SHA-512" hashValue="X6gdJkBoKgy0ufAaFLFyr0/rJyUnfVnMF4F8G08SN23sI4ExfMJgqLOMYA3lhCc79TMD/QisIDqiinWrHdLAPQ==" saltValue="E4J23WlMxUMaYMoOIKNkAw==" spinCount="100000" sheet="1" objects="1" scenarios="1"/>
  <mergeCells count="1">
    <mergeCell ref="B12:F13"/>
  </mergeCells>
  <hyperlinks>
    <hyperlink ref="C7" r:id="rId1" xr:uid="{B4770F87-6320-4650-BAC6-77399FE937BC}"/>
    <hyperlink ref="C6" r:id="rId2" xr:uid="{AE0362DA-B6B3-42AC-A4A2-01C4F055134A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Intro</vt:lpstr>
      <vt:lpstr>Ejercicio 1</vt:lpstr>
      <vt:lpstr>Ejercicio 2</vt:lpstr>
      <vt:lpstr>Combinado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 CORTEZ</cp:lastModifiedBy>
  <dcterms:created xsi:type="dcterms:W3CDTF">2017-05-17T05:37:08Z</dcterms:created>
  <dcterms:modified xsi:type="dcterms:W3CDTF">2023-01-27T23:41:54Z</dcterms:modified>
</cp:coreProperties>
</file>