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F05390D1-AEC1-4F37-A9BE-4D3B5A41446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tro" sheetId="20" r:id="rId1"/>
    <sheet name="BD" sheetId="18" r:id="rId2"/>
    <sheet name="Ejercicio 1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9" l="1"/>
  <c r="E6" i="19"/>
  <c r="E7" i="19"/>
  <c r="E8" i="19"/>
  <c r="E9" i="19"/>
  <c r="E10" i="19"/>
  <c r="E11" i="19"/>
  <c r="D5" i="19"/>
  <c r="D6" i="19"/>
  <c r="D7" i="19"/>
  <c r="D8" i="19"/>
  <c r="D9" i="19"/>
  <c r="D10" i="19"/>
  <c r="D11" i="19"/>
  <c r="C5" i="19"/>
  <c r="C6" i="19"/>
  <c r="C7" i="19"/>
  <c r="C8" i="19"/>
  <c r="C9" i="19"/>
  <c r="C10" i="19"/>
  <c r="C11" i="19"/>
</calcChain>
</file>

<file path=xl/sharedStrings.xml><?xml version="1.0" encoding="utf-8"?>
<sst xmlns="http://schemas.openxmlformats.org/spreadsheetml/2006/main" count="65" uniqueCount="46">
  <si>
    <t>CODIGO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</si>
  <si>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</si>
  <si>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</si>
  <si>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</si>
  <si>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</si>
  <si>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</si>
  <si>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</si>
  <si>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</si>
  <si>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</si>
  <si>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Julio Martín Rios</t>
  </si>
  <si>
    <t>Morelia Sandobal</t>
  </si>
  <si>
    <t>Ludwing Peres</t>
  </si>
  <si>
    <t>Maicol Reategui</t>
  </si>
  <si>
    <t>Antonio Cruz</t>
  </si>
  <si>
    <t>Marck Lewis</t>
  </si>
  <si>
    <t>Julio Cordoba</t>
  </si>
  <si>
    <t>Cuenta</t>
  </si>
  <si>
    <t>0220-02141-2020</t>
  </si>
  <si>
    <t>0200-2145-2111</t>
  </si>
  <si>
    <t>01421-124124-11</t>
  </si>
  <si>
    <t>0201-1542-2000</t>
  </si>
  <si>
    <t>0321-05451-2141</t>
  </si>
  <si>
    <t>1452-254562-211</t>
  </si>
  <si>
    <t>0211-2014-20100</t>
  </si>
  <si>
    <t>1245-2145-20114</t>
  </si>
  <si>
    <t>Miguel</t>
  </si>
  <si>
    <r>
      <t xml:space="preserve">funcion </t>
    </r>
    <r>
      <rPr>
        <b/>
        <sz val="18"/>
        <color rgb="FFFF0000"/>
        <rFont val="Calibri"/>
        <family val="2"/>
        <scheme val="minor"/>
      </rPr>
      <t>SI</t>
    </r>
    <r>
      <rPr>
        <b/>
        <sz val="18"/>
        <color theme="1"/>
        <rFont val="Calibri"/>
        <family val="2"/>
        <scheme val="minor"/>
      </rPr>
      <t xml:space="preserve"> aninada con </t>
    </r>
    <r>
      <rPr>
        <b/>
        <sz val="18"/>
        <color rgb="FFFF0000"/>
        <rFont val="Calibri"/>
        <family val="2"/>
        <scheme val="minor"/>
      </rPr>
      <t>BuscarV</t>
    </r>
  </si>
  <si>
    <t>A-009</t>
  </si>
  <si>
    <t>A-010</t>
  </si>
  <si>
    <t>A-011</t>
  </si>
  <si>
    <t>A-012</t>
  </si>
  <si>
    <t>A-013</t>
  </si>
  <si>
    <t>A-014</t>
  </si>
  <si>
    <t>A-015</t>
  </si>
  <si>
    <t>A-016</t>
  </si>
  <si>
    <t>Julio Cesar</t>
  </si>
  <si>
    <t>Marcos Alvares</t>
  </si>
  <si>
    <t>Pedro Noriega</t>
  </si>
  <si>
    <t>Julian portocarrero</t>
  </si>
  <si>
    <t>María Sanchez</t>
  </si>
  <si>
    <t>Mario Gimenez</t>
  </si>
  <si>
    <t>Lizeth Lozano</t>
  </si>
  <si>
    <t>Marcia Iberico</t>
  </si>
  <si>
    <r>
      <t xml:space="preserve">función </t>
    </r>
    <r>
      <rPr>
        <b/>
        <sz val="100"/>
        <color rgb="FFFF0000"/>
        <rFont val="Calibri"/>
        <family val="2"/>
        <scheme val="minor"/>
      </rPr>
      <t>SI()</t>
    </r>
    <r>
      <rPr>
        <b/>
        <sz val="100"/>
        <color theme="1"/>
        <rFont val="Calibri"/>
        <family val="2"/>
        <scheme val="minor"/>
      </rPr>
      <t xml:space="preserve"> y </t>
    </r>
    <r>
      <rPr>
        <b/>
        <sz val="100"/>
        <color rgb="FFFF0000"/>
        <rFont val="Calibri"/>
        <family val="2"/>
        <scheme val="minor"/>
      </rPr>
      <t>BuscarV()</t>
    </r>
  </si>
  <si>
    <t>NOMBRE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</si>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</sst>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0"/>
      <color theme="1"/>
      <name val="Calibri"/>
      <family val="2"/>
      <scheme val="minor"/>
    </font>
    <font>
      <b/>
      <sz val="10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Fill="1" applyBorder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0" borderId="2" xfId="0" applyFill="1" applyBorder="1"/>
    <xf numFmtId="0" fontId="1" fillId="2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314325</xdr:colOff>
      <xdr:row>0</xdr:row>
      <xdr:rowOff>57150</xdr:rowOff>
    </xdr:from>
    <xdr:to>
      <xdr:col>20</xdr:col>
      <xdr:colOff>304800</xdr:colOff>
      <xdr:row>12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962AD8-7AA9-4911-8D6F-4993E617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8325" y="57150"/>
          <a:ext cx="2276475" cy="2276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9C22E-2BB4-4950-AF5F-B5CAC0FB741A}" name="Tabla1" displayName="Tabla1" ref="B2:E18" totalsRowShown="0" headerRowDxfId="7" headerRowBorderDxfId="13" tableBorderDxfId="14" totalsRowBorderDxfId="12">
  <autoFilter ref="B2:E18" xr:uid="{9879C22E-2BB4-4950-AF5F-B5CAC0FB741A}"/>
  <tableColumns count="4">
    <tableColumn id="1" xr3:uid="{2080DBB6-3818-4453-B2D9-312D7D9D13A6}" name="CODIGO" dataDxfId="11"/>
    <tableColumn id="2" xr3:uid="{9FC18D30-98A4-49AC-AE24-B01F8F850D48}" name="NOMBRE" dataDxfId="10"/>
    <tableColumn id="3" xr3:uid="{1BF85F09-D15A-4E9D-A911-F9370B2E734E}" name="Edad" dataDxfId="9"/>
    <tableColumn id="4" xr3:uid="{72AA40CF-5ED9-4983-94AC-F4A30ECF0949}" name="Cuent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9942B-AD30-4DAC-B18C-0FF909246712}" name="Tabla2" displayName="Tabla2" ref="B4:E11" totalsRowShown="0" headerRowBorderDxfId="5" tableBorderDxfId="6" totalsRowBorderDxfId="4">
  <autoFilter ref="B4:E11" xr:uid="{2C99942B-AD30-4DAC-B18C-0FF909246712}"/>
  <tableColumns count="4">
    <tableColumn id="1" xr3:uid="{ED23269A-FCE3-4FFF-A78C-F0F79C1121A9}" name="CODIGO" dataDxfId="3"/>
    <tableColumn id="2" xr3:uid="{BE432A5B-6980-4EF5-99D3-6882CA413BEA}" name="NOMBRE" dataDxfId="2">
      <calculatedColumnFormula>+VLOOKUP(Tabla2[[#This Row],[CODIGO]],Tabla1[#All],2,FALSE)</calculatedColumnFormula>
    </tableColumn>
    <tableColumn id="3" xr3:uid="{2571AE4F-692D-4451-BD51-21E7EFCB99D3}" name="Edad" dataDxfId="1">
      <calculatedColumnFormula>+VLOOKUP(Tabla2[[#This Row],[CODIGO]],Tabla1[#All],3,FALSE)</calculatedColumnFormula>
    </tableColumn>
    <tableColumn id="4" xr3:uid="{E47B3B6A-13D2-45D9-9BD7-F3561250AE20}" name="Cuenta" dataDxfId="0">
      <calculatedColumnFormula>+IF(Tabla2[[#This Row],[Edad]]&gt;=40,VLOOKUP(Tabla2[[#This Row],[CODIGO]],Tabla1[#All],4,FALSE),"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481-1671-4307-8B6B-324F98233458}">
  <dimension ref="A8:W33"/>
  <sheetViews>
    <sheetView workbookViewId="0">
      <selection activeCell="A8" sqref="A8:W33"/>
    </sheetView>
  </sheetViews>
  <sheetFormatPr baseColWidth="10" defaultRowHeight="15" x14ac:dyDescent="0.25"/>
  <cols>
    <col min="23" max="23" width="16" customWidth="1"/>
  </cols>
  <sheetData>
    <row r="8" spans="1:23" x14ac:dyDescent="0.25">
      <c r="A8" s="6" t="s">
        <v>43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</sheetData>
  <mergeCells count="1">
    <mergeCell ref="A8:W3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8"/>
  <sheetViews>
    <sheetView zoomScaleNormal="100" workbookViewId="0">
      <selection activeCell="B2" sqref="B2:E18"/>
    </sheetView>
  </sheetViews>
  <sheetFormatPr baseColWidth="10" defaultRowHeight="15" x14ac:dyDescent="0.25"/>
  <cols>
    <col min="1" max="1" width="7" customWidth="1"/>
    <col min="3" max="3" width="21" customWidth="1"/>
    <col min="4" max="4" width="20.7109375" style="4" customWidth="1"/>
    <col min="5" max="5" width="18.140625" customWidth="1"/>
  </cols>
  <sheetData>
    <row r="2" spans="2:5" ht="33.75" customHeight="1" x14ac:dyDescent="0.25">
      <c r="B2" s="10" t="s">
        <v>0</v>
      </c>
      <c r="C2" s="11" t="s">
        <v>44</v>
      </c>
      <c r="D2" s="12" t="s">
        <v>45</v>
      </c>
      <c r="E2" s="13" t="s">
        <v>16</v>
      </c>
    </row>
    <row r="3" spans="2:5" x14ac:dyDescent="0.25">
      <c r="B3" s="8" t="s">
        <v>1</v>
      </c>
      <c r="C3" s="1" t="s">
        <v>25</v>
      </c>
      <c r="D3" s="5">
        <v>45</v>
      </c>
      <c r="E3" s="9" t="s">
        <v>17</v>
      </c>
    </row>
    <row r="4" spans="2:5" x14ac:dyDescent="0.25">
      <c r="B4" s="8" t="s">
        <v>2</v>
      </c>
      <c r="C4" s="1" t="s">
        <v>9</v>
      </c>
      <c r="D4" s="5">
        <v>25</v>
      </c>
      <c r="E4" s="9" t="s">
        <v>21</v>
      </c>
    </row>
    <row r="5" spans="2:5" x14ac:dyDescent="0.25">
      <c r="B5" s="8" t="s">
        <v>3</v>
      </c>
      <c r="C5" s="1" t="s">
        <v>10</v>
      </c>
      <c r="D5" s="5">
        <v>30</v>
      </c>
      <c r="E5" s="9" t="s">
        <v>22</v>
      </c>
    </row>
    <row r="6" spans="2:5" x14ac:dyDescent="0.25">
      <c r="B6" s="8" t="s">
        <v>4</v>
      </c>
      <c r="C6" s="1" t="s">
        <v>11</v>
      </c>
      <c r="D6" s="5">
        <v>8</v>
      </c>
      <c r="E6" s="9" t="s">
        <v>18</v>
      </c>
    </row>
    <row r="7" spans="2:5" x14ac:dyDescent="0.25">
      <c r="B7" s="8" t="s">
        <v>5</v>
      </c>
      <c r="C7" s="1" t="s">
        <v>12</v>
      </c>
      <c r="D7" s="5">
        <v>42</v>
      </c>
      <c r="E7" s="9" t="s">
        <v>20</v>
      </c>
    </row>
    <row r="8" spans="2:5" x14ac:dyDescent="0.25">
      <c r="B8" s="8" t="s">
        <v>6</v>
      </c>
      <c r="C8" s="1" t="s">
        <v>13</v>
      </c>
      <c r="D8" s="5">
        <v>40</v>
      </c>
      <c r="E8" s="9" t="s">
        <v>23</v>
      </c>
    </row>
    <row r="9" spans="2:5" x14ac:dyDescent="0.25">
      <c r="B9" s="8" t="s">
        <v>7</v>
      </c>
      <c r="C9" s="1" t="s">
        <v>14</v>
      </c>
      <c r="D9" s="5">
        <v>25</v>
      </c>
      <c r="E9" s="9" t="s">
        <v>24</v>
      </c>
    </row>
    <row r="10" spans="2:5" x14ac:dyDescent="0.25">
      <c r="B10" s="8" t="s">
        <v>8</v>
      </c>
      <c r="C10" s="1" t="s">
        <v>15</v>
      </c>
      <c r="D10" s="5">
        <v>50</v>
      </c>
      <c r="E10" s="9" t="s">
        <v>19</v>
      </c>
    </row>
    <row r="11" spans="2:5" x14ac:dyDescent="0.25">
      <c r="B11" s="8" t="s">
        <v>27</v>
      </c>
      <c r="C11" s="1" t="s">
        <v>35</v>
      </c>
      <c r="D11" s="5">
        <v>55</v>
      </c>
      <c r="E11" s="9" t="s">
        <v>17</v>
      </c>
    </row>
    <row r="12" spans="2:5" x14ac:dyDescent="0.25">
      <c r="B12" s="8" t="s">
        <v>28</v>
      </c>
      <c r="C12" s="1" t="s">
        <v>36</v>
      </c>
      <c r="D12" s="5">
        <v>57</v>
      </c>
      <c r="E12" s="9" t="s">
        <v>21</v>
      </c>
    </row>
    <row r="13" spans="2:5" x14ac:dyDescent="0.25">
      <c r="B13" s="8" t="s">
        <v>29</v>
      </c>
      <c r="C13" s="1" t="s">
        <v>37</v>
      </c>
      <c r="D13" s="5">
        <v>60</v>
      </c>
      <c r="E13" s="9" t="s">
        <v>22</v>
      </c>
    </row>
    <row r="14" spans="2:5" x14ac:dyDescent="0.25">
      <c r="B14" s="8" t="s">
        <v>30</v>
      </c>
      <c r="C14" s="1" t="s">
        <v>38</v>
      </c>
      <c r="D14" s="5">
        <v>40</v>
      </c>
      <c r="E14" s="9" t="s">
        <v>18</v>
      </c>
    </row>
    <row r="15" spans="2:5" x14ac:dyDescent="0.25">
      <c r="B15" s="8" t="s">
        <v>31</v>
      </c>
      <c r="C15" s="1" t="s">
        <v>39</v>
      </c>
      <c r="D15" s="5">
        <v>21</v>
      </c>
      <c r="E15" s="9" t="s">
        <v>20</v>
      </c>
    </row>
    <row r="16" spans="2:5" x14ac:dyDescent="0.25">
      <c r="B16" s="8" t="s">
        <v>32</v>
      </c>
      <c r="C16" s="1" t="s">
        <v>40</v>
      </c>
      <c r="D16" s="5">
        <v>28</v>
      </c>
      <c r="E16" s="9" t="s">
        <v>23</v>
      </c>
    </row>
    <row r="17" spans="2:5" x14ac:dyDescent="0.25">
      <c r="B17" s="8" t="s">
        <v>33</v>
      </c>
      <c r="C17" s="1" t="s">
        <v>41</v>
      </c>
      <c r="D17" s="5">
        <v>30</v>
      </c>
      <c r="E17" s="9" t="s">
        <v>24</v>
      </c>
    </row>
    <row r="18" spans="2:5" x14ac:dyDescent="0.25">
      <c r="B18" s="14" t="s">
        <v>34</v>
      </c>
      <c r="C18" s="15" t="s">
        <v>42</v>
      </c>
      <c r="D18" s="16">
        <v>34</v>
      </c>
      <c r="E18" s="17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tabSelected="1" zoomScale="130" zoomScaleNormal="130" workbookViewId="0">
      <selection activeCell="G7" sqref="G7"/>
    </sheetView>
  </sheetViews>
  <sheetFormatPr baseColWidth="10" defaultRowHeight="15" x14ac:dyDescent="0.25"/>
  <cols>
    <col min="3" max="3" width="19.5703125" customWidth="1"/>
    <col min="4" max="4" width="19.140625" customWidth="1"/>
    <col min="5" max="5" width="21.5703125" customWidth="1"/>
  </cols>
  <sheetData>
    <row r="1" spans="1:8" ht="15" customHeight="1" x14ac:dyDescent="0.25">
      <c r="A1" s="3"/>
      <c r="B1" s="7" t="s">
        <v>26</v>
      </c>
      <c r="C1" s="7"/>
      <c r="D1" s="7"/>
      <c r="E1" s="7"/>
      <c r="F1" s="3"/>
      <c r="G1" s="3"/>
      <c r="H1" s="3"/>
    </row>
    <row r="2" spans="1:8" ht="15" customHeight="1" x14ac:dyDescent="0.25">
      <c r="A2" s="3"/>
      <c r="B2" s="7"/>
      <c r="C2" s="7"/>
      <c r="D2" s="7"/>
      <c r="E2" s="7"/>
      <c r="F2" s="3"/>
      <c r="G2" s="3"/>
      <c r="H2" s="3"/>
    </row>
    <row r="4" spans="1:8" x14ac:dyDescent="0.25">
      <c r="B4" s="10" t="s">
        <v>0</v>
      </c>
      <c r="C4" s="11" t="s">
        <v>44</v>
      </c>
      <c r="D4" s="12" t="s">
        <v>45</v>
      </c>
      <c r="E4" s="19" t="s">
        <v>16</v>
      </c>
    </row>
    <row r="5" spans="1:8" x14ac:dyDescent="0.25">
      <c r="B5" s="18" t="s">
        <v>1</v>
      </c>
      <c r="C5" s="2" t="str">
        <f>+VLOOKUP(Tabla2[[#This Row],[CODIGO]],Tabla1[#All],2,FALSE)</f>
        <v>Miguel</v>
      </c>
      <c r="D5" s="2">
        <f>+VLOOKUP(Tabla2[[#This Row],[CODIGO]],Tabla1[#All],3,FALSE)</f>
        <v>45</v>
      </c>
      <c r="E5" s="9" t="str">
        <f>+IF(Tabla2[[#This Row],[Edad]]&gt;=40,VLOOKUP(Tabla2[[#This Row],[CODIGO]],Tabla1[#All],4,FALSE)," ")</f>
        <v>0220-02141-2020</v>
      </c>
    </row>
    <row r="6" spans="1:8" x14ac:dyDescent="0.25">
      <c r="B6" s="18" t="s">
        <v>2</v>
      </c>
      <c r="C6" s="2" t="str">
        <f>+VLOOKUP(Tabla2[[#This Row],[CODIGO]],Tabla1[#All],2,FALSE)</f>
        <v>Julio Martín Rios</v>
      </c>
      <c r="D6" s="2">
        <f>+VLOOKUP(Tabla2[[#This Row],[CODIGO]],Tabla1[#All],3,FALSE)</f>
        <v>25</v>
      </c>
      <c r="E6" s="9" t="str">
        <f>+IF(Tabla2[[#This Row],[Edad]]&gt;=40,VLOOKUP(Tabla2[[#This Row],[CODIGO]],Tabla1[#All],4,FALSE)," ")</f>
        <v xml:space="preserve"> </v>
      </c>
    </row>
    <row r="7" spans="1:8" x14ac:dyDescent="0.25">
      <c r="B7" s="18" t="s">
        <v>3</v>
      </c>
      <c r="C7" s="2" t="str">
        <f>+VLOOKUP(Tabla2[[#This Row],[CODIGO]],Tabla1[#All],2,FALSE)</f>
        <v>Morelia Sandobal</v>
      </c>
      <c r="D7" s="2">
        <f>+VLOOKUP(Tabla2[[#This Row],[CODIGO]],Tabla1[#All],3,FALSE)</f>
        <v>30</v>
      </c>
      <c r="E7" s="9" t="str">
        <f>+IF(Tabla2[[#This Row],[Edad]]&gt;=40,VLOOKUP(Tabla2[[#This Row],[CODIGO]],Tabla1[#All],4,FALSE)," ")</f>
        <v xml:space="preserve"> </v>
      </c>
    </row>
    <row r="8" spans="1:8" x14ac:dyDescent="0.25">
      <c r="B8" s="18" t="s">
        <v>4</v>
      </c>
      <c r="C8" s="2" t="str">
        <f>+VLOOKUP(Tabla2[[#This Row],[CODIGO]],Tabla1[#All],2,FALSE)</f>
        <v>Ludwing Peres</v>
      </c>
      <c r="D8" s="2">
        <f>+VLOOKUP(Tabla2[[#This Row],[CODIGO]],Tabla1[#All],3,FALSE)</f>
        <v>8</v>
      </c>
      <c r="E8" s="9" t="str">
        <f>+IF(Tabla2[[#This Row],[Edad]]&gt;=40,VLOOKUP(Tabla2[[#This Row],[CODIGO]],Tabla1[#All],4,FALSE)," ")</f>
        <v xml:space="preserve"> </v>
      </c>
    </row>
    <row r="9" spans="1:8" x14ac:dyDescent="0.25">
      <c r="B9" s="18" t="s">
        <v>5</v>
      </c>
      <c r="C9" s="2" t="str">
        <f>+VLOOKUP(Tabla2[[#This Row],[CODIGO]],Tabla1[#All],2,FALSE)</f>
        <v>Maicol Reategui</v>
      </c>
      <c r="D9" s="2">
        <f>+VLOOKUP(Tabla2[[#This Row],[CODIGO]],Tabla1[#All],3,FALSE)</f>
        <v>42</v>
      </c>
      <c r="E9" s="9" t="str">
        <f>+IF(Tabla2[[#This Row],[Edad]]&gt;=40,VLOOKUP(Tabla2[[#This Row],[CODIGO]],Tabla1[#All],4,FALSE)," ")</f>
        <v>0201-1542-2000</v>
      </c>
    </row>
    <row r="10" spans="1:8" x14ac:dyDescent="0.25">
      <c r="B10" s="18" t="s">
        <v>6</v>
      </c>
      <c r="C10" s="2" t="str">
        <f>+VLOOKUP(Tabla2[[#This Row],[CODIGO]],Tabla1[#All],2,FALSE)</f>
        <v>Antonio Cruz</v>
      </c>
      <c r="D10" s="2">
        <f>+VLOOKUP(Tabla2[[#This Row],[CODIGO]],Tabla1[#All],3,FALSE)</f>
        <v>40</v>
      </c>
      <c r="E10" s="9" t="str">
        <f>+IF(Tabla2[[#This Row],[Edad]]&gt;=40,VLOOKUP(Tabla2[[#This Row],[CODIGO]],Tabla1[#All],4,FALSE)," ")</f>
        <v>0211-2014-20100</v>
      </c>
    </row>
    <row r="11" spans="1:8" x14ac:dyDescent="0.25">
      <c r="B11" s="20" t="s">
        <v>7</v>
      </c>
      <c r="C11" s="21" t="str">
        <f>+VLOOKUP(Tabla2[[#This Row],[CODIGO]],Tabla1[#All],2,FALSE)</f>
        <v>Marck Lewis</v>
      </c>
      <c r="D11" s="21">
        <f>+VLOOKUP(Tabla2[[#This Row],[CODIGO]],Tabla1[#All],3,FALSE)</f>
        <v>25</v>
      </c>
      <c r="E11" s="17" t="str">
        <f>+IF(Tabla2[[#This Row],[Edad]]&gt;=40,VLOOKUP(Tabla2[[#This Row],[CODIGO]],Tabla1[#All],4,FALSE)," ")</f>
        <v xml:space="preserve"> </v>
      </c>
    </row>
  </sheetData>
  <mergeCells count="1">
    <mergeCell ref="B1:E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</vt:lpstr>
      <vt:lpstr>BD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JOSE CORTEZ</cp:lastModifiedBy>
  <dcterms:created xsi:type="dcterms:W3CDTF">2019-03-31T22:30:54Z</dcterms:created>
  <dcterms:modified xsi:type="dcterms:W3CDTF">2023-01-29T17:42:55Z</dcterms:modified>
</cp:coreProperties>
</file>