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SQL\excel\curso-nelio\secao-03-projeto-recibo-de-pagamento\"/>
    </mc:Choice>
  </mc:AlternateContent>
  <xr:revisionPtr revIDLastSave="0" documentId="13_ncr:1_{FA9B65E4-E3CE-41E6-8695-E81B65376078}" xr6:coauthVersionLast="47" xr6:coauthVersionMax="47" xr10:uidLastSave="{00000000-0000-0000-0000-000000000000}"/>
  <bookViews>
    <workbookView xWindow="-120" yWindow="-120" windowWidth="24240" windowHeight="13140" activeTab="2" xr2:uid="{70084A95-3969-49F3-AC11-96EA3AD2D6F5}"/>
  </bookViews>
  <sheets>
    <sheet name="RPA-Set2018" sheetId="1" r:id="rId1"/>
    <sheet name="RPA-Out2018" sheetId="3" r:id="rId2"/>
    <sheet name="RPA-Ano2018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I10" i="2"/>
  <c r="J10" i="2"/>
  <c r="G10" i="2"/>
  <c r="H9" i="2"/>
  <c r="I9" i="2"/>
  <c r="I12" i="2" s="1"/>
  <c r="J9" i="2"/>
  <c r="J12" i="2" s="1"/>
  <c r="G9" i="2"/>
  <c r="E10" i="3"/>
  <c r="G9" i="3"/>
  <c r="F9" i="3"/>
  <c r="H9" i="3" s="1"/>
  <c r="G8" i="3"/>
  <c r="F8" i="3"/>
  <c r="H8" i="3" s="1"/>
  <c r="G7" i="3"/>
  <c r="F7" i="3"/>
  <c r="H7" i="3" s="1"/>
  <c r="G6" i="3"/>
  <c r="F6" i="3"/>
  <c r="H6" i="3" s="1"/>
  <c r="G5" i="3"/>
  <c r="F5" i="3"/>
  <c r="F10" i="1"/>
  <c r="G10" i="1"/>
  <c r="H10" i="1"/>
  <c r="H6" i="1"/>
  <c r="H7" i="1"/>
  <c r="H8" i="1"/>
  <c r="H9" i="1"/>
  <c r="H5" i="1"/>
  <c r="G6" i="1"/>
  <c r="G7" i="1"/>
  <c r="G8" i="1"/>
  <c r="G9" i="1"/>
  <c r="G5" i="1"/>
  <c r="F6" i="1"/>
  <c r="F7" i="1"/>
  <c r="F8" i="1"/>
  <c r="F9" i="1"/>
  <c r="F5" i="1"/>
  <c r="E10" i="1"/>
  <c r="H12" i="2" l="1"/>
  <c r="G12" i="2"/>
  <c r="G10" i="3"/>
  <c r="F10" i="3"/>
  <c r="H5" i="3"/>
  <c r="H10" i="3" s="1"/>
</calcChain>
</file>

<file path=xl/sharedStrings.xml><?xml version="1.0" encoding="utf-8"?>
<sst xmlns="http://schemas.openxmlformats.org/spreadsheetml/2006/main" count="49" uniqueCount="30">
  <si>
    <t>RELAÓRIO DE PAGAMENTO DE RPA</t>
  </si>
  <si>
    <t>MÊS</t>
  </si>
  <si>
    <t>ANO</t>
  </si>
  <si>
    <t>Setembro</t>
  </si>
  <si>
    <t>DATA</t>
  </si>
  <si>
    <t>NOME</t>
  </si>
  <si>
    <t>CPF</t>
  </si>
  <si>
    <t>VALOR DO
SERVIÇO</t>
  </si>
  <si>
    <t>INSS
DESCONTADO</t>
  </si>
  <si>
    <t>INSS DA
EMPRESA</t>
  </si>
  <si>
    <t>Albert Eistein</t>
  </si>
  <si>
    <t>Thomas Edison</t>
  </si>
  <si>
    <t>George Lucas</t>
  </si>
  <si>
    <t>TOTAL DO PERÍODO</t>
  </si>
  <si>
    <t>Tabela de Alíquota do INSS</t>
  </si>
  <si>
    <t>Desconto do autônomo</t>
  </si>
  <si>
    <t>Contribuição da empresa</t>
  </si>
  <si>
    <t>VALOR LÍQUIDO       A PAGAR</t>
  </si>
  <si>
    <t>Outubro</t>
  </si>
  <si>
    <t>RESUMO ANUAL DO PAGAMENTO DE RPA</t>
  </si>
  <si>
    <t>INSS DA EMPRESA</t>
  </si>
  <si>
    <t>VALOR LÍQUIDO PAGO</t>
  </si>
  <si>
    <t>...</t>
  </si>
  <si>
    <t>TOTAL</t>
  </si>
  <si>
    <t>INSS DESCONTADO</t>
  </si>
  <si>
    <t>VALOR DO SERVIÇOS</t>
  </si>
  <si>
    <t>17/10/2018 I</t>
  </si>
  <si>
    <t>Galileu Galilei</t>
  </si>
  <si>
    <t>Francis Baco</t>
  </si>
  <si>
    <t>Isaac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</si>
</sst>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&quot;-&quot;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5" tint="-0.249977111117893"/>
      <name val="Arial Black"/>
      <family val="2"/>
    </font>
    <font>
      <b/>
      <sz val="11"/>
      <color theme="1"/>
      <name val="Arial"/>
      <family val="2"/>
    </font>
    <font>
      <sz val="16"/>
      <color rgb="FF002060"/>
      <name val="Arial Black"/>
      <family val="2"/>
    </font>
    <font>
      <sz val="16"/>
      <color theme="9" tint="-0.249977111117893"/>
      <name val="Arial Black"/>
      <family val="2"/>
    </font>
    <font>
      <b/>
      <sz val="11"/>
      <color theme="5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9" fontId="1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" fontId="4" fillId="0" borderId="1" xfId="0" applyNumberFormat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" fontId="4" fillId="0" borderId="0" xfId="0" applyNumberFormat="1" applyFont="1"/>
    <xf numFmtId="4" fontId="1" fillId="0" borderId="0" xfId="0" applyNumberFormat="1" applyFont="1"/>
    <xf numFmtId="4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8E1B-8DA3-4010-A32C-3E3BCD2BAFF1}">
  <dimension ref="B1:H19"/>
  <sheetViews>
    <sheetView zoomScaleNormal="100" workbookViewId="0">
      <selection activeCell="I6" sqref="I6"/>
    </sheetView>
  </sheetViews>
  <sheetFormatPr defaultRowHeight="15" x14ac:dyDescent="0.25"/>
  <cols>
    <col min="1" max="1" width="9.140625" style="2"/>
    <col min="2" max="2" width="14.140625" style="2" customWidth="1"/>
    <col min="3" max="3" width="18.42578125" style="2" customWidth="1"/>
    <col min="4" max="4" width="23.140625" style="2" customWidth="1"/>
    <col min="5" max="5" width="10.28515625" style="2" bestFit="1" customWidth="1"/>
    <col min="6" max="6" width="17.7109375" style="2" customWidth="1"/>
    <col min="7" max="7" width="12.7109375" style="2" bestFit="1" customWidth="1"/>
    <col min="8" max="8" width="21.42578125" style="2" customWidth="1"/>
    <col min="9" max="16384" width="9.140625" style="2"/>
  </cols>
  <sheetData>
    <row r="1" spans="2:8" ht="24.75" customHeight="1" x14ac:dyDescent="0.25"/>
    <row r="2" spans="2:8" ht="20.25" customHeight="1" x14ac:dyDescent="0.25">
      <c r="B2" s="18" t="s">
        <v>0</v>
      </c>
      <c r="C2" s="18"/>
      <c r="D2" s="18"/>
      <c r="E2" s="18"/>
      <c r="F2" s="18"/>
      <c r="G2" s="3" t="s">
        <v>1</v>
      </c>
      <c r="H2" s="3" t="s">
        <v>2</v>
      </c>
    </row>
    <row r="3" spans="2:8" ht="18.75" x14ac:dyDescent="0.25">
      <c r="B3" s="18"/>
      <c r="C3" s="18"/>
      <c r="D3" s="18"/>
      <c r="E3" s="18"/>
      <c r="F3" s="18"/>
      <c r="G3" s="4" t="s">
        <v>3</v>
      </c>
      <c r="H3" s="4">
        <v>2018</v>
      </c>
    </row>
    <row r="4" spans="2:8" ht="48.75" customHeight="1" x14ac:dyDescent="0.25">
      <c r="B4" s="5" t="s">
        <v>4</v>
      </c>
      <c r="C4" s="5" t="s">
        <v>5</v>
      </c>
      <c r="D4" s="5" t="s">
        <v>6</v>
      </c>
      <c r="E4" s="6" t="s">
        <v>7</v>
      </c>
      <c r="F4" s="6" t="s">
        <v>8</v>
      </c>
      <c r="G4" s="6" t="s">
        <v>9</v>
      </c>
      <c r="H4" s="7" t="s">
        <v>17</v>
      </c>
    </row>
    <row r="5" spans="2:8" ht="24.75" customHeight="1" x14ac:dyDescent="0.25">
      <c r="B5" s="15">
        <v>43344</v>
      </c>
      <c r="C5" s="8" t="s">
        <v>10</v>
      </c>
      <c r="D5" s="9">
        <v>12357689000</v>
      </c>
      <c r="E5" s="10">
        <v>1200</v>
      </c>
      <c r="F5" s="10">
        <f>E5*$D$13</f>
        <v>132</v>
      </c>
      <c r="G5" s="10">
        <f>E5*$D$14</f>
        <v>240</v>
      </c>
      <c r="H5" s="10">
        <f>E5-F5</f>
        <v>1068</v>
      </c>
    </row>
    <row r="6" spans="2:8" ht="24.75" customHeight="1" x14ac:dyDescent="0.25">
      <c r="B6" s="15">
        <v>43344</v>
      </c>
      <c r="C6" s="8" t="s">
        <v>11</v>
      </c>
      <c r="D6" s="9">
        <v>89012346956</v>
      </c>
      <c r="E6" s="10">
        <v>955</v>
      </c>
      <c r="F6" s="10">
        <f t="shared" ref="F6:F9" si="0">E6*$D$13</f>
        <v>105.05</v>
      </c>
      <c r="G6" s="10">
        <f t="shared" ref="G6:G9" si="1">E6*$D$14</f>
        <v>191</v>
      </c>
      <c r="H6" s="10">
        <f t="shared" ref="H6:H9" si="2">E6-F6</f>
        <v>849.95</v>
      </c>
    </row>
    <row r="7" spans="2:8" ht="24.75" customHeight="1" x14ac:dyDescent="0.25">
      <c r="B7" s="15">
        <v>43348</v>
      </c>
      <c r="C7" s="8" t="s">
        <v>12</v>
      </c>
      <c r="D7" s="9">
        <v>34567812389</v>
      </c>
      <c r="E7" s="10">
        <v>345</v>
      </c>
      <c r="F7" s="10">
        <f t="shared" si="0"/>
        <v>37.950000000000003</v>
      </c>
      <c r="G7" s="10">
        <f t="shared" si="1"/>
        <v>69</v>
      </c>
      <c r="H7" s="10">
        <f t="shared" si="2"/>
        <v>307.05</v>
      </c>
    </row>
    <row r="8" spans="2:8" ht="24.75" customHeight="1" x14ac:dyDescent="0.25">
      <c r="B8" s="8"/>
      <c r="C8" s="8"/>
      <c r="D8" s="8"/>
      <c r="E8" s="10"/>
      <c r="F8" s="10">
        <f t="shared" si="0"/>
        <v>0</v>
      </c>
      <c r="G8" s="10">
        <f t="shared" si="1"/>
        <v>0</v>
      </c>
      <c r="H8" s="10">
        <f t="shared" si="2"/>
        <v>0</v>
      </c>
    </row>
    <row r="9" spans="2:8" ht="24.75" customHeight="1" x14ac:dyDescent="0.25">
      <c r="B9" s="8"/>
      <c r="C9" s="8"/>
      <c r="D9" s="8"/>
      <c r="E9" s="10"/>
      <c r="F9" s="10">
        <f t="shared" si="0"/>
        <v>0</v>
      </c>
      <c r="G9" s="10">
        <f t="shared" si="1"/>
        <v>0</v>
      </c>
      <c r="H9" s="10">
        <f t="shared" si="2"/>
        <v>0</v>
      </c>
    </row>
    <row r="10" spans="2:8" ht="24.75" customHeight="1" x14ac:dyDescent="0.25">
      <c r="B10" s="8"/>
      <c r="C10" s="8"/>
      <c r="D10" s="16" t="s">
        <v>13</v>
      </c>
      <c r="E10" s="17">
        <f>SUM(E5:E9)</f>
        <v>2500</v>
      </c>
      <c r="F10" s="17">
        <f t="shared" ref="F10:H10" si="3">SUM(F5:F9)</f>
        <v>275</v>
      </c>
      <c r="G10" s="17">
        <f t="shared" si="3"/>
        <v>500</v>
      </c>
      <c r="H10" s="17">
        <f t="shared" si="3"/>
        <v>2225</v>
      </c>
    </row>
    <row r="11" spans="2:8" x14ac:dyDescent="0.25">
      <c r="B11" s="11"/>
      <c r="C11" s="11"/>
      <c r="D11" s="11"/>
      <c r="E11" s="11"/>
      <c r="F11" s="11"/>
      <c r="G11" s="11"/>
      <c r="H11" s="11"/>
    </row>
    <row r="12" spans="2:8" x14ac:dyDescent="0.25">
      <c r="B12" s="13" t="s">
        <v>14</v>
      </c>
      <c r="C12" s="13"/>
      <c r="D12" s="13"/>
      <c r="E12" s="11"/>
      <c r="F12" s="11"/>
      <c r="G12" s="11"/>
      <c r="H12" s="11"/>
    </row>
    <row r="13" spans="2:8" x14ac:dyDescent="0.25">
      <c r="B13" s="14" t="s">
        <v>15</v>
      </c>
      <c r="C13" s="14"/>
      <c r="D13" s="12">
        <v>0.11</v>
      </c>
      <c r="E13" s="11"/>
      <c r="F13" s="11"/>
      <c r="G13" s="11"/>
      <c r="H13" s="11"/>
    </row>
    <row r="14" spans="2:8" x14ac:dyDescent="0.25">
      <c r="B14" s="14" t="s">
        <v>16</v>
      </c>
      <c r="C14" s="14"/>
      <c r="D14" s="12">
        <v>0.2</v>
      </c>
      <c r="E14" s="11"/>
      <c r="F14" s="11"/>
      <c r="G14" s="11"/>
      <c r="H14" s="11"/>
    </row>
    <row r="19" spans="4:4" x14ac:dyDescent="0.25">
      <c r="D19" s="19"/>
    </row>
  </sheetData>
  <mergeCells count="4">
    <mergeCell ref="B2:F3"/>
    <mergeCell ref="B12:D12"/>
    <mergeCell ref="B13:C13"/>
    <mergeCell ref="B14:C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53E3-E504-41FD-8BA3-7B3C32B7BA69}">
  <dimension ref="B1:H19"/>
  <sheetViews>
    <sheetView zoomScaleNormal="100" workbookViewId="0">
      <selection activeCell="E7" sqref="E7"/>
    </sheetView>
  </sheetViews>
  <sheetFormatPr defaultRowHeight="15" x14ac:dyDescent="0.25"/>
  <cols>
    <col min="1" max="1" width="9.140625" style="2"/>
    <col min="2" max="2" width="14.140625" style="2" customWidth="1"/>
    <col min="3" max="3" width="18.42578125" style="2" customWidth="1"/>
    <col min="4" max="4" width="23.140625" style="2" customWidth="1"/>
    <col min="5" max="5" width="10.28515625" style="2" bestFit="1" customWidth="1"/>
    <col min="6" max="6" width="17.7109375" style="2" customWidth="1"/>
    <col min="7" max="7" width="12.7109375" style="2" bestFit="1" customWidth="1"/>
    <col min="8" max="8" width="21.42578125" style="2" customWidth="1"/>
    <col min="9" max="16384" width="9.140625" style="2"/>
  </cols>
  <sheetData>
    <row r="1" spans="2:8" ht="24.75" customHeight="1" x14ac:dyDescent="0.25"/>
    <row r="2" spans="2:8" ht="20.25" customHeight="1" x14ac:dyDescent="0.25">
      <c r="B2" s="18" t="s">
        <v>0</v>
      </c>
      <c r="C2" s="18"/>
      <c r="D2" s="18"/>
      <c r="E2" s="18"/>
      <c r="F2" s="18"/>
      <c r="G2" s="3" t="s">
        <v>1</v>
      </c>
      <c r="H2" s="3" t="s">
        <v>2</v>
      </c>
    </row>
    <row r="3" spans="2:8" ht="18.75" x14ac:dyDescent="0.25">
      <c r="B3" s="18"/>
      <c r="C3" s="18"/>
      <c r="D3" s="18"/>
      <c r="E3" s="18"/>
      <c r="F3" s="18"/>
      <c r="G3" s="4" t="s">
        <v>18</v>
      </c>
      <c r="H3" s="4">
        <v>2018</v>
      </c>
    </row>
    <row r="4" spans="2:8" ht="48.75" customHeight="1" x14ac:dyDescent="0.25">
      <c r="B4" s="5" t="s">
        <v>4</v>
      </c>
      <c r="C4" s="5" t="s">
        <v>5</v>
      </c>
      <c r="D4" s="5" t="s">
        <v>6</v>
      </c>
      <c r="E4" s="6" t="s">
        <v>7</v>
      </c>
      <c r="F4" s="6" t="s">
        <v>8</v>
      </c>
      <c r="G4" s="6" t="s">
        <v>9</v>
      </c>
      <c r="H4" s="7" t="s">
        <v>17</v>
      </c>
    </row>
    <row r="5" spans="2:8" ht="24.75" customHeight="1" x14ac:dyDescent="0.25">
      <c r="B5" s="15">
        <v>43378</v>
      </c>
      <c r="C5" t="s">
        <v>27</v>
      </c>
      <c r="D5" s="9">
        <v>9876543212</v>
      </c>
      <c r="E5" s="10">
        <v>800</v>
      </c>
      <c r="F5" s="10">
        <f>E5*$D$13</f>
        <v>88</v>
      </c>
      <c r="G5" s="10">
        <f>E5*$D$14</f>
        <v>160</v>
      </c>
      <c r="H5" s="10">
        <f>E5-F5</f>
        <v>712</v>
      </c>
    </row>
    <row r="6" spans="2:8" ht="24.75" customHeight="1" x14ac:dyDescent="0.25">
      <c r="B6" s="15">
        <v>43384</v>
      </c>
      <c r="C6" t="s">
        <v>28</v>
      </c>
      <c r="D6" s="9">
        <v>13579134689</v>
      </c>
      <c r="E6" s="10">
        <v>250</v>
      </c>
      <c r="F6" s="10">
        <f t="shared" ref="F6:F9" si="0">E6*$D$13</f>
        <v>27.5</v>
      </c>
      <c r="G6" s="10">
        <f t="shared" ref="G6:G9" si="1">E6*$D$14</f>
        <v>50</v>
      </c>
      <c r="H6" s="10">
        <f t="shared" ref="H6:H9" si="2">E6-F6</f>
        <v>222.5</v>
      </c>
    </row>
    <row r="7" spans="2:8" ht="24.75" customHeight="1" x14ac:dyDescent="0.25">
      <c r="B7" s="15" t="s">
        <v>26</v>
      </c>
      <c r="C7" s="8" t="s">
        <v>29</v>
      </c>
      <c r="D7" s="9">
        <v>3421567562</v>
      </c>
      <c r="E7" s="10">
        <v>1345</v>
      </c>
      <c r="F7" s="10">
        <f t="shared" si="0"/>
        <v>147.94999999999999</v>
      </c>
      <c r="G7" s="10">
        <f t="shared" si="1"/>
        <v>269</v>
      </c>
      <c r="H7" s="10">
        <f t="shared" si="2"/>
        <v>1197.05</v>
      </c>
    </row>
    <row r="8" spans="2:8" ht="24.75" customHeight="1" x14ac:dyDescent="0.25">
      <c r="B8" s="8"/>
      <c r="C8" s="8"/>
      <c r="D8" s="8"/>
      <c r="E8" s="10"/>
      <c r="F8" s="10">
        <f t="shared" si="0"/>
        <v>0</v>
      </c>
      <c r="G8" s="10">
        <f t="shared" si="1"/>
        <v>0</v>
      </c>
      <c r="H8" s="10">
        <f t="shared" si="2"/>
        <v>0</v>
      </c>
    </row>
    <row r="9" spans="2:8" ht="24.75" customHeight="1" x14ac:dyDescent="0.25">
      <c r="B9" s="8"/>
      <c r="C9" s="8"/>
      <c r="D9" s="8"/>
      <c r="E9" s="10"/>
      <c r="F9" s="10">
        <f t="shared" si="0"/>
        <v>0</v>
      </c>
      <c r="G9" s="10">
        <f t="shared" si="1"/>
        <v>0</v>
      </c>
      <c r="H9" s="10">
        <f t="shared" si="2"/>
        <v>0</v>
      </c>
    </row>
    <row r="10" spans="2:8" ht="24.75" customHeight="1" x14ac:dyDescent="0.25">
      <c r="B10" s="8"/>
      <c r="C10" s="8"/>
      <c r="D10" s="16" t="s">
        <v>13</v>
      </c>
      <c r="E10" s="17">
        <f>SUM(E5:E9)</f>
        <v>2395</v>
      </c>
      <c r="F10" s="17">
        <f t="shared" ref="F10:H10" si="3">SUM(F5:F9)</f>
        <v>263.45</v>
      </c>
      <c r="G10" s="17">
        <f t="shared" si="3"/>
        <v>479</v>
      </c>
      <c r="H10" s="17">
        <f t="shared" si="3"/>
        <v>2131.5500000000002</v>
      </c>
    </row>
    <row r="11" spans="2:8" x14ac:dyDescent="0.25">
      <c r="B11" s="11"/>
      <c r="C11" s="11"/>
      <c r="D11" s="11"/>
      <c r="E11" s="11"/>
      <c r="F11" s="11"/>
      <c r="G11" s="11"/>
      <c r="H11" s="11"/>
    </row>
    <row r="12" spans="2:8" x14ac:dyDescent="0.25">
      <c r="B12" s="13" t="s">
        <v>14</v>
      </c>
      <c r="C12" s="13"/>
      <c r="D12" s="13"/>
      <c r="E12" s="11"/>
      <c r="F12" s="11"/>
      <c r="G12" s="11"/>
      <c r="H12" s="11"/>
    </row>
    <row r="13" spans="2:8" x14ac:dyDescent="0.25">
      <c r="B13" s="14" t="s">
        <v>15</v>
      </c>
      <c r="C13" s="14"/>
      <c r="D13" s="12">
        <v>0.11</v>
      </c>
      <c r="E13" s="11"/>
      <c r="F13" s="11"/>
      <c r="G13" s="11"/>
      <c r="H13" s="11"/>
    </row>
    <row r="14" spans="2:8" x14ac:dyDescent="0.25">
      <c r="B14" s="14" t="s">
        <v>16</v>
      </c>
      <c r="C14" s="14"/>
      <c r="D14" s="12">
        <v>0.2</v>
      </c>
      <c r="E14" s="11"/>
      <c r="F14" s="11"/>
      <c r="G14" s="11"/>
      <c r="H14" s="11"/>
    </row>
    <row r="19" spans="4:4" x14ac:dyDescent="0.25">
      <c r="D19" s="19"/>
    </row>
  </sheetData>
  <mergeCells count="4">
    <mergeCell ref="B2:F3"/>
    <mergeCell ref="B12:D12"/>
    <mergeCell ref="B13:C13"/>
    <mergeCell ref="B14:C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B955-C3BD-4B1A-87A0-9BBC28FB7EB8}">
  <dimension ref="F5:J12"/>
  <sheetViews>
    <sheetView tabSelected="1" workbookViewId="0">
      <selection activeCell="G9" sqref="G9"/>
    </sheetView>
  </sheetViews>
  <sheetFormatPr defaultRowHeight="15" x14ac:dyDescent="0.25"/>
  <cols>
    <col min="6" max="6" width="10.7109375" customWidth="1"/>
    <col min="7" max="8" width="26.5703125" customWidth="1"/>
    <col min="9" max="9" width="22.85546875" customWidth="1"/>
    <col min="10" max="10" width="24.85546875" bestFit="1" customWidth="1"/>
  </cols>
  <sheetData>
    <row r="5" spans="6:10" s="2" customFormat="1" ht="24.75" customHeight="1" x14ac:dyDescent="0.25">
      <c r="F5" s="24" t="s">
        <v>19</v>
      </c>
      <c r="G5" s="24"/>
      <c r="H5" s="24"/>
      <c r="I5" s="24"/>
      <c r="J5" s="22" t="s">
        <v>2</v>
      </c>
    </row>
    <row r="6" spans="6:10" s="2" customFormat="1" ht="24.75" customHeight="1" x14ac:dyDescent="0.25">
      <c r="F6" s="24"/>
      <c r="G6" s="24"/>
      <c r="H6" s="24"/>
      <c r="I6" s="24"/>
      <c r="J6" s="25">
        <v>2018</v>
      </c>
    </row>
    <row r="7" spans="6:10" ht="24.75" customHeight="1" x14ac:dyDescent="0.25">
      <c r="F7" s="22" t="s">
        <v>1</v>
      </c>
      <c r="G7" s="23" t="s">
        <v>25</v>
      </c>
      <c r="H7" s="23" t="s">
        <v>24</v>
      </c>
      <c r="I7" s="23" t="s">
        <v>20</v>
      </c>
      <c r="J7" s="23" t="s">
        <v>21</v>
      </c>
    </row>
    <row r="8" spans="6:10" ht="24.75" customHeight="1" x14ac:dyDescent="0.25">
      <c r="F8" s="1" t="s">
        <v>22</v>
      </c>
      <c r="G8" s="27"/>
      <c r="H8" s="27"/>
      <c r="I8" s="27"/>
      <c r="J8" s="27"/>
    </row>
    <row r="9" spans="6:10" ht="24.75" customHeight="1" x14ac:dyDescent="0.25">
      <c r="F9" s="21" t="s">
        <v>3</v>
      </c>
      <c r="G9" s="28">
        <f>'RPA-Set2018'!E10</f>
        <v>2500</v>
      </c>
      <c r="H9" s="28">
        <f>'RPA-Set2018'!F10</f>
        <v>275</v>
      </c>
      <c r="I9" s="28">
        <f>'RPA-Set2018'!G10</f>
        <v>500</v>
      </c>
      <c r="J9" s="28">
        <f>'RPA-Set2018'!H10</f>
        <v>2225</v>
      </c>
    </row>
    <row r="10" spans="6:10" ht="24.75" customHeight="1" x14ac:dyDescent="0.25">
      <c r="F10" s="21" t="s">
        <v>18</v>
      </c>
      <c r="G10" s="28">
        <f>'RPA-Out2018'!E10</f>
        <v>2395</v>
      </c>
      <c r="H10" s="28">
        <f>'RPA-Out2018'!F10</f>
        <v>263.45</v>
      </c>
      <c r="I10" s="28">
        <f>'RPA-Out2018'!G10</f>
        <v>479</v>
      </c>
      <c r="J10" s="28">
        <f>'RPA-Out2018'!H10</f>
        <v>2131.5500000000002</v>
      </c>
    </row>
    <row r="11" spans="6:10" ht="24.75" customHeight="1" x14ac:dyDescent="0.25">
      <c r="F11" s="1" t="s">
        <v>22</v>
      </c>
      <c r="G11" s="27"/>
      <c r="H11" s="27"/>
      <c r="I11" s="27"/>
      <c r="J11" s="27"/>
    </row>
    <row r="12" spans="6:10" ht="24.75" customHeight="1" x14ac:dyDescent="0.25">
      <c r="F12" s="20" t="s">
        <v>23</v>
      </c>
      <c r="G12" s="26">
        <f>SUM(G8:G11)</f>
        <v>4895</v>
      </c>
      <c r="H12" s="26">
        <f t="shared" ref="H12:J12" si="0">SUM(H8:H11)</f>
        <v>538.45000000000005</v>
      </c>
      <c r="I12" s="26">
        <f t="shared" si="0"/>
        <v>979</v>
      </c>
      <c r="J12" s="26">
        <f t="shared" si="0"/>
        <v>4356.55</v>
      </c>
    </row>
  </sheetData>
  <mergeCells count="1">
    <mergeCell ref="F5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RPA-Set2018</vt:lpstr>
      <vt:lpstr>RPA-Out2018</vt:lpstr>
      <vt:lpstr>RPA-Ano2018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Nascimento</dc:creator>
  <cp:lastModifiedBy>Humberto Nascimento</cp:lastModifiedBy>
  <dcterms:created xsi:type="dcterms:W3CDTF">2023-04-14T18:14:19Z</dcterms:created>
  <dcterms:modified xsi:type="dcterms:W3CDTF">2023-06-09T17:51:24Z</dcterms:modified>
</cp:coreProperties>
</file>