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Antonio\Documents\Base de Datos 2\Farmacia Final C\"/>
    </mc:Choice>
  </mc:AlternateContent>
  <xr:revisionPtr revIDLastSave="3" documentId="13_ncr:1_{4AF3B4DB-245C-4D81-BD17-1F89E9F3AEB0}" xr6:coauthVersionLast="47" xr6:coauthVersionMax="47" xr10:uidLastSave="{884823FB-B438-4668-99CA-B240752EF084}"/>
  <bookViews>
    <workbookView xWindow="-120" yWindow="-120" windowWidth="20730" windowHeight="11160" tabRatio="677" firstSheet="1" activeTab="2" xr2:uid="{B3D31657-0685-4D4D-9067-A9667311AE1E}"/>
  </bookViews>
  <sheets>
    <sheet name="Datos" sheetId="1" r:id="rId1"/>
    <sheet name="Last Year" sheetId="7" r:id="rId2"/>
    <sheet name="Last 12 Months" sheetId="9" r:id="rId3"/>
  </sheets>
  <definedNames>
    <definedName name="SegmentaciónDeDatos_Mes1">#N/A</definedName>
    <definedName name="SegmentaciónDeDatos_Mes2">#N/A</definedName>
    <definedName name="SegmentaciónDeDatos_Producto1">#N/A</definedName>
    <definedName name="SegmentaciónDeDatos_Producto2">#N/A</definedName>
  </definedNames>
  <calcPr calcId="191028"/>
  <pivotCaches>
    <pivotCache cacheId="4301" r:id="rId4"/>
    <pivotCache cacheId="430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9" l="1"/>
  <c r="B29" i="9"/>
  <c r="B27" i="9"/>
  <c r="B25" i="9"/>
  <c r="B23" i="9"/>
  <c r="B31" i="7"/>
  <c r="B29" i="7"/>
  <c r="B27" i="7"/>
  <c r="B25" i="7"/>
  <c r="B23" i="7"/>
</calcChain>
</file>

<file path=xl/sharedStrings.xml><?xml version="1.0" encoding="utf-8"?>
<sst xmlns="http://schemas.openxmlformats.org/spreadsheetml/2006/main" count="91" uniqueCount="35">
  <si>
    <t>Top 3 productos mayor ingresos por ultimos 12 meses</t>
  </si>
  <si>
    <t>Top 3 productos mayor ingresos del año pasado</t>
  </si>
  <si>
    <t>DIFERENCIA DE INGRESOS POR CATEGORIA DEL AÑO PASADO</t>
  </si>
  <si>
    <t>Durante todo el año 2021 al menos el 63.36% de los ingresos obtenidos fueron de la categoría Infantil: 45.66% Alisten, 4.09% Acido Zoledrónico, 13.62% Albendazol</t>
  </si>
  <si>
    <t>Mes</t>
  </si>
  <si>
    <t>Producto</t>
  </si>
  <si>
    <t>Ingresos</t>
  </si>
  <si>
    <t>March 2022</t>
  </si>
  <si>
    <t>Alisten</t>
  </si>
  <si>
    <t>May 2021</t>
  </si>
  <si>
    <t>PRODUCTO MAS VENDIDO DEL AÑO ANTERIOR</t>
  </si>
  <si>
    <t>Loratadina 500mg</t>
  </si>
  <si>
    <t>Aloe composé gránulos</t>
  </si>
  <si>
    <t>El producto mas vendido en todo el año 2021 fue Alisten con un ingreso total del  45.48% de todas las ventas de ese año</t>
  </si>
  <si>
    <t>June 2022</t>
  </si>
  <si>
    <t>Ambroxol</t>
  </si>
  <si>
    <t>Alerpluz</t>
  </si>
  <si>
    <t>August 2021</t>
  </si>
  <si>
    <t>March 2021</t>
  </si>
  <si>
    <t>DIFERENCIA DE INGRESOS ENTRE EL AÑO ACTUAL Y EL PASADO</t>
  </si>
  <si>
    <t>Acido Zoledrónico</t>
  </si>
  <si>
    <t>Albendazol</t>
  </si>
  <si>
    <t>En lo que va de año se ha generado un 27.73% de todos los ingresos generados en el año 2021</t>
  </si>
  <si>
    <t>Aciclovir</t>
  </si>
  <si>
    <t>June 2021</t>
  </si>
  <si>
    <t>3 PRODUCTOS CON MENOS STOCK</t>
  </si>
  <si>
    <t>Antial BT</t>
  </si>
  <si>
    <t>Los 3 productos con menos stock actualmente son: Alisten con 25, Amlodipina con 30,  y Antial con 30.</t>
  </si>
  <si>
    <t>February 2021</t>
  </si>
  <si>
    <t>PRODUCTO CON MENOS VENTAS EN EL ULTIMO AÑO</t>
  </si>
  <si>
    <t>El producto con menor cantidad de ventas del año 2021 fue: Crema POND´S B3 con 0 ventas</t>
  </si>
  <si>
    <t>Suma de Ingresos</t>
  </si>
  <si>
    <t>Etiquetas de columna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</si>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</sst>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3" fillId="4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49" fontId="0" fillId="0" borderId="0" xfId="0" applyNumberFormat="1"/>
    <xf numFmtId="0" fontId="5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font>
        <b/>
        <i val="0"/>
        <strike val="0"/>
        <sz val="12"/>
        <color theme="0"/>
        <name val="Calibri Light"/>
        <family val="2"/>
        <scheme val="major"/>
      </font>
      <fill>
        <patternFill patternType="solid">
          <fgColor auto="1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1" tint="0.24994659260841701"/>
        </patternFill>
      </fill>
    </dxf>
  </dxfs>
  <tableStyles count="1" defaultTableStyle="TableStyleMedium2" defaultPivotStyle="PivotStyleLight16">
    <tableStyle name="MI CREACION" pivot="0" table="0" count="10" xr9:uid="{D6DD4414-CE35-4D76-BFC6-4F1C310AA951}">
      <tableStyleElement type="wholeTable" dxfId="2"/>
      <tableStyleElement type="headerRow" dxfId="1"/>
    </tableStyle>
  </tableStyles>
  <colors>
    <mruColors>
      <color rgb="FF3333CC"/>
      <color rgb="FF0036A2"/>
      <color rgb="FF0037A4"/>
      <color rgb="FF6699FF"/>
      <color rgb="FF800000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rgb="FF0037A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</font>
          <fill>
            <patternFill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</font>
          <fill>
            <patternFill>
              <bgColor rgb="FF0036A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</font>
          <fill>
            <patternFill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sz val="10"/>
            <color theme="0"/>
            <name val="Calibri"/>
            <family val="2"/>
            <scheme val="minor"/>
          </font>
          <fill>
            <patternFill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  <sz val="10"/>
            <color theme="0"/>
            <name val="Calibri"/>
            <family val="2"/>
            <scheme val="minor"/>
          </font>
          <fill>
            <patternFill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2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</font>
          <fill>
            <patternFill>
              <bgColor theme="2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 CREACION">
        <x14:slicerStyle name="MI CRE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[Dashboard.xlsx]Last Year!TablaDinámica16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cap="all" baseline="0">
                <a:effectLst/>
              </a:rPr>
              <a:t>TOP 3 PRODUCTOS CON MAS INGRESOS por mes DEL AÑO PASADO</a:t>
            </a:r>
            <a:endParaRPr lang="es-D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'Last Year'!$C$37:$C$38</c:f>
              <c:strCache>
                <c:ptCount val="1"/>
                <c:pt idx="0">
                  <c:v>Alerpluz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Year'!$C$39:$C$44</c:f>
              <c:numCache>
                <c:formatCode>General</c:formatCode>
                <c:ptCount val="5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9-4D4C-89C0-F2D7072A793E}"/>
            </c:ext>
          </c:extLst>
        </c:ser>
        <c:ser>
          <c:idx val="1"/>
          <c:order val="1"/>
          <c:tx>
            <c:strRef>
              <c:f>'Last Year'!$D$37:$D$38</c:f>
              <c:strCache>
                <c:ptCount val="1"/>
                <c:pt idx="0">
                  <c:v>Alisten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Year'!$D$39:$D$44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2000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66-49E7-8FAE-A997D082B609}"/>
            </c:ext>
          </c:extLst>
        </c:ser>
        <c:ser>
          <c:idx val="2"/>
          <c:order val="2"/>
          <c:tx>
            <c:strRef>
              <c:f>'Last Year'!$E$37:$E$38</c:f>
              <c:strCache>
                <c:ptCount val="1"/>
                <c:pt idx="0">
                  <c:v>Aloe composé gránulos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Year'!$E$39:$E$44</c:f>
              <c:numCache>
                <c:formatCode>General</c:formatCode>
                <c:ptCount val="5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66-49E7-8FAE-A997D082B609}"/>
            </c:ext>
          </c:extLst>
        </c:ser>
        <c:ser>
          <c:idx val="3"/>
          <c:order val="3"/>
          <c:tx>
            <c:strRef>
              <c:f>'Last Year'!$F$37:$F$38</c:f>
              <c:strCache>
                <c:ptCount val="1"/>
                <c:pt idx="0">
                  <c:v>Aciclovir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Year'!$F$39:$F$44</c:f>
              <c:numCache>
                <c:formatCode>General</c:formatCode>
                <c:ptCount val="5"/>
                <c:pt idx="1">
                  <c:v>105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D66-49E7-8FAE-A997D082B609}"/>
            </c:ext>
          </c:extLst>
        </c:ser>
        <c:ser>
          <c:idx val="4"/>
          <c:order val="4"/>
          <c:tx>
            <c:strRef>
              <c:f>'Last Year'!$G$37:$G$38</c:f>
              <c:strCache>
                <c:ptCount val="1"/>
                <c:pt idx="0">
                  <c:v>Acido Zoledrónico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Year'!$G$39:$G$44</c:f>
              <c:numCache>
                <c:formatCode>General</c:formatCode>
                <c:ptCount val="5"/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66-49E7-8FAE-A997D082B609}"/>
            </c:ext>
          </c:extLst>
        </c:ser>
        <c:ser>
          <c:idx val="5"/>
          <c:order val="5"/>
          <c:tx>
            <c:strRef>
              <c:f>'Last Year'!$H$37:$H$38</c:f>
              <c:strCache>
                <c:ptCount val="1"/>
                <c:pt idx="0">
                  <c:v>Albendazol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Year'!$H$39:$H$44</c:f>
              <c:numCache>
                <c:formatCode>General</c:formatCode>
                <c:ptCount val="5"/>
                <c:pt idx="1">
                  <c:v>260</c:v>
                </c:pt>
                <c:pt idx="2">
                  <c:v>260</c:v>
                </c:pt>
                <c:pt idx="3">
                  <c:v>700</c:v>
                </c:pt>
                <c:pt idx="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66-49E7-8FAE-A997D082B609}"/>
            </c:ext>
          </c:extLst>
        </c:ser>
        <c:ser>
          <c:idx val="6"/>
          <c:order val="6"/>
          <c:tx>
            <c:strRef>
              <c:f>'Last Year'!$I$37:$I$38</c:f>
              <c:strCache>
                <c:ptCount val="1"/>
                <c:pt idx="0">
                  <c:v>Antial BT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Year'!$I$39:$I$44</c:f>
              <c:numCache>
                <c:formatCode>General</c:formatCode>
                <c:ptCount val="5"/>
                <c:pt idx="3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7C4-8ACF-B20BC3A40FD2}"/>
            </c:ext>
          </c:extLst>
        </c:ser>
        <c:ser>
          <c:idx val="7"/>
          <c:order val="7"/>
          <c:tx>
            <c:strRef>
              <c:f>'Last Year'!$J$37:$J$38</c:f>
              <c:strCache>
                <c:ptCount val="1"/>
                <c:pt idx="0">
                  <c:v>Ambroxol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Year'!$B$39:$B$44</c:f>
              <c:strCache>
                <c:ptCount val="5"/>
                <c:pt idx="0">
                  <c:v>May 2021</c:v>
                </c:pt>
                <c:pt idx="1">
                  <c:v>March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February 2021</c:v>
                </c:pt>
              </c:strCache>
            </c:strRef>
          </c:cat>
          <c:val>
            <c:numRef>
              <c:f>'Last Year'!$J$39:$J$44</c:f>
              <c:numCache>
                <c:formatCode>General</c:formatCode>
                <c:ptCount val="5"/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F-47C4-8ACF-B20BC3A40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1568048"/>
        <c:axId val="841577200"/>
        <c:axId val="0"/>
      </c:bar3DChart>
      <c:catAx>
        <c:axId val="8415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7200"/>
        <c:crosses val="autoZero"/>
        <c:auto val="1"/>
        <c:lblAlgn val="ctr"/>
        <c:lblOffset val="100"/>
        <c:noMultiLvlLbl val="0"/>
      </c:catAx>
      <c:valAx>
        <c:axId val="841577200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15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[Dashboard.xlsx]Last 12 Months!TablaDinámica15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all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cap="all" baseline="0">
                <a:effectLst/>
              </a:rPr>
              <a:t>TOP 3 PRODUCTOS CON MAS INGRESOS por mes En los ultimos 12 meses</a:t>
            </a:r>
            <a:endParaRPr lang="es-D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all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'Last 12 Months'!$C$41:$C$42</c:f>
              <c:strCache>
                <c:ptCount val="1"/>
                <c:pt idx="0">
                  <c:v>Ambroxol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12 Months'!$B$43:$B$46</c:f>
              <c:strCache>
                <c:ptCount val="3"/>
                <c:pt idx="0">
                  <c:v>March 2022</c:v>
                </c:pt>
                <c:pt idx="1">
                  <c:v>June 2022</c:v>
                </c:pt>
                <c:pt idx="2">
                  <c:v>August 2021</c:v>
                </c:pt>
              </c:strCache>
            </c:strRef>
          </c:cat>
          <c:val>
            <c:numRef>
              <c:f>'Last 12 Months'!$C$43:$C$46</c:f>
              <c:numCache>
                <c:formatCode>General</c:formatCode>
                <c:ptCount val="3"/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C79-AF66-A59410ECE186}"/>
            </c:ext>
          </c:extLst>
        </c:ser>
        <c:ser>
          <c:idx val="1"/>
          <c:order val="1"/>
          <c:tx>
            <c:strRef>
              <c:f>'Last 12 Months'!$D$41:$D$42</c:f>
              <c:strCache>
                <c:ptCount val="1"/>
                <c:pt idx="0">
                  <c:v>Alisten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12 Months'!$B$43:$B$46</c:f>
              <c:strCache>
                <c:ptCount val="3"/>
                <c:pt idx="0">
                  <c:v>March 2022</c:v>
                </c:pt>
                <c:pt idx="1">
                  <c:v>June 2022</c:v>
                </c:pt>
                <c:pt idx="2">
                  <c:v>August 2021</c:v>
                </c:pt>
              </c:strCache>
            </c:strRef>
          </c:cat>
          <c:val>
            <c:numRef>
              <c:f>'Last 12 Months'!$D$43:$D$46</c:f>
              <c:numCache>
                <c:formatCode>General</c:formatCode>
                <c:ptCount val="3"/>
                <c:pt idx="0">
                  <c:v>2500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4F4A-A74A-DC6286249D8A}"/>
            </c:ext>
          </c:extLst>
        </c:ser>
        <c:ser>
          <c:idx val="2"/>
          <c:order val="2"/>
          <c:tx>
            <c:strRef>
              <c:f>'Last 12 Months'!$E$41:$E$42</c:f>
              <c:strCache>
                <c:ptCount val="1"/>
                <c:pt idx="0">
                  <c:v>Loratadina 500mg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12 Months'!$B$43:$B$46</c:f>
              <c:strCache>
                <c:ptCount val="3"/>
                <c:pt idx="0">
                  <c:v>March 2022</c:v>
                </c:pt>
                <c:pt idx="1">
                  <c:v>June 2022</c:v>
                </c:pt>
                <c:pt idx="2">
                  <c:v>August 2021</c:v>
                </c:pt>
              </c:strCache>
            </c:strRef>
          </c:cat>
          <c:val>
            <c:numRef>
              <c:f>'Last 12 Months'!$E$43:$E$46</c:f>
              <c:numCache>
                <c:formatCode>General</c:formatCode>
                <c:ptCount val="3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C-4F4A-A74A-DC6286249D8A}"/>
            </c:ext>
          </c:extLst>
        </c:ser>
        <c:ser>
          <c:idx val="3"/>
          <c:order val="3"/>
          <c:tx>
            <c:strRef>
              <c:f>'Last 12 Months'!$F$41:$F$42</c:f>
              <c:strCache>
                <c:ptCount val="1"/>
                <c:pt idx="0">
                  <c:v>Acido Zoledrónico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12 Months'!$B$43:$B$46</c:f>
              <c:strCache>
                <c:ptCount val="3"/>
                <c:pt idx="0">
                  <c:v>March 2022</c:v>
                </c:pt>
                <c:pt idx="1">
                  <c:v>June 2022</c:v>
                </c:pt>
                <c:pt idx="2">
                  <c:v>August 2021</c:v>
                </c:pt>
              </c:strCache>
            </c:strRef>
          </c:cat>
          <c:val>
            <c:numRef>
              <c:f>'Last 12 Months'!$F$43:$F$46</c:f>
              <c:numCache>
                <c:formatCode>General</c:formatCode>
                <c:ptCount val="3"/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C-4F4A-A74A-DC6286249D8A}"/>
            </c:ext>
          </c:extLst>
        </c:ser>
        <c:ser>
          <c:idx val="4"/>
          <c:order val="4"/>
          <c:tx>
            <c:strRef>
              <c:f>'Last 12 Months'!$G$41:$G$42</c:f>
              <c:strCache>
                <c:ptCount val="1"/>
                <c:pt idx="0">
                  <c:v>Albendazol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'Last 12 Months'!$B$43:$B$46</c:f>
              <c:strCache>
                <c:ptCount val="3"/>
                <c:pt idx="0">
                  <c:v>March 2022</c:v>
                </c:pt>
                <c:pt idx="1">
                  <c:v>June 2022</c:v>
                </c:pt>
                <c:pt idx="2">
                  <c:v>August 2021</c:v>
                </c:pt>
              </c:strCache>
            </c:strRef>
          </c:cat>
          <c:val>
            <c:numRef>
              <c:f>'Last 12 Months'!$G$43:$G$46</c:f>
              <c:numCache>
                <c:formatCode>General</c:formatCode>
                <c:ptCount val="3"/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C-4F4A-A74A-DC6286249D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1328128"/>
        <c:axId val="841328544"/>
        <c:axId val="0"/>
      </c:bar3DChart>
      <c:catAx>
        <c:axId val="8413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mpd="sng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28544"/>
        <c:crosses val="autoZero"/>
        <c:auto val="1"/>
        <c:lblAlgn val="ctr"/>
        <c:lblOffset val="100"/>
        <c:noMultiLvlLbl val="0"/>
      </c:catAx>
      <c:valAx>
        <c:axId val="841328544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13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Last 12 Months'!A1"/><Relationship Id="rId1" Type="http://schemas.openxmlformats.org/officeDocument/2006/relationships/hyperlink" Target="#'Last Yea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Last 12 Months'!A1"/><Relationship Id="rId2" Type="http://schemas.openxmlformats.org/officeDocument/2006/relationships/hyperlink" Target="#'Last Year'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2</xdr:col>
      <xdr:colOff>47625</xdr:colOff>
      <xdr:row>2</xdr:row>
      <xdr:rowOff>47625</xdr:rowOff>
    </xdr:to>
    <xdr:sp macro="" textlink="">
      <xdr:nvSpPr>
        <xdr:cNvPr id="67" name="Rectángulo: esquinas redondeadas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5F68A-E986-46D0-A5A5-57C894E0DA4B}"/>
            </a:ext>
          </a:extLst>
        </xdr:cNvPr>
        <xdr:cNvSpPr/>
      </xdr:nvSpPr>
      <xdr:spPr>
        <a:xfrm>
          <a:off x="114300" y="190500"/>
          <a:ext cx="1381125" cy="238125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 b="1">
              <a:solidFill>
                <a:schemeClr val="bg1"/>
              </a:solidFill>
            </a:rPr>
            <a:t>Año pasado</a:t>
          </a:r>
        </a:p>
      </xdr:txBody>
    </xdr:sp>
    <xdr:clientData/>
  </xdr:twoCellAnchor>
  <xdr:twoCellAnchor>
    <xdr:from>
      <xdr:col>0</xdr:col>
      <xdr:colOff>123825</xdr:colOff>
      <xdr:row>2</xdr:row>
      <xdr:rowOff>95250</xdr:rowOff>
    </xdr:from>
    <xdr:to>
      <xdr:col>2</xdr:col>
      <xdr:colOff>57150</xdr:colOff>
      <xdr:row>3</xdr:row>
      <xdr:rowOff>142875</xdr:rowOff>
    </xdr:to>
    <xdr:sp macro="" textlink="">
      <xdr:nvSpPr>
        <xdr:cNvPr id="68" name="Rectángulo: esquinas redondeadas 6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A1665C-E3B6-4330-A22A-46BFA8F77287}"/>
            </a:ext>
          </a:extLst>
        </xdr:cNvPr>
        <xdr:cNvSpPr/>
      </xdr:nvSpPr>
      <xdr:spPr>
        <a:xfrm>
          <a:off x="123825" y="476250"/>
          <a:ext cx="1381125" cy="238125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 b="1">
              <a:solidFill>
                <a:schemeClr val="bg1"/>
              </a:solidFill>
            </a:rPr>
            <a:t>Últimos</a:t>
          </a:r>
          <a:r>
            <a:rPr lang="es-DO" sz="1100" b="1" baseline="0">
              <a:solidFill>
                <a:schemeClr val="bg1"/>
              </a:solidFill>
            </a:rPr>
            <a:t> 12 meses</a:t>
          </a:r>
          <a:endParaRPr lang="es-DO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16065</xdr:colOff>
      <xdr:row>1</xdr:row>
      <xdr:rowOff>0</xdr:rowOff>
    </xdr:from>
    <xdr:to>
      <xdr:col>8</xdr:col>
      <xdr:colOff>255213</xdr:colOff>
      <xdr:row>4</xdr:row>
      <xdr:rowOff>187097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52A7222C-550D-4A6E-F79A-95B255D983E6}"/>
            </a:ext>
          </a:extLst>
        </xdr:cNvPr>
        <xdr:cNvGrpSpPr/>
      </xdr:nvGrpSpPr>
      <xdr:grpSpPr>
        <a:xfrm>
          <a:off x="3445065" y="190500"/>
          <a:ext cx="4144398" cy="758597"/>
          <a:chOff x="4159440" y="66675"/>
          <a:chExt cx="3830073" cy="758597"/>
        </a:xfrm>
      </xdr:grpSpPr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451A7ADB-FA65-B535-6BD6-9BF6BE918074}"/>
              </a:ext>
            </a:extLst>
          </xdr:cNvPr>
          <xdr:cNvSpPr txBox="1"/>
        </xdr:nvSpPr>
        <xdr:spPr>
          <a:xfrm>
            <a:off x="4262956" y="66675"/>
            <a:ext cx="3538347" cy="7585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DO" sz="1800" b="1">
                <a:solidFill>
                  <a:schemeClr val="bg1"/>
                </a:solidFill>
              </a:rPr>
              <a:t>Datos</a:t>
            </a:r>
            <a:r>
              <a:rPr lang="es-DO" sz="1800" b="1" baseline="0">
                <a:solidFill>
                  <a:schemeClr val="bg1"/>
                </a:solidFill>
              </a:rPr>
              <a:t> de Ventas de productos</a:t>
            </a:r>
          </a:p>
          <a:p>
            <a:pPr algn="ctr"/>
            <a:r>
              <a:rPr lang="es-DO" sz="1800" b="1" baseline="0">
                <a:solidFill>
                  <a:schemeClr val="bg1"/>
                </a:solidFill>
              </a:rPr>
              <a:t>Farmacia</a:t>
            </a:r>
            <a:endParaRPr lang="es-DO" sz="1100" b="1">
              <a:solidFill>
                <a:schemeClr val="bg1"/>
              </a:solidFill>
            </a:endParaRPr>
          </a:p>
        </xdr:txBody>
      </xdr:sp>
      <xdr:cxnSp macro="">
        <xdr:nvCxnSpPr>
          <xdr:cNvPr id="53" name="Conector recto 52">
            <a:extLst>
              <a:ext uri="{FF2B5EF4-FFF2-40B4-BE49-F238E27FC236}">
                <a16:creationId xmlns:a16="http://schemas.microsoft.com/office/drawing/2014/main" id="{F047EA18-B5D2-EE40-9634-9B956398137F}"/>
              </a:ext>
            </a:extLst>
          </xdr:cNvPr>
          <xdr:cNvCxnSpPr/>
        </xdr:nvCxnSpPr>
        <xdr:spPr>
          <a:xfrm>
            <a:off x="4159440" y="381855"/>
            <a:ext cx="3830073" cy="867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5</xdr:row>
      <xdr:rowOff>65169</xdr:rowOff>
    </xdr:from>
    <xdr:to>
      <xdr:col>10</xdr:col>
      <xdr:colOff>257175</xdr:colOff>
      <xdr:row>21</xdr:row>
      <xdr:rowOff>249969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59ACB5C-D380-3F3A-D660-E3F325DC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84236</xdr:colOff>
      <xdr:row>21</xdr:row>
      <xdr:rowOff>427156</xdr:rowOff>
    </xdr:from>
    <xdr:to>
      <xdr:col>15</xdr:col>
      <xdr:colOff>219075</xdr:colOff>
      <xdr:row>21</xdr:row>
      <xdr:rowOff>438150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892E83B6-2B51-4DD0-AEAA-3FA5C005DD80}"/>
            </a:ext>
          </a:extLst>
        </xdr:cNvPr>
        <xdr:cNvCxnSpPr/>
      </xdr:nvCxnSpPr>
      <xdr:spPr>
        <a:xfrm>
          <a:off x="84236" y="4427656"/>
          <a:ext cx="12564964" cy="1099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58203</xdr:rowOff>
    </xdr:from>
    <xdr:to>
      <xdr:col>15</xdr:col>
      <xdr:colOff>27927</xdr:colOff>
      <xdr:row>20</xdr:row>
      <xdr:rowOff>171450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4C47C85-6FFD-A002-1B8D-788F160F2CB9}"/>
            </a:ext>
          </a:extLst>
        </xdr:cNvPr>
        <xdr:cNvGrpSpPr/>
      </xdr:nvGrpSpPr>
      <xdr:grpSpPr>
        <a:xfrm>
          <a:off x="9410700" y="1010703"/>
          <a:ext cx="3075927" cy="2970747"/>
          <a:chOff x="9382125" y="1010703"/>
          <a:chExt cx="3075927" cy="2970747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Mes 1">
                <a:extLst>
                  <a:ext uri="{FF2B5EF4-FFF2-40B4-BE49-F238E27FC236}">
                    <a16:creationId xmlns:a16="http://schemas.microsoft.com/office/drawing/2014/main" id="{A7F50CC7-642A-6BE7-BC16-A08A7FB3FFE0}"/>
                  </a:ext>
                </a:extLst>
              </xdr:cNvPr>
              <xdr:cNvGraphicFramePr/>
            </xdr:nvGraphicFramePr>
            <xdr:xfrm>
              <a:off x="9382125" y="1010703"/>
              <a:ext cx="1526400" cy="2970747"/>
            </xdr:xfrm>
            <a:graphic>
              <a:graphicData uri="http://schemas.microsoft.com/office/drawing/2010/slicer">
                <sle:slicer xmlns:sle="http://schemas.microsoft.com/office/drawing/2010/slicer" name="Me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382125" y="1010703"/>
                <a:ext cx="1526400" cy="297074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DO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Producto 1">
                <a:extLst>
                  <a:ext uri="{FF2B5EF4-FFF2-40B4-BE49-F238E27FC236}">
                    <a16:creationId xmlns:a16="http://schemas.microsoft.com/office/drawing/2014/main" id="{C33139A7-47BB-6523-C5A1-ABBCB0B47986}"/>
                  </a:ext>
                </a:extLst>
              </xdr:cNvPr>
              <xdr:cNvGraphicFramePr/>
            </xdr:nvGraphicFramePr>
            <xdr:xfrm>
              <a:off x="10931652" y="1010703"/>
              <a:ext cx="1526400" cy="2970747"/>
            </xdr:xfrm>
            <a:graphic>
              <a:graphicData uri="http://schemas.microsoft.com/office/drawing/2010/slicer">
                <sle:slicer xmlns:sle="http://schemas.microsoft.com/office/drawing/2010/slicer" name="Producto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931652" y="1010703"/>
                <a:ext cx="1526400" cy="297074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DO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5</xdr:row>
      <xdr:rowOff>65169</xdr:rowOff>
    </xdr:from>
    <xdr:to>
      <xdr:col>9</xdr:col>
      <xdr:colOff>276226</xdr:colOff>
      <xdr:row>21</xdr:row>
      <xdr:rowOff>249969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1969923-4219-46E9-F782-A3BC4A21D0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75449</xdr:colOff>
      <xdr:row>21</xdr:row>
      <xdr:rowOff>427156</xdr:rowOff>
    </xdr:from>
    <xdr:to>
      <xdr:col>15</xdr:col>
      <xdr:colOff>447675</xdr:colOff>
      <xdr:row>21</xdr:row>
      <xdr:rowOff>438150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6D864A0-CC05-403B-B3C2-416D32DF4E83}"/>
            </a:ext>
          </a:extLst>
        </xdr:cNvPr>
        <xdr:cNvCxnSpPr/>
      </xdr:nvCxnSpPr>
      <xdr:spPr>
        <a:xfrm>
          <a:off x="75449" y="4427656"/>
          <a:ext cx="12326101" cy="1099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1</xdr:row>
      <xdr:rowOff>0</xdr:rowOff>
    </xdr:from>
    <xdr:to>
      <xdr:col>2</xdr:col>
      <xdr:colOff>28575</xdr:colOff>
      <xdr:row>2</xdr:row>
      <xdr:rowOff>47625</xdr:rowOff>
    </xdr:to>
    <xdr:sp macro="" textlink="">
      <xdr:nvSpPr>
        <xdr:cNvPr id="18" name="Rectángulo: esquinas redondeadas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AA762A-0325-4FE5-8014-6397F1C2DEA6}"/>
            </a:ext>
          </a:extLst>
        </xdr:cNvPr>
        <xdr:cNvSpPr/>
      </xdr:nvSpPr>
      <xdr:spPr>
        <a:xfrm>
          <a:off x="114300" y="190500"/>
          <a:ext cx="1381125" cy="238125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 b="1">
              <a:solidFill>
                <a:schemeClr val="bg1"/>
              </a:solidFill>
            </a:rPr>
            <a:t>Año pasado</a:t>
          </a:r>
        </a:p>
      </xdr:txBody>
    </xdr:sp>
    <xdr:clientData/>
  </xdr:twoCellAnchor>
  <xdr:twoCellAnchor>
    <xdr:from>
      <xdr:col>0</xdr:col>
      <xdr:colOff>123825</xdr:colOff>
      <xdr:row>2</xdr:row>
      <xdr:rowOff>95250</xdr:rowOff>
    </xdr:from>
    <xdr:to>
      <xdr:col>2</xdr:col>
      <xdr:colOff>38100</xdr:colOff>
      <xdr:row>3</xdr:row>
      <xdr:rowOff>142875</xdr:rowOff>
    </xdr:to>
    <xdr:sp macro="" textlink="">
      <xdr:nvSpPr>
        <xdr:cNvPr id="19" name="Rectángulo: esquinas redondeada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4A3E54-E607-4F6F-A189-31499FDAB26C}"/>
            </a:ext>
          </a:extLst>
        </xdr:cNvPr>
        <xdr:cNvSpPr/>
      </xdr:nvSpPr>
      <xdr:spPr>
        <a:xfrm>
          <a:off x="123825" y="476250"/>
          <a:ext cx="1381125" cy="238125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 b="1">
              <a:solidFill>
                <a:schemeClr val="bg1"/>
              </a:solidFill>
            </a:rPr>
            <a:t>Últimos</a:t>
          </a:r>
          <a:r>
            <a:rPr lang="es-DO" sz="1100" b="1" baseline="0">
              <a:solidFill>
                <a:schemeClr val="bg1"/>
              </a:solidFill>
            </a:rPr>
            <a:t> 12 meses</a:t>
          </a:r>
          <a:endParaRPr lang="es-DO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123825</xdr:colOff>
      <xdr:row>5</xdr:row>
      <xdr:rowOff>66675</xdr:rowOff>
    </xdr:from>
    <xdr:to>
      <xdr:col>13</xdr:col>
      <xdr:colOff>85725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551A75B2-E895-B23F-CF51-2CBF10470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3075" y="1019175"/>
              <a:ext cx="14859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104775</xdr:colOff>
      <xdr:row>5</xdr:row>
      <xdr:rowOff>66675</xdr:rowOff>
    </xdr:from>
    <xdr:to>
      <xdr:col>15</xdr:col>
      <xdr:colOff>66675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o">
              <a:extLst>
                <a:ext uri="{FF2B5EF4-FFF2-40B4-BE49-F238E27FC236}">
                  <a16:creationId xmlns:a16="http://schemas.microsoft.com/office/drawing/2014/main" id="{BA1D366F-AB1D-C697-CF8D-31E97305FE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8025" y="1019175"/>
              <a:ext cx="14859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8</xdr:col>
      <xdr:colOff>324873</xdr:colOff>
      <xdr:row>4</xdr:row>
      <xdr:rowOff>187097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E40A18BD-BECB-42A5-AB9D-B66515676F9A}"/>
            </a:ext>
          </a:extLst>
        </xdr:cNvPr>
        <xdr:cNvGrpSpPr/>
      </xdr:nvGrpSpPr>
      <xdr:grpSpPr>
        <a:xfrm>
          <a:off x="3619500" y="190500"/>
          <a:ext cx="4249173" cy="758597"/>
          <a:chOff x="4159440" y="66675"/>
          <a:chExt cx="3830073" cy="758597"/>
        </a:xfrm>
      </xdr:grpSpPr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1B46E9D4-D465-8B05-CC56-13E14D01DD7B}"/>
              </a:ext>
            </a:extLst>
          </xdr:cNvPr>
          <xdr:cNvSpPr txBox="1"/>
        </xdr:nvSpPr>
        <xdr:spPr>
          <a:xfrm>
            <a:off x="4262956" y="66675"/>
            <a:ext cx="3538347" cy="7585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DO" sz="1800" b="1">
                <a:solidFill>
                  <a:schemeClr val="bg1"/>
                </a:solidFill>
              </a:rPr>
              <a:t>Datos</a:t>
            </a:r>
            <a:r>
              <a:rPr lang="es-DO" sz="1800" b="1" baseline="0">
                <a:solidFill>
                  <a:schemeClr val="bg1"/>
                </a:solidFill>
              </a:rPr>
              <a:t> de Ventas de productos</a:t>
            </a:r>
          </a:p>
          <a:p>
            <a:pPr algn="ctr"/>
            <a:r>
              <a:rPr lang="es-DO" sz="1800" b="1" baseline="0">
                <a:solidFill>
                  <a:schemeClr val="bg1"/>
                </a:solidFill>
              </a:rPr>
              <a:t>Farmacia</a:t>
            </a:r>
            <a:endParaRPr lang="es-DO" sz="1100" b="1">
              <a:solidFill>
                <a:schemeClr val="bg1"/>
              </a:solidFill>
            </a:endParaRPr>
          </a:p>
        </xdr:txBody>
      </xdr:sp>
      <xdr:cxnSp macro="">
        <xdr:nvCxnSpPr>
          <xdr:cNvPr id="20" name="Conector recto 19">
            <a:extLst>
              <a:ext uri="{FF2B5EF4-FFF2-40B4-BE49-F238E27FC236}">
                <a16:creationId xmlns:a16="http://schemas.microsoft.com/office/drawing/2014/main" id="{D0013262-3612-A4DD-1E5A-403D5429F9E9}"/>
              </a:ext>
            </a:extLst>
          </xdr:cNvPr>
          <xdr:cNvCxnSpPr/>
        </xdr:nvCxnSpPr>
        <xdr:spPr>
          <a:xfrm>
            <a:off x="4159440" y="381855"/>
            <a:ext cx="3830073" cy="867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ntonio" refreshedDate="44778.767484374999" createdVersion="8" refreshedVersion="8" minRefreshableVersion="3" recordCount="15" xr:uid="{F55E20B1-23AE-45BB-9848-E66729652041}">
  <cacheSource type="worksheet">
    <worksheetSource name="Tabla3"/>
  </cacheSource>
  <cacheFields count="3">
    <cacheField name="Mes" numFmtId="49">
      <sharedItems count="6">
        <s v="May 2021"/>
        <s v="March 2021"/>
        <s v="June 2021"/>
        <s v="February 2021"/>
        <s v="August 2021"/>
        <s v="May" u="1"/>
      </sharedItems>
    </cacheField>
    <cacheField name="Producto" numFmtId="0">
      <sharedItems count="9">
        <s v="Alisten"/>
        <s v="Aloe composé gránulos"/>
        <s v="Alerpluz"/>
        <s v="Albendazol"/>
        <s v="Aciclovir"/>
        <s v="Antial BT"/>
        <s v="Ambroxol"/>
        <s v="Acido Zoledrónico"/>
        <s v="Antial" u="1"/>
      </sharedItems>
    </cacheField>
    <cacheField name="Ingresos" numFmtId="0">
      <sharedItems containsSemiMixedTypes="0" containsString="0" containsNumber="1" containsInteger="1" minValue="23" maxValue="2000"/>
    </cacheField>
  </cacheFields>
  <extLst>
    <ext xmlns:x14="http://schemas.microsoft.com/office/spreadsheetml/2009/9/main" uri="{725AE2AE-9491-48be-B2B4-4EB974FC3084}">
      <x14:pivotCacheDefinition pivotCacheId="19354942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ntonio" refreshedDate="44778.767947685184" createdVersion="8" refreshedVersion="8" minRefreshableVersion="3" recordCount="6" xr:uid="{6AA0817F-E77B-4D9A-B5C6-99FB9B427812}">
  <cacheSource type="worksheet">
    <worksheetSource name="Tabla1"/>
  </cacheSource>
  <cacheFields count="3">
    <cacheField name="Mes" numFmtId="0">
      <sharedItems count="4">
        <s v="March 2022"/>
        <s v="June 2022"/>
        <s v="August 2021"/>
        <s v="June" u="1"/>
      </sharedItems>
    </cacheField>
    <cacheField name="Producto" numFmtId="0">
      <sharedItems count="6">
        <s v="Alisten"/>
        <s v="Loratadina 500mg"/>
        <s v="Ambroxol"/>
        <s v="Acido Zoledrónico"/>
        <s v="Albendazol"/>
        <s v="Antial" u="1"/>
      </sharedItems>
    </cacheField>
    <cacheField name="Ingresos" numFmtId="0">
      <sharedItems containsSemiMixedTypes="0" containsString="0" containsNumber="1" containsInteger="1" minValue="12" maxValue="2500"/>
    </cacheField>
  </cacheFields>
  <extLst>
    <ext xmlns:x14="http://schemas.microsoft.com/office/spreadsheetml/2009/9/main" uri="{725AE2AE-9491-48be-B2B4-4EB974FC3084}">
      <x14:pivotCacheDefinition pivotCacheId="1256556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000"/>
  </r>
  <r>
    <x v="0"/>
    <x v="1"/>
    <n v="690"/>
  </r>
  <r>
    <x v="0"/>
    <x v="2"/>
    <n v="250"/>
  </r>
  <r>
    <x v="1"/>
    <x v="0"/>
    <n v="1000"/>
  </r>
  <r>
    <x v="1"/>
    <x v="3"/>
    <n v="260"/>
  </r>
  <r>
    <x v="1"/>
    <x v="4"/>
    <n v="105"/>
  </r>
  <r>
    <x v="2"/>
    <x v="3"/>
    <n v="700"/>
  </r>
  <r>
    <x v="2"/>
    <x v="5"/>
    <n v="688"/>
  </r>
  <r>
    <x v="2"/>
    <x v="6"/>
    <n v="456"/>
  </r>
  <r>
    <x v="3"/>
    <x v="0"/>
    <n v="900"/>
  </r>
  <r>
    <x v="3"/>
    <x v="3"/>
    <n v="345"/>
  </r>
  <r>
    <x v="3"/>
    <x v="4"/>
    <n v="23"/>
  </r>
  <r>
    <x v="4"/>
    <x v="0"/>
    <n v="2000"/>
  </r>
  <r>
    <x v="4"/>
    <x v="7"/>
    <n v="390"/>
  </r>
  <r>
    <x v="4"/>
    <x v="3"/>
    <n v="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500"/>
  </r>
  <r>
    <x v="0"/>
    <x v="1"/>
    <n v="12"/>
  </r>
  <r>
    <x v="1"/>
    <x v="2"/>
    <n v="35"/>
  </r>
  <r>
    <x v="2"/>
    <x v="0"/>
    <n v="2000"/>
  </r>
  <r>
    <x v="2"/>
    <x v="3"/>
    <n v="390"/>
  </r>
  <r>
    <x v="2"/>
    <x v="4"/>
    <n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F4F26-858B-4400-808B-589DCB4BEF94}" name="TablaDinámica16" cacheId="43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37:K44" firstHeaderRow="1" firstDataRow="2" firstDataCol="1"/>
  <pivotFields count="3">
    <pivotField axis="axisRow" showAll="0">
      <items count="7">
        <item m="1" x="5"/>
        <item x="0"/>
        <item x="1"/>
        <item x="4"/>
        <item x="2"/>
        <item x="3"/>
        <item t="default"/>
      </items>
    </pivotField>
    <pivotField axis="axisCol" showAll="0">
      <items count="10">
        <item x="2"/>
        <item x="0"/>
        <item x="1"/>
        <item x="4"/>
        <item x="7"/>
        <item m="1" x="8"/>
        <item x="3"/>
        <item x="5"/>
        <item x="6"/>
        <item t="default"/>
      </items>
    </pivotField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Suma de Ingresos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DBDAA-77E1-4DA4-ACD3-748368B6C2F2}" name="TablaDinámica15" cacheId="43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41:H46" firstHeaderRow="1" firstDataRow="2" firstDataCol="1"/>
  <pivotFields count="3">
    <pivotField axis="axisRow" showAll="0">
      <items count="5">
        <item h="1" m="1" x="3"/>
        <item x="0"/>
        <item x="1"/>
        <item x="2"/>
        <item t="default"/>
      </items>
    </pivotField>
    <pivotField axis="axisCol" showAll="0">
      <items count="7">
        <item x="2"/>
        <item x="0"/>
        <item x="1"/>
        <item x="3"/>
        <item m="1" x="5"/>
        <item x="4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a de Ingresos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2B52C55B-DD35-4A9C-A057-764B6C0B1F49}" sourceName="Mes">
  <pivotTables>
    <pivotTable tabId="9" name="TablaDinámica15"/>
  </pivotTables>
  <data>
    <tabular pivotCacheId="1256556561">
      <items count="4">
        <i x="2" s="1"/>
        <i x="1" s="1"/>
        <i x="0" s="1"/>
        <i x="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8CAF6CD7-6635-446C-8BBE-DFF987DF12C5}" sourceName="Producto">
  <pivotTables>
    <pivotTable tabId="9" name="TablaDinámica15"/>
  </pivotTables>
  <data>
    <tabular pivotCacheId="1256556561">
      <items count="6">
        <i x="3" s="1"/>
        <i x="4" s="1"/>
        <i x="0" s="1"/>
        <i x="2" s="1"/>
        <i x="1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2" xr10:uid="{CE364B53-15E9-42DD-978D-3BD5729A00CA}" sourceName="Mes">
  <pivotTables>
    <pivotTable tabId="7" name="TablaDinámica16"/>
  </pivotTables>
  <data>
    <tabular pivotCacheId="1935494276">
      <items count="6">
        <i x="4" s="1"/>
        <i x="3" s="1"/>
        <i x="2" s="1"/>
        <i x="1" s="1"/>
        <i x="0" s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2" xr10:uid="{A169EA8E-8148-4BFD-9A22-E0E57291EE8E}" sourceName="Producto">
  <pivotTables>
    <pivotTable tabId="7" name="TablaDinámica16"/>
  </pivotTables>
  <data>
    <tabular pivotCacheId="1935494276">
      <items count="9">
        <i x="4" s="1"/>
        <i x="7" s="1"/>
        <i x="3" s="1"/>
        <i x="2" s="1"/>
        <i x="0" s="1"/>
        <i x="1" s="1"/>
        <i x="6" s="1"/>
        <i x="5" s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0449BE7F-D1DD-41F8-840B-B883D71EBEF3}" cache="SegmentaciónDeDatos_Mes2" caption="Mes" rowHeight="209550"/>
  <slicer name="Producto 1" xr10:uid="{DEF2C00F-C350-4B82-B0DC-4C694280FFF6}" cache="SegmentaciónDeDatos_Producto2" caption="Producto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6D730389-8459-4546-B6A7-8CB53D0805E1}" cache="SegmentaciónDeDatos_Mes1" caption="Mes" rowHeight="209550"/>
  <slicer name="Producto" xr10:uid="{D6E043F9-2E58-4332-ADEC-B65BF89FC5A5}" cache="SegmentaciónDeDatos_Producto1" caption="Producto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1CA18-DE76-40D0-8972-E37F2C18C59C}" name="Tabla1" displayName="Tabla1" ref="A4:C10" totalsRowShown="0">
  <autoFilter ref="A4:C10" xr:uid="{C7B1CA18-DE76-40D0-8972-E37F2C18C59C}"/>
  <tableColumns count="3">
    <tableColumn id="1" xr3:uid="{D8DD0876-7743-4F29-90C8-1C537DADE33F}" name="Mes"/>
    <tableColumn id="2" xr3:uid="{2721C199-9CE3-4805-A2DF-286ABCB62050}" name="Producto"/>
    <tableColumn id="3" xr3:uid="{D51E6C4D-39F7-421C-85E8-B1A1C641E400}" name="Ingresos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3725F-6056-430B-B76C-B7B0695DE673}" name="Tabla3" displayName="Tabla3" ref="E4:G19" totalsRowShown="0">
  <autoFilter ref="E4:G19" xr:uid="{3EE3725F-6056-430B-B76C-B7B0695DE673}"/>
  <tableColumns count="3">
    <tableColumn id="1" xr3:uid="{B5AE88E8-E4FF-42E5-B74D-E27185867C45}" name="Mes" dataDxfId="0"/>
    <tableColumn id="2" xr3:uid="{7D9DEA4E-C0C8-4D68-AB1A-C40DFC3A863A}" name="Producto"/>
    <tableColumn id="3" xr3:uid="{DA3C7BDC-07BF-4F6E-BBE6-1EB41C952816}" name="Ingreso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ACBF-9393-4533-9B0E-A6FF323AFAC0}">
  <sheetPr>
    <tabColor rgb="FF3333CC"/>
  </sheetPr>
  <dimension ref="A2:I19"/>
  <sheetViews>
    <sheetView zoomScaleNormal="100" workbookViewId="0">
      <selection activeCell="C20" sqref="C20"/>
    </sheetView>
  </sheetViews>
  <sheetFormatPr defaultColWidth="11.42578125" defaultRowHeight="15"/>
  <cols>
    <col min="2" max="2" width="15.42578125" customWidth="1"/>
    <col min="3" max="3" width="36" customWidth="1"/>
    <col min="4" max="4" width="9.5703125" customWidth="1"/>
    <col min="5" max="5" width="12" customWidth="1"/>
    <col min="6" max="6" width="14.140625" customWidth="1"/>
    <col min="7" max="7" width="27.140625" customWidth="1"/>
    <col min="8" max="8" width="16.5703125" bestFit="1" customWidth="1"/>
    <col min="9" max="9" width="146.42578125" bestFit="1" customWidth="1"/>
    <col min="10" max="10" width="12.28515625" customWidth="1"/>
  </cols>
  <sheetData>
    <row r="2" spans="1:9" ht="15.75">
      <c r="A2" s="11" t="s">
        <v>0</v>
      </c>
      <c r="B2" s="11"/>
      <c r="C2" s="11"/>
      <c r="E2" s="11" t="s">
        <v>1</v>
      </c>
      <c r="F2" s="11"/>
      <c r="G2" s="11"/>
      <c r="I2" s="7" t="s">
        <v>2</v>
      </c>
    </row>
    <row r="3" spans="1:9" ht="15.75">
      <c r="B3" s="3"/>
      <c r="C3" s="3"/>
      <c r="D3" s="3"/>
      <c r="F3" s="3"/>
      <c r="G3" s="3"/>
      <c r="H3" s="3"/>
      <c r="I3" s="6" t="s">
        <v>3</v>
      </c>
    </row>
    <row r="4" spans="1:9">
      <c r="A4" t="s">
        <v>4</v>
      </c>
      <c r="B4" t="s">
        <v>5</v>
      </c>
      <c r="C4" t="s">
        <v>6</v>
      </c>
      <c r="E4" t="s">
        <v>4</v>
      </c>
      <c r="F4" t="s">
        <v>5</v>
      </c>
      <c r="G4" t="s">
        <v>6</v>
      </c>
    </row>
    <row r="5" spans="1:9" ht="15.75">
      <c r="A5" t="s">
        <v>7</v>
      </c>
      <c r="B5" t="s">
        <v>8</v>
      </c>
      <c r="C5">
        <v>2500</v>
      </c>
      <c r="E5" s="10" t="s">
        <v>9</v>
      </c>
      <c r="F5" t="s">
        <v>8</v>
      </c>
      <c r="G5">
        <v>2000</v>
      </c>
      <c r="I5" s="7" t="s">
        <v>10</v>
      </c>
    </row>
    <row r="6" spans="1:9">
      <c r="A6" t="s">
        <v>7</v>
      </c>
      <c r="B6" t="s">
        <v>11</v>
      </c>
      <c r="C6">
        <v>12</v>
      </c>
      <c r="E6" s="10" t="s">
        <v>9</v>
      </c>
      <c r="F6" t="s">
        <v>12</v>
      </c>
      <c r="G6">
        <v>690</v>
      </c>
      <c r="I6" s="6" t="s">
        <v>13</v>
      </c>
    </row>
    <row r="7" spans="1:9">
      <c r="A7" t="s">
        <v>14</v>
      </c>
      <c r="B7" t="s">
        <v>15</v>
      </c>
      <c r="C7">
        <v>35</v>
      </c>
      <c r="E7" s="10" t="s">
        <v>9</v>
      </c>
      <c r="F7" t="s">
        <v>16</v>
      </c>
      <c r="G7">
        <v>250</v>
      </c>
    </row>
    <row r="8" spans="1:9" ht="15.75">
      <c r="A8" t="s">
        <v>17</v>
      </c>
      <c r="B8" t="s">
        <v>8</v>
      </c>
      <c r="C8">
        <v>2000</v>
      </c>
      <c r="E8" s="10" t="s">
        <v>18</v>
      </c>
      <c r="F8" t="s">
        <v>8</v>
      </c>
      <c r="G8">
        <v>1000</v>
      </c>
      <c r="I8" s="7" t="s">
        <v>19</v>
      </c>
    </row>
    <row r="9" spans="1:9">
      <c r="A9" t="s">
        <v>17</v>
      </c>
      <c r="B9" t="s">
        <v>20</v>
      </c>
      <c r="C9">
        <v>390</v>
      </c>
      <c r="E9" s="10" t="s">
        <v>18</v>
      </c>
      <c r="F9" t="s">
        <v>21</v>
      </c>
      <c r="G9">
        <v>260</v>
      </c>
      <c r="I9" s="6" t="s">
        <v>22</v>
      </c>
    </row>
    <row r="10" spans="1:9">
      <c r="A10" t="s">
        <v>17</v>
      </c>
      <c r="B10" t="s">
        <v>21</v>
      </c>
      <c r="C10">
        <v>260</v>
      </c>
      <c r="E10" s="10" t="s">
        <v>18</v>
      </c>
      <c r="F10" t="s">
        <v>23</v>
      </c>
      <c r="G10">
        <v>105</v>
      </c>
    </row>
    <row r="11" spans="1:9" ht="15.75">
      <c r="E11" s="10" t="s">
        <v>24</v>
      </c>
      <c r="F11" t="s">
        <v>21</v>
      </c>
      <c r="G11">
        <v>700</v>
      </c>
      <c r="I11" s="7" t="s">
        <v>25</v>
      </c>
    </row>
    <row r="12" spans="1:9">
      <c r="E12" s="10" t="s">
        <v>24</v>
      </c>
      <c r="F12" t="s">
        <v>26</v>
      </c>
      <c r="G12">
        <v>688</v>
      </c>
      <c r="I12" s="6" t="s">
        <v>27</v>
      </c>
    </row>
    <row r="13" spans="1:9">
      <c r="E13" s="10" t="s">
        <v>24</v>
      </c>
      <c r="F13" t="s">
        <v>15</v>
      </c>
      <c r="G13">
        <v>456</v>
      </c>
    </row>
    <row r="14" spans="1:9" ht="15.75">
      <c r="E14" s="10" t="s">
        <v>28</v>
      </c>
      <c r="F14" t="s">
        <v>8</v>
      </c>
      <c r="G14">
        <v>900</v>
      </c>
      <c r="I14" s="7" t="s">
        <v>29</v>
      </c>
    </row>
    <row r="15" spans="1:9">
      <c r="E15" s="10" t="s">
        <v>28</v>
      </c>
      <c r="F15" t="s">
        <v>21</v>
      </c>
      <c r="G15">
        <v>345</v>
      </c>
      <c r="I15" s="6" t="s">
        <v>30</v>
      </c>
    </row>
    <row r="16" spans="1:9">
      <c r="E16" s="10" t="s">
        <v>28</v>
      </c>
      <c r="F16" t="s">
        <v>23</v>
      </c>
      <c r="G16">
        <v>23</v>
      </c>
    </row>
    <row r="17" spans="5:7">
      <c r="E17" s="10" t="s">
        <v>17</v>
      </c>
      <c r="F17" t="s">
        <v>8</v>
      </c>
      <c r="G17">
        <v>2000</v>
      </c>
    </row>
    <row r="18" spans="5:7">
      <c r="E18" s="10" t="s">
        <v>17</v>
      </c>
      <c r="F18" t="s">
        <v>20</v>
      </c>
      <c r="G18">
        <v>390</v>
      </c>
    </row>
    <row r="19" spans="5:7">
      <c r="E19" s="10" t="s">
        <v>17</v>
      </c>
      <c r="F19" t="s">
        <v>21</v>
      </c>
      <c r="G19">
        <v>260</v>
      </c>
    </row>
  </sheetData>
  <mergeCells count="2">
    <mergeCell ref="A2:C2"/>
    <mergeCell ref="E2:G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1A7A-7739-40FE-90C6-756AB21B3480}">
  <sheetPr>
    <tabColor rgb="FF0036A2"/>
    <pageSetUpPr autoPageBreaks="0"/>
  </sheetPr>
  <dimension ref="B22:K44"/>
  <sheetViews>
    <sheetView showGridLines="0" showRowColHeaders="0" topLeftCell="A5" zoomScaleNormal="100" workbookViewId="0"/>
  </sheetViews>
  <sheetFormatPr defaultColWidth="11.42578125" defaultRowHeight="15"/>
  <cols>
    <col min="1" max="1" width="4.140625" style="4" customWidth="1"/>
    <col min="2" max="2" width="17.5703125" style="4" bestFit="1" customWidth="1"/>
    <col min="3" max="3" width="22.42578125" style="4" bestFit="1" customWidth="1"/>
    <col min="4" max="4" width="7.28515625" style="4" bestFit="1" customWidth="1"/>
    <col min="5" max="5" width="21.85546875" style="4" bestFit="1" customWidth="1"/>
    <col min="6" max="6" width="8.5703125" style="4" bestFit="1" customWidth="1"/>
    <col min="7" max="7" width="17.140625" style="4" bestFit="1" customWidth="1"/>
    <col min="8" max="8" width="11" style="4" bestFit="1" customWidth="1"/>
    <col min="9" max="9" width="8.85546875" style="4" bestFit="1" customWidth="1"/>
    <col min="10" max="10" width="9.7109375" style="4" bestFit="1" customWidth="1"/>
    <col min="11" max="11" width="12.5703125" style="4" bestFit="1" customWidth="1"/>
    <col min="12" max="16384" width="11.42578125" style="4"/>
  </cols>
  <sheetData>
    <row r="22" spans="2:3" ht="45.75" customHeight="1"/>
    <row r="23" spans="2:3" ht="15.75">
      <c r="B23" s="8" t="str">
        <f>Datos!I3</f>
        <v>Durante todo el año 2021 al menos el 63.36% de los ingresos obtenidos fueron de la categoría Infantil: 45.66% Alisten, 4.09% Acido Zoledrónico, 13.62% Albendazol</v>
      </c>
      <c r="C23" s="5"/>
    </row>
    <row r="24" spans="2:3" ht="3.75" customHeight="1">
      <c r="B24" s="9"/>
      <c r="C24" s="5"/>
    </row>
    <row r="25" spans="2:3" ht="15" customHeight="1">
      <c r="B25" s="8" t="str">
        <f>Datos!I6</f>
        <v>El producto mas vendido en todo el año 2021 fue Alisten con un ingreso total del  45.48% de todas las ventas de ese año</v>
      </c>
      <c r="C25" s="5"/>
    </row>
    <row r="26" spans="2:3" ht="3" customHeight="1">
      <c r="B26" s="9"/>
      <c r="C26" s="5"/>
    </row>
    <row r="27" spans="2:3" ht="15" customHeight="1">
      <c r="B27" s="8" t="str">
        <f>Datos!I9</f>
        <v>En lo que va de año se ha generado un 27.73% de todos los ingresos generados en el año 2021</v>
      </c>
      <c r="C27" s="5"/>
    </row>
    <row r="28" spans="2:3" ht="2.25" customHeight="1">
      <c r="B28" s="8"/>
      <c r="C28" s="5"/>
    </row>
    <row r="29" spans="2:3" ht="15.75">
      <c r="B29" s="8" t="str">
        <f>Datos!I12</f>
        <v>Los 3 productos con menos stock actualmente son: Alisten con 25, Amlodipina con 30,  y Antial con 30.</v>
      </c>
      <c r="C29" s="5"/>
    </row>
    <row r="30" spans="2:3" ht="1.5" customHeight="1">
      <c r="B30" s="8"/>
      <c r="C30" s="5"/>
    </row>
    <row r="31" spans="2:3" ht="15.75">
      <c r="B31" s="8" t="str">
        <f>Datos!I15</f>
        <v>El producto con menor cantidad de ventas del año 2021 fue: Crema POND´S B3 con 0 ventas</v>
      </c>
      <c r="C31" s="5"/>
    </row>
    <row r="32" spans="2:3">
      <c r="B32" s="5"/>
      <c r="C32" s="5"/>
    </row>
    <row r="37" spans="2:11">
      <c r="B37" s="1" t="s">
        <v>31</v>
      </c>
      <c r="C37" s="1" t="s">
        <v>32</v>
      </c>
      <c r="D37"/>
      <c r="E37"/>
      <c r="F37"/>
      <c r="G37"/>
      <c r="H37"/>
      <c r="I37"/>
      <c r="J37"/>
      <c r="K37"/>
    </row>
    <row r="38" spans="2:11">
      <c r="B38" s="1" t="s">
        <v>33</v>
      </c>
      <c r="C38" t="s">
        <v>16</v>
      </c>
      <c r="D38" t="s">
        <v>8</v>
      </c>
      <c r="E38" t="s">
        <v>12</v>
      </c>
      <c r="F38" t="s">
        <v>23</v>
      </c>
      <c r="G38" t="s">
        <v>20</v>
      </c>
      <c r="H38" t="s">
        <v>21</v>
      </c>
      <c r="I38" t="s">
        <v>26</v>
      </c>
      <c r="J38" t="s">
        <v>15</v>
      </c>
      <c r="K38" t="s">
        <v>34</v>
      </c>
    </row>
    <row r="39" spans="2:11">
      <c r="B39" s="2" t="s">
        <v>9</v>
      </c>
      <c r="C39">
        <v>250</v>
      </c>
      <c r="D39">
        <v>2000</v>
      </c>
      <c r="E39">
        <v>690</v>
      </c>
      <c r="F39"/>
      <c r="G39"/>
      <c r="H39"/>
      <c r="I39"/>
      <c r="J39"/>
      <c r="K39">
        <v>2940</v>
      </c>
    </row>
    <row r="40" spans="2:11">
      <c r="B40" s="2" t="s">
        <v>18</v>
      </c>
      <c r="C40"/>
      <c r="D40">
        <v>1000</v>
      </c>
      <c r="E40"/>
      <c r="F40">
        <v>105</v>
      </c>
      <c r="G40"/>
      <c r="H40">
        <v>260</v>
      </c>
      <c r="I40"/>
      <c r="J40"/>
      <c r="K40">
        <v>1365</v>
      </c>
    </row>
    <row r="41" spans="2:11">
      <c r="B41" s="2" t="s">
        <v>17</v>
      </c>
      <c r="C41"/>
      <c r="D41">
        <v>2000</v>
      </c>
      <c r="E41"/>
      <c r="F41"/>
      <c r="G41">
        <v>390</v>
      </c>
      <c r="H41">
        <v>260</v>
      </c>
      <c r="I41"/>
      <c r="J41"/>
      <c r="K41">
        <v>2650</v>
      </c>
    </row>
    <row r="42" spans="2:11">
      <c r="B42" s="2" t="s">
        <v>24</v>
      </c>
      <c r="C42"/>
      <c r="D42"/>
      <c r="E42"/>
      <c r="F42"/>
      <c r="G42"/>
      <c r="H42">
        <v>700</v>
      </c>
      <c r="I42">
        <v>688</v>
      </c>
      <c r="J42">
        <v>456</v>
      </c>
      <c r="K42">
        <v>1844</v>
      </c>
    </row>
    <row r="43" spans="2:11">
      <c r="B43" s="2" t="s">
        <v>28</v>
      </c>
      <c r="C43"/>
      <c r="D43">
        <v>900</v>
      </c>
      <c r="E43"/>
      <c r="F43">
        <v>23</v>
      </c>
      <c r="G43"/>
      <c r="H43">
        <v>345</v>
      </c>
      <c r="I43"/>
      <c r="J43"/>
      <c r="K43">
        <v>1268</v>
      </c>
    </row>
    <row r="44" spans="2:11">
      <c r="B44" s="2" t="s">
        <v>34</v>
      </c>
      <c r="C44">
        <v>250</v>
      </c>
      <c r="D44">
        <v>5900</v>
      </c>
      <c r="E44">
        <v>690</v>
      </c>
      <c r="F44">
        <v>128</v>
      </c>
      <c r="G44">
        <v>390</v>
      </c>
      <c r="H44">
        <v>1565</v>
      </c>
      <c r="I44">
        <v>688</v>
      </c>
      <c r="J44">
        <v>456</v>
      </c>
      <c r="K44">
        <v>10067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779-F5B1-489C-8154-7C2220F58408}">
  <sheetPr>
    <tabColor rgb="FF0070C0"/>
    <pageSetUpPr autoPageBreaks="0"/>
  </sheetPr>
  <dimension ref="B22:H53"/>
  <sheetViews>
    <sheetView showGridLines="0" showRowColHeaders="0" tabSelected="1" zoomScaleNormal="100" workbookViewId="0"/>
  </sheetViews>
  <sheetFormatPr defaultColWidth="11.42578125" defaultRowHeight="15"/>
  <cols>
    <col min="1" max="1" width="4.42578125" style="4" customWidth="1"/>
    <col min="2" max="2" width="18.7109375" style="4" bestFit="1" customWidth="1"/>
    <col min="3" max="3" width="23.85546875" style="4" bestFit="1" customWidth="1"/>
    <col min="4" max="4" width="7.28515625" style="4" bestFit="1" customWidth="1"/>
    <col min="5" max="6" width="17.42578125" style="4" bestFit="1" customWidth="1"/>
    <col min="7" max="7" width="11.140625" style="4" bestFit="1" customWidth="1"/>
    <col min="8" max="8" width="12.85546875" style="4" bestFit="1" customWidth="1"/>
    <col min="9" max="16384" width="11.42578125" style="4"/>
  </cols>
  <sheetData>
    <row r="22" spans="2:2" ht="45" customHeight="1"/>
    <row r="23" spans="2:2" ht="15.75">
      <c r="B23" s="8" t="str">
        <f>Datos!I3</f>
        <v>Durante todo el año 2021 al menos el 63.36% de los ingresos obtenidos fueron de la categoría Infantil: 45.66% Alisten, 4.09% Acido Zoledrónico, 13.62% Albendazol</v>
      </c>
    </row>
    <row r="24" spans="2:2" ht="1.5" customHeight="1">
      <c r="B24" s="9"/>
    </row>
    <row r="25" spans="2:2" ht="15.75">
      <c r="B25" s="8" t="str">
        <f>Datos!I6</f>
        <v>El producto mas vendido en todo el año 2021 fue Alisten con un ingreso total del  45.48% de todas las ventas de ese año</v>
      </c>
    </row>
    <row r="26" spans="2:2" ht="1.5" customHeight="1">
      <c r="B26" s="9"/>
    </row>
    <row r="27" spans="2:2" ht="15.75">
      <c r="B27" s="8" t="str">
        <f>Datos!I9</f>
        <v>En lo que va de año se ha generado un 27.73% de todos los ingresos generados en el año 2021</v>
      </c>
    </row>
    <row r="28" spans="2:2" ht="1.5" customHeight="1">
      <c r="B28" s="8"/>
    </row>
    <row r="29" spans="2:2" ht="15.75">
      <c r="B29" s="8" t="str">
        <f>Datos!I12</f>
        <v>Los 3 productos con menos stock actualmente son: Alisten con 25, Amlodipina con 30,  y Antial con 30.</v>
      </c>
    </row>
    <row r="30" spans="2:2" ht="15.75" hidden="1" customHeight="1">
      <c r="B30" s="8"/>
    </row>
    <row r="31" spans="2:2" ht="15.75">
      <c r="B31" s="8" t="str">
        <f>Datos!I15</f>
        <v>El producto con menor cantidad de ventas del año 2021 fue: Crema POND´S B3 con 0 ventas</v>
      </c>
    </row>
    <row r="39" spans="2:8">
      <c r="B39"/>
    </row>
    <row r="41" spans="2:8">
      <c r="B41" s="1" t="s">
        <v>31</v>
      </c>
      <c r="C41" s="1" t="s">
        <v>32</v>
      </c>
      <c r="D41"/>
      <c r="E41"/>
      <c r="F41"/>
      <c r="G41"/>
      <c r="H41"/>
    </row>
    <row r="42" spans="2:8">
      <c r="B42" s="1" t="s">
        <v>33</v>
      </c>
      <c r="C42" t="s">
        <v>15</v>
      </c>
      <c r="D42" t="s">
        <v>8</v>
      </c>
      <c r="E42" t="s">
        <v>11</v>
      </c>
      <c r="F42" t="s">
        <v>20</v>
      </c>
      <c r="G42" t="s">
        <v>21</v>
      </c>
      <c r="H42" t="s">
        <v>34</v>
      </c>
    </row>
    <row r="43" spans="2:8">
      <c r="B43" s="2" t="s">
        <v>7</v>
      </c>
      <c r="C43" s="12"/>
      <c r="D43" s="12">
        <v>2500</v>
      </c>
      <c r="E43" s="12">
        <v>12</v>
      </c>
      <c r="F43" s="12"/>
      <c r="G43" s="12"/>
      <c r="H43" s="12">
        <v>2512</v>
      </c>
    </row>
    <row r="44" spans="2:8">
      <c r="B44" s="2" t="s">
        <v>14</v>
      </c>
      <c r="C44" s="12">
        <v>35</v>
      </c>
      <c r="D44" s="12"/>
      <c r="E44" s="12"/>
      <c r="F44" s="12"/>
      <c r="G44" s="12"/>
      <c r="H44" s="12">
        <v>35</v>
      </c>
    </row>
    <row r="45" spans="2:8">
      <c r="B45" s="2" t="s">
        <v>17</v>
      </c>
      <c r="C45" s="12"/>
      <c r="D45" s="12">
        <v>2000</v>
      </c>
      <c r="E45" s="12"/>
      <c r="F45" s="12">
        <v>390</v>
      </c>
      <c r="G45" s="12">
        <v>260</v>
      </c>
      <c r="H45" s="12">
        <v>2650</v>
      </c>
    </row>
    <row r="46" spans="2:8">
      <c r="B46" s="2" t="s">
        <v>34</v>
      </c>
      <c r="C46" s="12">
        <v>35</v>
      </c>
      <c r="D46" s="12">
        <v>4500</v>
      </c>
      <c r="E46" s="12">
        <v>12</v>
      </c>
      <c r="F46" s="12">
        <v>390</v>
      </c>
      <c r="G46" s="12">
        <v>260</v>
      </c>
      <c r="H46" s="12">
        <v>5197</v>
      </c>
    </row>
    <row r="47" spans="2:8">
      <c r="B47"/>
    </row>
    <row r="48" spans="2:8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3 U C V a A M O 3 G l A A A A 9 w A A A B I A H A B D b 2 5 m a W c v U G F j a 2 F n Z S 5 4 b W w g o h g A K K A U A A A A A A A A A A A A A A A A A A A A A A A A A A A A h Y 9 N D o I w G E S v Q r q n f y a G k I + y 0 K V E E x P j t q k V G q E Y W i x 3 c + G R v I I Y R d 2 5 n D d v M X O / 3 i A f m j q 6 6 M 6 Z 1 m a I Y Y o i b V V 7 M L b M U O + P c Y J y A R u p T r L U 0 S h b l w 7 u k K H K + 3 N K S A g B h x l u u 5 J w S h n Z F 6 u t q n Q j 0 U c 2 / + X Y W O e l V R o J 2 L 3 G C I 4 Z n W P G E o 4 p k I l C Y e z X 4 O P g Z / s D Y d H X v u + 0 0 C 5 e r o F M E c j 7 h H g A U E s D B B Q A A g A I A B N 1 A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Q J V K I p H u A 4 A A A A R A A A A E w A c A E Z v c m 1 1 b G F z L 1 N l Y 3 R p b 2 4 x L m 0 g o h g A K K A U A A A A A A A A A A A A A A A A A A A A A A A A A A A A K 0 5 N L s n M z 1 M I h t C G 1 g B Q S w E C L Q A U A A I A C A A T d Q J V o A w 7 c a U A A A D 3 A A A A E g A A A A A A A A A A A A A A A A A A A A A A Q 2 9 u Z m l n L 1 B h Y 2 t h Z 2 U u e G 1 s U E s B A i 0 A F A A C A A g A E 3 U C V Q / K 6 a u k A A A A 6 Q A A A B M A A A A A A A A A A A A A A A A A 8 Q A A A F t D b 2 5 0 Z W 5 0 X 1 R 5 c G V z X S 5 4 b W x Q S w E C L Q A U A A I A C A A T d Q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D q 1 f g s Q 6 k C q o 9 Z z 5 / N w S g A A A A A C A A A A A A A Q Z g A A A A E A A C A A A A A I Q k q J j C C 3 + g D i N o N t 8 E n O p 8 + c 8 Q p B f i M A O 8 Q N e b K Y + g A A A A A O g A A A A A I A A C A A A A D V l b y N O O 5 n V + q a / x h v r i 8 c O b 9 P 3 0 p h 3 Y d v c g Z 9 D o s i 5 V A A A A C O 3 B 7 w D 3 F n u j I p j D o k n 8 J 0 8 / O / n J y R v 4 o f t D q 9 a 7 6 q + Y 3 N Y V p t K / F j W W v L L r z 7 Y s K O H + A j h / b E Z b 1 b g 6 i 1 u g 2 F c h F V 3 h o J x X m a y Q M i U 9 n f B E A A A A C R l + s H a q Z D U j J 5 U K m P t J S L d 2 e U R f 5 l 8 l 9 s X L X O p D l 2 / m f q L k D z 6 y j L O A v S 6 u g I U 8 G 6 w m C M W a s v l Z 2 x U t N P Z i S 7 < / D a t a M a s h u p > 
</file>

<file path=customXml/itemProps1.xml><?xml version="1.0" encoding="utf-8"?>
<ds:datastoreItem xmlns:ds="http://schemas.openxmlformats.org/officeDocument/2006/customXml" ds:itemID="{B6167EA7-110F-41C8-AC1A-65B405E00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Antonio</dc:creator>
  <cp:keywords/>
  <dc:description/>
  <cp:lastModifiedBy>Jose Antonio   De Dios Peralta</cp:lastModifiedBy>
  <cp:revision/>
  <dcterms:created xsi:type="dcterms:W3CDTF">2022-08-01T01:53:02Z</dcterms:created>
  <dcterms:modified xsi:type="dcterms:W3CDTF">2024-05-09T00:34:35Z</dcterms:modified>
  <cp:category/>
  <cp:contentStatus/>
</cp:coreProperties>
</file>