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d.docs.live.net/cd5fc35aa4fb263d/Documents/Energy Policy/TIMES/Model_MSc_SELECT/Model_MSc_SELECT/"/>
    </mc:Choice>
  </mc:AlternateContent>
  <xr:revisionPtr revIDLastSave="92" documentId="13_ncr:1_{6C067757-9E94-4C61-90DF-8EC8567C0593}" xr6:coauthVersionLast="47" xr6:coauthVersionMax="47" xr10:uidLastSave="{87045D42-7780-4A9D-A492-8BE35D329B96}"/>
  <bookViews>
    <workbookView xWindow="14232" yWindow="0" windowWidth="8904" windowHeight="14496" tabRatio="901" firstSheet="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33" l="1"/>
  <c r="D9" i="133"/>
  <c r="D10" i="133"/>
  <c r="D11" i="133"/>
  <c r="B11" i="133" s="1"/>
  <c r="D7" i="133"/>
  <c r="B8" i="133"/>
  <c r="B9" i="133"/>
  <c r="B10" i="133"/>
  <c r="B7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<sst xmlns="http://schemas.openxmlformats.org/spreadsheetml/2006/main" count="148" uniqueCount="102">
  <si>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</si>
  <si>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</si>
  <si>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</si>
  <si>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</si>
  <si>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</si>
  <si>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</si>
  <si>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</si>
  <si>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</si>
  <si>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</si>
  <si>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</si>
  <si>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</si>
  <si>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</si>
  <si>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</si>
  <si>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</si>
  <si>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</si>
  <si>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</si>
  <si>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</si>
  <si>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</si>
  <si>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</si>
  <si>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</si>
  <si>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</si>
  <si>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</si>
  <si>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</si>
  <si>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</si>
  <si>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</si>
  <si>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</si>
  <si>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</si>
  <si>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</si>
  <si>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</si>
  <si>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</si>
  <si>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</si>
  <si>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</si>
  <si>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</si>
  <si>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</si>
  <si>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</si>
  <si>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</si>
  <si>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</si>
  <si>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</si>
  <si>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</si>
  <si>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</si>
  <si>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</si>
  <si>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</si>
  <si>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</si>
  <si>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</si>
  <si>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</si>
  <si>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</si>
  <si>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</si>
  <si>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</si>
  <si>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</si>
  <si>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</si>
  <si>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</si>
  <si>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</si>
  <si>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</si>
  <si>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</si>
  <si>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</si>
  <si>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</si>
  <si>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</si>
  <si>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</si>
  <si>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</si>
  <si>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</si>
  <si>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</si>
  <si>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</si>
  <si>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</si>
  <si>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</si>
  <si>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</si>
  <si>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</si>
  <si>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</si>
  <si>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</si>
  <si>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</si>
  <si>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</si>
  <si>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</si>
  <si>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</si>
  <si>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</si>
  <si>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</si>
  <si>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</si>
  <si>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</si>
  <si>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</si>
  <si>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</si>
  <si>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</si>
  <si>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</si>
  <si>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</si>
  <si>
    <t>MIN_SOLAR</t>
  </si>
  <si>
    <t>Solar irradiation</t>
  </si>
  <si>
    <t>PJ</t>
  </si>
  <si>
    <t>DAYNITE</t>
  </si>
  <si>
    <t>WIND_ON</t>
  </si>
  <si>
    <t>WIND_OF</t>
  </si>
  <si>
    <t>NATAGS</t>
  </si>
  <si>
    <t>ELC</t>
  </si>
  <si>
    <t>Wind onshore</t>
  </si>
  <si>
    <t>Wind offshore</t>
  </si>
  <si>
    <t>Natural Gas</t>
  </si>
  <si>
    <t>Electricity</t>
  </si>
  <si>
    <t>IMP_NAT_GAS</t>
  </si>
  <si>
    <t>tbd</t>
  </si>
  <si>
    <t>Pja</t>
  </si>
  <si>
    <t>COST</t>
  </si>
  <si>
    <t>Cum</t>
  </si>
  <si>
    <t>SOLAR</t>
  </si>
  <si>
    <t>MIN_WIND_ON</t>
  </si>
  <si>
    <t>MIN_WIND_OFF</t>
  </si>
  <si>
    <t>IMP_ELC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</si>
</sst>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\Te\x\t"/>
  </numFmts>
  <fonts count="57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8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2" xfId="277" quotePrefix="1" applyFont="1" applyFill="1" applyBorder="1" applyAlignment="1">
      <alignment horizontal="left"/>
    </xf>
    <xf numFmtId="0" fontId="6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5" fillId="0" borderId="0" xfId="277" applyFont="1"/>
    <xf numFmtId="0" fontId="0" fillId="0" borderId="0" xfId="277" applyFont="1"/>
    <xf numFmtId="0" fontId="4" fillId="24" borderId="0" xfId="0" quotePrefix="1" applyFont="1" applyFill="1"/>
    <xf numFmtId="0" fontId="7" fillId="0" borderId="12" xfId="277" applyFont="1" applyBorder="1" applyAlignment="1">
      <alignment horizontal="left"/>
    </xf>
    <xf numFmtId="165" fontId="7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3" fillId="29" borderId="10" xfId="0" applyNumberFormat="1" applyFont="1" applyFill="1" applyBorder="1" applyAlignment="1">
      <alignment horizontal="center" vertical="center"/>
    </xf>
    <xf numFmtId="165" fontId="5" fillId="25" borderId="10" xfId="274" applyNumberFormat="1" applyFill="1" applyBorder="1" applyAlignment="1">
      <alignment horizontal="center" vertical="center" wrapText="1"/>
    </xf>
    <xf numFmtId="165" fontId="54" fillId="27" borderId="0" xfId="0" applyNumberFormat="1" applyFont="1" applyFill="1"/>
    <xf numFmtId="165" fontId="56" fillId="27" borderId="0" xfId="0" applyNumberFormat="1" applyFont="1" applyFill="1"/>
    <xf numFmtId="165" fontId="55" fillId="30" borderId="15" xfId="0" applyNumberFormat="1" applyFont="1" applyFill="1" applyBorder="1" applyAlignment="1">
      <alignment horizontal="center" vertical="center" wrapText="1"/>
    </xf>
    <xf numFmtId="165" fontId="54" fillId="31" borderId="15" xfId="274" applyNumberFormat="1" applyFont="1" applyFill="1" applyBorder="1" applyAlignment="1">
      <alignment horizontal="center" vertical="center" wrapText="1"/>
    </xf>
    <xf numFmtId="165" fontId="54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5" fillId="28" borderId="0" xfId="0" applyNumberFormat="1" applyFont="1" applyFill="1" applyAlignment="1">
      <alignment horizontal="left" vertical="center"/>
    </xf>
    <xf numFmtId="1" fontId="5" fillId="27" borderId="0" xfId="0" applyNumberFormat="1" applyFont="1" applyFill="1" applyAlignment="1">
      <alignment horizontal="left" vertical="center"/>
    </xf>
    <xf numFmtId="2" fontId="5" fillId="27" borderId="0" xfId="0" applyNumberFormat="1" applyFont="1" applyFill="1" applyAlignment="1">
      <alignment horizontal="right" vertical="center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vertical="center" wrapText="1"/>
    </xf>
    <xf numFmtId="165" fontId="1" fillId="0" borderId="0" xfId="0" applyNumberFormat="1" applyFont="1"/>
    <xf numFmtId="0" fontId="53" fillId="26" borderId="11" xfId="0" applyFont="1" applyFill="1" applyBorder="1" applyAlignment="1">
      <alignment horizontal="center"/>
    </xf>
    <xf numFmtId="0" fontId="53" fillId="26" borderId="0" xfId="0" applyFont="1" applyFill="1" applyAlignment="1">
      <alignment horizontal="center"/>
    </xf>
    <xf numFmtId="0" fontId="5" fillId="28" borderId="0" xfId="0" applyNumberFormat="1" applyFont="1" applyFill="1" applyAlignment="1">
      <alignment horizontal="right" vertical="center"/>
    </xf>
  </cellXfs>
  <cellStyles count="338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_B2020" xfId="278" xr:uid="{00000000-0005-0000-0000-000016010000}"/>
    <cellStyle name="Normalny 2" xfId="279" xr:uid="{00000000-0005-0000-0000-000018010000}"/>
    <cellStyle name="Normalny 3" xfId="280" xr:uid="{00000000-0005-0000-0000-000019010000}"/>
    <cellStyle name="Normalny 4" xfId="281" xr:uid="{00000000-0005-0000-0000-00001A010000}"/>
    <cellStyle name="Normalny 5" xfId="282" xr:uid="{00000000-0005-0000-0000-00001B010000}"/>
    <cellStyle name="Normalny 6" xfId="283" xr:uid="{00000000-0005-0000-0000-00001C010000}"/>
    <cellStyle name="Normalny 7" xfId="284" xr:uid="{00000000-0005-0000-0000-00001D010000}"/>
    <cellStyle name="Normalny 8" xfId="285" xr:uid="{00000000-0005-0000-0000-00001E010000}"/>
    <cellStyle name="Normalny 9" xfId="286" xr:uid="{00000000-0005-0000-0000-00001F010000}"/>
    <cellStyle name="Obliczenia" xfId="287" xr:uid="{00000000-0005-0000-0000-000020010000}"/>
    <cellStyle name="Obliczenia 2" xfId="288" xr:uid="{00000000-0005-0000-0000-000021010000}"/>
    <cellStyle name="Obliczenia 3" xfId="289" xr:uid="{00000000-0005-0000-0000-000022010000}"/>
    <cellStyle name="Obliczenia 4" xfId="290" xr:uid="{00000000-0005-0000-0000-000023010000}"/>
    <cellStyle name="Obliczenia 5" xfId="291" xr:uid="{00000000-0005-0000-0000-000024010000}"/>
    <cellStyle name="Obliczenia 6" xfId="292" xr:uid="{00000000-0005-0000-0000-000025010000}"/>
    <cellStyle name="Obliczenia 7" xfId="293" xr:uid="{00000000-0005-0000-0000-000026010000}"/>
    <cellStyle name="Obliczenia 8" xfId="294" xr:uid="{00000000-0005-0000-0000-000027010000}"/>
    <cellStyle name="Standard_Sce_D_Extraction" xfId="295" xr:uid="{00000000-0005-0000-0000-000028010000}"/>
    <cellStyle name="Suma" xfId="296" xr:uid="{00000000-0005-0000-0000-000029010000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Tekst objaśnienia" xfId="304" xr:uid="{00000000-0005-0000-0000-000031010000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strzeżenia" xfId="312" xr:uid="{00000000-0005-0000-0000-000039010000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ytuł" xfId="320" xr:uid="{00000000-0005-0000-0000-000041010000}"/>
    <cellStyle name="Uwaga" xfId="321" xr:uid="{00000000-0005-0000-0000-000042010000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Złe" xfId="329" xr:uid="{00000000-0005-0000-0000-00004A010000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zoomScale="90" zoomScaleNormal="90" workbookViewId="0">
      <selection activeCell="D18" sqref="D18"/>
    </sheetView>
  </sheetViews>
  <sheetFormatPr defaultRowHeight="13.2"/>
  <cols>
    <col min="1" max="1" width="2.6640625" customWidth="1"/>
    <col min="2" max="3" width="14.33203125" customWidth="1"/>
    <col min="4" max="4" width="32.6640625" customWidth="1"/>
    <col min="5" max="5" width="10.6640625" customWidth="1"/>
    <col min="6" max="6" width="15.6640625" customWidth="1"/>
    <col min="7" max="7" width="15" customWidth="1"/>
    <col min="8" max="8" width="12.6640625" customWidth="1"/>
    <col min="9" max="9" width="15.6640625" customWidth="1"/>
    <col min="10" max="10" width="7.44140625" bestFit="1" customWidth="1"/>
    <col min="11" max="12" width="10.6640625" bestFit="1" customWidth="1"/>
  </cols>
  <sheetData>
    <row r="2" spans="2:9" ht="17.399999999999999">
      <c r="B2" s="16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9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9" ht="39.6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9" ht="18.75" customHeight="1">
      <c r="B7" s="27" t="s">
        <v>17</v>
      </c>
      <c r="C7" s="39" t="s">
        <v>98</v>
      </c>
      <c r="D7" s="39" t="s">
        <v>82</v>
      </c>
      <c r="E7" s="27" t="s">
        <v>83</v>
      </c>
      <c r="G7" s="27" t="s">
        <v>84</v>
      </c>
      <c r="H7" s="27"/>
      <c r="I7" s="27"/>
    </row>
    <row r="8" spans="2:9" ht="18.75" customHeight="1">
      <c r="B8" s="27" t="s">
        <v>17</v>
      </c>
      <c r="C8" s="27" t="s">
        <v>85</v>
      </c>
      <c r="D8" s="27" t="s">
        <v>89</v>
      </c>
      <c r="E8" s="27" t="s">
        <v>83</v>
      </c>
      <c r="F8" s="27"/>
      <c r="G8" s="27" t="s">
        <v>84</v>
      </c>
      <c r="H8" s="27"/>
      <c r="I8" s="27"/>
    </row>
    <row r="9" spans="2:9" ht="18.75" customHeight="1">
      <c r="B9" s="27" t="s">
        <v>17</v>
      </c>
      <c r="C9" s="31" t="s">
        <v>86</v>
      </c>
      <c r="D9" s="31" t="s">
        <v>90</v>
      </c>
      <c r="E9" s="27" t="s">
        <v>83</v>
      </c>
      <c r="F9" s="31"/>
      <c r="G9" s="27" t="s">
        <v>84</v>
      </c>
      <c r="H9" s="31"/>
      <c r="I9" s="31"/>
    </row>
    <row r="10" spans="2:9" ht="18.75" customHeight="1">
      <c r="B10" s="27" t="s">
        <v>17</v>
      </c>
      <c r="C10" s="31" t="s">
        <v>87</v>
      </c>
      <c r="D10" s="31" t="s">
        <v>91</v>
      </c>
      <c r="E10" s="27" t="s">
        <v>83</v>
      </c>
      <c r="F10" s="31"/>
      <c r="G10" s="31"/>
      <c r="H10" s="31"/>
      <c r="I10" s="31"/>
    </row>
    <row r="11" spans="2:9">
      <c r="B11" s="27" t="s">
        <v>17</v>
      </c>
      <c r="C11" s="31" t="s">
        <v>88</v>
      </c>
      <c r="D11" s="31" t="s">
        <v>92</v>
      </c>
      <c r="E11" s="27" t="s">
        <v>83</v>
      </c>
      <c r="F11" s="19"/>
      <c r="G11" s="27" t="s">
        <v>84</v>
      </c>
      <c r="I11" t="s">
        <v>88</v>
      </c>
    </row>
    <row r="12" spans="2:9">
      <c r="B12" s="24"/>
      <c r="C12" s="24"/>
      <c r="E12" s="24"/>
      <c r="F12" s="19"/>
    </row>
    <row r="13" spans="2:9">
      <c r="F13" s="19"/>
    </row>
    <row r="14" spans="2:9">
      <c r="B14" s="24"/>
      <c r="C14" s="24"/>
      <c r="E14" s="24"/>
      <c r="F14" s="19"/>
    </row>
    <row r="15" spans="2:9">
      <c r="B15" s="24"/>
      <c r="C15" s="24"/>
      <c r="E15" s="24"/>
      <c r="F15" s="19"/>
    </row>
    <row r="16" spans="2:9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3.8" thickBot="1">
      <c r="B24" s="40" t="s">
        <v>18</v>
      </c>
      <c r="C24" s="40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3.8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opLeftCell="F1" zoomScale="110" zoomScaleNormal="110" workbookViewId="0">
      <selection activeCell="B17" sqref="B17"/>
    </sheetView>
  </sheetViews>
  <sheetFormatPr defaultRowHeight="13.2"/>
  <cols>
    <col min="1" max="1" width="2.6640625" customWidth="1"/>
    <col min="2" max="2" width="15.6640625" customWidth="1"/>
    <col min="3" max="3" width="15" customWidth="1"/>
    <col min="4" max="4" width="24" customWidth="1"/>
    <col min="5" max="5" width="28.5546875" customWidth="1"/>
    <col min="6" max="7" width="10" customWidth="1"/>
    <col min="8" max="8" width="11.44140625" customWidth="1"/>
    <col min="9" max="9" width="14.33203125" customWidth="1"/>
    <col min="10" max="10" width="10" customWidth="1"/>
    <col min="13" max="13" width="11.8867187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s="32" t="s">
        <v>47</v>
      </c>
      <c r="D7" s="32" t="s">
        <v>81</v>
      </c>
      <c r="E7" s="32" t="s">
        <v>94</v>
      </c>
      <c r="F7" s="32" t="s">
        <v>83</v>
      </c>
      <c r="G7" s="32" t="s">
        <v>95</v>
      </c>
      <c r="H7" s="32" t="s">
        <v>84</v>
      </c>
      <c r="I7" s="32"/>
      <c r="J7" s="32"/>
    </row>
    <row r="8" spans="1:10" ht="15.75" customHeight="1">
      <c r="B8" s="32" t="s">
        <v>47</v>
      </c>
      <c r="C8" s="32"/>
      <c r="D8" s="32" t="s">
        <v>99</v>
      </c>
      <c r="E8" s="32" t="s">
        <v>94</v>
      </c>
      <c r="F8" s="32" t="s">
        <v>83</v>
      </c>
      <c r="G8" s="32" t="s">
        <v>95</v>
      </c>
      <c r="H8" s="32" t="s">
        <v>84</v>
      </c>
      <c r="I8" s="32"/>
      <c r="J8" s="32"/>
    </row>
    <row r="9" spans="1:10">
      <c r="B9" s="32" t="s">
        <v>47</v>
      </c>
      <c r="C9" s="32"/>
      <c r="D9" s="32" t="s">
        <v>100</v>
      </c>
      <c r="E9" s="32" t="s">
        <v>94</v>
      </c>
      <c r="F9" s="32" t="s">
        <v>83</v>
      </c>
      <c r="G9" s="32" t="s">
        <v>95</v>
      </c>
      <c r="H9" s="32" t="s">
        <v>84</v>
      </c>
      <c r="I9" s="32"/>
      <c r="J9" s="32"/>
    </row>
    <row r="10" spans="1:10" ht="14.25" customHeight="1">
      <c r="B10" s="33" t="s">
        <v>48</v>
      </c>
      <c r="C10" s="32"/>
      <c r="D10" s="33" t="s">
        <v>93</v>
      </c>
      <c r="E10" s="32" t="s">
        <v>94</v>
      </c>
      <c r="F10" s="32" t="s">
        <v>83</v>
      </c>
      <c r="G10" s="32" t="s">
        <v>95</v>
      </c>
      <c r="H10" s="33"/>
      <c r="I10" s="33"/>
      <c r="J10" s="33"/>
    </row>
    <row r="11" spans="1:10">
      <c r="B11" s="33" t="s">
        <v>48</v>
      </c>
      <c r="C11" s="32"/>
      <c r="D11" s="33" t="s">
        <v>101</v>
      </c>
      <c r="E11" s="32" t="s">
        <v>94</v>
      </c>
      <c r="F11" s="32" t="s">
        <v>83</v>
      </c>
      <c r="G11" s="32" t="s">
        <v>95</v>
      </c>
      <c r="H11" s="33" t="s">
        <v>84</v>
      </c>
    </row>
    <row r="12" spans="1:10">
      <c r="B12" s="24"/>
      <c r="C12" s="24"/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1" t="s">
        <v>49</v>
      </c>
      <c r="C22" s="41"/>
      <c r="D22" s="41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3.8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abSelected="1" topLeftCell="D1" zoomScale="130" zoomScaleNormal="130" workbookViewId="0">
      <selection activeCell="G12" sqref="G12"/>
    </sheetView>
  </sheetViews>
  <sheetFormatPr defaultRowHeight="13.2"/>
  <cols>
    <col min="1" max="1" width="2.6640625" customWidth="1"/>
    <col min="2" max="2" width="22.6640625" customWidth="1"/>
    <col min="3" max="3" width="27.33203125" customWidth="1"/>
    <col min="4" max="5" width="12.6640625" customWidth="1"/>
    <col min="6" max="7" width="14.33203125" customWidth="1"/>
    <col min="8" max="8" width="18.88671875" customWidth="1"/>
    <col min="9" max="10" width="15.664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 t="s">
        <v>96</v>
      </c>
      <c r="F5" s="25" t="s">
        <v>97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39" t="str">
        <f>MIN_IMP!D7</f>
        <v>SOLAR</v>
      </c>
      <c r="C7" s="34" t="s">
        <v>94</v>
      </c>
      <c r="D7" s="39" t="str">
        <f>SEC_Comm!C7</f>
        <v>SOLAR</v>
      </c>
      <c r="E7" s="42">
        <v>1.0000000000000001E-5</v>
      </c>
      <c r="F7" s="34"/>
      <c r="H7" s="24" t="s">
        <v>76</v>
      </c>
      <c r="I7" s="37">
        <v>10</v>
      </c>
      <c r="J7" s="38"/>
      <c r="K7" s="38"/>
    </row>
    <row r="8" spans="1:20" ht="15.75" customHeight="1">
      <c r="B8" s="39" t="str">
        <f>MIN_IMP!D8</f>
        <v>WIND_ON</v>
      </c>
      <c r="C8" s="34" t="s">
        <v>94</v>
      </c>
      <c r="D8" s="39" t="str">
        <f>SEC_Comm!C8</f>
        <v>WIND_ON</v>
      </c>
      <c r="E8" s="42">
        <v>1.0000000000000001E-5</v>
      </c>
      <c r="F8" s="34"/>
      <c r="H8" s="24" t="s">
        <v>77</v>
      </c>
      <c r="I8" s="37">
        <v>50</v>
      </c>
      <c r="K8" s="37"/>
    </row>
    <row r="9" spans="1:20">
      <c r="B9" s="39" t="str">
        <f>MIN_IMP!D9</f>
        <v>WIND_OF</v>
      </c>
      <c r="C9" s="34" t="s">
        <v>94</v>
      </c>
      <c r="D9" s="39" t="str">
        <f>SEC_Comm!C9</f>
        <v>WIND_OF</v>
      </c>
      <c r="E9" s="42">
        <v>1.0000000000000001E-5</v>
      </c>
      <c r="F9" s="5"/>
      <c r="G9" s="35"/>
      <c r="H9" s="24" t="s">
        <v>78</v>
      </c>
      <c r="I9" s="24" t="s">
        <v>79</v>
      </c>
    </row>
    <row r="10" spans="1:20">
      <c r="B10" s="39" t="str">
        <f>MIN_IMP!D10</f>
        <v>NATAGS</v>
      </c>
      <c r="C10" s="34" t="s">
        <v>94</v>
      </c>
      <c r="D10" s="39" t="str">
        <f>SEC_Comm!C10</f>
        <v>NATAGS</v>
      </c>
      <c r="E10" s="36">
        <v>10</v>
      </c>
      <c r="F10" s="5"/>
      <c r="G10" s="35"/>
    </row>
    <row r="11" spans="1:20">
      <c r="B11" s="39" t="str">
        <f>MIN_IMP!D11</f>
        <v>ELC</v>
      </c>
      <c r="C11" s="34" t="s">
        <v>94</v>
      </c>
      <c r="D11" s="39" t="str">
        <f>SEC_Comm!C11</f>
        <v>ELC</v>
      </c>
      <c r="E11" s="36">
        <v>50</v>
      </c>
      <c r="F11" s="5"/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Jose Portillo</cp:lastModifiedBy>
  <cp:revision/>
  <dcterms:created xsi:type="dcterms:W3CDTF">2000-12-13T15:53:11Z</dcterms:created>
  <dcterms:modified xsi:type="dcterms:W3CDTF">2025-04-29T11:44:47Z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