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5fc35aa4fb263d/Documents/Energy Policy/TIMES/Model_MSc_SELECT/Model_MSc_SELECT/SubRES_TMPL/"/>
    </mc:Choice>
  </mc:AlternateContent>
  <xr:revisionPtr revIDLastSave="4" documentId="13_ncr:1_{A2979312-5FC6-4FA6-A292-5D678F0C19E9}" xr6:coauthVersionLast="47" xr6:coauthVersionMax="47" xr10:uidLastSave="{BD10AA58-0F56-4314-8234-5ED4597538BD}"/>
  <bookViews>
    <workbookView xWindow="-108" yWindow="-108" windowWidth="23256" windowHeight="14616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9" l="1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<sst xmlns="http://schemas.openxmlformats.org/spreadsheetml/2006/main" count="210" uniqueCount="116">
  <si>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</si>
  <si>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</si>
  <si>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</si>
  <si>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</si>
  <si>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</si>
  <si>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</si>
  <si>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</si>
  <si>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</si>
  <si>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</si>
  <si>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</si>
  <si>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</si>
  <si>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</si>
  <si>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</si>
  <si>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</si>
  <si>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</si>
  <si>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</si>
  <si>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</si>
  <si>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</si>
  <si>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</si>
  <si>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</si>
  <si>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</si>
  <si>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</si>
  <si>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</si>
  <si>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</si>
  <si>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</si>
  <si>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</si>
  <si>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</si>
  <si>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</si>
  <si>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</si>
  <si>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</si>
  <si>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</si>
  <si>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</si>
  <si>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</si>
  <si>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</si>
  <si>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</si>
  <si>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</si>
  <si>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</si>
  <si>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</si>
  <si>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</si>
  <si>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</si>
  <si>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</si>
  <si>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</si>
  <si>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</si>
  <si>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</si>
  <si>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</si>
  <si>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</si>
  <si>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</si>
  <si>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</si>
  <si>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</si>
  <si>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</si>
  <si>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</si>
  <si>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</si>
  <si>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</si>
  <si>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</si>
  <si>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</si>
  <si>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</si>
  <si>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</si>
  <si>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</si>
  <si>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</si>
  <si>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</si>
  <si>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</si>
  <si>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</si>
  <si>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</si>
  <si>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</si>
  <si>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</si>
  <si>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</si>
  <si>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</si>
  <si>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</si>
  <si>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</si>
  <si>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</si>
  <si>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</si>
  <si>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</si>
  <si>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</si>
  <si>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</si>
  <si>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</si>
  <si>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</si>
  <si>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</si>
  <si>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</si>
  <si>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</si>
  <si>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</si>
  <si>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</si>
  <si>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</si>
  <si>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</si>
  <si>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</si>
  <si>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</si>
  <si>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</si>
  <si>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</si>
  <si>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</si>
  <si>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</si>
  <si>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</si>
  <si>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</si>
  <si>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</si>
  <si>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</si>
  <si>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</si>
  <si>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</si>
  <si>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</si>
  <si>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</si>
  <si>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</si>
  <si>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</si>
  <si>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</si>
  <si>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</si>
  <si>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</si>
  <si>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</si>
  <si>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</si>
  <si>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</si>
  <si>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</si>
  <si>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</si>
  <si>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</si>
  <si>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</si>
  <si>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NEW_PV</t>
  </si>
  <si>
    <t xml:space="preserve">Photovoltaic </t>
  </si>
  <si>
    <t>ENV</t>
  </si>
  <si>
    <t>CO2</t>
  </si>
  <si>
    <t>Carbon Dioxide</t>
  </si>
  <si>
    <t>kton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</si>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</sst>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164" formatCode="_-* #,##0_-;\-* #,##0_-;_-* &quot;-&quot;_-;_-@_-"/>
    <numFmt numFmtId="165" formatCode="_-* #,##0.00_-;\-* #,##0.00_-;_-* &quot;-&quot;??_-;_-@_-"/>
    <numFmt numFmtId="166" formatCode="_-* #,##0\ _z_ł_-;\-* #,##0\ _z_ł_-;_-* &quot;-&quot;\ _z_ł_-;_-@_-"/>
    <numFmt numFmtId="167" formatCode="&quot;$&quot;#,##0.00_);[Red]\(&quot;$&quot;#,##0.00\)"/>
    <numFmt numFmtId="168" formatCode="_(* #,##0_);_(* \(#,##0\);_(* &quot;-&quot;_);_(@_)"/>
    <numFmt numFmtId="169" formatCode="_(&quot;$&quot;* #,##0.00_);_(&quot;$&quot;* \(#,##0.00\);_(&quot;$&quot;* &quot;-&quot;??_);_(@_)"/>
    <numFmt numFmtId="170" formatCode="0.000"/>
    <numFmt numFmtId="171" formatCode="0.00000"/>
    <numFmt numFmtId="172" formatCode="m/d/yy\ h:mm"/>
    <numFmt numFmtId="173" formatCode="_([$€]* #,##0.00_);_([$€]* \(#,##0.00\);_([$€]* &quot;-&quot;??_);_(@_)"/>
    <numFmt numFmtId="174" formatCode="_-* #,##0.00\ _D_M_-;\-* #,##0.00\ _D_M_-;_-* &quot;-&quot;??\ _D_M_-;_-@_-"/>
    <numFmt numFmtId="175" formatCode="_-* #,##0.00\ [$€]_-;\-* #,##0.00\ [$€]_-;_-* &quot;-&quot;??\ [$€]_-;_-@_-"/>
    <numFmt numFmtId="176" formatCode="_([$€-2]* #,##0.00_);_([$€-2]* \(#,##0.00\);_([$€-2]* &quot;-&quot;??_)"/>
    <numFmt numFmtId="177" formatCode="#,##0.00\ &quot;DM&quot;;[Red]\-#,##0.00\ &quot;DM&quot;"/>
    <numFmt numFmtId="178" formatCode="_-* #,##0.00\ _€_-;\-* #,##0.00\ _€_-;_-* &quot;-&quot;??\ _€_-;_-@_-"/>
    <numFmt numFmtId="179" formatCode="#,##0.00\ &quot;Pts&quot;;[Red]\-#,##0.00\ &quot;Pts&quot;"/>
    <numFmt numFmtId="180" formatCode="#,##0."/>
    <numFmt numFmtId="181" formatCode="&quot;$&quot;#."/>
    <numFmt numFmtId="182" formatCode="#.00"/>
    <numFmt numFmtId="183" formatCode="mmm\ dd\,\ yyyy"/>
    <numFmt numFmtId="184" formatCode="mmm\-yyyy"/>
    <numFmt numFmtId="185" formatCode="yyyy"/>
    <numFmt numFmtId="186" formatCode="_-* ###0.00_-;\(###0.00\);_-* &quot;–&quot;_-;_-@_-"/>
    <numFmt numFmtId="187" formatCode="\Te\x\t"/>
    <numFmt numFmtId="188" formatCode="_-* #,##0.00\ _z_ł_-;\-* #,##0.00\ _z_ł_-;_-* &quot;-&quot;??\ _z_ł_-;_-@_-"/>
    <numFmt numFmtId="189" formatCode="0.0"/>
    <numFmt numFmtId="190" formatCode="General_)"/>
    <numFmt numFmtId="191" formatCode="_-[$€-2]* #,##0.000_-;\-[$€-2]* #,##0.000_-;_-[$€-2]* &quot;-&quot;??_-"/>
    <numFmt numFmtId="192" formatCode="0.0%"/>
    <numFmt numFmtId="193" formatCode="_-* #,##0.00_-;\-* #,##0.00_-;_-* \-??_-;_-@_-"/>
    <numFmt numFmtId="194" formatCode="&quot;$&quot;#,##0.0;[Red]\-&quot;$&quot;#,##0.0"/>
    <numFmt numFmtId="195" formatCode="0.0;;"/>
    <numFmt numFmtId="196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9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80" fontId="86" fillId="0" borderId="0">
      <protection locked="0"/>
    </xf>
    <xf numFmtId="0" fontId="87" fillId="0" borderId="0"/>
    <xf numFmtId="0" fontId="88" fillId="0" borderId="0"/>
    <xf numFmtId="181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2" fontId="5" fillId="0" borderId="0" applyFont="0" applyFill="0" applyBorder="0" applyAlignment="0" applyProtection="0">
      <alignment wrapText="1"/>
    </xf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2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165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3" fontId="5" fillId="0" borderId="0" applyFill="0" applyBorder="0" applyAlignment="0" applyProtection="0">
      <alignment wrapText="1"/>
    </xf>
    <xf numFmtId="184" fontId="5" fillId="0" borderId="0" applyFill="0" applyBorder="0" applyAlignment="0" applyProtection="0">
      <alignment wrapText="1"/>
    </xf>
    <xf numFmtId="185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7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9" fontId="5" fillId="0" borderId="0" applyFont="0" applyFill="0" applyBorder="0" applyAlignment="0" applyProtection="0"/>
    <xf numFmtId="177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6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9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0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5" fontId="126" fillId="0" borderId="0" applyFill="0" applyBorder="0">
      <alignment horizontal="right" vertical="center"/>
    </xf>
    <xf numFmtId="195" fontId="74" fillId="0" borderId="0" applyFill="0" applyBorder="0">
      <alignment horizontal="right" vertical="center"/>
    </xf>
    <xf numFmtId="192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4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2" fontId="103" fillId="0" borderId="0">
      <alignment horizontal="right"/>
    </xf>
    <xf numFmtId="189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93" fontId="5" fillId="0" borderId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93" fontId="5" fillId="0" borderId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93" fontId="5" fillId="0" borderId="0" applyFill="0" applyBorder="0" applyAlignment="0" applyProtection="0"/>
    <xf numFmtId="188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12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165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180" fontId="86" fillId="0" borderId="0">
      <protection locked="0"/>
    </xf>
    <xf numFmtId="0" fontId="87" fillId="0" borderId="0"/>
    <xf numFmtId="0" fontId="88" fillId="0" borderId="0"/>
    <xf numFmtId="181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2" fontId="5" fillId="0" borderId="0" applyFont="0" applyFill="0" applyBorder="0" applyAlignment="0" applyProtection="0">
      <alignment wrapText="1"/>
    </xf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2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80" fontId="86" fillId="0" borderId="0">
      <protection locked="0"/>
    </xf>
    <xf numFmtId="178" fontId="115" fillId="0" borderId="0" applyFont="0" applyFill="0" applyBorder="0" applyAlignment="0" applyProtection="0"/>
    <xf numFmtId="180" fontId="86" fillId="0" borderId="0">
      <protection locked="0"/>
    </xf>
    <xf numFmtId="165" fontId="5" fillId="0" borderId="0" applyFont="0" applyFill="0" applyBorder="0" applyAlignment="0" applyProtection="0"/>
    <xf numFmtId="165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3" fontId="5" fillId="0" borderId="0" applyFill="0" applyBorder="0" applyAlignment="0" applyProtection="0">
      <alignment wrapText="1"/>
    </xf>
    <xf numFmtId="184" fontId="5" fillId="0" borderId="0" applyFill="0" applyBorder="0" applyAlignment="0" applyProtection="0">
      <alignment wrapText="1"/>
    </xf>
    <xf numFmtId="185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7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9" fontId="5" fillId="0" borderId="0" applyFont="0" applyFill="0" applyBorder="0" applyAlignment="0" applyProtection="0"/>
    <xf numFmtId="177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8" fontId="33" fillId="0" borderId="0" applyFont="0" applyFill="0" applyBorder="0" applyAlignment="0" applyProtection="0"/>
    <xf numFmtId="180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65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165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6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180" fontId="86" fillId="0" borderId="0">
      <protection locked="0"/>
    </xf>
    <xf numFmtId="188" fontId="33" fillId="0" borderId="0" applyFont="0" applyFill="0" applyBorder="0" applyAlignment="0" applyProtection="0"/>
    <xf numFmtId="180" fontId="86" fillId="0" borderId="0">
      <protection locked="0"/>
    </xf>
    <xf numFmtId="165" fontId="5" fillId="0" borderId="0" applyFont="0" applyFill="0" applyBorder="0" applyAlignment="0" applyProtection="0"/>
    <xf numFmtId="180" fontId="86" fillId="0" borderId="0">
      <protection locked="0"/>
    </xf>
    <xf numFmtId="188" fontId="33" fillId="0" borderId="0" applyFont="0" applyFill="0" applyBorder="0" applyAlignment="0" applyProtection="0"/>
    <xf numFmtId="180" fontId="86" fillId="0" borderId="0">
      <protection locked="0"/>
    </xf>
    <xf numFmtId="188" fontId="33" fillId="0" borderId="0" applyFont="0" applyFill="0" applyBorder="0" applyAlignment="0" applyProtection="0"/>
    <xf numFmtId="165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180" fontId="86" fillId="0" borderId="0">
      <protection locked="0"/>
    </xf>
    <xf numFmtId="165" fontId="5" fillId="0" borderId="0" applyFont="0" applyFill="0" applyBorder="0" applyAlignment="0" applyProtection="0"/>
    <xf numFmtId="180" fontId="86" fillId="0" borderId="0">
      <protection locked="0"/>
    </xf>
    <xf numFmtId="188" fontId="33" fillId="0" borderId="0" applyFont="0" applyFill="0" applyBorder="0" applyAlignment="0" applyProtection="0"/>
    <xf numFmtId="165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3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71" fontId="0" fillId="0" borderId="0" xfId="0" applyNumberFormat="1"/>
    <xf numFmtId="0" fontId="78" fillId="0" borderId="0" xfId="0" applyFont="1" applyAlignment="1">
      <alignment horizontal="left"/>
    </xf>
    <xf numFmtId="187" fontId="25" fillId="0" borderId="0" xfId="0" applyNumberFormat="1" applyFont="1"/>
    <xf numFmtId="187" fontId="6" fillId="39" borderId="0" xfId="0" applyNumberFormat="1" applyFont="1" applyFill="1"/>
    <xf numFmtId="187" fontId="81" fillId="39" borderId="0" xfId="0" applyNumberFormat="1" applyFont="1" applyFill="1"/>
    <xf numFmtId="187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87" fontId="107" fillId="93" borderId="34" xfId="0" applyNumberFormat="1" applyFont="1" applyFill="1" applyBorder="1" applyAlignment="1">
      <alignment horizontal="center" vertical="center"/>
    </xf>
    <xf numFmtId="187" fontId="2" fillId="94" borderId="35" xfId="747" applyNumberFormat="1" applyFont="1" applyFill="1" applyBorder="1" applyAlignment="1">
      <alignment horizontal="center" vertical="center" wrapText="1"/>
    </xf>
    <xf numFmtId="187" fontId="2" fillId="96" borderId="0" xfId="0" applyNumberFormat="1" applyFont="1" applyFill="1"/>
    <xf numFmtId="187" fontId="2" fillId="95" borderId="36" xfId="0" applyNumberFormat="1" applyFont="1" applyFill="1" applyBorder="1"/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5" borderId="36" xfId="881" applyFont="1" applyFill="1" applyBorder="1" applyAlignment="1">
      <alignment horizontal="left"/>
    </xf>
    <xf numFmtId="0" fontId="2" fillId="96" borderId="0" xfId="881" applyFont="1" applyFill="1" applyAlignment="1">
      <alignment horizontal="left"/>
    </xf>
    <xf numFmtId="0" fontId="2" fillId="97" borderId="36" xfId="881" applyFont="1" applyFill="1" applyBorder="1"/>
    <xf numFmtId="170" fontId="2" fillId="97" borderId="36" xfId="768" applyNumberFormat="1" applyFill="1" applyBorder="1"/>
    <xf numFmtId="0" fontId="2" fillId="97" borderId="0" xfId="881" applyFont="1" applyFill="1"/>
    <xf numFmtId="170" fontId="107" fillId="97" borderId="0" xfId="768" applyNumberFormat="1" applyFont="1" applyFill="1"/>
    <xf numFmtId="0" fontId="2" fillId="97" borderId="37" xfId="881" applyFont="1" applyFill="1" applyBorder="1"/>
    <xf numFmtId="0" fontId="2" fillId="0" borderId="0" xfId="0" applyFont="1"/>
    <xf numFmtId="0" fontId="154" fillId="95" borderId="0" xfId="881" applyFont="1" applyFill="1"/>
    <xf numFmtId="0" fontId="154" fillId="96" borderId="0" xfId="881" applyFont="1" applyFill="1"/>
    <xf numFmtId="0" fontId="154" fillId="96" borderId="0" xfId="0" applyFont="1" applyFill="1"/>
    <xf numFmtId="187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6" applyFont="1" applyFill="1" applyBorder="1" applyAlignment="1">
      <alignment horizontal="center" vertical="center" wrapText="1"/>
    </xf>
    <xf numFmtId="0" fontId="2" fillId="96" borderId="37" xfId="881" applyFont="1" applyFill="1" applyBorder="1" applyAlignment="1">
      <alignment horizontal="left"/>
    </xf>
    <xf numFmtId="0" fontId="2" fillId="95" borderId="37" xfId="881" applyFont="1" applyFill="1" applyBorder="1" applyAlignment="1">
      <alignment horizontal="left"/>
    </xf>
    <xf numFmtId="170" fontId="2" fillId="97" borderId="37" xfId="768" applyNumberFormat="1" applyFill="1" applyBorder="1"/>
    <xf numFmtId="170" fontId="154" fillId="96" borderId="0" xfId="0" applyNumberFormat="1" applyFont="1" applyFill="1"/>
    <xf numFmtId="187" fontId="154" fillId="96" borderId="0" xfId="881" applyNumberFormat="1" applyFont="1" applyFill="1" applyAlignment="1">
      <alignment horizontal="left"/>
    </xf>
    <xf numFmtId="187" fontId="2" fillId="96" borderId="0" xfId="881" applyNumberFormat="1" applyFont="1" applyFill="1" applyAlignment="1">
      <alignment horizontal="left"/>
    </xf>
    <xf numFmtId="187" fontId="2" fillId="95" borderId="37" xfId="881" applyNumberFormat="1" applyFont="1" applyFill="1" applyBorder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170" fontId="0" fillId="0" borderId="0" xfId="0" applyNumberFormat="1"/>
    <xf numFmtId="0" fontId="155" fillId="96" borderId="0" xfId="0" applyFont="1" applyFill="1"/>
    <xf numFmtId="0" fontId="2" fillId="99" borderId="36" xfId="881" applyFont="1" applyFill="1" applyBorder="1"/>
    <xf numFmtId="0" fontId="154" fillId="99" borderId="0" xfId="881" applyFont="1" applyFill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zoomScale="107" zoomScaleNormal="107" workbookViewId="0">
      <pane xSplit="2" topLeftCell="Q1" activePane="topRight" state="frozen"/>
      <selection pane="topRight" activeCell="H15" sqref="H15"/>
    </sheetView>
  </sheetViews>
  <sheetFormatPr defaultRowHeight="13.2"/>
  <cols>
    <col min="1" max="1" width="9.109375" customWidth="1"/>
    <col min="2" max="2" width="22.109375" customWidth="1"/>
    <col min="3" max="3" width="25.109375" customWidth="1"/>
    <col min="4" max="4" width="40.88671875" customWidth="1"/>
    <col min="5" max="5" width="13" customWidth="1"/>
    <col min="6" max="6" width="19.44140625" customWidth="1"/>
    <col min="7" max="7" width="9.5546875" customWidth="1"/>
    <col min="8" max="8" width="9.44140625" customWidth="1"/>
    <col min="9" max="18" width="7.88671875" customWidth="1"/>
    <col min="19" max="19" width="8.44140625" customWidth="1"/>
    <col min="20" max="20" width="7.88671875" customWidth="1"/>
    <col min="21" max="24" width="8.88671875" customWidth="1"/>
    <col min="25" max="25" width="8.44140625" customWidth="1"/>
    <col min="26" max="31" width="7.44140625" customWidth="1"/>
    <col min="32" max="32" width="10.5546875" customWidth="1"/>
    <col min="33" max="35" width="7.5546875" customWidth="1"/>
  </cols>
  <sheetData>
    <row r="1" spans="2:35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3.8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7.399999999999999">
      <c r="B3" s="6" t="s">
        <v>1</v>
      </c>
      <c r="C3" s="7"/>
    </row>
    <row r="5" spans="2:35" ht="36.75" customHeight="1">
      <c r="E5" s="8" t="s">
        <v>2</v>
      </c>
    </row>
    <row r="6" spans="2:35" ht="39.6">
      <c r="B6" s="26" t="s">
        <v>3</v>
      </c>
      <c r="C6" s="26" t="s">
        <v>4</v>
      </c>
      <c r="D6" s="26" t="s">
        <v>5</v>
      </c>
      <c r="E6" s="26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27" t="s">
        <v>36</v>
      </c>
      <c r="C7" s="27"/>
      <c r="D7" s="27"/>
      <c r="E7" s="27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102</v>
      </c>
      <c r="N7" s="21" t="s">
        <v>102</v>
      </c>
      <c r="O7" s="21" t="s">
        <v>102</v>
      </c>
      <c r="P7" s="21" t="s">
        <v>102</v>
      </c>
      <c r="Q7" s="21" t="s">
        <v>102</v>
      </c>
      <c r="R7" s="21" t="s">
        <v>102</v>
      </c>
      <c r="S7" s="21" t="s">
        <v>102</v>
      </c>
      <c r="T7" s="21" t="s">
        <v>102</v>
      </c>
      <c r="U7" s="21" t="s">
        <v>102</v>
      </c>
      <c r="V7" s="21" t="s">
        <v>102</v>
      </c>
      <c r="W7" s="21" t="s">
        <v>102</v>
      </c>
      <c r="X7" s="21" t="s">
        <v>102</v>
      </c>
      <c r="Y7" s="21" t="s">
        <v>103</v>
      </c>
      <c r="Z7" s="21" t="s">
        <v>103</v>
      </c>
      <c r="AA7" s="21" t="s">
        <v>103</v>
      </c>
      <c r="AB7" s="21" t="s">
        <v>103</v>
      </c>
      <c r="AC7" s="21" t="s">
        <v>103</v>
      </c>
      <c r="AD7" s="21" t="s">
        <v>103</v>
      </c>
      <c r="AE7" s="21"/>
      <c r="AF7" s="21" t="s">
        <v>38</v>
      </c>
      <c r="AG7" s="21" t="s">
        <v>37</v>
      </c>
      <c r="AH7" s="21"/>
    </row>
    <row r="8" spans="2:35" ht="15.75" customHeight="1" thickBot="1">
      <c r="B8" s="28" t="str">
        <f>C30</f>
        <v>NEW_CCGT</v>
      </c>
      <c r="C8" s="28" t="str">
        <f>D30</f>
        <v xml:space="preserve">Natural Gas  - CCGT </v>
      </c>
      <c r="D8" s="28" t="str">
        <f>C46</f>
        <v>NAT_GAS</v>
      </c>
      <c r="E8" s="28" t="str">
        <f>C44</f>
        <v>ELC</v>
      </c>
      <c r="F8" s="61">
        <v>2025</v>
      </c>
      <c r="G8" s="30">
        <v>0.6</v>
      </c>
      <c r="H8" s="30"/>
      <c r="I8" s="30"/>
      <c r="J8" s="30"/>
      <c r="K8" s="30"/>
      <c r="L8" s="30"/>
      <c r="M8" s="56">
        <v>835</v>
      </c>
      <c r="N8" s="56">
        <v>835</v>
      </c>
      <c r="O8" s="56">
        <v>835</v>
      </c>
      <c r="P8" s="56">
        <v>835</v>
      </c>
      <c r="Q8" s="56">
        <v>835</v>
      </c>
      <c r="R8" s="56">
        <v>835</v>
      </c>
      <c r="S8" s="56">
        <v>20</v>
      </c>
      <c r="T8" s="56">
        <v>20</v>
      </c>
      <c r="U8" s="56">
        <v>20</v>
      </c>
      <c r="V8" s="56">
        <v>20</v>
      </c>
      <c r="W8" s="56">
        <v>20</v>
      </c>
      <c r="X8" s="56">
        <v>20</v>
      </c>
      <c r="Y8" s="56">
        <v>2</v>
      </c>
      <c r="Z8" s="56">
        <v>2</v>
      </c>
      <c r="AA8" s="56">
        <v>2</v>
      </c>
      <c r="AB8" s="56">
        <v>2</v>
      </c>
      <c r="AC8" s="56">
        <v>2</v>
      </c>
      <c r="AD8" s="56">
        <v>2</v>
      </c>
      <c r="AE8" s="56"/>
      <c r="AF8" s="31">
        <v>31.536000000000001</v>
      </c>
      <c r="AG8" s="56">
        <v>1</v>
      </c>
      <c r="AH8" s="56">
        <v>25</v>
      </c>
    </row>
    <row r="9" spans="2:35" ht="15.75" customHeight="1" thickBot="1">
      <c r="B9" s="35" t="s">
        <v>36</v>
      </c>
      <c r="F9" s="61">
        <v>2025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59"/>
      <c r="AG9" s="11"/>
      <c r="AH9" s="11"/>
    </row>
    <row r="10" spans="2:35" ht="15.75" customHeight="1" thickBot="1">
      <c r="B10" s="29" t="str">
        <f t="shared" ref="B10:C12" si="0">C32</f>
        <v>NEW_WIND_ON</v>
      </c>
      <c r="C10" s="29" t="str">
        <f t="shared" si="0"/>
        <v>Wind Onshore Turbine</v>
      </c>
      <c r="D10" s="29" t="str">
        <f>C47</f>
        <v>WIND_ON</v>
      </c>
      <c r="E10" s="54" t="str">
        <f>C45</f>
        <v>ELC_RES</v>
      </c>
      <c r="F10" s="61">
        <v>2025</v>
      </c>
      <c r="G10" s="32">
        <v>1</v>
      </c>
      <c r="H10" s="32"/>
      <c r="I10" s="32"/>
      <c r="J10" s="32"/>
      <c r="K10" s="32"/>
      <c r="L10" s="32"/>
      <c r="M10" s="57">
        <v>1500</v>
      </c>
      <c r="N10" s="57">
        <v>1500</v>
      </c>
      <c r="O10" s="57">
        <v>1500</v>
      </c>
      <c r="P10" s="57">
        <v>1500</v>
      </c>
      <c r="Q10" s="57">
        <v>1500</v>
      </c>
      <c r="R10" s="57">
        <v>1500</v>
      </c>
      <c r="S10" s="57">
        <v>10</v>
      </c>
      <c r="T10" s="57">
        <v>10</v>
      </c>
      <c r="U10" s="57">
        <v>10</v>
      </c>
      <c r="V10" s="57">
        <v>10</v>
      </c>
      <c r="W10" s="57">
        <v>10</v>
      </c>
      <c r="X10" s="57">
        <v>10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/>
      <c r="AF10" s="33">
        <v>31.536000000000001</v>
      </c>
      <c r="AG10" s="57">
        <v>1</v>
      </c>
      <c r="AH10" s="57">
        <v>20</v>
      </c>
    </row>
    <row r="11" spans="2:35" ht="15.75" customHeight="1" thickBot="1">
      <c r="B11" s="29" t="str">
        <f t="shared" si="0"/>
        <v>NEW_WIND_OFF</v>
      </c>
      <c r="C11" s="29" t="str">
        <f t="shared" si="0"/>
        <v>Wind Offshore Turbine</v>
      </c>
      <c r="D11" s="29" t="str">
        <f>C48</f>
        <v>WIND_OFF</v>
      </c>
      <c r="E11" s="54" t="str">
        <f>C45</f>
        <v>ELC_RES</v>
      </c>
      <c r="F11" s="61">
        <v>2025</v>
      </c>
      <c r="G11" s="32">
        <v>1</v>
      </c>
      <c r="H11" s="32"/>
      <c r="I11" s="32"/>
      <c r="J11" s="32"/>
      <c r="K11" s="32"/>
      <c r="L11" s="32"/>
      <c r="M11" s="57">
        <v>4000</v>
      </c>
      <c r="N11" s="57">
        <v>4000</v>
      </c>
      <c r="O11" s="57">
        <v>4000</v>
      </c>
      <c r="P11" s="57">
        <v>4000</v>
      </c>
      <c r="Q11" s="57">
        <v>4000</v>
      </c>
      <c r="R11" s="57">
        <v>4000</v>
      </c>
      <c r="S11" s="57">
        <v>10</v>
      </c>
      <c r="T11" s="57">
        <v>10</v>
      </c>
      <c r="U11" s="57">
        <v>10</v>
      </c>
      <c r="V11" s="57">
        <v>10</v>
      </c>
      <c r="W11" s="57">
        <v>10</v>
      </c>
      <c r="X11" s="57">
        <v>10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/>
      <c r="AF11" s="33">
        <v>31.536000000000001</v>
      </c>
      <c r="AG11" s="57">
        <v>1</v>
      </c>
      <c r="AH11" s="57">
        <v>20</v>
      </c>
    </row>
    <row r="12" spans="2:35" ht="15.75" customHeight="1" thickBot="1">
      <c r="B12" s="49" t="str">
        <f t="shared" si="0"/>
        <v>NEW_PV</v>
      </c>
      <c r="C12" s="49" t="str">
        <f t="shared" si="0"/>
        <v xml:space="preserve">Photovoltaic </v>
      </c>
      <c r="D12" s="50" t="str">
        <f>C49</f>
        <v>SOLAR</v>
      </c>
      <c r="E12" s="55" t="str">
        <f>C45</f>
        <v>ELC_RES</v>
      </c>
      <c r="F12" s="61">
        <v>2025</v>
      </c>
      <c r="G12" s="34">
        <v>1</v>
      </c>
      <c r="H12" s="34"/>
      <c r="I12" s="34"/>
      <c r="J12" s="34"/>
      <c r="K12" s="34"/>
      <c r="L12" s="34"/>
      <c r="M12" s="58">
        <v>1500</v>
      </c>
      <c r="N12" s="58">
        <v>1500</v>
      </c>
      <c r="O12" s="58">
        <v>1500</v>
      </c>
      <c r="P12" s="58">
        <v>1500</v>
      </c>
      <c r="Q12" s="58">
        <v>1500</v>
      </c>
      <c r="R12" s="58">
        <v>1500</v>
      </c>
      <c r="S12" s="58">
        <v>10</v>
      </c>
      <c r="T12" s="58">
        <v>10</v>
      </c>
      <c r="U12" s="58">
        <v>10</v>
      </c>
      <c r="V12" s="58">
        <v>10</v>
      </c>
      <c r="W12" s="58">
        <v>10</v>
      </c>
      <c r="X12" s="58">
        <v>10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/>
      <c r="AF12" s="51">
        <v>31.536000000000001</v>
      </c>
      <c r="AG12" s="58">
        <v>1</v>
      </c>
      <c r="AH12" s="58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45"/>
      <c r="C17" s="45"/>
      <c r="D17" s="45"/>
      <c r="E17" s="46" t="s">
        <v>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spans="2:35" ht="66.599999999999994" thickBot="1">
      <c r="B18" s="40" t="s">
        <v>3</v>
      </c>
      <c r="C18" s="40" t="s">
        <v>4</v>
      </c>
      <c r="D18" s="40" t="s">
        <v>5</v>
      </c>
      <c r="E18" s="40" t="s">
        <v>6</v>
      </c>
      <c r="F18" s="40" t="s">
        <v>7</v>
      </c>
      <c r="G18" s="40" t="s">
        <v>40</v>
      </c>
      <c r="H18" s="40" t="s">
        <v>41</v>
      </c>
      <c r="I18" s="40" t="s">
        <v>42</v>
      </c>
      <c r="J18" s="40" t="s">
        <v>43</v>
      </c>
      <c r="K18" s="40" t="s">
        <v>44</v>
      </c>
      <c r="L18" s="40" t="s">
        <v>45</v>
      </c>
      <c r="M18" s="47" t="s">
        <v>14</v>
      </c>
      <c r="N18" s="47" t="s">
        <v>15</v>
      </c>
      <c r="O18" s="47" t="s">
        <v>16</v>
      </c>
      <c r="P18" s="47" t="s">
        <v>17</v>
      </c>
      <c r="Q18" s="47" t="s">
        <v>18</v>
      </c>
      <c r="R18" s="47" t="s">
        <v>19</v>
      </c>
      <c r="S18" s="47" t="s">
        <v>20</v>
      </c>
      <c r="T18" s="47" t="s">
        <v>21</v>
      </c>
      <c r="U18" s="47" t="s">
        <v>22</v>
      </c>
      <c r="V18" s="47" t="s">
        <v>23</v>
      </c>
      <c r="W18" s="47" t="s">
        <v>24</v>
      </c>
      <c r="X18" s="47" t="s">
        <v>25</v>
      </c>
      <c r="Y18" s="47" t="s">
        <v>32</v>
      </c>
      <c r="Z18" s="47" t="s">
        <v>33</v>
      </c>
      <c r="AA18" s="47" t="s">
        <v>34</v>
      </c>
      <c r="AB18" s="40" t="s">
        <v>35</v>
      </c>
      <c r="AC18" s="40" t="s">
        <v>46</v>
      </c>
      <c r="AD18" s="48" t="s">
        <v>47</v>
      </c>
      <c r="AE18" s="48" t="s">
        <v>48</v>
      </c>
      <c r="AF18" s="48" t="s">
        <v>49</v>
      </c>
    </row>
    <row r="19" spans="2:35" ht="13.8" thickBot="1">
      <c r="B19" s="41" t="s">
        <v>36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 t="s">
        <v>50</v>
      </c>
      <c r="AF19" s="41" t="s">
        <v>50</v>
      </c>
    </row>
    <row r="20" spans="2:35" ht="18.75" customHeight="1">
      <c r="B20" s="43" t="s">
        <v>53</v>
      </c>
      <c r="C20" s="43" t="s">
        <v>54</v>
      </c>
      <c r="D20" s="53" t="str">
        <f>C45</f>
        <v>ELC_RES</v>
      </c>
      <c r="E20" s="53" t="str">
        <f>C45</f>
        <v>ELC_RES</v>
      </c>
      <c r="F20" s="62"/>
      <c r="G20" s="37">
        <v>0.8</v>
      </c>
      <c r="H20" s="37">
        <v>0.8</v>
      </c>
      <c r="I20" s="37">
        <v>0.8</v>
      </c>
      <c r="J20" s="37">
        <v>0.8</v>
      </c>
      <c r="K20" s="37">
        <v>0.8</v>
      </c>
      <c r="L20" s="37">
        <v>0.8</v>
      </c>
      <c r="M20" s="37">
        <v>1500</v>
      </c>
      <c r="N20" s="37">
        <v>1500</v>
      </c>
      <c r="O20" s="37">
        <v>1500</v>
      </c>
      <c r="P20" s="37">
        <v>1500</v>
      </c>
      <c r="Q20" s="37">
        <v>1500</v>
      </c>
      <c r="R20" s="37">
        <v>1500</v>
      </c>
      <c r="S20" s="37">
        <v>17</v>
      </c>
      <c r="T20" s="37">
        <v>17</v>
      </c>
      <c r="U20" s="37">
        <v>17</v>
      </c>
      <c r="V20" s="37">
        <v>17</v>
      </c>
      <c r="W20" s="37">
        <v>17</v>
      </c>
      <c r="X20" s="37">
        <v>17</v>
      </c>
      <c r="Y20" s="38"/>
      <c r="Z20" s="52">
        <v>31.536000000000001</v>
      </c>
      <c r="AA20" s="37">
        <v>1</v>
      </c>
      <c r="AB20" s="37">
        <v>25</v>
      </c>
      <c r="AC20" s="38"/>
      <c r="AD20" s="38"/>
      <c r="AE20" s="38"/>
      <c r="AF20" s="38"/>
    </row>
    <row r="21" spans="2:35" ht="18.75" customHeight="1">
      <c r="B21" s="43"/>
      <c r="C21" s="43"/>
      <c r="D21" s="43"/>
      <c r="E21" s="43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44"/>
      <c r="V21" s="44"/>
      <c r="W21" s="44"/>
      <c r="X21" s="44"/>
      <c r="Y21" s="38"/>
      <c r="Z21" s="52"/>
      <c r="AA21" s="44"/>
      <c r="AB21" s="44"/>
      <c r="AC21" s="60" t="s">
        <v>51</v>
      </c>
      <c r="AD21" s="38">
        <v>1</v>
      </c>
      <c r="AE21" s="38"/>
      <c r="AF21" s="38"/>
    </row>
    <row r="22" spans="2:35" ht="18.75" customHeight="1">
      <c r="B22" s="43"/>
      <c r="C22" s="43"/>
      <c r="D22" s="43"/>
      <c r="E22" s="43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44"/>
      <c r="V22" s="44"/>
      <c r="W22" s="44"/>
      <c r="X22" s="44"/>
      <c r="Y22" s="38"/>
      <c r="Z22" s="52"/>
      <c r="AA22" s="44"/>
      <c r="AB22" s="44"/>
      <c r="AC22" s="60" t="s">
        <v>52</v>
      </c>
      <c r="AD22" s="38">
        <f>AE22/AF22</f>
        <v>3.5714285714285712E-2</v>
      </c>
      <c r="AE22" s="38">
        <v>6</v>
      </c>
      <c r="AF22" s="38">
        <v>168</v>
      </c>
    </row>
    <row r="23" spans="2:35" ht="15.75" customHeight="1"/>
    <row r="25" spans="2:35" ht="17.399999999999999">
      <c r="B25" s="15" t="s">
        <v>55</v>
      </c>
      <c r="C25" s="16"/>
    </row>
    <row r="26" spans="2:35">
      <c r="Q26" s="11"/>
    </row>
    <row r="27" spans="2:35" ht="18.75" customHeight="1" thickBot="1">
      <c r="B27" s="39" t="s">
        <v>56</v>
      </c>
      <c r="C27" s="39"/>
      <c r="D27" s="39"/>
      <c r="E27" s="39"/>
      <c r="F27" s="39"/>
      <c r="G27" s="39"/>
      <c r="H27" s="39"/>
      <c r="I27" s="39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7" thickBot="1">
      <c r="B28" s="40" t="s">
        <v>57</v>
      </c>
      <c r="C28" s="40" t="s">
        <v>3</v>
      </c>
      <c r="D28" s="40" t="s">
        <v>58</v>
      </c>
      <c r="E28" s="40" t="s">
        <v>59</v>
      </c>
      <c r="F28" s="40" t="s">
        <v>60</v>
      </c>
      <c r="G28" s="40" t="s">
        <v>61</v>
      </c>
      <c r="H28" s="40" t="s">
        <v>62</v>
      </c>
      <c r="I28" s="40" t="s">
        <v>63</v>
      </c>
      <c r="M28" t="s">
        <v>104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3.8" thickBot="1">
      <c r="B29" s="41" t="s">
        <v>36</v>
      </c>
      <c r="C29" s="41"/>
      <c r="D29" s="41"/>
      <c r="E29" s="41"/>
      <c r="F29" s="41"/>
      <c r="G29" s="41"/>
      <c r="H29" s="41"/>
      <c r="I29" s="41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6" t="s">
        <v>64</v>
      </c>
      <c r="C30" s="36" t="s">
        <v>65</v>
      </c>
      <c r="D30" s="36" t="s">
        <v>66</v>
      </c>
      <c r="E30" s="36" t="s">
        <v>67</v>
      </c>
      <c r="F30" s="36" t="s">
        <v>68</v>
      </c>
      <c r="G30" s="36" t="s">
        <v>69</v>
      </c>
      <c r="H30" s="36"/>
      <c r="I30" s="36" t="s">
        <v>70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42" t="s">
        <v>36</v>
      </c>
      <c r="C31" s="42"/>
      <c r="D31" s="42"/>
      <c r="E31" s="42"/>
      <c r="F31" s="42"/>
      <c r="G31" s="42"/>
      <c r="H31" s="42"/>
      <c r="I31" s="42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6" t="s">
        <v>64</v>
      </c>
      <c r="C32" s="36" t="s">
        <v>71</v>
      </c>
      <c r="D32" s="36" t="s">
        <v>72</v>
      </c>
      <c r="E32" s="36" t="s">
        <v>67</v>
      </c>
      <c r="F32" s="36" t="s">
        <v>68</v>
      </c>
      <c r="G32" s="36" t="s">
        <v>69</v>
      </c>
      <c r="H32" s="36"/>
      <c r="I32" s="36" t="s">
        <v>70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6" t="s">
        <v>64</v>
      </c>
      <c r="C33" s="36" t="s">
        <v>105</v>
      </c>
      <c r="D33" s="36" t="s">
        <v>108</v>
      </c>
      <c r="E33" s="36" t="s">
        <v>67</v>
      </c>
      <c r="F33" s="36" t="s">
        <v>68</v>
      </c>
      <c r="G33" s="36" t="s">
        <v>69</v>
      </c>
      <c r="H33" s="36"/>
      <c r="I33" s="36" t="s">
        <v>70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37" t="s">
        <v>64</v>
      </c>
      <c r="C34" s="37" t="s">
        <v>109</v>
      </c>
      <c r="D34" s="37" t="s">
        <v>110</v>
      </c>
      <c r="E34" s="37" t="s">
        <v>67</v>
      </c>
      <c r="F34" s="37" t="s">
        <v>68</v>
      </c>
      <c r="G34" s="37" t="s">
        <v>69</v>
      </c>
      <c r="H34" s="37"/>
      <c r="I34" s="37" t="s">
        <v>70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42" t="s">
        <v>36</v>
      </c>
      <c r="C35" s="42"/>
      <c r="D35" s="42"/>
      <c r="E35" s="42"/>
      <c r="F35" s="42"/>
      <c r="G35" s="42"/>
      <c r="H35" s="42"/>
      <c r="I35" s="42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37" t="s">
        <v>73</v>
      </c>
      <c r="C36" s="37" t="s">
        <v>53</v>
      </c>
      <c r="D36" s="37" t="s">
        <v>54</v>
      </c>
      <c r="E36" s="37" t="s">
        <v>67</v>
      </c>
      <c r="F36" s="37" t="s">
        <v>68</v>
      </c>
      <c r="G36" s="37" t="s">
        <v>69</v>
      </c>
      <c r="H36" s="37"/>
      <c r="I36" s="37" t="s">
        <v>70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5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7.399999999999999">
      <c r="B39" s="15" t="s">
        <v>74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>
      <c r="B41" s="14" t="s">
        <v>75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>
      <c r="B42" s="22" t="s">
        <v>76</v>
      </c>
      <c r="C42" s="22" t="s">
        <v>77</v>
      </c>
      <c r="D42" s="22" t="s">
        <v>78</v>
      </c>
      <c r="E42" s="22" t="s">
        <v>79</v>
      </c>
      <c r="F42" s="22" t="s">
        <v>80</v>
      </c>
      <c r="G42" s="22" t="s">
        <v>81</v>
      </c>
      <c r="H42" s="22" t="s">
        <v>82</v>
      </c>
      <c r="I42" s="22" t="s">
        <v>83</v>
      </c>
    </row>
    <row r="43" spans="2:31" ht="53.4" thickBot="1">
      <c r="B43" s="23" t="s">
        <v>84</v>
      </c>
      <c r="C43" s="23" t="s">
        <v>85</v>
      </c>
      <c r="D43" s="23" t="s">
        <v>86</v>
      </c>
      <c r="E43" s="23" t="s">
        <v>79</v>
      </c>
      <c r="F43" s="23" t="s">
        <v>87</v>
      </c>
      <c r="G43" s="23" t="s">
        <v>88</v>
      </c>
      <c r="H43" s="23" t="s">
        <v>89</v>
      </c>
      <c r="I43" s="23" t="s">
        <v>90</v>
      </c>
    </row>
    <row r="44" spans="2:31" ht="15.75" customHeight="1" thickBot="1">
      <c r="B44" s="25" t="s">
        <v>51</v>
      </c>
      <c r="C44" s="25" t="s">
        <v>91</v>
      </c>
      <c r="D44" s="25" t="s">
        <v>92</v>
      </c>
      <c r="E44" s="25" t="s">
        <v>67</v>
      </c>
      <c r="F44" s="25"/>
      <c r="G44" s="25" t="s">
        <v>69</v>
      </c>
      <c r="H44" s="25" t="s">
        <v>93</v>
      </c>
      <c r="I44" s="25" t="s">
        <v>91</v>
      </c>
    </row>
    <row r="45" spans="2:31" ht="15.75" customHeight="1">
      <c r="B45" s="25" t="s">
        <v>51</v>
      </c>
      <c r="C45" s="25" t="s">
        <v>101</v>
      </c>
      <c r="D45" s="25" t="s">
        <v>92</v>
      </c>
      <c r="E45" s="25" t="s">
        <v>67</v>
      </c>
      <c r="F45" s="25"/>
      <c r="G45" s="25" t="s">
        <v>69</v>
      </c>
      <c r="H45" s="25" t="s">
        <v>93</v>
      </c>
      <c r="I45" s="25" t="s">
        <v>91</v>
      </c>
    </row>
    <row r="46" spans="2:31" ht="15.75" customHeight="1">
      <c r="B46" s="24" t="s">
        <v>51</v>
      </c>
      <c r="C46" s="24" t="s">
        <v>94</v>
      </c>
      <c r="D46" s="24" t="s">
        <v>95</v>
      </c>
      <c r="E46" s="24" t="s">
        <v>67</v>
      </c>
      <c r="F46" s="24"/>
      <c r="G46" s="24"/>
      <c r="H46" s="24"/>
      <c r="I46" s="24"/>
    </row>
    <row r="47" spans="2:31" ht="15.75" customHeight="1">
      <c r="B47" s="24" t="s">
        <v>51</v>
      </c>
      <c r="C47" s="24" t="s">
        <v>96</v>
      </c>
      <c r="D47" s="24" t="s">
        <v>97</v>
      </c>
      <c r="E47" s="24" t="s">
        <v>67</v>
      </c>
      <c r="F47" s="24"/>
      <c r="G47" s="24"/>
      <c r="H47" s="24"/>
      <c r="I47" s="24"/>
    </row>
    <row r="48" spans="2:31" ht="15.75" customHeight="1">
      <c r="B48" s="24" t="s">
        <v>51</v>
      </c>
      <c r="C48" s="24" t="s">
        <v>106</v>
      </c>
      <c r="D48" s="24" t="s">
        <v>107</v>
      </c>
      <c r="E48" s="24" t="s">
        <v>67</v>
      </c>
      <c r="F48" s="24"/>
      <c r="G48" s="24"/>
      <c r="H48" s="24"/>
      <c r="I48" s="24"/>
    </row>
    <row r="49" spans="2:10" ht="15">
      <c r="B49" s="24" t="s">
        <v>51</v>
      </c>
      <c r="C49" s="24" t="s">
        <v>98</v>
      </c>
      <c r="D49" s="24" t="s">
        <v>99</v>
      </c>
      <c r="E49" s="24" t="s">
        <v>67</v>
      </c>
      <c r="F49" s="24"/>
      <c r="G49" s="24"/>
      <c r="H49" s="24"/>
      <c r="J49" s="1"/>
    </row>
    <row r="50" spans="2:10" ht="15">
      <c r="B50" s="24" t="s">
        <v>111</v>
      </c>
      <c r="C50" s="24" t="s">
        <v>112</v>
      </c>
      <c r="D50" s="24" t="s">
        <v>113</v>
      </c>
      <c r="E50" s="24" t="s">
        <v>114</v>
      </c>
      <c r="J50" s="1"/>
    </row>
    <row r="51" spans="2:10" ht="15">
      <c r="C51" s="1"/>
      <c r="J51" s="1"/>
    </row>
    <row r="52" spans="2:10" ht="17.399999999999999">
      <c r="B52" s="15" t="s">
        <v>100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115</v>
      </c>
    </row>
    <row r="56" spans="2:10" ht="15.75" customHeight="1">
      <c r="B56" s="40" t="s">
        <v>3</v>
      </c>
      <c r="C56" s="22" t="s">
        <v>77</v>
      </c>
      <c r="D56" s="22" t="str">
        <f>C46</f>
        <v>NAT_GAS</v>
      </c>
    </row>
    <row r="57" spans="2:10" ht="15.75" customHeight="1">
      <c r="B57" t="str">
        <f>C30</f>
        <v>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Jose Portillo</cp:lastModifiedBy>
  <cp:revision/>
  <dcterms:created xsi:type="dcterms:W3CDTF">2005-06-03T09:41:13Z</dcterms:created>
  <dcterms:modified xsi:type="dcterms:W3CDTF">2025-04-29T13:39:18Z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947170495986938</vt:r8>
  </property>
</Properties>
</file>