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rtanascimento/Desktop/"/>
    </mc:Choice>
  </mc:AlternateContent>
  <bookViews>
    <workbookView xWindow="0" yWindow="460" windowWidth="2560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<sst xmlns="http://schemas.openxmlformats.org/spreadsheetml/2006/main" count="11" uniqueCount="10">
  <si>
    <t>N</t>
  </si>
  <si>
    <t>Ukkonen</t>
  </si>
  <si>
    <t>Iterations = 1000</t>
  </si>
  <si>
    <t>Expected (K x N)</t>
  </si>
  <si>
    <t>K string = 5</t>
  </si>
  <si>
    <t>N = size strings</t>
  </si>
  <si>
    <t>Test</t>
  </si>
  <si>
    <t>Expected (N)</t>
  </si>
  <si>
    <t>Test[Byte]</t>
  </si>
  <si>
    <t>Test[KByte]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</si>
</sst>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Sheet1!$C$6:$C$21</c:f>
              <c:numCache>
                <c:formatCode>General</c:formatCode>
                <c:ptCount val="1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1000.0</c:v>
                </c:pt>
                <c:pt idx="11">
                  <c:v>2500.0</c:v>
                </c:pt>
                <c:pt idx="12">
                  <c:v>5000.0</c:v>
                </c:pt>
                <c:pt idx="13">
                  <c:v>7500.0</c:v>
                </c:pt>
                <c:pt idx="14">
                  <c:v>10000.0</c:v>
                </c:pt>
                <c:pt idx="15">
                  <c:v>20000.0</c:v>
                </c:pt>
              </c:numCache>
            </c:numRef>
          </c:xVal>
          <c:yVal>
            <c:numRef>
              <c:f>Sheet1!$D$6:$D$21</c:f>
              <c:numCache>
                <c:formatCode>General</c:formatCode>
                <c:ptCount val="16"/>
                <c:pt idx="0">
                  <c:v>0.039469</c:v>
                </c:pt>
                <c:pt idx="1">
                  <c:v>0.082651</c:v>
                </c:pt>
                <c:pt idx="2">
                  <c:v>0.123587</c:v>
                </c:pt>
                <c:pt idx="3">
                  <c:v>0.169557</c:v>
                </c:pt>
                <c:pt idx="4">
                  <c:v>0.21067</c:v>
                </c:pt>
                <c:pt idx="5">
                  <c:v>0.259377</c:v>
                </c:pt>
                <c:pt idx="6">
                  <c:v>0.306394</c:v>
                </c:pt>
                <c:pt idx="7">
                  <c:v>0.353895</c:v>
                </c:pt>
                <c:pt idx="8">
                  <c:v>0.398577</c:v>
                </c:pt>
                <c:pt idx="9">
                  <c:v>0.449596</c:v>
                </c:pt>
                <c:pt idx="10">
                  <c:v>1.020192</c:v>
                </c:pt>
                <c:pt idx="11">
                  <c:v>2.957694</c:v>
                </c:pt>
                <c:pt idx="12">
                  <c:v>6.652065999999999</c:v>
                </c:pt>
                <c:pt idx="13">
                  <c:v>10.896436</c:v>
                </c:pt>
                <c:pt idx="14">
                  <c:v>15.937874</c:v>
                </c:pt>
                <c:pt idx="15">
                  <c:v>45.36639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Expected (K x 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Sheet1!$C$6:$C$21</c:f>
              <c:numCache>
                <c:formatCode>General</c:formatCode>
                <c:ptCount val="1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1000.0</c:v>
                </c:pt>
                <c:pt idx="11">
                  <c:v>2500.0</c:v>
                </c:pt>
                <c:pt idx="12">
                  <c:v>5000.0</c:v>
                </c:pt>
                <c:pt idx="13">
                  <c:v>7500.0</c:v>
                </c:pt>
                <c:pt idx="14">
                  <c:v>10000.0</c:v>
                </c:pt>
                <c:pt idx="15">
                  <c:v>20000.0</c:v>
                </c:pt>
              </c:numCache>
            </c:numRef>
          </c:xVal>
          <c:yVal>
            <c:numRef>
              <c:f>Sheet1!$E$6:$E$21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2.0</c:v>
                </c:pt>
                <c:pt idx="8">
                  <c:v>2.25</c:v>
                </c:pt>
                <c:pt idx="9">
                  <c:v>2.5</c:v>
                </c:pt>
                <c:pt idx="10">
                  <c:v>5.0</c:v>
                </c:pt>
                <c:pt idx="11">
                  <c:v>12.5</c:v>
                </c:pt>
                <c:pt idx="12">
                  <c:v>25.0</c:v>
                </c:pt>
                <c:pt idx="13">
                  <c:v>37.5</c:v>
                </c:pt>
                <c:pt idx="14">
                  <c:v>50.0</c:v>
                </c:pt>
                <c:pt idx="15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016480"/>
        <c:axId val="-2112601888"/>
      </c:scatterChart>
      <c:valAx>
        <c:axId val="-2080016480"/>
        <c:scaling>
          <c:orientation val="minMax"/>
          <c:max val="2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01888"/>
        <c:crosses val="autoZero"/>
        <c:crossBetween val="midCat"/>
      </c:valAx>
      <c:valAx>
        <c:axId val="-21126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1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Sheet1!$E$25</c:f>
              <c:strCache>
                <c:ptCount val="1"/>
                <c:pt idx="0">
                  <c:v>Test[KByte]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Sheet1!$C$26:$C$41</c:f>
              <c:numCache>
                <c:formatCode>General</c:formatCode>
                <c:ptCount val="1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1000.0</c:v>
                </c:pt>
                <c:pt idx="11">
                  <c:v>2500.0</c:v>
                </c:pt>
                <c:pt idx="12">
                  <c:v>5000.0</c:v>
                </c:pt>
                <c:pt idx="13">
                  <c:v>7500.0</c:v>
                </c:pt>
                <c:pt idx="14">
                  <c:v>10000.0</c:v>
                </c:pt>
                <c:pt idx="15">
                  <c:v>20000.0</c:v>
                </c:pt>
              </c:numCache>
            </c:numRef>
          </c:xVal>
          <c:yVal>
            <c:numRef>
              <c:f>Sheet1!$E$26:$E$41</c:f>
              <c:numCache>
                <c:formatCode>General</c:formatCode>
                <c:ptCount val="16"/>
                <c:pt idx="0">
                  <c:v>29.125</c:v>
                </c:pt>
                <c:pt idx="1">
                  <c:v>58.046875</c:v>
                </c:pt>
                <c:pt idx="2">
                  <c:v>86.6875</c:v>
                </c:pt>
                <c:pt idx="3">
                  <c:v>114.9765625</c:v>
                </c:pt>
                <c:pt idx="4">
                  <c:v>143.8984375</c:v>
                </c:pt>
                <c:pt idx="5">
                  <c:v>172.8203125</c:v>
                </c:pt>
                <c:pt idx="6">
                  <c:v>200.546875</c:v>
                </c:pt>
                <c:pt idx="7">
                  <c:v>230.0390625</c:v>
                </c:pt>
                <c:pt idx="8">
                  <c:v>258.890625</c:v>
                </c:pt>
                <c:pt idx="9">
                  <c:v>288.515625</c:v>
                </c:pt>
                <c:pt idx="10">
                  <c:v>572.46875</c:v>
                </c:pt>
                <c:pt idx="11">
                  <c:v>1436.78125</c:v>
                </c:pt>
                <c:pt idx="12">
                  <c:v>2875.890625</c:v>
                </c:pt>
                <c:pt idx="13">
                  <c:v>4308.8984375</c:v>
                </c:pt>
                <c:pt idx="14">
                  <c:v>5752.5703125</c:v>
                </c:pt>
                <c:pt idx="15">
                  <c:v>11486.375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Sheet1!$F$25</c:f>
              <c:strCache>
                <c:ptCount val="1"/>
                <c:pt idx="0">
                  <c:v>Expected 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Sheet1!$C$26:$C$41</c:f>
              <c:numCache>
                <c:formatCode>General</c:formatCode>
                <c:ptCount val="1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1000.0</c:v>
                </c:pt>
                <c:pt idx="11">
                  <c:v>2500.0</c:v>
                </c:pt>
                <c:pt idx="12">
                  <c:v>5000.0</c:v>
                </c:pt>
                <c:pt idx="13">
                  <c:v>7500.0</c:v>
                </c:pt>
                <c:pt idx="14">
                  <c:v>10000.0</c:v>
                </c:pt>
                <c:pt idx="15">
                  <c:v>20000.0</c:v>
                </c:pt>
              </c:numCache>
            </c:numRef>
          </c:xVal>
          <c:yVal>
            <c:numRef>
              <c:f>Sheet1!$F$26:$F$41</c:f>
              <c:numCache>
                <c:formatCode>General</c:formatCode>
                <c:ptCount val="1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1000.0</c:v>
                </c:pt>
                <c:pt idx="11">
                  <c:v>2500.0</c:v>
                </c:pt>
                <c:pt idx="12">
                  <c:v>5000.0</c:v>
                </c:pt>
                <c:pt idx="13">
                  <c:v>7500.0</c:v>
                </c:pt>
                <c:pt idx="14">
                  <c:v>10000.0</c:v>
                </c:pt>
                <c:pt idx="15">
                  <c:v>20000.0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348736"/>
        <c:axId val="-2103893808"/>
      </c:scatterChart>
      <c:valAx>
        <c:axId val="-2102348736"/>
        <c:scaling>
          <c:orientation val="minMax"/>
          <c:max val="2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93808"/>
        <c:crosses val="autoZero"/>
        <c:crossBetween val="midCat"/>
      </c:valAx>
      <c:valAx>
        <c:axId val="-21038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34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6</xdr:row>
      <xdr:rowOff>50800</xdr:rowOff>
    </xdr:from>
    <xdr:to>
      <xdr:col>11</xdr:col>
      <xdr:colOff>260350</xdr:colOff>
      <xdr:row>19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23</xdr:row>
      <xdr:rowOff>114300</xdr:rowOff>
    </xdr:from>
    <xdr:to>
      <xdr:col>13</xdr:col>
      <xdr:colOff>685800</xdr:colOff>
      <xdr:row>41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A25" workbookViewId="0">
      <selection activeCell="B47" sqref="B47:E48"/>
    </sheetView>
  </sheetViews>
  <sheetFormatPr baseColWidth="10" defaultRowHeight="16" x14ac:dyDescent="0.2"/>
  <cols>
    <col min="1" max="1" width="10.83203125" customWidth="1"/>
    <col min="4" max="5" width="14.6640625" bestFit="1" customWidth="1"/>
  </cols>
  <sheetData>
    <row r="1" spans="1:7" ht="21" x14ac:dyDescent="0.25">
      <c r="A1" s="3" t="s">
        <v>2</v>
      </c>
    </row>
    <row r="2" spans="1:7" ht="21" x14ac:dyDescent="0.25">
      <c r="A2" s="3" t="s">
        <v>4</v>
      </c>
    </row>
    <row r="3" spans="1:7" ht="21" x14ac:dyDescent="0.25">
      <c r="A3" s="3" t="s">
        <v>5</v>
      </c>
      <c r="E3" s="7"/>
    </row>
    <row r="4" spans="1:7" x14ac:dyDescent="0.2">
      <c r="D4" s="8" t="s">
        <v>1</v>
      </c>
      <c r="E4" s="8"/>
      <c r="G4" s="1"/>
    </row>
    <row r="5" spans="1:7" x14ac:dyDescent="0.2">
      <c r="C5" s="5" t="s">
        <v>0</v>
      </c>
      <c r="D5" s="5" t="s">
        <v>6</v>
      </c>
      <c r="E5" s="1" t="s">
        <v>3</v>
      </c>
    </row>
    <row r="6" spans="1:7" x14ac:dyDescent="0.2">
      <c r="C6" s="2">
        <v>50</v>
      </c>
      <c r="D6" s="2">
        <v>3.9468999999999997E-2</v>
      </c>
      <c r="E6" s="2">
        <f>C6/1000*5</f>
        <v>0.25</v>
      </c>
    </row>
    <row r="7" spans="1:7" x14ac:dyDescent="0.2">
      <c r="C7" s="2">
        <v>100</v>
      </c>
      <c r="D7" s="2">
        <v>8.2651000000000002E-2</v>
      </c>
      <c r="E7" s="2">
        <f>C7/1000*5</f>
        <v>0.5</v>
      </c>
    </row>
    <row r="8" spans="1:7" x14ac:dyDescent="0.2">
      <c r="C8" s="2">
        <v>150</v>
      </c>
      <c r="D8" s="2">
        <v>0.123587</v>
      </c>
      <c r="E8" s="2">
        <f>C8/1000*5</f>
        <v>0.75</v>
      </c>
    </row>
    <row r="9" spans="1:7" x14ac:dyDescent="0.2">
      <c r="C9" s="2">
        <v>200</v>
      </c>
      <c r="D9" s="2">
        <v>0.16955700000000001</v>
      </c>
      <c r="E9" s="2">
        <f>C9/1000*5</f>
        <v>1</v>
      </c>
    </row>
    <row r="10" spans="1:7" x14ac:dyDescent="0.2">
      <c r="C10" s="2">
        <v>250</v>
      </c>
      <c r="D10" s="2">
        <v>0.21067</v>
      </c>
      <c r="E10" s="2">
        <f>C10/1000*5</f>
        <v>1.25</v>
      </c>
    </row>
    <row r="11" spans="1:7" x14ac:dyDescent="0.2">
      <c r="C11" s="2">
        <v>300</v>
      </c>
      <c r="D11" s="2">
        <v>0.25937700000000002</v>
      </c>
      <c r="E11" s="2">
        <f>C11/1000*5</f>
        <v>1.5</v>
      </c>
    </row>
    <row r="12" spans="1:7" x14ac:dyDescent="0.2">
      <c r="C12" s="2">
        <v>350</v>
      </c>
      <c r="D12" s="2">
        <v>0.306394</v>
      </c>
      <c r="E12" s="2">
        <f>C12/1000*5</f>
        <v>1.75</v>
      </c>
    </row>
    <row r="13" spans="1:7" x14ac:dyDescent="0.2">
      <c r="C13" s="2">
        <v>400</v>
      </c>
      <c r="D13" s="2">
        <v>0.35389500000000002</v>
      </c>
      <c r="E13" s="2">
        <f>C13/1000*5</f>
        <v>2</v>
      </c>
    </row>
    <row r="14" spans="1:7" x14ac:dyDescent="0.2">
      <c r="C14" s="2">
        <v>450</v>
      </c>
      <c r="D14" s="2">
        <v>0.39857700000000001</v>
      </c>
      <c r="E14" s="2">
        <f>C14/1000*5</f>
        <v>2.25</v>
      </c>
    </row>
    <row r="15" spans="1:7" x14ac:dyDescent="0.2">
      <c r="C15" s="2">
        <v>500</v>
      </c>
      <c r="D15" s="2">
        <v>0.449596</v>
      </c>
      <c r="E15" s="2">
        <f>C15/1000*5</f>
        <v>2.5</v>
      </c>
    </row>
    <row r="16" spans="1:7" x14ac:dyDescent="0.2">
      <c r="C16" s="2">
        <v>1000</v>
      </c>
      <c r="D16" s="2">
        <v>1.020192</v>
      </c>
      <c r="E16" s="2">
        <f>C16/1000*5</f>
        <v>5</v>
      </c>
    </row>
    <row r="17" spans="2:12" x14ac:dyDescent="0.2">
      <c r="C17" s="2">
        <v>2500</v>
      </c>
      <c r="D17" s="2">
        <v>2.957694</v>
      </c>
      <c r="E17" s="2">
        <f>C17/1000*5</f>
        <v>12.5</v>
      </c>
    </row>
    <row r="18" spans="2:12" x14ac:dyDescent="0.2">
      <c r="C18" s="2">
        <v>5000</v>
      </c>
      <c r="D18" s="10">
        <v>6.6520659999999996</v>
      </c>
      <c r="E18" s="2">
        <f>C18/1000*5</f>
        <v>25</v>
      </c>
    </row>
    <row r="19" spans="2:12" x14ac:dyDescent="0.2">
      <c r="C19" s="2">
        <v>7500</v>
      </c>
      <c r="D19" s="10">
        <v>10.896436</v>
      </c>
      <c r="E19" s="2">
        <f>C19/1000*5</f>
        <v>37.5</v>
      </c>
      <c r="F19" s="6"/>
      <c r="G19" s="4"/>
      <c r="H19" s="7"/>
      <c r="I19" s="6"/>
      <c r="J19" s="6"/>
      <c r="K19" s="8"/>
      <c r="L19" s="8"/>
    </row>
    <row r="20" spans="2:12" x14ac:dyDescent="0.2">
      <c r="C20" s="9">
        <v>10000</v>
      </c>
      <c r="D20" s="9">
        <v>15.937874000000001</v>
      </c>
      <c r="E20" s="2">
        <f>C20/1000*5</f>
        <v>50</v>
      </c>
      <c r="F20" s="1"/>
      <c r="G20" s="1"/>
      <c r="I20" s="1"/>
      <c r="J20" s="1"/>
      <c r="L20" s="1"/>
    </row>
    <row r="21" spans="2:12" x14ac:dyDescent="0.2">
      <c r="B21" s="2"/>
      <c r="C21" s="11">
        <v>20000</v>
      </c>
      <c r="D21" s="11">
        <v>45.366390000000003</v>
      </c>
      <c r="E21" s="2">
        <f>C21/1000*5</f>
        <v>100</v>
      </c>
      <c r="F21" s="2"/>
      <c r="G21" s="2"/>
      <c r="I21" s="2"/>
      <c r="J21" s="2"/>
    </row>
    <row r="22" spans="2:12" x14ac:dyDescent="0.2">
      <c r="B22" s="2"/>
      <c r="C22" s="2"/>
      <c r="D22" s="2"/>
      <c r="E22" s="2"/>
      <c r="F22" s="2"/>
      <c r="G22" s="2"/>
      <c r="I22" s="2"/>
      <c r="J22" s="2"/>
    </row>
    <row r="23" spans="2:12" x14ac:dyDescent="0.2">
      <c r="B23" s="2"/>
      <c r="C23" s="2"/>
      <c r="D23" s="2"/>
      <c r="E23" s="2"/>
      <c r="F23" s="2"/>
      <c r="G23" s="2"/>
      <c r="I23" s="2"/>
      <c r="J23" s="2"/>
    </row>
    <row r="24" spans="2:12" x14ac:dyDescent="0.2">
      <c r="B24" s="2"/>
      <c r="C24" s="2"/>
      <c r="D24" s="2"/>
      <c r="E24" s="2"/>
      <c r="F24" s="2"/>
      <c r="G24" s="2"/>
      <c r="I24" s="2"/>
      <c r="J24" s="2"/>
    </row>
    <row r="25" spans="2:12" x14ac:dyDescent="0.2">
      <c r="B25" s="2"/>
      <c r="C25" s="5" t="s">
        <v>0</v>
      </c>
      <c r="D25" s="5" t="s">
        <v>8</v>
      </c>
      <c r="E25" s="5" t="s">
        <v>9</v>
      </c>
      <c r="F25" s="5" t="s">
        <v>7</v>
      </c>
      <c r="G25" s="2"/>
      <c r="I25" s="2"/>
      <c r="J25" s="2"/>
    </row>
    <row r="26" spans="2:12" x14ac:dyDescent="0.2">
      <c r="B26" s="2"/>
      <c r="C26" s="2">
        <v>50</v>
      </c>
      <c r="D26" s="2">
        <v>29824</v>
      </c>
      <c r="E26">
        <f>D26/1024</f>
        <v>29.125</v>
      </c>
      <c r="F26" s="2">
        <f>C26</f>
        <v>50</v>
      </c>
      <c r="G26" s="2"/>
      <c r="I26" s="2"/>
      <c r="J26" s="2"/>
    </row>
    <row r="27" spans="2:12" x14ac:dyDescent="0.2">
      <c r="B27" s="2"/>
      <c r="C27" s="2">
        <v>100</v>
      </c>
      <c r="D27" s="2">
        <v>59440</v>
      </c>
      <c r="E27">
        <f t="shared" ref="E27:E41" si="0">D27/1024</f>
        <v>58.046875</v>
      </c>
      <c r="F27" s="2">
        <f>C27</f>
        <v>100</v>
      </c>
      <c r="G27" s="2"/>
      <c r="I27" s="2"/>
      <c r="J27" s="2"/>
    </row>
    <row r="28" spans="2:12" x14ac:dyDescent="0.2">
      <c r="B28" s="2"/>
      <c r="C28" s="2">
        <v>150</v>
      </c>
      <c r="D28" s="2">
        <v>88768</v>
      </c>
      <c r="E28">
        <f t="shared" si="0"/>
        <v>86.6875</v>
      </c>
      <c r="F28" s="2">
        <f>C28</f>
        <v>150</v>
      </c>
      <c r="G28" s="2"/>
      <c r="I28" s="2"/>
      <c r="J28" s="2"/>
    </row>
    <row r="29" spans="2:12" x14ac:dyDescent="0.2">
      <c r="B29" s="2"/>
      <c r="C29" s="2">
        <v>200</v>
      </c>
      <c r="D29" s="2">
        <v>117736</v>
      </c>
      <c r="E29">
        <f t="shared" si="0"/>
        <v>114.9765625</v>
      </c>
      <c r="F29" s="2">
        <f>C29</f>
        <v>200</v>
      </c>
      <c r="G29" s="2"/>
      <c r="I29" s="2"/>
      <c r="J29" s="2"/>
    </row>
    <row r="30" spans="2:12" x14ac:dyDescent="0.2">
      <c r="B30" s="2"/>
      <c r="C30" s="2">
        <v>250</v>
      </c>
      <c r="D30" s="2">
        <v>147352</v>
      </c>
      <c r="E30">
        <f t="shared" si="0"/>
        <v>143.8984375</v>
      </c>
      <c r="F30" s="2">
        <f>C30</f>
        <v>250</v>
      </c>
      <c r="G30" s="2"/>
      <c r="I30" s="2"/>
      <c r="J30" s="2"/>
    </row>
    <row r="31" spans="2:12" x14ac:dyDescent="0.2">
      <c r="B31" s="2"/>
      <c r="C31" s="2">
        <v>300</v>
      </c>
      <c r="D31" s="2">
        <v>176968</v>
      </c>
      <c r="E31">
        <f t="shared" si="0"/>
        <v>172.8203125</v>
      </c>
      <c r="F31" s="2">
        <f>C31</f>
        <v>300</v>
      </c>
      <c r="G31" s="2"/>
      <c r="I31" s="2"/>
      <c r="J31" s="2"/>
    </row>
    <row r="32" spans="2:12" x14ac:dyDescent="0.2">
      <c r="B32" s="2"/>
      <c r="C32" s="2">
        <v>350</v>
      </c>
      <c r="D32" s="2">
        <v>205360</v>
      </c>
      <c r="E32">
        <f t="shared" si="0"/>
        <v>200.546875</v>
      </c>
      <c r="F32" s="2">
        <f>C32</f>
        <v>350</v>
      </c>
      <c r="G32" s="2"/>
      <c r="I32" s="2"/>
      <c r="J32" s="2"/>
    </row>
    <row r="33" spans="2:12" x14ac:dyDescent="0.2">
      <c r="C33" s="2">
        <v>400</v>
      </c>
      <c r="D33" s="2">
        <v>235560</v>
      </c>
      <c r="E33">
        <f t="shared" si="0"/>
        <v>230.0390625</v>
      </c>
      <c r="F33" s="2">
        <f>C33</f>
        <v>400</v>
      </c>
    </row>
    <row r="34" spans="2:12" x14ac:dyDescent="0.2">
      <c r="C34" s="2">
        <v>450</v>
      </c>
      <c r="D34" s="2">
        <v>265104</v>
      </c>
      <c r="E34">
        <f t="shared" si="0"/>
        <v>258.890625</v>
      </c>
      <c r="F34" s="2">
        <f>C34</f>
        <v>450</v>
      </c>
    </row>
    <row r="35" spans="2:12" x14ac:dyDescent="0.2">
      <c r="B35" s="6"/>
      <c r="C35" s="2">
        <v>500</v>
      </c>
      <c r="D35" s="9">
        <v>295440</v>
      </c>
      <c r="E35">
        <f t="shared" si="0"/>
        <v>288.515625</v>
      </c>
      <c r="F35" s="2">
        <f>C35</f>
        <v>500</v>
      </c>
      <c r="G35" s="6"/>
      <c r="H35" s="6"/>
      <c r="I35" s="6"/>
      <c r="J35" s="6"/>
      <c r="K35" s="7"/>
      <c r="L35" s="7"/>
    </row>
    <row r="36" spans="2:12" x14ac:dyDescent="0.2">
      <c r="B36" s="1"/>
      <c r="C36" s="2">
        <v>1000</v>
      </c>
      <c r="D36" s="11">
        <v>586208</v>
      </c>
      <c r="E36">
        <f t="shared" si="0"/>
        <v>572.46875</v>
      </c>
      <c r="F36" s="2">
        <f>C36</f>
        <v>1000</v>
      </c>
      <c r="G36" s="1"/>
      <c r="I36" s="1"/>
      <c r="J36" s="1"/>
      <c r="L36" s="1"/>
    </row>
    <row r="37" spans="2:12" x14ac:dyDescent="0.2">
      <c r="B37" s="2"/>
      <c r="C37" s="2">
        <v>2500</v>
      </c>
      <c r="D37" s="11">
        <v>1471264</v>
      </c>
      <c r="E37">
        <f t="shared" si="0"/>
        <v>1436.78125</v>
      </c>
      <c r="F37" s="2">
        <f>C37</f>
        <v>2500</v>
      </c>
      <c r="G37" s="2"/>
      <c r="I37" s="2"/>
      <c r="J37" s="2"/>
    </row>
    <row r="38" spans="2:12" x14ac:dyDescent="0.2">
      <c r="B38" s="2"/>
      <c r="C38" s="2">
        <v>5000</v>
      </c>
      <c r="D38" s="11">
        <v>2944912</v>
      </c>
      <c r="E38">
        <f t="shared" si="0"/>
        <v>2875.890625</v>
      </c>
      <c r="F38" s="2">
        <f>C38</f>
        <v>5000</v>
      </c>
      <c r="G38" s="2"/>
      <c r="I38" s="2"/>
      <c r="J38" s="2"/>
    </row>
    <row r="39" spans="2:12" x14ac:dyDescent="0.2">
      <c r="B39" s="2"/>
      <c r="C39" s="2">
        <v>7500</v>
      </c>
      <c r="D39" s="11">
        <v>4412312</v>
      </c>
      <c r="E39">
        <f t="shared" si="0"/>
        <v>4308.8984375</v>
      </c>
      <c r="F39" s="2">
        <f>C39</f>
        <v>7500</v>
      </c>
      <c r="G39" s="2"/>
      <c r="I39" s="2"/>
      <c r="J39" s="2"/>
    </row>
    <row r="40" spans="2:12" x14ac:dyDescent="0.2">
      <c r="B40" s="2"/>
      <c r="C40" s="9">
        <v>10000</v>
      </c>
      <c r="D40" s="11">
        <v>5890632</v>
      </c>
      <c r="E40">
        <f t="shared" si="0"/>
        <v>5752.5703125</v>
      </c>
      <c r="F40" s="2">
        <f>C40</f>
        <v>10000</v>
      </c>
      <c r="G40" s="2"/>
      <c r="I40" s="2"/>
      <c r="J40" s="2"/>
    </row>
    <row r="41" spans="2:12" x14ac:dyDescent="0.2">
      <c r="B41" s="2"/>
      <c r="C41" s="11">
        <v>20000</v>
      </c>
      <c r="D41" s="11">
        <v>11762048</v>
      </c>
      <c r="E41">
        <f t="shared" si="0"/>
        <v>11486.375</v>
      </c>
      <c r="F41" s="2">
        <f>C41</f>
        <v>20000</v>
      </c>
      <c r="G41" s="2"/>
      <c r="I41" s="2"/>
      <c r="J41" s="2"/>
    </row>
    <row r="42" spans="2:12" x14ac:dyDescent="0.2">
      <c r="B42" s="2"/>
      <c r="C42" s="2"/>
      <c r="D42" s="2"/>
      <c r="E42" s="2"/>
      <c r="F42" s="2"/>
      <c r="G42" s="2"/>
      <c r="I42" s="2"/>
      <c r="J42" s="2"/>
    </row>
    <row r="43" spans="2:12" x14ac:dyDescent="0.2">
      <c r="B43" s="2"/>
      <c r="C43" s="2"/>
      <c r="D43" s="2"/>
      <c r="E43" s="2"/>
      <c r="F43" s="2"/>
      <c r="G43" s="2"/>
      <c r="I43" s="2"/>
      <c r="J43" s="2"/>
    </row>
    <row r="44" spans="2:12" x14ac:dyDescent="0.2">
      <c r="B44" s="2"/>
      <c r="C44" s="2"/>
      <c r="D44" s="2"/>
      <c r="E44" s="2"/>
      <c r="F44" s="2"/>
      <c r="G44" s="2"/>
      <c r="I44" s="2"/>
      <c r="J44" s="2"/>
    </row>
    <row r="45" spans="2:12" x14ac:dyDescent="0.2">
      <c r="B45" s="2"/>
      <c r="C45" s="2"/>
      <c r="D45" s="2"/>
      <c r="E45" s="2"/>
      <c r="F45" s="2"/>
      <c r="G45" s="2"/>
      <c r="I45" s="2"/>
      <c r="J45" s="2"/>
    </row>
    <row r="46" spans="2:12" x14ac:dyDescent="0.2">
      <c r="B46" s="2"/>
      <c r="C46" s="2"/>
      <c r="D46" s="2"/>
      <c r="E46" s="2"/>
      <c r="F46" s="2"/>
      <c r="G46" s="2"/>
      <c r="I46" s="2"/>
      <c r="J46" s="2"/>
    </row>
    <row r="47" spans="2:12" x14ac:dyDescent="0.2">
      <c r="B47" s="2"/>
      <c r="C47" s="2"/>
      <c r="D47" s="2"/>
      <c r="E47" s="2"/>
      <c r="F47" s="2"/>
      <c r="G47" s="2"/>
      <c r="I47" s="2"/>
      <c r="J47" s="2"/>
    </row>
    <row r="48" spans="2:12" x14ac:dyDescent="0.2">
      <c r="B48" s="2"/>
      <c r="C48" s="2"/>
      <c r="D48" s="2"/>
      <c r="E48" s="2"/>
      <c r="F48" s="2"/>
      <c r="G48" s="2"/>
      <c r="I48" s="2"/>
      <c r="J48" s="2"/>
    </row>
  </sheetData>
  <mergeCells count="2">
    <mergeCell ref="K19:L19"/>
    <mergeCell ref="D4:E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2016-05-08T16:24:01Z</dcterms:created>
  <dcterms:modified xsi:type="dcterms:W3CDTF">2016-05-13T12:19:26Z</dcterms:modified>
</cp:coreProperties>
</file>