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sr\OneDrive\Ambiente de Trabalho\Scrum_and_Burndowns\Final\"/>
    </mc:Choice>
  </mc:AlternateContent>
  <xr:revisionPtr revIDLastSave="0" documentId="13_ncr:1_{D95A7D12-E750-4B08-B1E0-101561933AFA}" xr6:coauthVersionLast="47" xr6:coauthVersionMax="47" xr10:uidLastSave="{00000000-0000-0000-0000-000000000000}"/>
  <bookViews>
    <workbookView xWindow="9630" yWindow="750" windowWidth="19410" windowHeight="14175" xr2:uid="{00000000-000D-0000-FFFF-FFFF00000000}"/>
  </bookViews>
  <sheets>
    <sheet name="Burndown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E15" i="1"/>
  <c r="F15" i="1"/>
  <c r="G15" i="1"/>
  <c r="H15" i="1"/>
  <c r="I15" i="1"/>
  <c r="J15" i="1"/>
  <c r="D16" i="1"/>
  <c r="D17" i="1" s="1"/>
  <c r="K17" i="1" l="1"/>
  <c r="E17" i="1"/>
  <c r="F17" i="1"/>
  <c r="E16" i="1"/>
  <c r="F16" i="1" s="1"/>
  <c r="G16" i="1" s="1"/>
  <c r="H16" i="1" s="1"/>
  <c r="I16" i="1" s="1"/>
  <c r="J16" i="1" s="1"/>
  <c r="K16" i="1" s="1"/>
  <c r="G17" i="1"/>
  <c r="H17" i="1"/>
  <c r="I17" i="1"/>
  <c r="J17" i="1"/>
</calcChain>
</file>

<file path=xl/sharedStrings.xml><?xml version="1.0" encoding="utf-8"?>
<sst xmlns="http://schemas.openxmlformats.org/spreadsheetml/2006/main" count="25" uniqueCount="25">
  <si>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</si>
  <si>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</si>
  <si>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</si>
  <si>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</si>
  <si>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</si>
  <si>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</si>
  <si>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</si>
  <si>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</si>
  <si>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</si>
  <si>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</si>
  <si>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</si>
  <si>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Completed Effort</t>
  </si>
  <si>
    <t>Remaining Effort</t>
  </si>
  <si>
    <t>Ideal Burndown</t>
  </si>
  <si>
    <t>Day 7</t>
  </si>
  <si>
    <t xml:space="preserve"> </t>
  </si>
  <si>
    <t>Review user stories ideas and update them to new ones.</t>
  </si>
  <si>
    <t>Implement User story 1 - reveal map tiles.</t>
  </si>
  <si>
    <t>Implement User story 3 - add gold button.</t>
  </si>
  <si>
    <t>Unitests - User story 1.</t>
  </si>
  <si>
    <t>Unitests - User story 2.</t>
  </si>
  <si>
    <t>Unitests - User story 3.</t>
  </si>
  <si>
    <t>Record and edit demo video of implementations.</t>
  </si>
  <si>
    <t>Report.</t>
  </si>
  <si>
    <t>Deliver new user stories.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</si>
</sst>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165" fontId="0" fillId="4" borderId="13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0" fillId="6" borderId="18" xfId="0" applyFill="1" applyBorder="1" applyAlignment="1">
      <alignment horizontal="right" wrapText="1"/>
    </xf>
    <xf numFmtId="0" fontId="0" fillId="7" borderId="21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165" fontId="0" fillId="5" borderId="12" xfId="0" applyNumberFormat="1" applyFill="1" applyBorder="1" applyAlignment="1">
      <alignment horizontal="center"/>
    </xf>
    <xf numFmtId="165" fontId="0" fillId="5" borderId="19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6" borderId="1" xfId="0" applyFill="1" applyBorder="1" applyAlignment="1">
      <alignment wrapText="1"/>
    </xf>
    <xf numFmtId="0" fontId="0" fillId="9" borderId="23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7" borderId="8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5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Completed effort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'Burndown Chart'!$D$15:$K$15</c:f>
              <c:numCache>
                <c:formatCode>General</c:formatCode>
                <c:ptCount val="8"/>
                <c:pt idx="0">
                  <c:v>0</c:v>
                </c:pt>
                <c:pt idx="1">
                  <c:v>3.5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2.5</c:v>
                </c:pt>
                <c:pt idx="6">
                  <c:v>6.5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8-4D67-877E-8C4C9D67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497664"/>
        <c:axId val="1337291376"/>
      </c:barChart>
      <c:lineChart>
        <c:grouping val="standard"/>
        <c:varyColors val="0"/>
        <c:ser>
          <c:idx val="1"/>
          <c:order val="1"/>
          <c:tx>
            <c:v>Remaining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8"/>
              <c:pt idx="0">
                <c:v>Day 0</c:v>
              </c:pt>
              <c:pt idx="1">
                <c:v>Day 1</c:v>
              </c:pt>
              <c:pt idx="2">
                <c:v>Day 2</c:v>
              </c:pt>
              <c:pt idx="3">
                <c:v>Day 3</c:v>
              </c:pt>
              <c:pt idx="4">
                <c:v>Day 4</c:v>
              </c:pt>
              <c:pt idx="5">
                <c:v>Day 5</c:v>
              </c:pt>
              <c:pt idx="6">
                <c:v>Day 6</c:v>
              </c:pt>
              <c:pt idx="7">
                <c:v>Day 7</c:v>
              </c:pt>
            </c:strLit>
          </c:cat>
          <c:val>
            <c:numRef>
              <c:f>'Burndown Chart'!$D$16:$K$16</c:f>
              <c:numCache>
                <c:formatCode>0.0</c:formatCode>
                <c:ptCount val="8"/>
                <c:pt idx="0" formatCode="General">
                  <c:v>27.5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13</c:v>
                </c:pt>
                <c:pt idx="5">
                  <c:v>10.5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8-4D67-877E-8C4C9D6789F9}"/>
            </c:ext>
          </c:extLst>
        </c:ser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8"/>
              <c:pt idx="0">
                <c:v>Day 0</c:v>
              </c:pt>
              <c:pt idx="1">
                <c:v>Day 1</c:v>
              </c:pt>
              <c:pt idx="2">
                <c:v>Day 2</c:v>
              </c:pt>
              <c:pt idx="3">
                <c:v>Day 3</c:v>
              </c:pt>
              <c:pt idx="4">
                <c:v>Day 4</c:v>
              </c:pt>
              <c:pt idx="5">
                <c:v>Day 5</c:v>
              </c:pt>
              <c:pt idx="6">
                <c:v>Day 6</c:v>
              </c:pt>
              <c:pt idx="7">
                <c:v>Day 7</c:v>
              </c:pt>
            </c:strLit>
          </c:cat>
          <c:val>
            <c:numRef>
              <c:f>'Burndown Chart'!$D$17:$K$17</c:f>
              <c:numCache>
                <c:formatCode>0.0</c:formatCode>
                <c:ptCount val="8"/>
                <c:pt idx="0" formatCode="General">
                  <c:v>27.5</c:v>
                </c:pt>
                <c:pt idx="1">
                  <c:v>23.571428571428573</c:v>
                </c:pt>
                <c:pt idx="2">
                  <c:v>19.642857142857142</c:v>
                </c:pt>
                <c:pt idx="3">
                  <c:v>15.714285714285715</c:v>
                </c:pt>
                <c:pt idx="4">
                  <c:v>11.785714285714286</c:v>
                </c:pt>
                <c:pt idx="5">
                  <c:v>7.8571428571428577</c:v>
                </c:pt>
                <c:pt idx="6">
                  <c:v>3.9285714285714306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8-4D67-877E-8C4C9D67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497664"/>
        <c:axId val="1337291376"/>
      </c:lineChart>
      <c:catAx>
        <c:axId val="56849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91376"/>
        <c:crosses val="autoZero"/>
        <c:auto val="1"/>
        <c:lblAlgn val="ctr"/>
        <c:lblOffset val="100"/>
        <c:noMultiLvlLbl val="0"/>
      </c:catAx>
      <c:valAx>
        <c:axId val="13372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68834</xdr:colOff>
      <xdr:row>18</xdr:row>
      <xdr:rowOff>131589</xdr:rowOff>
    </xdr:from>
    <xdr:to>
      <xdr:col>5</xdr:col>
      <xdr:colOff>489857</xdr:colOff>
      <xdr:row>40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D243FA-9869-A358-6FBF-B8B472C97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3"/>
  <sheetViews>
    <sheetView tabSelected="1" topLeftCell="A3" zoomScale="85" zoomScaleNormal="85" workbookViewId="0">
      <selection activeCell="J21" sqref="J21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1" width="10.28515625" bestFit="1" customWidth="1"/>
    <col min="12" max="16" width="10" bestFit="1" customWidth="1"/>
    <col min="17" max="19" width="9.7109375" bestFit="1" customWidth="1"/>
  </cols>
  <sheetData>
    <row r="2" spans="2:19" ht="26.25" x14ac:dyDescent="0.4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4"/>
    </row>
    <row r="3" spans="2:19" ht="15.75" thickBot="1" x14ac:dyDescent="0.3">
      <c r="B3" s="35"/>
      <c r="C3" s="36"/>
      <c r="D3" s="36"/>
      <c r="E3" s="36"/>
      <c r="F3" s="36"/>
      <c r="G3" s="36"/>
      <c r="H3" s="36"/>
      <c r="I3" s="37"/>
      <c r="J3" s="37"/>
      <c r="K3" s="37"/>
      <c r="L3" s="36"/>
      <c r="M3" s="36"/>
      <c r="N3" s="36"/>
      <c r="O3" s="36"/>
      <c r="P3" s="36"/>
      <c r="Q3" s="36"/>
      <c r="R3" s="36"/>
      <c r="S3" s="38"/>
    </row>
    <row r="4" spans="2:19" x14ac:dyDescent="0.25">
      <c r="B4" s="30" t="s">
        <v>1</v>
      </c>
      <c r="C4" s="28" t="s">
        <v>2</v>
      </c>
      <c r="D4" s="1" t="s">
        <v>3</v>
      </c>
      <c r="E4" s="2">
        <v>45255</v>
      </c>
      <c r="F4" s="2">
        <v>45256</v>
      </c>
      <c r="G4" s="2">
        <v>45257</v>
      </c>
      <c r="H4" s="2">
        <v>45258</v>
      </c>
      <c r="I4" s="2">
        <v>45259</v>
      </c>
      <c r="J4" s="2">
        <v>45260</v>
      </c>
      <c r="K4" s="2">
        <v>45261</v>
      </c>
    </row>
    <row r="5" spans="2:19" ht="15.75" thickBot="1" x14ac:dyDescent="0.3">
      <c r="B5" s="31"/>
      <c r="C5" s="29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14" t="s">
        <v>9</v>
      </c>
      <c r="J5" s="13" t="s">
        <v>10</v>
      </c>
      <c r="K5" s="13" t="s">
        <v>14</v>
      </c>
    </row>
    <row r="6" spans="2:19" x14ac:dyDescent="0.25">
      <c r="B6" s="9">
        <v>1</v>
      </c>
      <c r="C6" s="26" t="s">
        <v>16</v>
      </c>
      <c r="D6" s="27">
        <v>1.5</v>
      </c>
      <c r="E6" s="4">
        <v>1.5</v>
      </c>
      <c r="F6" s="4"/>
      <c r="G6" s="4"/>
      <c r="H6" s="4"/>
      <c r="I6" s="4"/>
      <c r="J6" s="4"/>
      <c r="K6" s="4"/>
    </row>
    <row r="7" spans="2:19" x14ac:dyDescent="0.25">
      <c r="B7" s="10">
        <v>2</v>
      </c>
      <c r="C7" s="26" t="s">
        <v>17</v>
      </c>
      <c r="D7" s="27">
        <v>4</v>
      </c>
      <c r="E7" s="5">
        <v>0.5</v>
      </c>
      <c r="F7" s="5">
        <v>1</v>
      </c>
      <c r="G7" s="5">
        <v>0.5</v>
      </c>
      <c r="H7" s="5">
        <v>2</v>
      </c>
      <c r="I7" s="5"/>
      <c r="J7" s="5"/>
      <c r="K7" s="5"/>
    </row>
    <row r="8" spans="2:19" x14ac:dyDescent="0.25">
      <c r="B8" s="10">
        <v>3</v>
      </c>
      <c r="C8" s="26" t="s">
        <v>18</v>
      </c>
      <c r="D8" s="27">
        <v>4</v>
      </c>
      <c r="E8" s="5">
        <v>1</v>
      </c>
      <c r="F8" s="5">
        <v>1</v>
      </c>
      <c r="G8" s="5">
        <v>0.5</v>
      </c>
      <c r="H8" s="5">
        <v>1.5</v>
      </c>
      <c r="I8" s="5"/>
      <c r="J8" s="5"/>
      <c r="K8" s="5"/>
    </row>
    <row r="9" spans="2:19" x14ac:dyDescent="0.25">
      <c r="B9" s="15">
        <v>4</v>
      </c>
      <c r="C9" s="26" t="s">
        <v>19</v>
      </c>
      <c r="D9" s="27">
        <v>3</v>
      </c>
      <c r="E9" s="45"/>
      <c r="F9" s="5"/>
      <c r="G9" s="5"/>
      <c r="H9" s="5">
        <v>0.5</v>
      </c>
      <c r="I9" s="5">
        <v>1</v>
      </c>
      <c r="J9" s="5">
        <v>1.5</v>
      </c>
      <c r="K9" s="5"/>
    </row>
    <row r="10" spans="2:19" ht="15" customHeight="1" x14ac:dyDescent="0.25">
      <c r="B10" s="15">
        <v>5</v>
      </c>
      <c r="C10" s="26" t="s">
        <v>20</v>
      </c>
      <c r="D10" s="27">
        <v>3</v>
      </c>
      <c r="E10" s="45"/>
      <c r="F10" s="5"/>
      <c r="G10" s="5"/>
      <c r="H10" s="5">
        <v>0.5</v>
      </c>
      <c r="I10" s="5">
        <v>1</v>
      </c>
      <c r="J10" s="5">
        <v>0.5</v>
      </c>
      <c r="K10" s="5">
        <v>1</v>
      </c>
    </row>
    <row r="11" spans="2:19" x14ac:dyDescent="0.25">
      <c r="B11" s="15">
        <v>6</v>
      </c>
      <c r="C11" s="26" t="s">
        <v>21</v>
      </c>
      <c r="D11" s="27">
        <v>3</v>
      </c>
      <c r="E11" s="45"/>
      <c r="F11" s="5"/>
      <c r="G11" s="5"/>
      <c r="H11" s="5">
        <v>2</v>
      </c>
      <c r="I11" s="5"/>
      <c r="J11" s="5">
        <v>1</v>
      </c>
      <c r="K11" s="5"/>
    </row>
    <row r="12" spans="2:19" x14ac:dyDescent="0.25">
      <c r="B12" s="15">
        <v>7</v>
      </c>
      <c r="C12" s="26" t="s">
        <v>22</v>
      </c>
      <c r="D12" s="27">
        <v>3</v>
      </c>
      <c r="E12" s="45"/>
      <c r="F12" s="5"/>
      <c r="G12" s="5"/>
      <c r="H12" s="5"/>
      <c r="I12" s="5"/>
      <c r="J12" s="5">
        <v>2</v>
      </c>
      <c r="K12" s="5">
        <v>1</v>
      </c>
    </row>
    <row r="13" spans="2:19" x14ac:dyDescent="0.25">
      <c r="B13" s="15">
        <v>8</v>
      </c>
      <c r="C13" s="26" t="s">
        <v>23</v>
      </c>
      <c r="D13" s="27">
        <v>5</v>
      </c>
      <c r="E13" s="45">
        <v>0.5</v>
      </c>
      <c r="F13" s="5"/>
      <c r="G13" s="5">
        <v>1</v>
      </c>
      <c r="H13" s="5">
        <v>0.5</v>
      </c>
      <c r="I13" s="5">
        <v>0.5</v>
      </c>
      <c r="J13" s="5">
        <v>1.5</v>
      </c>
      <c r="K13" s="5">
        <v>1</v>
      </c>
    </row>
    <row r="14" spans="2:19" x14ac:dyDescent="0.25">
      <c r="B14" s="15">
        <v>9</v>
      </c>
      <c r="C14" s="26" t="s">
        <v>24</v>
      </c>
      <c r="D14" s="27">
        <v>1</v>
      </c>
      <c r="E14" s="45"/>
      <c r="F14" s="5"/>
      <c r="G14" s="5"/>
      <c r="H14" s="5"/>
      <c r="I14" s="5"/>
      <c r="J14" s="5"/>
      <c r="K14" s="5">
        <v>1</v>
      </c>
    </row>
    <row r="15" spans="2:19" x14ac:dyDescent="0.25">
      <c r="B15" s="39" t="s">
        <v>11</v>
      </c>
      <c r="C15" s="40"/>
      <c r="D15" s="16">
        <v>0</v>
      </c>
      <c r="E15" s="17">
        <f>SUM(E6:E14)</f>
        <v>3.5</v>
      </c>
      <c r="F15" s="17">
        <f>SUM(F6:F14)</f>
        <v>2</v>
      </c>
      <c r="G15" s="17">
        <f>SUM(G6:G14)</f>
        <v>2</v>
      </c>
      <c r="H15" s="17">
        <f>SUM(H6:H14)</f>
        <v>7</v>
      </c>
      <c r="I15" s="18">
        <f>SUM(I6:I14)</f>
        <v>2.5</v>
      </c>
      <c r="J15" s="19">
        <f>SUM(J6:J14)</f>
        <v>6.5</v>
      </c>
      <c r="K15" s="19">
        <f>SUM(K6:K14)</f>
        <v>4</v>
      </c>
    </row>
    <row r="16" spans="2:19" x14ac:dyDescent="0.25">
      <c r="B16" s="43" t="s">
        <v>12</v>
      </c>
      <c r="C16" s="44"/>
      <c r="D16" s="7">
        <f>SUM(D6:D14)</f>
        <v>27.5</v>
      </c>
      <c r="E16" s="8">
        <f>D16-SUM(E6:E14)</f>
        <v>24</v>
      </c>
      <c r="F16" s="25">
        <f>E16-SUM(F6:F14)</f>
        <v>22</v>
      </c>
      <c r="G16" s="6">
        <f>F16-SUM(G6:G14)</f>
        <v>20</v>
      </c>
      <c r="H16" s="6">
        <f>G16-SUM(H6:H14)</f>
        <v>13</v>
      </c>
      <c r="I16" s="12">
        <f>H16-SUM(I6:I14)</f>
        <v>10.5</v>
      </c>
      <c r="J16" s="11">
        <f>I16-SUM(J6:J14)</f>
        <v>4</v>
      </c>
      <c r="K16" s="11">
        <f>J16-SUM(K6:K14)</f>
        <v>0</v>
      </c>
    </row>
    <row r="17" spans="2:11" x14ac:dyDescent="0.25">
      <c r="B17" s="41" t="s">
        <v>13</v>
      </c>
      <c r="C17" s="42"/>
      <c r="D17" s="20">
        <f>D16</f>
        <v>27.5</v>
      </c>
      <c r="E17" s="21">
        <f>$D$17-($D$17/7*1)</f>
        <v>23.571428571428573</v>
      </c>
      <c r="F17" s="22">
        <f>$D$17-($D$17/7*2)</f>
        <v>19.642857142857142</v>
      </c>
      <c r="G17" s="22">
        <f>$D$17-($D$17/7*3)</f>
        <v>15.714285714285715</v>
      </c>
      <c r="H17" s="22">
        <f>$D$17-($D$17/7*4)</f>
        <v>11.785714285714286</v>
      </c>
      <c r="I17" s="23">
        <f>$D$17-($D$17/7*5)</f>
        <v>7.8571428571428577</v>
      </c>
      <c r="J17" s="24">
        <f>$D$17-($D$17/7*6)</f>
        <v>3.9285714285714306</v>
      </c>
      <c r="K17" s="24">
        <f>$D$17-($D$17/7*7)</f>
        <v>0</v>
      </c>
    </row>
    <row r="23" spans="2:11" x14ac:dyDescent="0.25">
      <c r="G23" t="s">
        <v>15</v>
      </c>
    </row>
  </sheetData>
  <mergeCells count="7">
    <mergeCell ref="B16:C16"/>
    <mergeCell ref="B17:C17"/>
    <mergeCell ref="C4:C5"/>
    <mergeCell ref="B4:B5"/>
    <mergeCell ref="B2:S2"/>
    <mergeCell ref="B3:S3"/>
    <mergeCell ref="B15:C1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Brás Ramos</cp:lastModifiedBy>
  <cp:revision/>
  <dcterms:created xsi:type="dcterms:W3CDTF">2021-11-14T17:33:15Z</dcterms:created>
  <dcterms:modified xsi:type="dcterms:W3CDTF">2023-12-01T17:07:49Z</dcterms:modified>
  <cp:category/>
  <cp:contentStatus/>
</cp:coreProperties>
</file>