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r\OneDrive\Ambiente de Trabalho\Scrum_and_Burndowns\Final\"/>
    </mc:Choice>
  </mc:AlternateContent>
  <xr:revisionPtr revIDLastSave="0" documentId="13_ncr:1_{17A1DAE9-2883-43B6-A360-CEB008A8C660}" xr6:coauthVersionLast="47" xr6:coauthVersionMax="47" xr10:uidLastSave="{00000000-0000-0000-0000-000000000000}"/>
  <bookViews>
    <workbookView xWindow="7725" yWindow="825" windowWidth="18315" windowHeight="14175" xr2:uid="{00000000-000D-0000-FFFF-FFFF00000000}"/>
  </bookViews>
  <sheets>
    <sheet name="Burndown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E10" i="1"/>
  <c r="F10" i="1"/>
  <c r="G10" i="1"/>
  <c r="H10" i="1"/>
  <c r="I10" i="1"/>
  <c r="J10" i="1"/>
  <c r="D11" i="1"/>
  <c r="E11" i="1" l="1"/>
  <c r="F11" i="1" s="1"/>
  <c r="G11" i="1" s="1"/>
  <c r="H11" i="1" s="1"/>
  <c r="I11" i="1" s="1"/>
  <c r="J11" i="1" s="1"/>
  <c r="K11" i="1" s="1"/>
  <c r="D12" i="1"/>
  <c r="K12" i="1" l="1"/>
  <c r="J12" i="1"/>
  <c r="I12" i="1"/>
  <c r="H12" i="1"/>
  <c r="G12" i="1"/>
  <c r="F12" i="1"/>
  <c r="E12" i="1"/>
</calcChain>
</file>

<file path=xl/sharedStrings.xml><?xml version="1.0" encoding="utf-8"?>
<sst xmlns="http://schemas.openxmlformats.org/spreadsheetml/2006/main" count="19" uniqueCount="19">
  <si>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</si>
  <si>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</si>
  <si>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</si>
  <si>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</si>
  <si>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</si>
  <si>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</si>
  <si>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</si>
  <si>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</si>
  <si>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</si>
  <si>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</si>
  <si>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</si>
  <si>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Fork and create project repository</t>
  </si>
  <si>
    <t>Understand the fundamentals of the gameplay</t>
  </si>
  <si>
    <t>Discuss and choose 3 User Stories of three non-trivial extensions to the tool.</t>
  </si>
  <si>
    <t>Completed Effort</t>
  </si>
  <si>
    <t>Remaining Effort</t>
  </si>
  <si>
    <t>Ideal Burndown</t>
  </si>
  <si>
    <t>Day 7</t>
  </si>
  <si>
    <t>Discuss and coordinate deliverable objectives as a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</si>
</sst>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6" xfId="0" applyFill="1" applyBorder="1" applyAlignment="1">
      <alignment horizontal="right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1" xfId="0" applyBorder="1"/>
    <xf numFmtId="0" fontId="0" fillId="2" borderId="1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2" fillId="8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2" fillId="8" borderId="19" xfId="0" applyNumberFormat="1" applyFont="1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0" fontId="0" fillId="0" borderId="21" xfId="0" applyBorder="1"/>
    <xf numFmtId="0" fontId="2" fillId="8" borderId="21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164" fontId="2" fillId="8" borderId="24" xfId="0" applyNumberFormat="1" applyFont="1" applyFill="1" applyBorder="1" applyAlignment="1">
      <alignment horizontal="center"/>
    </xf>
    <xf numFmtId="0" fontId="0" fillId="6" borderId="25" xfId="0" applyFill="1" applyBorder="1" applyAlignment="1">
      <alignment horizontal="right" wrapText="1"/>
    </xf>
    <xf numFmtId="0" fontId="0" fillId="6" borderId="17" xfId="0" applyFill="1" applyBorder="1" applyAlignment="1">
      <alignment wrapText="1"/>
    </xf>
    <xf numFmtId="0" fontId="0" fillId="9" borderId="2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165" fontId="0" fillId="5" borderId="25" xfId="0" applyNumberFormat="1" applyFill="1" applyBorder="1" applyAlignment="1">
      <alignment horizontal="center"/>
    </xf>
    <xf numFmtId="165" fontId="0" fillId="5" borderId="17" xfId="0" applyNumberFormat="1" applyFill="1" applyBorder="1" applyAlignment="1">
      <alignment horizontal="center"/>
    </xf>
    <xf numFmtId="165" fontId="0" fillId="5" borderId="26" xfId="0" applyNumberFormat="1" applyFill="1" applyBorder="1" applyAlignment="1">
      <alignment horizontal="center"/>
    </xf>
    <xf numFmtId="165" fontId="0" fillId="5" borderId="22" xfId="0" applyNumberFormat="1" applyFill="1" applyBorder="1" applyAlignment="1">
      <alignment horizontal="center"/>
    </xf>
    <xf numFmtId="165" fontId="0" fillId="4" borderId="0" xfId="0" applyNumberFormat="1" applyFill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7" borderId="11" xfId="0" applyFont="1" applyFill="1" applyBorder="1" applyAlignment="1">
      <alignment horizontal="center" wrapText="1"/>
    </xf>
    <xf numFmtId="0" fontId="2" fillId="7" borderId="2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Sprint Burndown</a:t>
            </a:r>
            <a:r>
              <a:rPr lang="en-US" sz="2400" baseline="0"/>
              <a:t> Chart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Completed effort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Day 0</c:v>
              </c:pt>
              <c:pt idx="1">
                <c:v>Day 1</c:v>
              </c:pt>
              <c:pt idx="2">
                <c:v>Day 2</c:v>
              </c:pt>
              <c:pt idx="3">
                <c:v>Day 3</c:v>
              </c:pt>
              <c:pt idx="4">
                <c:v>Day 4</c:v>
              </c:pt>
              <c:pt idx="5">
                <c:v>Day 5</c:v>
              </c:pt>
              <c:pt idx="6">
                <c:v>Day 6</c:v>
              </c:pt>
              <c:pt idx="7">
                <c:v>Day 7</c:v>
              </c:pt>
            </c:strLit>
          </c:cat>
          <c:val>
            <c:numRef>
              <c:f>'Burndown Chart'!$D$10:$K$10</c:f>
              <c:numCache>
                <c:formatCode>General</c:formatCode>
                <c:ptCount val="8"/>
                <c:pt idx="0">
                  <c:v>0</c:v>
                </c:pt>
                <c:pt idx="1">
                  <c:v>1.5</c:v>
                </c:pt>
                <c:pt idx="2">
                  <c:v>2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D-4CA6-8B90-671D13F53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2325375"/>
        <c:axId val="895172287"/>
      </c:barChart>
      <c:lineChart>
        <c:grouping val="standard"/>
        <c:varyColors val="0"/>
        <c:ser>
          <c:idx val="1"/>
          <c:order val="1"/>
          <c:tx>
            <c:v>Remaining effort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'Burndown Chart'!$D$11:$K$11</c:f>
              <c:numCache>
                <c:formatCode>0.0</c:formatCode>
                <c:ptCount val="8"/>
                <c:pt idx="0" formatCode="General">
                  <c:v>9</c:v>
                </c:pt>
                <c:pt idx="1">
                  <c:v>7.5</c:v>
                </c:pt>
                <c:pt idx="2">
                  <c:v>5.5</c:v>
                </c:pt>
                <c:pt idx="3">
                  <c:v>5</c:v>
                </c:pt>
                <c:pt idx="4">
                  <c:v>3.5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8D-4CA6-8B90-671D13F53262}"/>
            </c:ext>
          </c:extLst>
        </c:ser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'Burndown Chart'!$D$12:$K$12</c:f>
              <c:numCache>
                <c:formatCode>0.0</c:formatCode>
                <c:ptCount val="8"/>
                <c:pt idx="0" formatCode="General">
                  <c:v>9</c:v>
                </c:pt>
                <c:pt idx="1">
                  <c:v>7.7142857142857144</c:v>
                </c:pt>
                <c:pt idx="2">
                  <c:v>6.4285714285714288</c:v>
                </c:pt>
                <c:pt idx="3">
                  <c:v>5.1428571428571423</c:v>
                </c:pt>
                <c:pt idx="4">
                  <c:v>3.8571428571428568</c:v>
                </c:pt>
                <c:pt idx="5">
                  <c:v>2.5714285714285712</c:v>
                </c:pt>
                <c:pt idx="6">
                  <c:v>1.2857142857142847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8D-4CA6-8B90-671D13F53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5375"/>
        <c:axId val="895172287"/>
      </c:lineChart>
      <c:catAx>
        <c:axId val="87232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172287"/>
        <c:crosses val="autoZero"/>
        <c:auto val="1"/>
        <c:lblAlgn val="ctr"/>
        <c:lblOffset val="100"/>
        <c:noMultiLvlLbl val="0"/>
      </c:catAx>
      <c:valAx>
        <c:axId val="89517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32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80961</xdr:rowOff>
    </xdr:from>
    <xdr:to>
      <xdr:col>5</xdr:col>
      <xdr:colOff>52388</xdr:colOff>
      <xdr:row>36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B893D-8091-79E5-A55B-1C87F3FC0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2"/>
  <sheetViews>
    <sheetView tabSelected="1" zoomScale="85" zoomScaleNormal="85" workbookViewId="0">
      <selection activeCell="G8" sqref="G8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16" width="10" bestFit="1" customWidth="1"/>
    <col min="17" max="19" width="9.7109375" bestFit="1" customWidth="1"/>
  </cols>
  <sheetData>
    <row r="2" spans="2:19" ht="26.25" x14ac:dyDescent="0.4"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2:19" x14ac:dyDescent="0.25">
      <c r="B3" s="56"/>
      <c r="C3" s="57"/>
      <c r="D3" s="57"/>
      <c r="E3" s="57"/>
      <c r="F3" s="57"/>
      <c r="G3" s="57"/>
      <c r="H3" s="57"/>
      <c r="I3" s="58"/>
      <c r="J3" s="58"/>
      <c r="K3" s="58"/>
      <c r="L3" s="57"/>
      <c r="M3" s="57"/>
      <c r="N3" s="57"/>
      <c r="O3" s="57"/>
      <c r="P3" s="57"/>
      <c r="Q3" s="57"/>
      <c r="R3" s="57"/>
      <c r="S3" s="59"/>
    </row>
    <row r="4" spans="2:19" x14ac:dyDescent="0.25">
      <c r="B4" s="51" t="s">
        <v>1</v>
      </c>
      <c r="C4" s="49" t="s">
        <v>2</v>
      </c>
      <c r="D4" s="1" t="s">
        <v>3</v>
      </c>
      <c r="E4" s="2">
        <v>45220</v>
      </c>
      <c r="F4" s="2">
        <v>45221</v>
      </c>
      <c r="G4" s="2">
        <v>45222</v>
      </c>
      <c r="H4" s="20">
        <v>45223</v>
      </c>
      <c r="I4" s="28">
        <v>45224</v>
      </c>
      <c r="J4" s="22">
        <v>45225</v>
      </c>
      <c r="K4" s="22">
        <v>45226</v>
      </c>
    </row>
    <row r="5" spans="2:19" x14ac:dyDescent="0.25">
      <c r="B5" s="52"/>
      <c r="C5" s="50"/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27" t="s">
        <v>9</v>
      </c>
      <c r="J5" s="26" t="s">
        <v>10</v>
      </c>
      <c r="K5" s="26" t="s">
        <v>17</v>
      </c>
    </row>
    <row r="6" spans="2:19" x14ac:dyDescent="0.25">
      <c r="B6" s="13">
        <v>1</v>
      </c>
      <c r="C6" s="17" t="s">
        <v>11</v>
      </c>
      <c r="D6" s="15">
        <v>1</v>
      </c>
      <c r="E6" s="4">
        <v>1</v>
      </c>
      <c r="F6" s="5"/>
      <c r="G6" s="5"/>
      <c r="H6" s="5"/>
      <c r="I6" s="18"/>
      <c r="J6" s="25"/>
      <c r="K6" s="34"/>
    </row>
    <row r="7" spans="2:19" x14ac:dyDescent="0.25">
      <c r="B7" s="14">
        <v>2</v>
      </c>
      <c r="C7" s="17" t="s">
        <v>12</v>
      </c>
      <c r="D7" s="16">
        <v>3</v>
      </c>
      <c r="E7" s="6">
        <v>0.5</v>
      </c>
      <c r="F7" s="7">
        <v>2</v>
      </c>
      <c r="G7" s="7">
        <v>0.5</v>
      </c>
      <c r="H7" s="7"/>
      <c r="I7" s="19"/>
      <c r="J7" s="21"/>
      <c r="K7" s="34"/>
    </row>
    <row r="8" spans="2:19" x14ac:dyDescent="0.25">
      <c r="B8" s="14">
        <v>3</v>
      </c>
      <c r="C8" s="17" t="s">
        <v>13</v>
      </c>
      <c r="D8" s="16">
        <v>4</v>
      </c>
      <c r="E8" s="8"/>
      <c r="F8" s="7"/>
      <c r="G8" s="7"/>
      <c r="H8" s="7">
        <v>1.5</v>
      </c>
      <c r="I8" s="19">
        <v>0.5</v>
      </c>
      <c r="J8" s="21">
        <v>2</v>
      </c>
      <c r="K8" s="34"/>
    </row>
    <row r="9" spans="2:19" x14ac:dyDescent="0.25">
      <c r="B9" s="29">
        <v>4</v>
      </c>
      <c r="C9" s="30" t="s">
        <v>18</v>
      </c>
      <c r="D9" s="31">
        <v>1</v>
      </c>
      <c r="E9" s="9"/>
      <c r="F9" s="32"/>
      <c r="G9" s="32"/>
      <c r="H9" s="32"/>
      <c r="I9" s="33"/>
      <c r="J9" s="34"/>
      <c r="K9" s="34">
        <v>1</v>
      </c>
    </row>
    <row r="10" spans="2:19" ht="15" customHeight="1" x14ac:dyDescent="0.25">
      <c r="B10" s="60" t="s">
        <v>14</v>
      </c>
      <c r="C10" s="61"/>
      <c r="D10" s="35">
        <v>0</v>
      </c>
      <c r="E10" s="36">
        <f t="shared" ref="E10:K10" si="0">SUM(E6:E9)</f>
        <v>1.5</v>
      </c>
      <c r="F10" s="36">
        <f t="shared" si="0"/>
        <v>2</v>
      </c>
      <c r="G10" s="36">
        <f t="shared" si="0"/>
        <v>0.5</v>
      </c>
      <c r="H10" s="36">
        <f t="shared" si="0"/>
        <v>1.5</v>
      </c>
      <c r="I10" s="37">
        <f t="shared" si="0"/>
        <v>0.5</v>
      </c>
      <c r="J10" s="38">
        <f t="shared" si="0"/>
        <v>2</v>
      </c>
      <c r="K10" s="38">
        <f t="shared" si="0"/>
        <v>1</v>
      </c>
    </row>
    <row r="11" spans="2:19" x14ac:dyDescent="0.25">
      <c r="B11" s="45" t="s">
        <v>15</v>
      </c>
      <c r="C11" s="46"/>
      <c r="D11" s="11">
        <f>SUM(D6:D9)</f>
        <v>9</v>
      </c>
      <c r="E11" s="12">
        <f>D11-SUM(E6:E9)</f>
        <v>7.5</v>
      </c>
      <c r="F11" s="44">
        <f t="shared" ref="F11:K11" si="1">E11-SUM(F6:F9)</f>
        <v>5.5</v>
      </c>
      <c r="G11" s="10">
        <f t="shared" si="1"/>
        <v>5</v>
      </c>
      <c r="H11" s="10">
        <f t="shared" si="1"/>
        <v>3.5</v>
      </c>
      <c r="I11" s="24">
        <f t="shared" si="1"/>
        <v>3</v>
      </c>
      <c r="J11" s="23">
        <f t="shared" si="1"/>
        <v>1</v>
      </c>
      <c r="K11" s="23">
        <f t="shared" si="1"/>
        <v>0</v>
      </c>
    </row>
    <row r="12" spans="2:19" x14ac:dyDescent="0.25">
      <c r="B12" s="47" t="s">
        <v>16</v>
      </c>
      <c r="C12" s="48"/>
      <c r="D12" s="39">
        <f>D11</f>
        <v>9</v>
      </c>
      <c r="E12" s="40">
        <f>$D$12-($D$12/7*1)</f>
        <v>7.7142857142857144</v>
      </c>
      <c r="F12" s="41">
        <f>$D$12-($D$12/7*2)</f>
        <v>6.4285714285714288</v>
      </c>
      <c r="G12" s="41">
        <f>$D$12-($D$12/7*3)</f>
        <v>5.1428571428571423</v>
      </c>
      <c r="H12" s="41">
        <f>$D$12-($D$12/7*4)</f>
        <v>3.8571428571428568</v>
      </c>
      <c r="I12" s="42">
        <f>$D$12-($D$12/7*5)</f>
        <v>2.5714285714285712</v>
      </c>
      <c r="J12" s="43">
        <f>$D$12-($D$12/7*6)</f>
        <v>1.2857142857142847</v>
      </c>
      <c r="K12" s="43">
        <f>$D$12-($D$12/7*7)</f>
        <v>0</v>
      </c>
    </row>
  </sheetData>
  <mergeCells count="7">
    <mergeCell ref="B11:C11"/>
    <mergeCell ref="B12:C12"/>
    <mergeCell ref="C4:C5"/>
    <mergeCell ref="B4:B5"/>
    <mergeCell ref="B2:S2"/>
    <mergeCell ref="B3:S3"/>
    <mergeCell ref="B10:C1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Almeida</dc:creator>
  <cp:keywords/>
  <dc:description/>
  <cp:lastModifiedBy>Brás Ramos</cp:lastModifiedBy>
  <cp:revision/>
  <dcterms:created xsi:type="dcterms:W3CDTF">2021-11-14T17:33:15Z</dcterms:created>
  <dcterms:modified xsi:type="dcterms:W3CDTF">2023-12-01T16:33:42Z</dcterms:modified>
  <cp:category/>
  <cp:contentStatus/>
</cp:coreProperties>
</file>