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Carlos\Documents\Proyectos\graficas-uinissa\"/>
    </mc:Choice>
  </mc:AlternateContent>
  <xr:revisionPtr revIDLastSave="0" documentId="13_ncr:1_{8A3D6868-D998-4358-8A24-30214DE8FAA7}" xr6:coauthVersionLast="47" xr6:coauthVersionMax="47" xr10:uidLastSave="{00000000-0000-0000-0000-000000000000}"/>
  <bookViews>
    <workbookView xWindow="-108" yWindow="-108" windowWidth="23256" windowHeight="12456" firstSheet="1" activeTab="1" xr2:uid="{4A23034F-4E52-4C87-B0F0-EB7DD2EAA6CB}"/>
  </bookViews>
  <sheets>
    <sheet name="DATA" sheetId="1" r:id="rId1"/>
    <sheet name="Cartilla" sheetId="9" r:id="rId2"/>
    <sheet name="Hoja2" sheetId="7" r:id="rId3"/>
    <sheet name="Hoja1" sheetId="6" r:id="rId4"/>
    <sheet name="Servicios_Salud" sheetId="5" r:id="rId5"/>
    <sheet name="Escolaridad" sheetId="3" r:id="rId6"/>
    <sheet name="Escolaridad_Tabla_Freq" sheetId="4" r:id="rId7"/>
    <sheet name="Hoja3" sheetId="8" r:id="rId8"/>
    <sheet name="Cedula 1 Mariana Jasso" sheetId="2" r:id="rId9"/>
  </sheets>
  <definedNames>
    <definedName name="_xlnm._FilterDatabase" localSheetId="1" hidden="1">Cartilla!$A$1:$A$111</definedName>
    <definedName name="_xlnm._FilterDatabase" localSheetId="6" hidden="1">Escolaridad_Tabla_Freq!$B$38:$D$49</definedName>
    <definedName name="_xlnm._FilterDatabase" localSheetId="4" hidden="1">Servicios_Salud!$A$3:$B$114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4" l="1"/>
  <c r="D28" i="4"/>
  <c r="D29" i="4"/>
  <c r="D34" i="4" s="1"/>
  <c r="D30" i="4"/>
  <c r="D31" i="4"/>
  <c r="D32" i="4"/>
  <c r="D33" i="4"/>
  <c r="D26" i="4"/>
  <c r="C34" i="4"/>
  <c r="G114" i="9"/>
  <c r="G113" i="9"/>
  <c r="F115" i="9"/>
  <c r="G1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2" i="9"/>
  <c r="C49" i="4"/>
  <c r="D39" i="4" s="1"/>
  <c r="H14" i="6"/>
  <c r="H3" i="6"/>
  <c r="H11" i="6"/>
  <c r="B106" i="5"/>
  <c r="B14" i="5"/>
  <c r="B15" i="5"/>
  <c r="B16" i="5"/>
  <c r="B17" i="5"/>
  <c r="B110" i="5"/>
  <c r="B18" i="5"/>
  <c r="B19" i="5"/>
  <c r="B20" i="5"/>
  <c r="B21" i="5"/>
  <c r="B105" i="5"/>
  <c r="B22" i="5"/>
  <c r="B23" i="5"/>
  <c r="B24" i="5"/>
  <c r="B25" i="5"/>
  <c r="B26" i="5"/>
  <c r="B27" i="5"/>
  <c r="B28" i="5"/>
  <c r="B29" i="5"/>
  <c r="B111" i="5"/>
  <c r="B107" i="5"/>
  <c r="B108" i="5"/>
  <c r="B30" i="5"/>
  <c r="B31" i="5"/>
  <c r="B32" i="5"/>
  <c r="B109" i="5"/>
  <c r="B33" i="5"/>
  <c r="B34" i="5"/>
  <c r="B35" i="5"/>
  <c r="B36" i="5"/>
  <c r="B37" i="5"/>
  <c r="B38" i="5"/>
  <c r="B78" i="5"/>
  <c r="B39" i="5"/>
  <c r="B79" i="5"/>
  <c r="B80" i="5"/>
  <c r="B40" i="5"/>
  <c r="B112" i="5"/>
  <c r="B41" i="5"/>
  <c r="B42" i="5"/>
  <c r="B5" i="5"/>
  <c r="B6" i="5"/>
  <c r="B7" i="5"/>
  <c r="B8" i="5"/>
  <c r="B9" i="5"/>
  <c r="B43" i="5"/>
  <c r="B10" i="5"/>
  <c r="B11" i="5"/>
  <c r="B12" i="5"/>
  <c r="B96" i="5"/>
  <c r="B97" i="5"/>
  <c r="B98" i="5"/>
  <c r="B99" i="5"/>
  <c r="B100" i="5"/>
  <c r="B101" i="5"/>
  <c r="B102" i="5"/>
  <c r="B103" i="5"/>
  <c r="B104" i="5"/>
  <c r="B44" i="5"/>
  <c r="B45" i="5"/>
  <c r="B46" i="5"/>
  <c r="B114" i="5"/>
  <c r="B47" i="5"/>
  <c r="B113" i="5"/>
  <c r="B48" i="5"/>
  <c r="B49" i="5"/>
  <c r="B50" i="5"/>
  <c r="B51" i="5"/>
  <c r="B81" i="5"/>
  <c r="B82" i="5"/>
  <c r="B90" i="5"/>
  <c r="B83" i="5"/>
  <c r="B52" i="5"/>
  <c r="B53" i="5"/>
  <c r="B54" i="5"/>
  <c r="B91" i="5"/>
  <c r="B84" i="5"/>
  <c r="B55" i="5"/>
  <c r="B56" i="5"/>
  <c r="B57" i="5"/>
  <c r="B58" i="5"/>
  <c r="B85" i="5"/>
  <c r="B59" i="5"/>
  <c r="B60" i="5"/>
  <c r="B61" i="5"/>
  <c r="B86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92" i="5"/>
  <c r="B87" i="5"/>
  <c r="B88" i="5"/>
  <c r="B94" i="5"/>
  <c r="B95" i="5"/>
  <c r="B93" i="5"/>
  <c r="B89" i="5"/>
  <c r="B76" i="5"/>
  <c r="B77" i="5"/>
  <c r="B13" i="5"/>
  <c r="C12" i="4"/>
  <c r="D5" i="4" s="1"/>
  <c r="B11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4" i="3"/>
  <c r="D41" i="4" l="1"/>
  <c r="D40" i="4"/>
  <c r="D47" i="4"/>
  <c r="D44" i="4"/>
  <c r="D46" i="4"/>
  <c r="D48" i="4"/>
  <c r="D42" i="4"/>
  <c r="D43" i="4"/>
  <c r="D45" i="4"/>
  <c r="D4" i="4"/>
  <c r="D11" i="4"/>
  <c r="D10" i="4"/>
  <c r="D9" i="4"/>
  <c r="D8" i="4"/>
  <c r="D7" i="4"/>
  <c r="D6" i="4"/>
  <c r="D49" i="4" l="1"/>
  <c r="D12" i="4"/>
</calcChain>
</file>

<file path=xl/sharedStrings.xml><?xml version="1.0" encoding="utf-8"?>
<sst xmlns="http://schemas.openxmlformats.org/spreadsheetml/2006/main" count="251" uniqueCount="182">
  <si>
    <t>Hernandez Hernandez Emilio</t>
  </si>
  <si>
    <t>Rodriguez Rubio Ricardo Roberta</t>
  </si>
  <si>
    <t>Torres Sandoval Leonarda</t>
  </si>
  <si>
    <t>Soledad Perez Adriana</t>
  </si>
  <si>
    <t>Saldana Lopez Mario</t>
  </si>
  <si>
    <t>Diaz Chavez Joel</t>
  </si>
  <si>
    <t>Rodriguez Maruqes Mayra</t>
  </si>
  <si>
    <t>Sanchez Mendez Thais Azucena</t>
  </si>
  <si>
    <t>Avila Gama Maria del Rosario</t>
  </si>
  <si>
    <t>Morales Duran Sara Marina</t>
  </si>
  <si>
    <t>CARTILLA NACIONAL DE SALUD</t>
  </si>
  <si>
    <t>ACCESO A SERVICIOS DE SALUD</t>
  </si>
  <si>
    <t>OCUPACIÓN</t>
  </si>
  <si>
    <t>ESTADO CIVIL</t>
  </si>
  <si>
    <t>ESCOLARIDAD</t>
  </si>
  <si>
    <t>IDENTIDAD DE GÉNERO</t>
  </si>
  <si>
    <t>SEXO</t>
  </si>
  <si>
    <t>EDAD</t>
  </si>
  <si>
    <t>NOMBRE</t>
  </si>
  <si>
    <t>ÁREA DE ENSEÑANZA</t>
  </si>
  <si>
    <t>DIRECCIÓN DE ATENCIÓN MÉDICA</t>
  </si>
  <si>
    <t>DIRECCIÓN GENERAL</t>
  </si>
  <si>
    <t>Mario Sanchez Del Villar Cedillo</t>
  </si>
  <si>
    <t xml:space="preserve">Maria del Socorro Rodriguez Garza </t>
  </si>
  <si>
    <t xml:space="preserve">Maria Xochitl Amaya Hernandez </t>
  </si>
  <si>
    <t xml:space="preserve">Jose Maya Sandoval </t>
  </si>
  <si>
    <t xml:space="preserve">Maria Yolanda Macias Muñoz </t>
  </si>
  <si>
    <t>Irma Oralia Martinez Rodriguez</t>
  </si>
  <si>
    <t>1,2</t>
  </si>
  <si>
    <t xml:space="preserve">Josefina Aceves Lopez </t>
  </si>
  <si>
    <t>Apolonia Beto</t>
  </si>
  <si>
    <t>Erendira Perez Perez</t>
  </si>
  <si>
    <t>Maria Elena Rincon Armenta</t>
  </si>
  <si>
    <t>Villegas Limon Jesus</t>
  </si>
  <si>
    <t xml:space="preserve">Ilse Jazmin Toscano Illarramendi </t>
  </si>
  <si>
    <t xml:space="preserve">Acosta Espindola Gerardo </t>
  </si>
  <si>
    <t xml:space="preserve">Estrada Gabino Abelardo </t>
  </si>
  <si>
    <t>Cabrera Brano Sahori</t>
  </si>
  <si>
    <t xml:space="preserve">Tapia Sambrano Susana </t>
  </si>
  <si>
    <t>Vazquez Cruz Antonio Enrique</t>
  </si>
  <si>
    <t xml:space="preserve">Macias Muñoz  Maria Yolanda </t>
  </si>
  <si>
    <t>Nava Regalado Jessica Evelin</t>
  </si>
  <si>
    <t>Padilla Aviles German</t>
  </si>
  <si>
    <t xml:space="preserve">CORTÉS HERNÁNDEZ ISIDRA </t>
  </si>
  <si>
    <t>MACÍAS MÚÑOZ MARÍA YOLANDA</t>
  </si>
  <si>
    <t>GONZÁLEZ MACÍAS IRENE</t>
  </si>
  <si>
    <t xml:space="preserve">HUCHIN MONROY LETICIA </t>
  </si>
  <si>
    <t>MONTEROS CARDENAS JUAN MERCED</t>
  </si>
  <si>
    <t>VILLALPANDO ZARAZUA MARTA</t>
  </si>
  <si>
    <t>HERNANDEZ RAMIREZ MANUELA</t>
  </si>
  <si>
    <t>1, 2</t>
  </si>
  <si>
    <t>ROJAS AGUILLON ESTEFANIA CONCEPCIÓN</t>
  </si>
  <si>
    <t>ALCANTARA MORA ROSA</t>
  </si>
  <si>
    <t xml:space="preserve">GARCIA BARBOSA ENRIQUE </t>
  </si>
  <si>
    <t>Silva Palomares Jose Luis</t>
  </si>
  <si>
    <t>Rosa Maria Trejo</t>
  </si>
  <si>
    <t>Reyes Torales Carolina</t>
  </si>
  <si>
    <t>Cobos Valencia Brayan</t>
  </si>
  <si>
    <t>Rodriguez Olmos Maria</t>
  </si>
  <si>
    <t>Estrada Landeros Paulo</t>
  </si>
  <si>
    <t>Santilla Ponce Sarai</t>
  </si>
  <si>
    <t>Vazquez Garcia Lilia</t>
  </si>
  <si>
    <t>Gomez Villavicencio Naylea</t>
  </si>
  <si>
    <t>Monroy Coranguez Ma. Cristina</t>
  </si>
  <si>
    <t xml:space="preserve">Verdugo Lopez Mireya  Alejandra </t>
  </si>
  <si>
    <t>Corona Chapas Elizabeth</t>
  </si>
  <si>
    <t>-</t>
  </si>
  <si>
    <t>Torices Garcia Yolanda Lucila</t>
  </si>
  <si>
    <t>Diaz Gonzales Laura</t>
  </si>
  <si>
    <t>Andrade Bual Eduardo</t>
  </si>
  <si>
    <t>Salazar Solis Tomas</t>
  </si>
  <si>
    <t xml:space="preserve">Gonzalez Cabrera Efren </t>
  </si>
  <si>
    <t>Mendez Mora Hermelinda</t>
  </si>
  <si>
    <t>Martinez Ortega Juanita</t>
  </si>
  <si>
    <t>Meza Lavadores Vicente Abel</t>
  </si>
  <si>
    <t>Esparragoza Bustos Maria Evelia</t>
  </si>
  <si>
    <t>Carmona Nicolaou Pablo</t>
  </si>
  <si>
    <t>Gutierrez Bravo Jose Luis</t>
  </si>
  <si>
    <t>Cruz Hernandez Lorenzo</t>
  </si>
  <si>
    <t>Flores Rosa Luz</t>
  </si>
  <si>
    <t>Iturbide Sanchez Mercedes</t>
  </si>
  <si>
    <t>Áviles Romero Irma Celia</t>
  </si>
  <si>
    <t xml:space="preserve">Carbajal Rodriguez Martin </t>
  </si>
  <si>
    <t xml:space="preserve">Zarate Sanchez Alma Rosa </t>
  </si>
  <si>
    <t>Jose Lopez Lopez</t>
  </si>
  <si>
    <t>Maria Gomez Gutirrez</t>
  </si>
  <si>
    <t xml:space="preserve">Maria Antonieta Gonzalez </t>
  </si>
  <si>
    <t>Josefina Aguilar Chavez</t>
  </si>
  <si>
    <t>2,1</t>
  </si>
  <si>
    <t xml:space="preserve">Tomas Sanchez </t>
  </si>
  <si>
    <t xml:space="preserve">Julieta Torres Lazcano </t>
  </si>
  <si>
    <t>Victor Manuel Ortiz</t>
  </si>
  <si>
    <t xml:space="preserve">Graciela Cruz Cruz </t>
  </si>
  <si>
    <t>Roberto Ornelas Campos</t>
  </si>
  <si>
    <t>Javier Torres Leon</t>
  </si>
  <si>
    <t>Artuto Martínez Olea</t>
  </si>
  <si>
    <t>Catalina García Rojas</t>
  </si>
  <si>
    <t>Yolanda Martínez Hernández</t>
  </si>
  <si>
    <t>Norma Gutierrez Sanchez</t>
  </si>
  <si>
    <t>Erick Navarro López</t>
  </si>
  <si>
    <t>Sarahi Huerta Cortés</t>
  </si>
  <si>
    <t>Felipe Cruz Cruz</t>
  </si>
  <si>
    <t>Erendira Ubaldo Mondragón</t>
  </si>
  <si>
    <t>Fernando Ramírez Gonzalez</t>
  </si>
  <si>
    <t>Leticia Pérez Albarrán</t>
  </si>
  <si>
    <t>Guadalupe Carranza Gonzalez</t>
  </si>
  <si>
    <t>Adrian Fernandez Martinez</t>
  </si>
  <si>
    <t>Yasadara Arzate Martinez</t>
  </si>
  <si>
    <t>Mario Olvera Gonzalez</t>
  </si>
  <si>
    <t>Perla Pozal Payan</t>
  </si>
  <si>
    <t>Heidy Sierra Morales</t>
  </si>
  <si>
    <t xml:space="preserve">Kimberly CarmenTraconis Fuentes </t>
  </si>
  <si>
    <t>Emanuel Trujillo Sanchez</t>
  </si>
  <si>
    <t xml:space="preserve"> Edwin Martinez Sosa</t>
  </si>
  <si>
    <t>Beatriz Garcia Garcia</t>
  </si>
  <si>
    <t>Barron Tellez Laura</t>
  </si>
  <si>
    <t>Rosas Duran Yadira</t>
  </si>
  <si>
    <t>Sanches Fuentes Zenaida</t>
  </si>
  <si>
    <t>Flores Pozos Alicia Martha</t>
  </si>
  <si>
    <t>Bernal Hidalgo Jaime Antonio</t>
  </si>
  <si>
    <t xml:space="preserve">Reyes Huerta Arely Jaqueline </t>
  </si>
  <si>
    <t>Hernandez Razo Jose Roberto</t>
  </si>
  <si>
    <t>Miranda Lopez Julieta</t>
  </si>
  <si>
    <t>Alcaraz Garcia Monica</t>
  </si>
  <si>
    <t>Maldonado Peijo Liliana</t>
  </si>
  <si>
    <r>
      <rPr>
        <b/>
        <sz val="11"/>
        <color rgb="FF231F20"/>
        <rFont val="Calibri"/>
        <family val="2"/>
      </rPr>
      <t>No.</t>
    </r>
  </si>
  <si>
    <r>
      <rPr>
        <b/>
        <sz val="11"/>
        <color rgb="FF231F20"/>
        <rFont val="Calibri"/>
        <family val="2"/>
      </rPr>
      <t>NOMBRE</t>
    </r>
  </si>
  <si>
    <r>
      <rPr>
        <b/>
        <sz val="11"/>
        <color rgb="FF231F20"/>
        <rFont val="Calibri"/>
        <family val="2"/>
      </rPr>
      <t>EDAD</t>
    </r>
  </si>
  <si>
    <r>
      <rPr>
        <b/>
        <sz val="11"/>
        <color rgb="FF231F20"/>
        <rFont val="Calibri"/>
        <family val="2"/>
      </rPr>
      <t>SEXO</t>
    </r>
  </si>
  <si>
    <r>
      <rPr>
        <b/>
        <sz val="11"/>
        <color rgb="FF231F20"/>
        <rFont val="Calibri"/>
        <family val="2"/>
      </rPr>
      <t>IDENTIDAD DE GÉNERO</t>
    </r>
  </si>
  <si>
    <r>
      <rPr>
        <b/>
        <sz val="11"/>
        <color rgb="FF231F20"/>
        <rFont val="Calibri"/>
        <family val="2"/>
      </rPr>
      <t>ESCOLARIDAD</t>
    </r>
  </si>
  <si>
    <r>
      <rPr>
        <b/>
        <sz val="11"/>
        <color rgb="FF231F20"/>
        <rFont val="Calibri"/>
        <family val="2"/>
      </rPr>
      <t>ESTADO CIVIL</t>
    </r>
  </si>
  <si>
    <r>
      <rPr>
        <b/>
        <sz val="11"/>
        <color rgb="FF231F20"/>
        <rFont val="Calibri"/>
        <family val="2"/>
      </rPr>
      <t>OCUPACIÓN</t>
    </r>
  </si>
  <si>
    <r>
      <rPr>
        <b/>
        <sz val="11"/>
        <color rgb="FF231F20"/>
        <rFont val="Calibri"/>
        <family val="2"/>
      </rPr>
      <t>ACCESO A SERVICIOS DE SALUD</t>
    </r>
  </si>
  <si>
    <r>
      <rPr>
        <sz val="11"/>
        <color rgb="FF231F20"/>
        <rFont val="Calibri"/>
        <family val="2"/>
      </rPr>
      <t>1.FEMENINO
2.MASCULINO</t>
    </r>
  </si>
  <si>
    <r>
      <rPr>
        <sz val="11"/>
        <color rgb="FF231F20"/>
        <rFont val="Calibri"/>
        <family val="2"/>
      </rPr>
      <t>1. FEMENINO
2.MASCULINO
3. OTRA</t>
    </r>
  </si>
  <si>
    <r>
      <rPr>
        <sz val="11"/>
        <color rgb="FF231F20"/>
        <rFont val="Calibri"/>
        <family val="2"/>
      </rPr>
      <t>1.ANALFABETA
2.SABE LEER  Y ESCRIBIR 3.PREESCOLAR
4.PRIMARIA
4.EDUCACION ESPECIAL 5.SECUNDARIA
6.BACHILLERATO
7.CARRERA TÉCNICA
8.LICENCIATURA
9.  POSGRADO</t>
    </r>
  </si>
  <si>
    <r>
      <rPr>
        <sz val="11"/>
        <color rgb="FF231F20"/>
        <rFont val="Calibri"/>
        <family val="2"/>
      </rPr>
      <t>1. SOLTERA(O)
2. CASADA(O)
3. EN UNIÓN LIBRE
4.SEPARADA(O)
5. DIVORCIADA(O)
7.  VIUDA(O)</t>
    </r>
  </si>
  <si>
    <r>
      <rPr>
        <sz val="11"/>
        <color rgb="FF231F20"/>
        <rFont val="Calibri"/>
        <family val="2"/>
      </rPr>
      <t>1.OBRERA(O)
2.EMPLEADA(O)
3.COMERCIANTE
4. CMAPESINA (O)
5. JUBILADA(O)
6.ESTUDIANTE
7.HOGAR
8.DESEMPLEADA(O) &gt; 18 AÑOS
9.TRABAJO POR MI CUENTA
10.TRABAJADORA(OR) INFANTIL &lt;  12 AÑOS 11.TRABAJADORA(OR) JUVENIL DE 12 A 18 AÑOS
12.NINGUNO MENOR DE 6 AÑOS
13.NINGUNO DE 6 AÑOS EN ADELANTE</t>
    </r>
  </si>
  <si>
    <r>
      <rPr>
        <sz val="11"/>
        <color rgb="FF231F20"/>
        <rFont val="Calibri"/>
        <family val="2"/>
      </rPr>
      <t>1. SECRETARÍA DE SALUD 2.IMSS
3.ISSSTE
4.PEMEX
5.MARINA
6.SEDENA
7.SEGURO MÉDICO 8.OTRO(S)</t>
    </r>
  </si>
  <si>
    <t>Flores Osorio Victoria Patricia</t>
  </si>
  <si>
    <t>Escolaridad</t>
  </si>
  <si>
    <t>%</t>
  </si>
  <si>
    <t>Total</t>
  </si>
  <si>
    <t>Analfabeta</t>
  </si>
  <si>
    <t xml:space="preserve">Sabe Leer  Y Escribir </t>
  </si>
  <si>
    <t>Preescolar</t>
  </si>
  <si>
    <t>Primaria</t>
  </si>
  <si>
    <t xml:space="preserve">Educación Especial </t>
  </si>
  <si>
    <t>Secundaria</t>
  </si>
  <si>
    <t>Bachillerato</t>
  </si>
  <si>
    <t>Carrera Técnica</t>
  </si>
  <si>
    <t>Pacientes</t>
  </si>
  <si>
    <t>1-2</t>
  </si>
  <si>
    <t>1. SECRETARÍA DE SALUD 2.IMSS
3.ISSSTE
4.PEMEX
5.MARINA
6.SEDENA
7.SEGURO MÉDICO 8.OTRO(S)</t>
  </si>
  <si>
    <t>Balance Actual</t>
  </si>
  <si>
    <t>Efectivo</t>
  </si>
  <si>
    <t>Nomina</t>
  </si>
  <si>
    <t>Agua</t>
  </si>
  <si>
    <t>Gas</t>
  </si>
  <si>
    <t>Coppel</t>
  </si>
  <si>
    <t>Renta</t>
  </si>
  <si>
    <t>Faltante</t>
  </si>
  <si>
    <t>Dulces</t>
  </si>
  <si>
    <t xml:space="preserve">Servicio de Salud                   </t>
  </si>
  <si>
    <t xml:space="preserve"> Frec. Absoluta  </t>
  </si>
  <si>
    <t xml:space="preserve"> Frec. Relativa (%)</t>
  </si>
  <si>
    <t xml:space="preserve">Secretaría De Salud                 </t>
  </si>
  <si>
    <t xml:space="preserve">Imss                                </t>
  </si>
  <si>
    <t xml:space="preserve">Secretaria - Imms                   </t>
  </si>
  <si>
    <t xml:space="preserve">Otro(S)                             </t>
  </si>
  <si>
    <t xml:space="preserve">Ninguno                             </t>
  </si>
  <si>
    <t xml:space="preserve">Issste                              </t>
  </si>
  <si>
    <t xml:space="preserve">Marina                              </t>
  </si>
  <si>
    <t xml:space="preserve">Seguro Medico                       </t>
  </si>
  <si>
    <t xml:space="preserve">Pemex                               </t>
  </si>
  <si>
    <t xml:space="preserve">Sedena                              </t>
  </si>
  <si>
    <t>1. SI
2. NO</t>
  </si>
  <si>
    <t>Cartilla Nacional
de
Salud</t>
  </si>
  <si>
    <t>Licenciatura</t>
  </si>
  <si>
    <r>
      <t xml:space="preserve">No </t>
    </r>
    <r>
      <rPr>
        <sz val="14"/>
        <color theme="1"/>
        <rFont val="Aptos Narrow"/>
        <family val="2"/>
        <scheme val="minor"/>
      </rPr>
      <t>(no tienen cartilla)</t>
    </r>
  </si>
  <si>
    <r>
      <t xml:space="preserve">Sí </t>
    </r>
    <r>
      <rPr>
        <sz val="14"/>
        <color theme="1"/>
        <rFont val="Aptos Narrow"/>
        <family val="2"/>
        <scheme val="minor"/>
      </rPr>
      <t>(tienen cartilla)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</si>
</sst>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d\,\ m"/>
    <numFmt numFmtId="165" formatCode="&quot;$&quot;#,##0.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ptos Narrow"/>
      <scheme val="minor"/>
    </font>
    <font>
      <sz val="11"/>
      <color rgb="FF000000"/>
      <name val="Calibri"/>
    </font>
    <font>
      <sz val="10"/>
      <color rgb="FF000000"/>
      <name val="Times New Roman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231F20"/>
      <name val="Calibri"/>
      <family val="2"/>
    </font>
    <font>
      <sz val="11"/>
      <name val="Calibri"/>
      <family val="2"/>
    </font>
    <font>
      <sz val="11"/>
      <color rgb="FF231F20"/>
      <name val="Calibri"/>
      <family val="2"/>
    </font>
    <font>
      <sz val="11"/>
      <color rgb="FFFF0000"/>
      <name val="Calibri"/>
      <family val="2"/>
    </font>
    <font>
      <sz val="11"/>
      <color rgb="FF000000"/>
      <name val="Times New Roman"/>
      <family val="1"/>
    </font>
    <font>
      <sz val="11"/>
      <color rgb="FF000000"/>
      <name val="Aptos Narrow"/>
      <family val="2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C8CA"/>
        <bgColor rgb="FFC6C8CA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C6C8CA"/>
      </patternFill>
    </fill>
    <fill>
      <patternFill patternType="solid">
        <fgColor rgb="FFFFFF00"/>
        <bgColor indexed="64"/>
      </patternFill>
    </fill>
    <fill>
      <patternFill patternType="solid">
        <fgColor rgb="FFF2CEEF"/>
        <bgColor indexed="64"/>
      </patternFill>
    </fill>
  </fills>
  <borders count="7">
    <border>
      <left/>
      <right/>
      <top/>
      <bottom/>
      <diagonal/>
    </border>
    <border>
      <left style="thin">
        <color rgb="FF1C4198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86DCD"/>
      </left>
      <right/>
      <top style="medium">
        <color rgb="FFD86DCD"/>
      </top>
      <bottom style="medium">
        <color rgb="FFD86DCD"/>
      </bottom>
      <diagonal/>
    </border>
    <border>
      <left style="medium">
        <color rgb="FFD86DCD"/>
      </left>
      <right/>
      <top/>
      <bottom style="medium">
        <color rgb="FFD86DCD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2" applyAlignment="1">
      <alignment horizontal="left" vertical="top"/>
    </xf>
    <xf numFmtId="0" fontId="3" fillId="0" borderId="0" xfId="2" applyFont="1" applyAlignment="1">
      <alignment horizontal="left"/>
    </xf>
    <xf numFmtId="0" fontId="3" fillId="0" borderId="0" xfId="2" applyFont="1" applyAlignment="1">
      <alignment horizontal="left" wrapText="1"/>
    </xf>
    <xf numFmtId="0" fontId="2" fillId="0" borderId="0" xfId="2" applyAlignment="1">
      <alignment horizontal="left" vertical="top" wrapText="1"/>
    </xf>
    <xf numFmtId="0" fontId="3" fillId="0" borderId="3" xfId="2" applyFont="1" applyBorder="1" applyAlignment="1">
      <alignment horizontal="right"/>
    </xf>
    <xf numFmtId="0" fontId="3" fillId="0" borderId="3" xfId="2" applyFont="1" applyBorder="1" applyAlignment="1">
      <alignment horizontal="right" wrapText="1"/>
    </xf>
    <xf numFmtId="0" fontId="5" fillId="0" borderId="3" xfId="2" applyFont="1" applyBorder="1" applyAlignment="1">
      <alignment horizontal="center" vertical="center" wrapText="1"/>
    </xf>
    <xf numFmtId="0" fontId="3" fillId="0" borderId="3" xfId="2" applyFont="1" applyBorder="1"/>
    <xf numFmtId="0" fontId="2" fillId="0" borderId="3" xfId="2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1" fontId="11" fillId="0" borderId="3" xfId="0" applyNumberFormat="1" applyFont="1" applyBorder="1" applyAlignment="1">
      <alignment horizontal="center" vertical="top" shrinkToFit="1"/>
    </xf>
    <xf numFmtId="0" fontId="7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7" fillId="0" borderId="3" xfId="2" applyFont="1" applyBorder="1" applyAlignment="1">
      <alignment horizontal="center" wrapText="1"/>
    </xf>
    <xf numFmtId="0" fontId="6" fillId="0" borderId="3" xfId="0" applyFont="1" applyBorder="1" applyAlignment="1">
      <alignment horizontal="left"/>
    </xf>
    <xf numFmtId="0" fontId="7" fillId="0" borderId="3" xfId="2" applyFont="1" applyBorder="1" applyAlignment="1">
      <alignment horizontal="left"/>
    </xf>
    <xf numFmtId="0" fontId="12" fillId="3" borderId="3" xfId="0" applyFont="1" applyFill="1" applyBorder="1" applyAlignment="1">
      <alignment horizontal="center"/>
    </xf>
    <xf numFmtId="0" fontId="12" fillId="3" borderId="3" xfId="2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center" wrapText="1"/>
    </xf>
    <xf numFmtId="0" fontId="10" fillId="0" borderId="3" xfId="2" applyFont="1" applyBorder="1" applyAlignment="1">
      <alignment horizontal="center" vertical="top"/>
    </xf>
    <xf numFmtId="0" fontId="7" fillId="0" borderId="4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4" fillId="6" borderId="5" xfId="0" applyFont="1" applyFill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6" borderId="6" xfId="0" applyFont="1" applyFill="1" applyBorder="1" applyAlignment="1">
      <alignment vertical="center"/>
    </xf>
    <xf numFmtId="9" fontId="0" fillId="0" borderId="0" xfId="1" applyFont="1" applyAlignment="1">
      <alignment horizontal="center"/>
    </xf>
    <xf numFmtId="0" fontId="13" fillId="0" borderId="0" xfId="0" applyFont="1" applyAlignment="1">
      <alignment horizontal="left" vertical="top" wrapText="1"/>
    </xf>
    <xf numFmtId="16" fontId="7" fillId="0" borderId="3" xfId="0" quotePrefix="1" applyNumberFormat="1" applyFont="1" applyBorder="1" applyAlignment="1">
      <alignment horizontal="center" vertical="center" wrapText="1"/>
    </xf>
    <xf numFmtId="0" fontId="6" fillId="0" borderId="3" xfId="0" quotePrefix="1" applyFont="1" applyBorder="1" applyAlignment="1">
      <alignment horizontal="center" vertical="top" wrapText="1"/>
    </xf>
    <xf numFmtId="0" fontId="16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3" xfId="0" applyFont="1" applyBorder="1"/>
    <xf numFmtId="9" fontId="17" fillId="0" borderId="3" xfId="1" applyFont="1" applyBorder="1" applyAlignment="1">
      <alignment horizontal="center"/>
    </xf>
    <xf numFmtId="9" fontId="16" fillId="0" borderId="3" xfId="1" applyFont="1" applyBorder="1" applyAlignment="1">
      <alignment horizontal="center"/>
    </xf>
    <xf numFmtId="0" fontId="11" fillId="0" borderId="2" xfId="0" applyFont="1" applyBorder="1" applyAlignment="1">
      <alignment horizontal="left" vertical="top" wrapText="1"/>
    </xf>
    <xf numFmtId="44" fontId="0" fillId="0" borderId="0" xfId="3" applyFont="1"/>
    <xf numFmtId="165" fontId="0" fillId="0" borderId="0" xfId="3" applyNumberFormat="1" applyFont="1" applyAlignment="1">
      <alignment horizontal="right"/>
    </xf>
    <xf numFmtId="0" fontId="18" fillId="0" borderId="0" xfId="0" applyFont="1" applyAlignment="1">
      <alignment horizontal="left"/>
    </xf>
    <xf numFmtId="165" fontId="18" fillId="0" borderId="0" xfId="3" applyNumberFormat="1" applyFont="1" applyAlignment="1">
      <alignment horizontal="right"/>
    </xf>
    <xf numFmtId="44" fontId="0" fillId="0" borderId="0" xfId="0" applyNumberFormat="1"/>
    <xf numFmtId="44" fontId="18" fillId="0" borderId="0" xfId="0" applyNumberFormat="1" applyFont="1"/>
    <xf numFmtId="44" fontId="19" fillId="3" borderId="0" xfId="3" applyFont="1" applyFill="1"/>
    <xf numFmtId="10" fontId="0" fillId="0" borderId="0" xfId="0" applyNumberFormat="1"/>
    <xf numFmtId="0" fontId="9" fillId="4" borderId="3" xfId="0" applyFont="1" applyFill="1" applyBorder="1" applyAlignment="1">
      <alignment vertical="center" wrapText="1"/>
    </xf>
    <xf numFmtId="0" fontId="11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wrapText="1"/>
    </xf>
    <xf numFmtId="0" fontId="16" fillId="0" borderId="3" xfId="0" applyFont="1" applyBorder="1" applyAlignment="1">
      <alignment horizontal="center" vertical="top"/>
    </xf>
    <xf numFmtId="0" fontId="17" fillId="0" borderId="3" xfId="0" applyFont="1" applyBorder="1" applyAlignment="1">
      <alignment horizontal="center" vertical="top"/>
    </xf>
    <xf numFmtId="0" fontId="8" fillId="2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 wrapText="1"/>
    </xf>
    <xf numFmtId="0" fontId="10" fillId="5" borderId="3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 wrapText="1"/>
    </xf>
    <xf numFmtId="9" fontId="17" fillId="0" borderId="3" xfId="1" applyNumberFormat="1" applyFont="1" applyBorder="1" applyAlignment="1">
      <alignment horizontal="center"/>
    </xf>
  </cellXfs>
  <cellStyles count="4">
    <cellStyle name="Moneda" xfId="3" builtinId="4"/>
    <cellStyle name="Normal" xfId="0" builtinId="0"/>
    <cellStyle name="Normal 2" xfId="2" xr:uid="{FAEC6DC1-042A-4F4F-A0C0-6654A16F0E45}"/>
    <cellStyle name="Porcentaje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09716B-91CA-46AA-88D6-6CF9B75A918C}" name="Table1" displayName="Table1" ref="B3:D12" totalsRowCount="1">
  <tableColumns count="3">
    <tableColumn id="1" xr3:uid="{A86643EB-A94A-4455-973F-23049BF28DCC}" name="Escolaridad" totalsRowLabel="Total" totalsRowDxfId="5"/>
    <tableColumn id="2" xr3:uid="{D1E95A48-CB24-42DB-B7E6-4ADFC6270FD1}" name="Pacientes" totalsRowFunction="sum" dataDxfId="4" totalsRowDxfId="3"/>
    <tableColumn id="3" xr3:uid="{7C3095E7-1364-4F15-9957-F8359CF91CB8}" name="%" totalsRowFunction="sum" dataDxfId="2" totalsRowDxfId="1">
      <calculatedColumnFormula>+Table1[[#This Row],[Pacientes]]/Table1[[#Totals],[Pacientes]]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954E-DC77-4664-A7DB-9767394DEB7F}">
  <dimension ref="A1:J113"/>
  <sheetViews>
    <sheetView topLeftCell="A2" zoomScale="87" workbookViewId="0">
      <selection activeCell="J2" sqref="J2:J3"/>
    </sheetView>
  </sheetViews>
  <sheetFormatPr baseColWidth="10" defaultColWidth="8.88671875" defaultRowHeight="14.4" x14ac:dyDescent="0.3"/>
  <cols>
    <col min="1" max="1" width="4.33203125" bestFit="1" customWidth="1"/>
    <col min="2" max="2" width="39.44140625" customWidth="1"/>
    <col min="3" max="3" width="6" bestFit="1" customWidth="1"/>
    <col min="4" max="4" width="7.88671875" bestFit="1" customWidth="1"/>
    <col min="5" max="5" width="14.88671875" bestFit="1" customWidth="1"/>
    <col min="6" max="6" width="14.33203125" customWidth="1"/>
    <col min="7" max="7" width="18.88671875" customWidth="1"/>
    <col min="8" max="8" width="15.109375" bestFit="1" customWidth="1"/>
    <col min="9" max="9" width="29.44140625" bestFit="1" customWidth="1"/>
    <col min="10" max="10" width="29.5546875" bestFit="1" customWidth="1"/>
  </cols>
  <sheetData>
    <row r="1" spans="1:10" ht="345.6" x14ac:dyDescent="0.3">
      <c r="A1" s="10"/>
      <c r="B1" s="27"/>
      <c r="C1" s="27"/>
      <c r="D1" s="28" t="s">
        <v>134</v>
      </c>
      <c r="E1" s="28" t="s">
        <v>135</v>
      </c>
      <c r="F1" s="27" t="s">
        <v>136</v>
      </c>
      <c r="G1" s="28" t="s">
        <v>137</v>
      </c>
      <c r="H1" s="27" t="s">
        <v>138</v>
      </c>
      <c r="I1" s="27" t="s">
        <v>139</v>
      </c>
      <c r="J1" s="56" t="s">
        <v>177</v>
      </c>
    </row>
    <row r="2" spans="1:10" x14ac:dyDescent="0.3">
      <c r="A2" s="60" t="s">
        <v>125</v>
      </c>
      <c r="B2" s="60" t="s">
        <v>126</v>
      </c>
      <c r="C2" s="60" t="s">
        <v>127</v>
      </c>
      <c r="D2" s="60" t="s">
        <v>128</v>
      </c>
      <c r="E2" s="60" t="s">
        <v>129</v>
      </c>
      <c r="F2" s="62" t="s">
        <v>130</v>
      </c>
      <c r="G2" s="60" t="s">
        <v>131</v>
      </c>
      <c r="H2" s="60" t="s">
        <v>132</v>
      </c>
      <c r="I2" s="62" t="s">
        <v>133</v>
      </c>
      <c r="J2" s="64" t="s">
        <v>10</v>
      </c>
    </row>
    <row r="3" spans="1:10" x14ac:dyDescent="0.3">
      <c r="A3" s="61"/>
      <c r="B3" s="61"/>
      <c r="C3" s="61"/>
      <c r="D3" s="61"/>
      <c r="E3" s="61"/>
      <c r="F3" s="63"/>
      <c r="G3" s="61"/>
      <c r="H3" s="61"/>
      <c r="I3" s="63"/>
      <c r="J3" s="63"/>
    </row>
    <row r="4" spans="1:10" ht="13.5" customHeight="1" x14ac:dyDescent="0.3">
      <c r="A4" s="11">
        <v>1</v>
      </c>
      <c r="B4" s="12" t="s">
        <v>22</v>
      </c>
      <c r="C4" s="15">
        <v>44</v>
      </c>
      <c r="D4" s="15">
        <v>2</v>
      </c>
      <c r="E4" s="15">
        <v>2</v>
      </c>
      <c r="F4" s="15">
        <v>6</v>
      </c>
      <c r="G4" s="15">
        <v>2</v>
      </c>
      <c r="H4" s="15">
        <v>2</v>
      </c>
      <c r="I4" s="15">
        <v>1</v>
      </c>
      <c r="J4" s="15">
        <v>1</v>
      </c>
    </row>
    <row r="5" spans="1:10" ht="13.5" customHeight="1" x14ac:dyDescent="0.3">
      <c r="A5" s="11">
        <v>2</v>
      </c>
      <c r="B5" s="12" t="s">
        <v>23</v>
      </c>
      <c r="C5" s="15">
        <v>73</v>
      </c>
      <c r="D5" s="15">
        <v>1</v>
      </c>
      <c r="E5" s="15">
        <v>1</v>
      </c>
      <c r="F5" s="15">
        <v>2</v>
      </c>
      <c r="G5" s="15">
        <v>7</v>
      </c>
      <c r="H5" s="15">
        <v>7</v>
      </c>
      <c r="I5" s="15">
        <v>1</v>
      </c>
      <c r="J5" s="15">
        <v>1</v>
      </c>
    </row>
    <row r="6" spans="1:10" ht="13.5" customHeight="1" x14ac:dyDescent="0.3">
      <c r="A6" s="11">
        <v>3</v>
      </c>
      <c r="B6" s="12" t="s">
        <v>24</v>
      </c>
      <c r="C6" s="15">
        <v>63</v>
      </c>
      <c r="D6" s="15">
        <v>1</v>
      </c>
      <c r="E6" s="15">
        <v>1</v>
      </c>
      <c r="F6" s="15">
        <v>4</v>
      </c>
      <c r="G6" s="15">
        <v>4</v>
      </c>
      <c r="H6" s="15">
        <v>7</v>
      </c>
      <c r="I6" s="15">
        <v>1</v>
      </c>
      <c r="J6" s="15">
        <v>1</v>
      </c>
    </row>
    <row r="7" spans="1:10" ht="13.5" customHeight="1" x14ac:dyDescent="0.3">
      <c r="A7" s="11">
        <v>4</v>
      </c>
      <c r="B7" s="12" t="s">
        <v>25</v>
      </c>
      <c r="C7" s="15">
        <v>55</v>
      </c>
      <c r="D7" s="15">
        <v>2</v>
      </c>
      <c r="E7" s="15">
        <v>2</v>
      </c>
      <c r="F7" s="15">
        <v>5</v>
      </c>
      <c r="G7" s="15">
        <v>2</v>
      </c>
      <c r="H7" s="15">
        <v>3</v>
      </c>
      <c r="I7" s="15">
        <v>1</v>
      </c>
      <c r="J7" s="15">
        <v>1</v>
      </c>
    </row>
    <row r="8" spans="1:10" ht="13.5" customHeight="1" x14ac:dyDescent="0.3">
      <c r="A8" s="11">
        <v>5</v>
      </c>
      <c r="B8" s="12" t="s">
        <v>26</v>
      </c>
      <c r="C8" s="15">
        <v>53</v>
      </c>
      <c r="D8" s="15">
        <v>1</v>
      </c>
      <c r="E8" s="15">
        <v>1</v>
      </c>
      <c r="F8" s="15">
        <v>1</v>
      </c>
      <c r="G8" s="15">
        <v>2</v>
      </c>
      <c r="H8" s="15">
        <v>7</v>
      </c>
      <c r="I8" s="15">
        <v>1</v>
      </c>
      <c r="J8" s="15">
        <v>1</v>
      </c>
    </row>
    <row r="9" spans="1:10" ht="13.5" customHeight="1" x14ac:dyDescent="0.3">
      <c r="A9" s="11">
        <v>6</v>
      </c>
      <c r="B9" s="12" t="s">
        <v>27</v>
      </c>
      <c r="C9" s="15">
        <v>64</v>
      </c>
      <c r="D9" s="15">
        <v>1</v>
      </c>
      <c r="E9" s="15">
        <v>1</v>
      </c>
      <c r="F9" s="15">
        <v>4</v>
      </c>
      <c r="G9" s="15">
        <v>2</v>
      </c>
      <c r="H9" s="15">
        <v>2</v>
      </c>
      <c r="I9" s="15" t="s">
        <v>28</v>
      </c>
      <c r="J9" s="15">
        <v>1</v>
      </c>
    </row>
    <row r="10" spans="1:10" ht="13.5" customHeight="1" x14ac:dyDescent="0.3">
      <c r="A10" s="11">
        <v>7</v>
      </c>
      <c r="B10" s="12" t="s">
        <v>29</v>
      </c>
      <c r="C10" s="15">
        <v>74</v>
      </c>
      <c r="D10" s="15">
        <v>1</v>
      </c>
      <c r="E10" s="15">
        <v>1</v>
      </c>
      <c r="F10" s="15">
        <v>4</v>
      </c>
      <c r="G10" s="15">
        <v>7</v>
      </c>
      <c r="H10" s="15">
        <v>7</v>
      </c>
      <c r="I10" s="15">
        <v>1</v>
      </c>
      <c r="J10" s="15">
        <v>1</v>
      </c>
    </row>
    <row r="11" spans="1:10" ht="13.5" customHeight="1" x14ac:dyDescent="0.3">
      <c r="A11" s="11">
        <v>8</v>
      </c>
      <c r="B11" s="12" t="s">
        <v>30</v>
      </c>
      <c r="C11" s="15">
        <v>68</v>
      </c>
      <c r="D11" s="15">
        <v>1</v>
      </c>
      <c r="E11" s="15">
        <v>1</v>
      </c>
      <c r="F11" s="15">
        <v>4</v>
      </c>
      <c r="G11" s="15">
        <v>2</v>
      </c>
      <c r="H11" s="15">
        <v>7</v>
      </c>
      <c r="I11" s="15">
        <v>1</v>
      </c>
      <c r="J11" s="15">
        <v>1</v>
      </c>
    </row>
    <row r="12" spans="1:10" ht="13.5" customHeight="1" x14ac:dyDescent="0.3">
      <c r="A12" s="11">
        <v>9</v>
      </c>
      <c r="B12" s="12" t="s">
        <v>31</v>
      </c>
      <c r="C12" s="15">
        <v>41</v>
      </c>
      <c r="D12" s="15">
        <v>1</v>
      </c>
      <c r="E12" s="15">
        <v>1</v>
      </c>
      <c r="F12" s="15">
        <v>6</v>
      </c>
      <c r="G12" s="15">
        <v>3</v>
      </c>
      <c r="H12" s="15">
        <v>7</v>
      </c>
      <c r="I12" s="15">
        <v>1</v>
      </c>
      <c r="J12" s="15">
        <v>1</v>
      </c>
    </row>
    <row r="13" spans="1:10" ht="13.5" customHeight="1" x14ac:dyDescent="0.3">
      <c r="A13" s="11">
        <v>10</v>
      </c>
      <c r="B13" s="12" t="s">
        <v>32</v>
      </c>
      <c r="C13" s="15">
        <v>77</v>
      </c>
      <c r="D13" s="15">
        <v>1</v>
      </c>
      <c r="E13" s="15">
        <v>1</v>
      </c>
      <c r="F13" s="15">
        <v>2</v>
      </c>
      <c r="G13" s="15">
        <v>2</v>
      </c>
      <c r="H13" s="15">
        <v>7</v>
      </c>
      <c r="I13" s="15">
        <v>1</v>
      </c>
      <c r="J13" s="15">
        <v>1</v>
      </c>
    </row>
    <row r="14" spans="1:10" ht="13.5" customHeight="1" x14ac:dyDescent="0.3">
      <c r="A14" s="11">
        <v>11</v>
      </c>
      <c r="B14" s="12" t="s">
        <v>33</v>
      </c>
      <c r="C14" s="15">
        <v>58</v>
      </c>
      <c r="D14" s="15">
        <v>2</v>
      </c>
      <c r="E14" s="15">
        <v>2</v>
      </c>
      <c r="F14" s="15">
        <v>6</v>
      </c>
      <c r="G14" s="15">
        <v>2</v>
      </c>
      <c r="H14" s="15">
        <v>2</v>
      </c>
      <c r="I14" s="15">
        <v>1.2</v>
      </c>
      <c r="J14" s="15">
        <v>1</v>
      </c>
    </row>
    <row r="15" spans="1:10" ht="13.5" customHeight="1" x14ac:dyDescent="0.3">
      <c r="A15" s="11">
        <v>12</v>
      </c>
      <c r="B15" s="12" t="s">
        <v>34</v>
      </c>
      <c r="C15" s="15">
        <v>24</v>
      </c>
      <c r="D15" s="15">
        <v>1</v>
      </c>
      <c r="E15" s="15">
        <v>1</v>
      </c>
      <c r="F15" s="15">
        <v>5</v>
      </c>
      <c r="G15" s="15">
        <v>3</v>
      </c>
      <c r="H15" s="15">
        <v>3</v>
      </c>
      <c r="I15" s="15">
        <v>1</v>
      </c>
      <c r="J15" s="15">
        <v>1</v>
      </c>
    </row>
    <row r="16" spans="1:10" ht="13.5" customHeight="1" x14ac:dyDescent="0.3">
      <c r="A16" s="11">
        <v>13</v>
      </c>
      <c r="B16" s="12" t="s">
        <v>35</v>
      </c>
      <c r="C16" s="15">
        <v>50</v>
      </c>
      <c r="D16" s="15">
        <v>2</v>
      </c>
      <c r="E16" s="15">
        <v>2</v>
      </c>
      <c r="F16" s="15">
        <v>6</v>
      </c>
      <c r="G16" s="15">
        <v>2</v>
      </c>
      <c r="H16" s="15">
        <v>2</v>
      </c>
      <c r="I16" s="15">
        <v>1</v>
      </c>
      <c r="J16" s="15">
        <v>1</v>
      </c>
    </row>
    <row r="17" spans="1:10" ht="13.5" customHeight="1" x14ac:dyDescent="0.3">
      <c r="A17" s="11">
        <v>14</v>
      </c>
      <c r="B17" s="12" t="s">
        <v>36</v>
      </c>
      <c r="C17" s="15">
        <v>46</v>
      </c>
      <c r="D17" s="15">
        <v>2</v>
      </c>
      <c r="E17" s="15">
        <v>2</v>
      </c>
      <c r="F17" s="15">
        <v>5</v>
      </c>
      <c r="G17" s="15">
        <v>2</v>
      </c>
      <c r="H17" s="15">
        <v>3</v>
      </c>
      <c r="I17" s="15">
        <v>1</v>
      </c>
      <c r="J17" s="15">
        <v>1</v>
      </c>
    </row>
    <row r="18" spans="1:10" ht="13.5" customHeight="1" x14ac:dyDescent="0.3">
      <c r="A18" s="11">
        <v>15</v>
      </c>
      <c r="B18" s="12" t="s">
        <v>37</v>
      </c>
      <c r="C18" s="15">
        <v>20</v>
      </c>
      <c r="D18" s="15">
        <v>1</v>
      </c>
      <c r="E18" s="15">
        <v>1</v>
      </c>
      <c r="F18" s="15">
        <v>7</v>
      </c>
      <c r="G18" s="15">
        <v>3</v>
      </c>
      <c r="H18" s="15">
        <v>2</v>
      </c>
      <c r="I18" s="15">
        <v>1</v>
      </c>
      <c r="J18" s="15">
        <v>1</v>
      </c>
    </row>
    <row r="19" spans="1:10" ht="13.5" customHeight="1" x14ac:dyDescent="0.3">
      <c r="A19" s="11">
        <v>16</v>
      </c>
      <c r="B19" s="12" t="s">
        <v>38</v>
      </c>
      <c r="C19" s="15">
        <v>56</v>
      </c>
      <c r="D19" s="15">
        <v>1</v>
      </c>
      <c r="E19" s="15">
        <v>1</v>
      </c>
      <c r="F19" s="15">
        <v>7</v>
      </c>
      <c r="G19" s="15">
        <v>2</v>
      </c>
      <c r="H19" s="15">
        <v>7</v>
      </c>
      <c r="I19" s="15">
        <v>1</v>
      </c>
      <c r="J19" s="15">
        <v>1</v>
      </c>
    </row>
    <row r="20" spans="1:10" ht="13.5" customHeight="1" x14ac:dyDescent="0.3">
      <c r="A20" s="11">
        <v>17</v>
      </c>
      <c r="B20" s="12" t="s">
        <v>39</v>
      </c>
      <c r="C20" s="15">
        <v>60</v>
      </c>
      <c r="D20" s="15">
        <v>2</v>
      </c>
      <c r="E20" s="15">
        <v>2</v>
      </c>
      <c r="F20" s="15">
        <v>5</v>
      </c>
      <c r="G20" s="15">
        <v>2</v>
      </c>
      <c r="H20" s="15">
        <v>2</v>
      </c>
      <c r="I20" s="15">
        <v>1</v>
      </c>
      <c r="J20" s="15">
        <v>2</v>
      </c>
    </row>
    <row r="21" spans="1:10" ht="13.5" customHeight="1" x14ac:dyDescent="0.3">
      <c r="A21" s="11">
        <v>18</v>
      </c>
      <c r="B21" s="12" t="s">
        <v>40</v>
      </c>
      <c r="C21" s="15">
        <v>43</v>
      </c>
      <c r="D21" s="15">
        <v>1</v>
      </c>
      <c r="E21" s="15">
        <v>1</v>
      </c>
      <c r="F21" s="15">
        <v>6</v>
      </c>
      <c r="G21" s="15">
        <v>2</v>
      </c>
      <c r="H21" s="15">
        <v>2</v>
      </c>
      <c r="I21" s="15">
        <v>1</v>
      </c>
      <c r="J21" s="15">
        <v>1</v>
      </c>
    </row>
    <row r="22" spans="1:10" ht="13.5" customHeight="1" x14ac:dyDescent="0.3">
      <c r="A22" s="11">
        <v>19</v>
      </c>
      <c r="B22" s="12" t="s">
        <v>41</v>
      </c>
      <c r="C22" s="15">
        <v>31</v>
      </c>
      <c r="D22" s="15">
        <v>1</v>
      </c>
      <c r="E22" s="15">
        <v>1</v>
      </c>
      <c r="F22" s="15">
        <v>6</v>
      </c>
      <c r="G22" s="15">
        <v>2</v>
      </c>
      <c r="H22" s="15">
        <v>2</v>
      </c>
      <c r="I22" s="15">
        <v>1</v>
      </c>
      <c r="J22" s="15">
        <v>1</v>
      </c>
    </row>
    <row r="23" spans="1:10" ht="13.5" customHeight="1" x14ac:dyDescent="0.3">
      <c r="A23" s="11">
        <v>20</v>
      </c>
      <c r="B23" s="12" t="s">
        <v>42</v>
      </c>
      <c r="C23" s="15">
        <v>71</v>
      </c>
      <c r="D23" s="15">
        <v>2</v>
      </c>
      <c r="E23" s="15">
        <v>2</v>
      </c>
      <c r="F23" s="15">
        <v>6</v>
      </c>
      <c r="G23" s="15">
        <v>7</v>
      </c>
      <c r="H23" s="15">
        <v>5</v>
      </c>
      <c r="I23" s="15" t="s">
        <v>28</v>
      </c>
      <c r="J23" s="15">
        <v>1</v>
      </c>
    </row>
    <row r="24" spans="1:10" ht="13.5" customHeight="1" x14ac:dyDescent="0.3">
      <c r="A24" s="11">
        <v>21</v>
      </c>
      <c r="B24" s="12" t="s">
        <v>43</v>
      </c>
      <c r="C24" s="15">
        <v>69</v>
      </c>
      <c r="D24" s="15">
        <v>1</v>
      </c>
      <c r="E24" s="15">
        <v>1</v>
      </c>
      <c r="F24" s="15">
        <v>5</v>
      </c>
      <c r="G24" s="15">
        <v>2</v>
      </c>
      <c r="H24" s="15">
        <v>7</v>
      </c>
      <c r="I24" s="16">
        <v>45689</v>
      </c>
      <c r="J24" s="15">
        <v>1</v>
      </c>
    </row>
    <row r="25" spans="1:10" x14ac:dyDescent="0.3">
      <c r="A25" s="11">
        <v>22</v>
      </c>
      <c r="B25" s="12" t="s">
        <v>44</v>
      </c>
      <c r="C25" s="15">
        <v>69</v>
      </c>
      <c r="D25" s="15">
        <v>1</v>
      </c>
      <c r="E25" s="15">
        <v>1</v>
      </c>
      <c r="F25" s="15">
        <v>4</v>
      </c>
      <c r="G25" s="15">
        <v>2</v>
      </c>
      <c r="H25" s="15">
        <v>7</v>
      </c>
      <c r="I25" s="16">
        <v>45689</v>
      </c>
      <c r="J25" s="15">
        <v>1</v>
      </c>
    </row>
    <row r="26" spans="1:10" x14ac:dyDescent="0.3">
      <c r="A26" s="11">
        <v>23</v>
      </c>
      <c r="B26" s="12" t="s">
        <v>45</v>
      </c>
      <c r="C26" s="15">
        <v>41</v>
      </c>
      <c r="D26" s="15">
        <v>1</v>
      </c>
      <c r="E26" s="15">
        <v>1</v>
      </c>
      <c r="F26" s="15">
        <v>7</v>
      </c>
      <c r="G26" s="15">
        <v>1</v>
      </c>
      <c r="H26" s="15">
        <v>2</v>
      </c>
      <c r="I26" s="16">
        <v>45689</v>
      </c>
      <c r="J26" s="15">
        <v>1</v>
      </c>
    </row>
    <row r="27" spans="1:10" x14ac:dyDescent="0.3">
      <c r="A27" s="11">
        <v>24</v>
      </c>
      <c r="B27" s="12" t="s">
        <v>46</v>
      </c>
      <c r="C27" s="15">
        <v>63</v>
      </c>
      <c r="D27" s="15">
        <v>1</v>
      </c>
      <c r="E27" s="15">
        <v>1</v>
      </c>
      <c r="F27" s="15">
        <v>4</v>
      </c>
      <c r="G27" s="15">
        <v>2</v>
      </c>
      <c r="H27" s="15">
        <v>7</v>
      </c>
      <c r="I27" s="15">
        <v>1</v>
      </c>
      <c r="J27" s="15">
        <v>1</v>
      </c>
    </row>
    <row r="28" spans="1:10" x14ac:dyDescent="0.3">
      <c r="A28" s="11">
        <v>25</v>
      </c>
      <c r="B28" s="12" t="s">
        <v>47</v>
      </c>
      <c r="C28" s="15">
        <v>69</v>
      </c>
      <c r="D28" s="15">
        <v>2</v>
      </c>
      <c r="E28" s="15">
        <v>2</v>
      </c>
      <c r="F28" s="15">
        <v>7</v>
      </c>
      <c r="G28" s="15">
        <v>2</v>
      </c>
      <c r="H28" s="15">
        <v>3</v>
      </c>
      <c r="I28" s="15">
        <v>1</v>
      </c>
      <c r="J28" s="15">
        <v>1</v>
      </c>
    </row>
    <row r="29" spans="1:10" x14ac:dyDescent="0.3">
      <c r="A29" s="11">
        <v>26</v>
      </c>
      <c r="B29" s="12" t="s">
        <v>48</v>
      </c>
      <c r="C29" s="15">
        <v>65</v>
      </c>
      <c r="D29" s="15">
        <v>1</v>
      </c>
      <c r="E29" s="15">
        <v>1</v>
      </c>
      <c r="F29" s="15">
        <v>5</v>
      </c>
      <c r="G29" s="15">
        <v>2</v>
      </c>
      <c r="H29" s="15">
        <v>3</v>
      </c>
      <c r="I29" s="15">
        <v>1</v>
      </c>
      <c r="J29" s="15">
        <v>1</v>
      </c>
    </row>
    <row r="30" spans="1:10" x14ac:dyDescent="0.3">
      <c r="A30" s="11">
        <v>27</v>
      </c>
      <c r="B30" s="12" t="s">
        <v>49</v>
      </c>
      <c r="C30" s="15">
        <v>97</v>
      </c>
      <c r="D30" s="15">
        <v>1</v>
      </c>
      <c r="E30" s="15">
        <v>1</v>
      </c>
      <c r="F30" s="15">
        <v>4</v>
      </c>
      <c r="G30" s="15">
        <v>7</v>
      </c>
      <c r="H30" s="15">
        <v>7</v>
      </c>
      <c r="I30" s="15" t="s">
        <v>50</v>
      </c>
      <c r="J30" s="15">
        <v>1</v>
      </c>
    </row>
    <row r="31" spans="1:10" x14ac:dyDescent="0.3">
      <c r="A31" s="11">
        <v>28</v>
      </c>
      <c r="B31" s="12" t="s">
        <v>51</v>
      </c>
      <c r="C31" s="15">
        <v>80</v>
      </c>
      <c r="D31" s="15">
        <v>1</v>
      </c>
      <c r="E31" s="15">
        <v>1</v>
      </c>
      <c r="F31" s="15">
        <v>5</v>
      </c>
      <c r="G31" s="15">
        <v>7</v>
      </c>
      <c r="H31" s="15">
        <v>7</v>
      </c>
      <c r="I31" s="15">
        <v>1</v>
      </c>
      <c r="J31" s="15">
        <v>1</v>
      </c>
    </row>
    <row r="32" spans="1:10" x14ac:dyDescent="0.3">
      <c r="A32" s="11">
        <v>29</v>
      </c>
      <c r="B32" s="12" t="s">
        <v>52</v>
      </c>
      <c r="C32" s="15">
        <v>76</v>
      </c>
      <c r="D32" s="15">
        <v>1</v>
      </c>
      <c r="E32" s="15">
        <v>1</v>
      </c>
      <c r="F32" s="15">
        <v>4</v>
      </c>
      <c r="G32" s="15">
        <v>2</v>
      </c>
      <c r="H32" s="15">
        <v>7</v>
      </c>
      <c r="I32" s="15">
        <v>1</v>
      </c>
      <c r="J32" s="15">
        <v>1</v>
      </c>
    </row>
    <row r="33" spans="1:10" x14ac:dyDescent="0.3">
      <c r="A33" s="11">
        <v>30</v>
      </c>
      <c r="B33" s="12" t="s">
        <v>53</v>
      </c>
      <c r="C33" s="15">
        <v>66</v>
      </c>
      <c r="D33" s="15">
        <v>1</v>
      </c>
      <c r="E33" s="15">
        <v>1</v>
      </c>
      <c r="F33" s="15">
        <v>5</v>
      </c>
      <c r="G33" s="15">
        <v>2</v>
      </c>
      <c r="H33" s="15">
        <v>9</v>
      </c>
      <c r="I33" s="15">
        <v>1</v>
      </c>
      <c r="J33" s="15">
        <v>1</v>
      </c>
    </row>
    <row r="34" spans="1:10" x14ac:dyDescent="0.3">
      <c r="A34" s="11">
        <v>31</v>
      </c>
      <c r="B34" s="12" t="s">
        <v>54</v>
      </c>
      <c r="C34" s="15">
        <v>78</v>
      </c>
      <c r="D34" s="15">
        <v>2</v>
      </c>
      <c r="E34" s="15">
        <v>2</v>
      </c>
      <c r="F34" s="15">
        <v>4</v>
      </c>
      <c r="G34" s="15">
        <v>2</v>
      </c>
      <c r="H34" s="15">
        <v>2</v>
      </c>
      <c r="I34" s="15">
        <v>1</v>
      </c>
      <c r="J34" s="15">
        <v>1</v>
      </c>
    </row>
    <row r="35" spans="1:10" x14ac:dyDescent="0.3">
      <c r="A35" s="11">
        <v>32</v>
      </c>
      <c r="B35" s="12" t="s">
        <v>55</v>
      </c>
      <c r="C35" s="15">
        <v>73</v>
      </c>
      <c r="D35" s="15">
        <v>1</v>
      </c>
      <c r="E35" s="15">
        <v>1</v>
      </c>
      <c r="F35" s="15">
        <v>4</v>
      </c>
      <c r="G35" s="15">
        <v>7</v>
      </c>
      <c r="H35" s="15">
        <v>7</v>
      </c>
      <c r="I35" s="15">
        <v>1</v>
      </c>
      <c r="J35" s="15">
        <v>1</v>
      </c>
    </row>
    <row r="36" spans="1:10" x14ac:dyDescent="0.3">
      <c r="A36" s="11">
        <v>33</v>
      </c>
      <c r="B36" s="13" t="s">
        <v>56</v>
      </c>
      <c r="C36" s="17">
        <v>58</v>
      </c>
      <c r="D36" s="17">
        <v>1</v>
      </c>
      <c r="E36" s="17">
        <v>1</v>
      </c>
      <c r="F36" s="17">
        <v>5</v>
      </c>
      <c r="G36" s="17">
        <v>2</v>
      </c>
      <c r="H36" s="17">
        <v>7</v>
      </c>
      <c r="I36" s="17">
        <v>1</v>
      </c>
      <c r="J36" s="17">
        <v>1</v>
      </c>
    </row>
    <row r="37" spans="1:10" x14ac:dyDescent="0.3">
      <c r="A37" s="11">
        <v>34</v>
      </c>
      <c r="B37" s="13" t="s">
        <v>57</v>
      </c>
      <c r="C37" s="17">
        <v>18</v>
      </c>
      <c r="D37" s="17">
        <v>2</v>
      </c>
      <c r="E37" s="17">
        <v>2</v>
      </c>
      <c r="F37" s="17">
        <v>6</v>
      </c>
      <c r="G37" s="17">
        <v>1</v>
      </c>
      <c r="H37" s="17">
        <v>6</v>
      </c>
      <c r="I37" s="17">
        <v>2</v>
      </c>
      <c r="J37" s="17">
        <v>1</v>
      </c>
    </row>
    <row r="38" spans="1:10" x14ac:dyDescent="0.3">
      <c r="A38" s="11">
        <v>35</v>
      </c>
      <c r="B38" s="13" t="s">
        <v>58</v>
      </c>
      <c r="C38" s="17">
        <v>68</v>
      </c>
      <c r="D38" s="17">
        <v>1</v>
      </c>
      <c r="E38" s="17">
        <v>1</v>
      </c>
      <c r="F38" s="17">
        <v>6</v>
      </c>
      <c r="G38" s="17">
        <v>1</v>
      </c>
      <c r="H38" s="17">
        <v>7</v>
      </c>
      <c r="I38" s="17">
        <v>1</v>
      </c>
      <c r="J38" s="17">
        <v>1</v>
      </c>
    </row>
    <row r="39" spans="1:10" x14ac:dyDescent="0.3">
      <c r="A39" s="11">
        <v>36</v>
      </c>
      <c r="B39" s="13" t="s">
        <v>59</v>
      </c>
      <c r="C39" s="17">
        <v>48</v>
      </c>
      <c r="D39" s="17">
        <v>2</v>
      </c>
      <c r="E39" s="17">
        <v>2</v>
      </c>
      <c r="F39" s="17">
        <v>5</v>
      </c>
      <c r="G39" s="17">
        <v>2</v>
      </c>
      <c r="H39" s="17">
        <v>2</v>
      </c>
      <c r="I39" s="17">
        <v>2</v>
      </c>
      <c r="J39" s="17">
        <v>1</v>
      </c>
    </row>
    <row r="40" spans="1:10" x14ac:dyDescent="0.3">
      <c r="A40" s="11">
        <v>37</v>
      </c>
      <c r="B40" s="13" t="s">
        <v>60</v>
      </c>
      <c r="C40" s="17">
        <v>44</v>
      </c>
      <c r="D40" s="17">
        <v>1</v>
      </c>
      <c r="E40" s="17">
        <v>1</v>
      </c>
      <c r="F40" s="17">
        <v>7</v>
      </c>
      <c r="G40" s="17">
        <v>2</v>
      </c>
      <c r="H40" s="17">
        <v>2</v>
      </c>
      <c r="I40" s="17">
        <v>2</v>
      </c>
      <c r="J40" s="17">
        <v>1</v>
      </c>
    </row>
    <row r="41" spans="1:10" x14ac:dyDescent="0.3">
      <c r="A41" s="11">
        <v>38</v>
      </c>
      <c r="B41" s="13" t="s">
        <v>61</v>
      </c>
      <c r="C41" s="17">
        <v>63</v>
      </c>
      <c r="D41" s="17">
        <v>1</v>
      </c>
      <c r="E41" s="17">
        <v>1</v>
      </c>
      <c r="F41" s="17">
        <v>6</v>
      </c>
      <c r="G41" s="17">
        <v>1</v>
      </c>
      <c r="H41" s="17">
        <v>2</v>
      </c>
      <c r="I41" s="17">
        <v>1</v>
      </c>
      <c r="J41" s="17">
        <v>1</v>
      </c>
    </row>
    <row r="42" spans="1:10" x14ac:dyDescent="0.3">
      <c r="A42" s="11">
        <v>39</v>
      </c>
      <c r="B42" s="13" t="s">
        <v>62</v>
      </c>
      <c r="C42" s="26"/>
      <c r="D42" s="17">
        <v>1</v>
      </c>
      <c r="E42" s="17">
        <v>1</v>
      </c>
      <c r="F42" s="17">
        <v>6</v>
      </c>
      <c r="G42" s="17">
        <v>1</v>
      </c>
      <c r="H42" s="17">
        <v>6</v>
      </c>
      <c r="I42" s="17" t="s">
        <v>28</v>
      </c>
      <c r="J42" s="17">
        <v>1</v>
      </c>
    </row>
    <row r="43" spans="1:10" x14ac:dyDescent="0.3">
      <c r="A43" s="11">
        <v>40</v>
      </c>
      <c r="B43" s="12" t="s">
        <v>63</v>
      </c>
      <c r="C43" s="15">
        <v>80</v>
      </c>
      <c r="D43" s="15">
        <v>1</v>
      </c>
      <c r="E43" s="15">
        <v>1</v>
      </c>
      <c r="F43" s="15">
        <v>5</v>
      </c>
      <c r="G43" s="15">
        <v>7</v>
      </c>
      <c r="H43" s="15">
        <v>3</v>
      </c>
      <c r="I43" s="15">
        <v>1</v>
      </c>
      <c r="J43" s="15">
        <v>1</v>
      </c>
    </row>
    <row r="44" spans="1:10" x14ac:dyDescent="0.3">
      <c r="A44" s="11">
        <v>41</v>
      </c>
      <c r="B44" s="12" t="s">
        <v>64</v>
      </c>
      <c r="C44" s="15">
        <v>33</v>
      </c>
      <c r="D44" s="15">
        <v>1</v>
      </c>
      <c r="E44" s="15">
        <v>1</v>
      </c>
      <c r="F44" s="15">
        <v>5</v>
      </c>
      <c r="G44" s="15">
        <v>3</v>
      </c>
      <c r="H44" s="15">
        <v>2</v>
      </c>
      <c r="I44" s="15">
        <v>1</v>
      </c>
      <c r="J44" s="15">
        <v>2</v>
      </c>
    </row>
    <row r="45" spans="1:10" x14ac:dyDescent="0.3">
      <c r="A45" s="11">
        <v>42</v>
      </c>
      <c r="B45" s="14" t="s">
        <v>65</v>
      </c>
      <c r="C45" s="18">
        <v>45</v>
      </c>
      <c r="D45" s="18">
        <v>1</v>
      </c>
      <c r="E45" s="18">
        <v>1</v>
      </c>
      <c r="F45" s="18">
        <v>5</v>
      </c>
      <c r="G45" s="18">
        <v>1</v>
      </c>
      <c r="H45" s="18">
        <v>7</v>
      </c>
      <c r="I45" s="18" t="s">
        <v>66</v>
      </c>
      <c r="J45" s="18">
        <v>2</v>
      </c>
    </row>
    <row r="46" spans="1:10" x14ac:dyDescent="0.3">
      <c r="A46" s="11">
        <v>43</v>
      </c>
      <c r="B46" s="14" t="s">
        <v>67</v>
      </c>
      <c r="C46" s="18">
        <v>63</v>
      </c>
      <c r="D46" s="18">
        <v>1</v>
      </c>
      <c r="E46" s="18">
        <v>1</v>
      </c>
      <c r="F46" s="18">
        <v>7</v>
      </c>
      <c r="G46" s="18">
        <v>2</v>
      </c>
      <c r="H46" s="18">
        <v>7</v>
      </c>
      <c r="I46" s="18" t="s">
        <v>66</v>
      </c>
      <c r="J46" s="18">
        <v>1</v>
      </c>
    </row>
    <row r="47" spans="1:10" x14ac:dyDescent="0.3">
      <c r="A47" s="11">
        <v>44</v>
      </c>
      <c r="B47" s="14" t="s">
        <v>68</v>
      </c>
      <c r="C47" s="18">
        <v>36</v>
      </c>
      <c r="D47" s="18">
        <v>1</v>
      </c>
      <c r="E47" s="18">
        <v>1</v>
      </c>
      <c r="F47" s="18">
        <v>4</v>
      </c>
      <c r="G47" s="18">
        <v>3</v>
      </c>
      <c r="H47" s="18">
        <v>3</v>
      </c>
      <c r="I47" s="18" t="s">
        <v>66</v>
      </c>
      <c r="J47" s="18">
        <v>1</v>
      </c>
    </row>
    <row r="48" spans="1:10" x14ac:dyDescent="0.3">
      <c r="A48" s="11">
        <v>45</v>
      </c>
      <c r="B48" s="14" t="s">
        <v>69</v>
      </c>
      <c r="C48" s="18">
        <v>65</v>
      </c>
      <c r="D48" s="18">
        <v>2</v>
      </c>
      <c r="E48" s="18">
        <v>2</v>
      </c>
      <c r="F48" s="18">
        <v>6</v>
      </c>
      <c r="G48" s="18">
        <v>1</v>
      </c>
      <c r="H48" s="18">
        <v>3</v>
      </c>
      <c r="I48" s="18" t="s">
        <v>66</v>
      </c>
      <c r="J48" s="18">
        <v>2</v>
      </c>
    </row>
    <row r="49" spans="1:10" x14ac:dyDescent="0.3">
      <c r="A49" s="11">
        <v>46</v>
      </c>
      <c r="B49" s="14" t="s">
        <v>70</v>
      </c>
      <c r="C49" s="18">
        <v>51</v>
      </c>
      <c r="D49" s="18">
        <v>2</v>
      </c>
      <c r="E49" s="18">
        <v>2</v>
      </c>
      <c r="F49" s="18">
        <v>8</v>
      </c>
      <c r="G49" s="18">
        <v>2</v>
      </c>
      <c r="H49" s="18">
        <v>2</v>
      </c>
      <c r="I49" s="18">
        <v>0</v>
      </c>
      <c r="J49" s="18">
        <v>2</v>
      </c>
    </row>
    <row r="50" spans="1:10" x14ac:dyDescent="0.3">
      <c r="A50" s="11">
        <v>47</v>
      </c>
      <c r="B50" s="14" t="s">
        <v>71</v>
      </c>
      <c r="C50" s="18">
        <v>79</v>
      </c>
      <c r="D50" s="18">
        <v>2</v>
      </c>
      <c r="E50" s="18">
        <v>2</v>
      </c>
      <c r="F50" s="18">
        <v>4</v>
      </c>
      <c r="G50" s="18">
        <v>1</v>
      </c>
      <c r="H50" s="18">
        <v>8</v>
      </c>
      <c r="I50" s="18">
        <v>1</v>
      </c>
      <c r="J50" s="18">
        <v>1</v>
      </c>
    </row>
    <row r="51" spans="1:10" x14ac:dyDescent="0.3">
      <c r="A51" s="11">
        <v>48</v>
      </c>
      <c r="B51" s="14" t="s">
        <v>72</v>
      </c>
      <c r="C51" s="18">
        <v>66</v>
      </c>
      <c r="D51" s="18">
        <v>1</v>
      </c>
      <c r="E51" s="18">
        <v>1</v>
      </c>
      <c r="F51" s="18">
        <v>4</v>
      </c>
      <c r="G51" s="18">
        <v>5</v>
      </c>
      <c r="H51" s="18">
        <v>7</v>
      </c>
      <c r="I51" s="18" t="s">
        <v>66</v>
      </c>
      <c r="J51" s="18">
        <v>1</v>
      </c>
    </row>
    <row r="52" spans="1:10" x14ac:dyDescent="0.3">
      <c r="A52" s="11">
        <v>49</v>
      </c>
      <c r="B52" s="14" t="s">
        <v>73</v>
      </c>
      <c r="C52" s="18">
        <v>57</v>
      </c>
      <c r="D52" s="18">
        <v>1</v>
      </c>
      <c r="E52" s="18">
        <v>1</v>
      </c>
      <c r="F52" s="18">
        <v>6</v>
      </c>
      <c r="G52" s="18">
        <v>2</v>
      </c>
      <c r="H52" s="18">
        <v>7</v>
      </c>
      <c r="I52" s="18" t="s">
        <v>66</v>
      </c>
      <c r="J52" s="18">
        <v>1</v>
      </c>
    </row>
    <row r="53" spans="1:10" x14ac:dyDescent="0.3">
      <c r="A53" s="11">
        <v>50</v>
      </c>
      <c r="B53" s="12" t="s">
        <v>74</v>
      </c>
      <c r="C53" s="15">
        <v>51</v>
      </c>
      <c r="D53" s="15">
        <v>2</v>
      </c>
      <c r="E53" s="15">
        <v>2</v>
      </c>
      <c r="F53" s="15">
        <v>8</v>
      </c>
      <c r="G53" s="15">
        <v>2</v>
      </c>
      <c r="H53" s="15">
        <v>9</v>
      </c>
      <c r="I53" s="15">
        <v>0</v>
      </c>
      <c r="J53" s="15">
        <v>2</v>
      </c>
    </row>
    <row r="54" spans="1:10" x14ac:dyDescent="0.3">
      <c r="A54" s="11">
        <v>51</v>
      </c>
      <c r="B54" s="12" t="s">
        <v>75</v>
      </c>
      <c r="C54" s="15">
        <v>71</v>
      </c>
      <c r="D54" s="15">
        <v>1</v>
      </c>
      <c r="E54" s="15">
        <v>1</v>
      </c>
      <c r="F54" s="15">
        <v>2</v>
      </c>
      <c r="G54" s="15">
        <v>2</v>
      </c>
      <c r="H54" s="15">
        <v>7</v>
      </c>
      <c r="I54" s="15">
        <v>8</v>
      </c>
      <c r="J54" s="15">
        <v>1</v>
      </c>
    </row>
    <row r="55" spans="1:10" x14ac:dyDescent="0.3">
      <c r="A55" s="11">
        <v>52</v>
      </c>
      <c r="B55" s="12" t="s">
        <v>76</v>
      </c>
      <c r="C55" s="15">
        <v>46</v>
      </c>
      <c r="D55" s="15">
        <v>2</v>
      </c>
      <c r="E55" s="15">
        <v>2</v>
      </c>
      <c r="F55" s="15">
        <v>6</v>
      </c>
      <c r="G55" s="15">
        <v>2</v>
      </c>
      <c r="H55" s="15">
        <v>3</v>
      </c>
      <c r="I55" s="15">
        <v>8</v>
      </c>
      <c r="J55" s="15">
        <v>2</v>
      </c>
    </row>
    <row r="56" spans="1:10" x14ac:dyDescent="0.3">
      <c r="A56" s="11">
        <v>53</v>
      </c>
      <c r="B56" s="12" t="s">
        <v>77</v>
      </c>
      <c r="C56" s="15">
        <v>76</v>
      </c>
      <c r="D56" s="15">
        <v>2</v>
      </c>
      <c r="E56" s="15">
        <v>2</v>
      </c>
      <c r="F56" s="15">
        <v>5</v>
      </c>
      <c r="G56" s="15">
        <v>7</v>
      </c>
      <c r="H56" s="15">
        <v>8</v>
      </c>
      <c r="I56" s="15">
        <v>8</v>
      </c>
      <c r="J56" s="15">
        <v>1</v>
      </c>
    </row>
    <row r="57" spans="1:10" x14ac:dyDescent="0.3">
      <c r="A57" s="11">
        <v>54</v>
      </c>
      <c r="B57" s="12" t="s">
        <v>78</v>
      </c>
      <c r="C57" s="15">
        <v>80</v>
      </c>
      <c r="D57" s="15">
        <v>2</v>
      </c>
      <c r="E57" s="15">
        <v>2</v>
      </c>
      <c r="F57" s="15">
        <v>6</v>
      </c>
      <c r="G57" s="15">
        <v>2</v>
      </c>
      <c r="H57" s="15">
        <v>2</v>
      </c>
      <c r="I57" s="15">
        <v>8</v>
      </c>
      <c r="J57" s="15">
        <v>1</v>
      </c>
    </row>
    <row r="58" spans="1:10" x14ac:dyDescent="0.3">
      <c r="A58" s="11">
        <v>55</v>
      </c>
      <c r="B58" s="12" t="s">
        <v>79</v>
      </c>
      <c r="C58" s="15">
        <v>71</v>
      </c>
      <c r="D58" s="15">
        <v>1</v>
      </c>
      <c r="E58" s="15">
        <v>1</v>
      </c>
      <c r="F58" s="15">
        <v>6</v>
      </c>
      <c r="G58" s="15">
        <v>2</v>
      </c>
      <c r="H58" s="15">
        <v>3</v>
      </c>
      <c r="I58" s="15">
        <v>8</v>
      </c>
      <c r="J58" s="15">
        <v>1</v>
      </c>
    </row>
    <row r="59" spans="1:10" x14ac:dyDescent="0.3">
      <c r="A59" s="11">
        <v>56</v>
      </c>
      <c r="B59" s="12" t="s">
        <v>80</v>
      </c>
      <c r="C59" s="15">
        <v>72</v>
      </c>
      <c r="D59" s="15">
        <v>1</v>
      </c>
      <c r="E59" s="15">
        <v>1</v>
      </c>
      <c r="F59" s="15">
        <v>4</v>
      </c>
      <c r="G59" s="15">
        <v>2</v>
      </c>
      <c r="H59" s="15">
        <v>7</v>
      </c>
      <c r="I59" s="15">
        <v>8</v>
      </c>
      <c r="J59" s="15">
        <v>2</v>
      </c>
    </row>
    <row r="60" spans="1:10" x14ac:dyDescent="0.3">
      <c r="A60" s="11">
        <v>57</v>
      </c>
      <c r="B60" s="12" t="s">
        <v>81</v>
      </c>
      <c r="C60" s="15">
        <v>82</v>
      </c>
      <c r="D60" s="15">
        <v>1</v>
      </c>
      <c r="E60" s="15">
        <v>1</v>
      </c>
      <c r="F60" s="15">
        <v>4</v>
      </c>
      <c r="G60" s="15">
        <v>7</v>
      </c>
      <c r="H60" s="15">
        <v>7</v>
      </c>
      <c r="I60" s="15">
        <v>8</v>
      </c>
      <c r="J60" s="15">
        <v>1</v>
      </c>
    </row>
    <row r="61" spans="1:10" x14ac:dyDescent="0.3">
      <c r="A61" s="11">
        <v>58</v>
      </c>
      <c r="B61" s="12" t="s">
        <v>82</v>
      </c>
      <c r="C61" s="15">
        <v>61</v>
      </c>
      <c r="D61" s="15">
        <v>2</v>
      </c>
      <c r="E61" s="15">
        <v>2</v>
      </c>
      <c r="F61" s="15">
        <v>6</v>
      </c>
      <c r="G61" s="15">
        <v>2</v>
      </c>
      <c r="H61" s="15">
        <v>8</v>
      </c>
      <c r="I61" s="15">
        <v>8</v>
      </c>
      <c r="J61" s="15">
        <v>1</v>
      </c>
    </row>
    <row r="62" spans="1:10" x14ac:dyDescent="0.3">
      <c r="A62" s="11">
        <v>59</v>
      </c>
      <c r="B62" s="12" t="s">
        <v>83</v>
      </c>
      <c r="C62" s="15">
        <v>63</v>
      </c>
      <c r="D62" s="15">
        <v>1</v>
      </c>
      <c r="E62" s="15">
        <v>1</v>
      </c>
      <c r="F62" s="15">
        <v>4</v>
      </c>
      <c r="G62" s="15">
        <v>2</v>
      </c>
      <c r="H62" s="15">
        <v>7</v>
      </c>
      <c r="I62" s="15">
        <v>8</v>
      </c>
      <c r="J62" s="15">
        <v>1</v>
      </c>
    </row>
    <row r="63" spans="1:10" x14ac:dyDescent="0.3">
      <c r="A63" s="11">
        <v>60</v>
      </c>
      <c r="B63" s="12" t="s">
        <v>84</v>
      </c>
      <c r="C63" s="15">
        <v>49</v>
      </c>
      <c r="D63" s="15">
        <v>2</v>
      </c>
      <c r="E63" s="15">
        <v>2</v>
      </c>
      <c r="F63" s="15">
        <v>6</v>
      </c>
      <c r="G63" s="15">
        <v>2</v>
      </c>
      <c r="H63" s="15">
        <v>2</v>
      </c>
      <c r="I63" s="15">
        <v>1</v>
      </c>
      <c r="J63" s="15">
        <v>1</v>
      </c>
    </row>
    <row r="64" spans="1:10" x14ac:dyDescent="0.3">
      <c r="A64" s="11">
        <v>61</v>
      </c>
      <c r="B64" s="12" t="s">
        <v>85</v>
      </c>
      <c r="C64" s="15">
        <v>50</v>
      </c>
      <c r="D64" s="15">
        <v>1</v>
      </c>
      <c r="E64" s="15">
        <v>1</v>
      </c>
      <c r="F64" s="15">
        <v>5</v>
      </c>
      <c r="G64" s="15">
        <v>2</v>
      </c>
      <c r="H64" s="15">
        <v>7</v>
      </c>
      <c r="I64" s="15">
        <v>1</v>
      </c>
      <c r="J64" s="15">
        <v>1</v>
      </c>
    </row>
    <row r="65" spans="1:10" x14ac:dyDescent="0.3">
      <c r="A65" s="11">
        <v>62</v>
      </c>
      <c r="B65" s="13" t="s">
        <v>86</v>
      </c>
      <c r="C65" s="17">
        <v>30</v>
      </c>
      <c r="D65" s="17">
        <v>1</v>
      </c>
      <c r="E65" s="17">
        <v>1</v>
      </c>
      <c r="F65" s="17">
        <v>7</v>
      </c>
      <c r="G65" s="17">
        <v>3</v>
      </c>
      <c r="H65" s="17">
        <v>2</v>
      </c>
      <c r="I65" s="17">
        <v>1</v>
      </c>
      <c r="J65" s="17">
        <v>1</v>
      </c>
    </row>
    <row r="66" spans="1:10" x14ac:dyDescent="0.3">
      <c r="A66" s="11">
        <v>63</v>
      </c>
      <c r="B66" s="13" t="s">
        <v>87</v>
      </c>
      <c r="C66" s="17">
        <v>38</v>
      </c>
      <c r="D66" s="17">
        <v>1</v>
      </c>
      <c r="E66" s="17">
        <v>1</v>
      </c>
      <c r="F66" s="17">
        <v>4</v>
      </c>
      <c r="G66" s="17">
        <v>4</v>
      </c>
      <c r="H66" s="17">
        <v>2</v>
      </c>
      <c r="I66" s="17" t="s">
        <v>88</v>
      </c>
      <c r="J66" s="17">
        <v>1</v>
      </c>
    </row>
    <row r="67" spans="1:10" x14ac:dyDescent="0.3">
      <c r="A67" s="11">
        <v>64</v>
      </c>
      <c r="B67" s="13" t="s">
        <v>89</v>
      </c>
      <c r="C67" s="17">
        <v>43</v>
      </c>
      <c r="D67" s="17">
        <v>2</v>
      </c>
      <c r="E67" s="17">
        <v>2</v>
      </c>
      <c r="F67" s="17">
        <v>7</v>
      </c>
      <c r="G67" s="17">
        <v>2</v>
      </c>
      <c r="H67" s="17">
        <v>3</v>
      </c>
      <c r="I67" s="17">
        <v>1</v>
      </c>
      <c r="J67" s="17">
        <v>1</v>
      </c>
    </row>
    <row r="68" spans="1:10" x14ac:dyDescent="0.3">
      <c r="A68" s="11">
        <v>65</v>
      </c>
      <c r="B68" s="13" t="s">
        <v>90</v>
      </c>
      <c r="C68" s="17">
        <v>45</v>
      </c>
      <c r="D68" s="17">
        <v>1</v>
      </c>
      <c r="E68" s="17">
        <v>1</v>
      </c>
      <c r="F68" s="17">
        <v>6</v>
      </c>
      <c r="G68" s="17">
        <v>2</v>
      </c>
      <c r="H68" s="17">
        <v>7</v>
      </c>
      <c r="I68" s="17" t="s">
        <v>28</v>
      </c>
      <c r="J68" s="17">
        <v>1</v>
      </c>
    </row>
    <row r="69" spans="1:10" x14ac:dyDescent="0.3">
      <c r="A69" s="11">
        <v>66</v>
      </c>
      <c r="B69" s="13" t="s">
        <v>91</v>
      </c>
      <c r="C69" s="17">
        <v>37</v>
      </c>
      <c r="D69" s="17">
        <v>2</v>
      </c>
      <c r="E69" s="17">
        <v>2</v>
      </c>
      <c r="F69" s="17">
        <v>8</v>
      </c>
      <c r="G69" s="17">
        <v>4</v>
      </c>
      <c r="H69" s="17">
        <v>8</v>
      </c>
      <c r="I69" s="17">
        <v>1</v>
      </c>
      <c r="J69" s="17">
        <v>1</v>
      </c>
    </row>
    <row r="70" spans="1:10" x14ac:dyDescent="0.3">
      <c r="A70" s="11">
        <v>67</v>
      </c>
      <c r="B70" s="13" t="s">
        <v>92</v>
      </c>
      <c r="C70" s="17">
        <v>54</v>
      </c>
      <c r="D70" s="17">
        <v>1</v>
      </c>
      <c r="E70" s="17">
        <v>1</v>
      </c>
      <c r="F70" s="17">
        <v>1</v>
      </c>
      <c r="G70" s="17">
        <v>7</v>
      </c>
      <c r="H70" s="17">
        <v>7</v>
      </c>
      <c r="I70" s="17">
        <v>1</v>
      </c>
      <c r="J70" s="17">
        <v>1</v>
      </c>
    </row>
    <row r="71" spans="1:10" x14ac:dyDescent="0.3">
      <c r="A71" s="11">
        <v>68</v>
      </c>
      <c r="B71" s="13" t="s">
        <v>93</v>
      </c>
      <c r="C71" s="17">
        <v>29</v>
      </c>
      <c r="D71" s="17">
        <v>2</v>
      </c>
      <c r="E71" s="17">
        <v>2</v>
      </c>
      <c r="F71" s="17">
        <v>6</v>
      </c>
      <c r="G71" s="17">
        <v>1</v>
      </c>
      <c r="H71" s="17">
        <v>2</v>
      </c>
      <c r="I71" s="17">
        <v>1</v>
      </c>
      <c r="J71" s="17">
        <v>1</v>
      </c>
    </row>
    <row r="72" spans="1:10" x14ac:dyDescent="0.3">
      <c r="A72" s="11">
        <v>69</v>
      </c>
      <c r="B72" s="13" t="s">
        <v>94</v>
      </c>
      <c r="C72" s="17">
        <v>52</v>
      </c>
      <c r="D72" s="17">
        <v>2</v>
      </c>
      <c r="E72" s="17">
        <v>2</v>
      </c>
      <c r="F72" s="17">
        <v>7</v>
      </c>
      <c r="G72" s="17">
        <v>2</v>
      </c>
      <c r="H72" s="17">
        <v>1</v>
      </c>
      <c r="I72" s="17">
        <v>1</v>
      </c>
      <c r="J72" s="17">
        <v>1</v>
      </c>
    </row>
    <row r="73" spans="1:10" x14ac:dyDescent="0.3">
      <c r="A73" s="11">
        <v>70</v>
      </c>
      <c r="B73" s="12" t="s">
        <v>95</v>
      </c>
      <c r="C73" s="15">
        <v>50</v>
      </c>
      <c r="D73" s="15">
        <v>2</v>
      </c>
      <c r="E73" s="15">
        <v>2</v>
      </c>
      <c r="F73" s="15">
        <v>5</v>
      </c>
      <c r="G73" s="15">
        <v>2</v>
      </c>
      <c r="H73" s="15">
        <v>2</v>
      </c>
      <c r="I73" s="15">
        <v>2</v>
      </c>
      <c r="J73" s="15">
        <v>1</v>
      </c>
    </row>
    <row r="74" spans="1:10" x14ac:dyDescent="0.3">
      <c r="A74" s="11">
        <v>71</v>
      </c>
      <c r="B74" s="12" t="s">
        <v>96</v>
      </c>
      <c r="C74" s="15">
        <v>84</v>
      </c>
      <c r="D74" s="15">
        <v>1</v>
      </c>
      <c r="E74" s="15">
        <v>1</v>
      </c>
      <c r="F74" s="15">
        <v>4</v>
      </c>
      <c r="G74" s="15">
        <v>1</v>
      </c>
      <c r="H74" s="15">
        <v>7</v>
      </c>
      <c r="I74" s="15">
        <v>2</v>
      </c>
      <c r="J74" s="15">
        <v>1</v>
      </c>
    </row>
    <row r="75" spans="1:10" x14ac:dyDescent="0.3">
      <c r="A75" s="11">
        <v>72</v>
      </c>
      <c r="B75" s="13" t="s">
        <v>97</v>
      </c>
      <c r="C75" s="17">
        <v>66</v>
      </c>
      <c r="D75" s="17">
        <v>1</v>
      </c>
      <c r="E75" s="17">
        <v>1</v>
      </c>
      <c r="F75" s="17">
        <v>5</v>
      </c>
      <c r="G75" s="17">
        <v>2</v>
      </c>
      <c r="H75" s="17">
        <v>5</v>
      </c>
      <c r="I75" s="17">
        <v>3</v>
      </c>
      <c r="J75" s="17">
        <v>2</v>
      </c>
    </row>
    <row r="76" spans="1:10" x14ac:dyDescent="0.3">
      <c r="A76" s="11">
        <v>73</v>
      </c>
      <c r="B76" s="13" t="s">
        <v>98</v>
      </c>
      <c r="C76" s="17">
        <v>49</v>
      </c>
      <c r="D76" s="17">
        <v>1</v>
      </c>
      <c r="E76" s="17">
        <v>1</v>
      </c>
      <c r="F76" s="17">
        <v>7</v>
      </c>
      <c r="G76" s="17">
        <v>2</v>
      </c>
      <c r="H76" s="17">
        <v>2</v>
      </c>
      <c r="I76" s="17">
        <v>2</v>
      </c>
      <c r="J76" s="17">
        <v>1</v>
      </c>
    </row>
    <row r="77" spans="1:10" x14ac:dyDescent="0.3">
      <c r="A77" s="11">
        <v>74</v>
      </c>
      <c r="B77" s="13" t="s">
        <v>99</v>
      </c>
      <c r="C77" s="17">
        <v>30</v>
      </c>
      <c r="D77" s="17">
        <v>2</v>
      </c>
      <c r="E77" s="17">
        <v>2</v>
      </c>
      <c r="F77" s="17">
        <v>6</v>
      </c>
      <c r="G77" s="17">
        <v>3</v>
      </c>
      <c r="H77" s="17">
        <v>2</v>
      </c>
      <c r="I77" s="17">
        <v>1</v>
      </c>
      <c r="J77" s="17">
        <v>2</v>
      </c>
    </row>
    <row r="78" spans="1:10" x14ac:dyDescent="0.3">
      <c r="A78" s="11">
        <v>75</v>
      </c>
      <c r="B78" s="13" t="s">
        <v>100</v>
      </c>
      <c r="C78" s="17">
        <v>34</v>
      </c>
      <c r="D78" s="17">
        <v>1</v>
      </c>
      <c r="E78" s="17">
        <v>1</v>
      </c>
      <c r="F78" s="17">
        <v>6</v>
      </c>
      <c r="G78" s="17">
        <v>5</v>
      </c>
      <c r="H78" s="17">
        <v>7</v>
      </c>
      <c r="I78" s="17">
        <v>1</v>
      </c>
      <c r="J78" s="17">
        <v>1</v>
      </c>
    </row>
    <row r="79" spans="1:10" x14ac:dyDescent="0.3">
      <c r="A79" s="11">
        <v>76</v>
      </c>
      <c r="B79" s="13" t="s">
        <v>101</v>
      </c>
      <c r="C79" s="17">
        <v>54</v>
      </c>
      <c r="D79" s="17">
        <v>2</v>
      </c>
      <c r="E79" s="17">
        <v>2</v>
      </c>
      <c r="F79" s="17">
        <v>5</v>
      </c>
      <c r="G79" s="17">
        <v>2</v>
      </c>
      <c r="H79" s="17">
        <v>3</v>
      </c>
      <c r="I79" s="17">
        <v>1</v>
      </c>
      <c r="J79" s="17">
        <v>2</v>
      </c>
    </row>
    <row r="80" spans="1:10" x14ac:dyDescent="0.3">
      <c r="A80" s="11">
        <v>77</v>
      </c>
      <c r="B80" s="13" t="s">
        <v>102</v>
      </c>
      <c r="C80" s="17">
        <v>68</v>
      </c>
      <c r="D80" s="17">
        <v>1</v>
      </c>
      <c r="E80" s="17">
        <v>1</v>
      </c>
      <c r="F80" s="17">
        <v>5</v>
      </c>
      <c r="G80" s="17">
        <v>7</v>
      </c>
      <c r="H80" s="17">
        <v>5</v>
      </c>
      <c r="I80" s="17">
        <v>3</v>
      </c>
      <c r="J80" s="17">
        <v>2</v>
      </c>
    </row>
    <row r="81" spans="1:10" x14ac:dyDescent="0.3">
      <c r="A81" s="11">
        <v>78</v>
      </c>
      <c r="B81" s="13" t="s">
        <v>103</v>
      </c>
      <c r="C81" s="17">
        <v>76</v>
      </c>
      <c r="D81" s="17">
        <v>2</v>
      </c>
      <c r="E81" s="17">
        <v>2</v>
      </c>
      <c r="F81" s="17">
        <v>5</v>
      </c>
      <c r="G81" s="17">
        <v>2</v>
      </c>
      <c r="H81" s="17">
        <v>5</v>
      </c>
      <c r="I81" s="17">
        <v>2</v>
      </c>
      <c r="J81" s="17">
        <v>1</v>
      </c>
    </row>
    <row r="82" spans="1:10" x14ac:dyDescent="0.3">
      <c r="A82" s="11">
        <v>79</v>
      </c>
      <c r="B82" s="13" t="s">
        <v>104</v>
      </c>
      <c r="C82" s="17">
        <v>67</v>
      </c>
      <c r="D82" s="17">
        <v>1</v>
      </c>
      <c r="E82" s="17">
        <v>1</v>
      </c>
      <c r="F82" s="17">
        <v>5</v>
      </c>
      <c r="G82" s="17">
        <v>2</v>
      </c>
      <c r="H82" s="17">
        <v>7</v>
      </c>
      <c r="I82" s="17">
        <v>1</v>
      </c>
      <c r="J82" s="17">
        <v>1</v>
      </c>
    </row>
    <row r="83" spans="1:10" x14ac:dyDescent="0.3">
      <c r="A83" s="11">
        <v>80</v>
      </c>
      <c r="B83" s="12" t="s">
        <v>105</v>
      </c>
      <c r="C83" s="15">
        <v>62</v>
      </c>
      <c r="D83" s="15">
        <v>1</v>
      </c>
      <c r="E83" s="15">
        <v>1</v>
      </c>
      <c r="F83" s="15">
        <v>5</v>
      </c>
      <c r="G83" s="15">
        <v>2</v>
      </c>
      <c r="H83" s="15">
        <v>7</v>
      </c>
      <c r="I83" s="15">
        <v>1</v>
      </c>
      <c r="J83" s="15">
        <v>1</v>
      </c>
    </row>
    <row r="84" spans="1:10" x14ac:dyDescent="0.3">
      <c r="A84" s="11">
        <v>81</v>
      </c>
      <c r="B84" s="12" t="s">
        <v>106</v>
      </c>
      <c r="C84" s="15">
        <v>57</v>
      </c>
      <c r="D84" s="15">
        <v>2</v>
      </c>
      <c r="E84" s="15">
        <v>2</v>
      </c>
      <c r="F84" s="15">
        <v>4</v>
      </c>
      <c r="G84" s="15">
        <v>2</v>
      </c>
      <c r="H84" s="15">
        <v>3</v>
      </c>
      <c r="I84" s="15">
        <v>1</v>
      </c>
      <c r="J84" s="15">
        <v>2</v>
      </c>
    </row>
    <row r="85" spans="1:10" x14ac:dyDescent="0.3">
      <c r="A85" s="11">
        <v>82</v>
      </c>
      <c r="B85" s="12" t="s">
        <v>107</v>
      </c>
      <c r="C85" s="15">
        <v>15</v>
      </c>
      <c r="D85" s="15">
        <v>1</v>
      </c>
      <c r="E85" s="15">
        <v>1</v>
      </c>
      <c r="F85" s="15">
        <v>5</v>
      </c>
      <c r="G85" s="15">
        <v>1</v>
      </c>
      <c r="H85" s="15">
        <v>6</v>
      </c>
      <c r="I85" s="15">
        <v>1</v>
      </c>
      <c r="J85" s="15">
        <v>1</v>
      </c>
    </row>
    <row r="86" spans="1:10" x14ac:dyDescent="0.3">
      <c r="A86" s="11">
        <v>83</v>
      </c>
      <c r="B86" s="12" t="s">
        <v>108</v>
      </c>
      <c r="C86" s="15">
        <v>13</v>
      </c>
      <c r="D86" s="15">
        <v>2</v>
      </c>
      <c r="E86" s="15">
        <v>2</v>
      </c>
      <c r="F86" s="15">
        <v>5</v>
      </c>
      <c r="G86" s="15">
        <v>1</v>
      </c>
      <c r="H86" s="15">
        <v>6</v>
      </c>
      <c r="I86" s="15">
        <v>2</v>
      </c>
      <c r="J86" s="15">
        <v>1</v>
      </c>
    </row>
    <row r="87" spans="1:10" x14ac:dyDescent="0.3">
      <c r="A87" s="11">
        <v>84</v>
      </c>
      <c r="B87" s="12" t="s">
        <v>109</v>
      </c>
      <c r="C87" s="15">
        <v>24</v>
      </c>
      <c r="D87" s="15">
        <v>1</v>
      </c>
      <c r="E87" s="15">
        <v>1</v>
      </c>
      <c r="F87" s="15">
        <v>6</v>
      </c>
      <c r="G87" s="15">
        <v>1</v>
      </c>
      <c r="H87" s="15">
        <v>2</v>
      </c>
      <c r="I87" s="15">
        <v>1</v>
      </c>
      <c r="J87" s="15">
        <v>1</v>
      </c>
    </row>
    <row r="88" spans="1:10" x14ac:dyDescent="0.3">
      <c r="A88" s="11">
        <v>85</v>
      </c>
      <c r="B88" s="12" t="s">
        <v>110</v>
      </c>
      <c r="C88" s="15">
        <v>84</v>
      </c>
      <c r="D88" s="15">
        <v>1</v>
      </c>
      <c r="E88" s="15">
        <v>1</v>
      </c>
      <c r="F88" s="15">
        <v>4</v>
      </c>
      <c r="G88" s="15">
        <v>2</v>
      </c>
      <c r="H88" s="15">
        <v>7</v>
      </c>
      <c r="I88" s="15">
        <v>1</v>
      </c>
      <c r="J88" s="15">
        <v>2</v>
      </c>
    </row>
    <row r="89" spans="1:10" x14ac:dyDescent="0.3">
      <c r="A89" s="11">
        <v>86</v>
      </c>
      <c r="B89" s="12" t="s">
        <v>111</v>
      </c>
      <c r="C89" s="15">
        <v>31</v>
      </c>
      <c r="D89" s="15">
        <v>1</v>
      </c>
      <c r="E89" s="15">
        <v>1</v>
      </c>
      <c r="F89" s="15">
        <v>6</v>
      </c>
      <c r="G89" s="15">
        <v>5</v>
      </c>
      <c r="H89" s="15">
        <v>3</v>
      </c>
      <c r="I89" s="15">
        <v>1</v>
      </c>
      <c r="J89" s="15">
        <v>1</v>
      </c>
    </row>
    <row r="90" spans="1:10" x14ac:dyDescent="0.3">
      <c r="A90" s="11">
        <v>87</v>
      </c>
      <c r="B90" s="12" t="s">
        <v>112</v>
      </c>
      <c r="C90" s="15">
        <v>22</v>
      </c>
      <c r="D90" s="15">
        <v>2</v>
      </c>
      <c r="E90" s="15">
        <v>2</v>
      </c>
      <c r="F90" s="15">
        <v>8</v>
      </c>
      <c r="G90" s="15">
        <v>1</v>
      </c>
      <c r="H90" s="15">
        <v>6</v>
      </c>
      <c r="I90" s="15">
        <v>2</v>
      </c>
      <c r="J90" s="15">
        <v>1</v>
      </c>
    </row>
    <row r="91" spans="1:10" x14ac:dyDescent="0.3">
      <c r="A91" s="11">
        <v>88</v>
      </c>
      <c r="B91" s="12" t="s">
        <v>113</v>
      </c>
      <c r="C91" s="15">
        <v>15</v>
      </c>
      <c r="D91" s="15">
        <v>2</v>
      </c>
      <c r="E91" s="15">
        <v>2</v>
      </c>
      <c r="F91" s="15">
        <v>5</v>
      </c>
      <c r="G91" s="15">
        <v>1</v>
      </c>
      <c r="H91" s="15">
        <v>6</v>
      </c>
      <c r="I91" s="15">
        <v>1</v>
      </c>
      <c r="J91" s="15">
        <v>1</v>
      </c>
    </row>
    <row r="92" spans="1:10" x14ac:dyDescent="0.3">
      <c r="A92" s="11">
        <v>89</v>
      </c>
      <c r="B92" s="12" t="s">
        <v>114</v>
      </c>
      <c r="C92" s="15">
        <v>58</v>
      </c>
      <c r="D92" s="15">
        <v>1</v>
      </c>
      <c r="E92" s="15">
        <v>1</v>
      </c>
      <c r="F92" s="15">
        <v>4</v>
      </c>
      <c r="G92" s="15">
        <v>7</v>
      </c>
      <c r="H92" s="15">
        <v>7</v>
      </c>
      <c r="I92" s="15">
        <v>1</v>
      </c>
      <c r="J92" s="15">
        <v>2</v>
      </c>
    </row>
    <row r="93" spans="1:10" x14ac:dyDescent="0.3">
      <c r="A93" s="11">
        <v>90</v>
      </c>
      <c r="B93" s="12" t="s">
        <v>115</v>
      </c>
      <c r="C93" s="15">
        <v>34</v>
      </c>
      <c r="D93" s="15">
        <v>1</v>
      </c>
      <c r="E93" s="15">
        <v>1</v>
      </c>
      <c r="F93" s="15">
        <v>5</v>
      </c>
      <c r="G93" s="15">
        <v>1</v>
      </c>
      <c r="H93" s="15">
        <v>1</v>
      </c>
      <c r="I93" s="15">
        <v>1</v>
      </c>
      <c r="J93" s="15">
        <v>1</v>
      </c>
    </row>
    <row r="94" spans="1:10" x14ac:dyDescent="0.3">
      <c r="A94" s="11">
        <v>91</v>
      </c>
      <c r="B94" s="12" t="s">
        <v>116</v>
      </c>
      <c r="C94" s="15">
        <v>22</v>
      </c>
      <c r="D94" s="15">
        <v>1</v>
      </c>
      <c r="E94" s="15">
        <v>1</v>
      </c>
      <c r="F94" s="15">
        <v>5</v>
      </c>
      <c r="G94" s="15">
        <v>1</v>
      </c>
      <c r="H94" s="15">
        <v>1</v>
      </c>
      <c r="I94" s="15">
        <v>1</v>
      </c>
      <c r="J94" s="15">
        <v>1</v>
      </c>
    </row>
    <row r="95" spans="1:10" x14ac:dyDescent="0.3">
      <c r="A95" s="11">
        <v>92</v>
      </c>
      <c r="B95" s="12" t="s">
        <v>117</v>
      </c>
      <c r="C95" s="15">
        <v>59</v>
      </c>
      <c r="D95" s="15">
        <v>1</v>
      </c>
      <c r="E95" s="15">
        <v>1</v>
      </c>
      <c r="F95" s="15">
        <v>5</v>
      </c>
      <c r="G95" s="15">
        <v>1</v>
      </c>
      <c r="H95" s="15">
        <v>1</v>
      </c>
      <c r="I95" s="15">
        <v>1</v>
      </c>
      <c r="J95" s="15">
        <v>1</v>
      </c>
    </row>
    <row r="96" spans="1:10" x14ac:dyDescent="0.3">
      <c r="A96" s="11">
        <v>93</v>
      </c>
      <c r="B96" s="12" t="s">
        <v>118</v>
      </c>
      <c r="C96" s="15">
        <v>59</v>
      </c>
      <c r="D96" s="15">
        <v>1</v>
      </c>
      <c r="E96" s="15">
        <v>1</v>
      </c>
      <c r="F96" s="15">
        <v>7</v>
      </c>
      <c r="G96" s="15">
        <v>1</v>
      </c>
      <c r="H96" s="15">
        <v>2</v>
      </c>
      <c r="I96" s="15">
        <v>1</v>
      </c>
      <c r="J96" s="15">
        <v>1</v>
      </c>
    </row>
    <row r="97" spans="1:10" x14ac:dyDescent="0.3">
      <c r="A97" s="11">
        <v>94</v>
      </c>
      <c r="B97" s="12" t="s">
        <v>119</v>
      </c>
      <c r="C97" s="15">
        <v>49</v>
      </c>
      <c r="D97" s="15">
        <v>2</v>
      </c>
      <c r="E97" s="15">
        <v>2</v>
      </c>
      <c r="F97" s="15">
        <v>7</v>
      </c>
      <c r="G97" s="15">
        <v>2</v>
      </c>
      <c r="H97" s="15">
        <v>2</v>
      </c>
      <c r="I97" s="15">
        <v>1</v>
      </c>
      <c r="J97" s="15">
        <v>1</v>
      </c>
    </row>
    <row r="98" spans="1:10" x14ac:dyDescent="0.3">
      <c r="A98" s="11">
        <v>95</v>
      </c>
      <c r="B98" s="12" t="s">
        <v>120</v>
      </c>
      <c r="C98" s="15">
        <v>33</v>
      </c>
      <c r="D98" s="15">
        <v>1</v>
      </c>
      <c r="E98" s="15">
        <v>1</v>
      </c>
      <c r="F98" s="15">
        <v>7</v>
      </c>
      <c r="G98" s="15">
        <v>1</v>
      </c>
      <c r="H98" s="15">
        <v>2</v>
      </c>
      <c r="I98" s="15">
        <v>1</v>
      </c>
      <c r="J98" s="15">
        <v>1</v>
      </c>
    </row>
    <row r="99" spans="1:10" x14ac:dyDescent="0.3">
      <c r="A99" s="11">
        <v>96</v>
      </c>
      <c r="B99" s="12" t="s">
        <v>121</v>
      </c>
      <c r="C99" s="15">
        <v>38</v>
      </c>
      <c r="D99" s="15">
        <v>1</v>
      </c>
      <c r="E99" s="15">
        <v>2</v>
      </c>
      <c r="F99" s="15">
        <v>5</v>
      </c>
      <c r="G99" s="15">
        <v>2</v>
      </c>
      <c r="H99" s="15">
        <v>2</v>
      </c>
      <c r="I99" s="15">
        <v>1</v>
      </c>
      <c r="J99" s="15">
        <v>1</v>
      </c>
    </row>
    <row r="100" spans="1:10" x14ac:dyDescent="0.3">
      <c r="A100" s="11">
        <v>97</v>
      </c>
      <c r="B100" s="12" t="s">
        <v>122</v>
      </c>
      <c r="C100" s="15">
        <v>56</v>
      </c>
      <c r="D100" s="15">
        <v>1</v>
      </c>
      <c r="E100" s="15">
        <v>1</v>
      </c>
      <c r="F100" s="15">
        <v>5</v>
      </c>
      <c r="G100" s="15">
        <v>1</v>
      </c>
      <c r="H100" s="15">
        <v>1</v>
      </c>
      <c r="I100" s="15">
        <v>1</v>
      </c>
      <c r="J100" s="15">
        <v>1</v>
      </c>
    </row>
    <row r="101" spans="1:10" x14ac:dyDescent="0.3">
      <c r="A101" s="11">
        <v>98</v>
      </c>
      <c r="B101" s="12" t="s">
        <v>123</v>
      </c>
      <c r="C101" s="15">
        <v>30</v>
      </c>
      <c r="D101" s="15">
        <v>1</v>
      </c>
      <c r="E101" s="15">
        <v>1</v>
      </c>
      <c r="F101" s="15">
        <v>6</v>
      </c>
      <c r="G101" s="15">
        <v>1</v>
      </c>
      <c r="H101" s="15">
        <v>1</v>
      </c>
      <c r="I101" s="15">
        <v>1</v>
      </c>
      <c r="J101" s="15">
        <v>1</v>
      </c>
    </row>
    <row r="102" spans="1:10" x14ac:dyDescent="0.3">
      <c r="A102" s="11">
        <v>99</v>
      </c>
      <c r="B102" s="12" t="s">
        <v>124</v>
      </c>
      <c r="C102" s="15">
        <v>52</v>
      </c>
      <c r="D102" s="15">
        <v>1</v>
      </c>
      <c r="E102" s="15">
        <v>1</v>
      </c>
      <c r="F102" s="15">
        <v>7</v>
      </c>
      <c r="G102" s="15">
        <v>1</v>
      </c>
      <c r="H102" s="15">
        <v>1</v>
      </c>
      <c r="I102" s="15">
        <v>1</v>
      </c>
      <c r="J102" s="15">
        <v>1</v>
      </c>
    </row>
    <row r="103" spans="1:10" x14ac:dyDescent="0.3">
      <c r="A103" s="11">
        <v>100</v>
      </c>
      <c r="B103" s="22" t="s">
        <v>9</v>
      </c>
      <c r="C103" s="24"/>
      <c r="D103" s="19">
        <v>1</v>
      </c>
      <c r="E103" s="19">
        <v>1</v>
      </c>
      <c r="F103" s="19">
        <v>5</v>
      </c>
      <c r="G103" s="19">
        <v>2</v>
      </c>
      <c r="H103" s="19">
        <v>7</v>
      </c>
      <c r="I103" s="19">
        <v>1</v>
      </c>
      <c r="J103" s="19">
        <v>1</v>
      </c>
    </row>
    <row r="104" spans="1:10" x14ac:dyDescent="0.3">
      <c r="A104" s="11">
        <v>101</v>
      </c>
      <c r="B104" s="23" t="s">
        <v>8</v>
      </c>
      <c r="C104" s="25"/>
      <c r="D104" s="20">
        <v>1</v>
      </c>
      <c r="E104" s="20">
        <v>1</v>
      </c>
      <c r="F104" s="20">
        <v>3</v>
      </c>
      <c r="G104" s="20">
        <v>1</v>
      </c>
      <c r="H104" s="20">
        <v>4</v>
      </c>
      <c r="I104" s="21">
        <v>1</v>
      </c>
      <c r="J104" s="21">
        <v>1</v>
      </c>
    </row>
    <row r="105" spans="1:10" x14ac:dyDescent="0.3">
      <c r="A105" s="11">
        <v>102</v>
      </c>
      <c r="B105" s="23" t="s">
        <v>7</v>
      </c>
      <c r="C105" s="25"/>
      <c r="D105" s="20">
        <v>1</v>
      </c>
      <c r="E105" s="20">
        <v>1</v>
      </c>
      <c r="F105" s="20">
        <v>8</v>
      </c>
      <c r="G105" s="20">
        <v>7</v>
      </c>
      <c r="H105" s="20">
        <v>2</v>
      </c>
      <c r="I105" s="21">
        <v>3</v>
      </c>
      <c r="J105" s="21">
        <v>2</v>
      </c>
    </row>
    <row r="106" spans="1:10" x14ac:dyDescent="0.3">
      <c r="A106" s="11">
        <v>103</v>
      </c>
      <c r="B106" s="23" t="s">
        <v>6</v>
      </c>
      <c r="C106" s="25"/>
      <c r="D106" s="20">
        <v>1</v>
      </c>
      <c r="E106" s="20">
        <v>2</v>
      </c>
      <c r="F106" s="20">
        <v>5</v>
      </c>
      <c r="G106" s="20">
        <v>1</v>
      </c>
      <c r="H106" s="20">
        <v>9</v>
      </c>
      <c r="I106" s="21">
        <v>2</v>
      </c>
      <c r="J106" s="21">
        <v>1</v>
      </c>
    </row>
    <row r="107" spans="1:10" x14ac:dyDescent="0.3">
      <c r="A107" s="11">
        <v>104</v>
      </c>
      <c r="B107" s="23" t="s">
        <v>5</v>
      </c>
      <c r="C107" s="25"/>
      <c r="D107" s="20">
        <v>2</v>
      </c>
      <c r="E107" s="20">
        <v>2</v>
      </c>
      <c r="F107" s="20">
        <v>6</v>
      </c>
      <c r="G107" s="20">
        <v>3</v>
      </c>
      <c r="H107" s="20">
        <v>5</v>
      </c>
      <c r="I107" s="21">
        <v>2</v>
      </c>
      <c r="J107" s="21">
        <v>1</v>
      </c>
    </row>
    <row r="108" spans="1:10" x14ac:dyDescent="0.3">
      <c r="A108" s="11">
        <v>105</v>
      </c>
      <c r="B108" s="23" t="s">
        <v>4</v>
      </c>
      <c r="C108" s="25"/>
      <c r="D108" s="20">
        <v>2</v>
      </c>
      <c r="E108" s="20">
        <v>2</v>
      </c>
      <c r="F108" s="20">
        <v>5</v>
      </c>
      <c r="G108" s="20">
        <v>3</v>
      </c>
      <c r="H108" s="20">
        <v>9</v>
      </c>
      <c r="I108" s="21">
        <v>5</v>
      </c>
      <c r="J108" s="21">
        <v>2</v>
      </c>
    </row>
    <row r="109" spans="1:10" x14ac:dyDescent="0.3">
      <c r="A109" s="11">
        <v>106</v>
      </c>
      <c r="B109" s="23" t="s">
        <v>3</v>
      </c>
      <c r="C109" s="25"/>
      <c r="D109" s="20">
        <v>1</v>
      </c>
      <c r="E109" s="20">
        <v>1</v>
      </c>
      <c r="F109" s="20">
        <v>5</v>
      </c>
      <c r="G109" s="20">
        <v>2</v>
      </c>
      <c r="H109" s="20">
        <v>4</v>
      </c>
      <c r="I109" s="21">
        <v>7</v>
      </c>
      <c r="J109" s="21">
        <v>1</v>
      </c>
    </row>
    <row r="110" spans="1:10" x14ac:dyDescent="0.3">
      <c r="A110" s="11">
        <v>107</v>
      </c>
      <c r="B110" s="23" t="s">
        <v>2</v>
      </c>
      <c r="C110" s="25"/>
      <c r="D110" s="20">
        <v>1</v>
      </c>
      <c r="E110" s="20">
        <v>1</v>
      </c>
      <c r="F110" s="20">
        <v>4</v>
      </c>
      <c r="G110" s="20">
        <v>2</v>
      </c>
      <c r="H110" s="20">
        <v>7</v>
      </c>
      <c r="I110" s="21">
        <v>3</v>
      </c>
      <c r="J110" s="21">
        <v>1</v>
      </c>
    </row>
    <row r="111" spans="1:10" x14ac:dyDescent="0.3">
      <c r="A111" s="11">
        <v>108</v>
      </c>
      <c r="B111" s="23" t="s">
        <v>1</v>
      </c>
      <c r="C111" s="25"/>
      <c r="D111" s="20">
        <v>1</v>
      </c>
      <c r="E111" s="20">
        <v>1</v>
      </c>
      <c r="F111" s="20">
        <v>3</v>
      </c>
      <c r="G111" s="20">
        <v>3</v>
      </c>
      <c r="H111" s="20">
        <v>3</v>
      </c>
      <c r="I111" s="21">
        <v>2</v>
      </c>
      <c r="J111" s="21">
        <v>1</v>
      </c>
    </row>
    <row r="112" spans="1:10" x14ac:dyDescent="0.3">
      <c r="A112" s="11">
        <v>109</v>
      </c>
      <c r="B112" s="23" t="s">
        <v>0</v>
      </c>
      <c r="C112" s="25"/>
      <c r="D112" s="20">
        <v>2</v>
      </c>
      <c r="E112" s="20">
        <v>2</v>
      </c>
      <c r="F112" s="20">
        <v>7</v>
      </c>
      <c r="G112" s="20">
        <v>1</v>
      </c>
      <c r="H112" s="20">
        <v>6</v>
      </c>
      <c r="I112" s="21">
        <v>1</v>
      </c>
      <c r="J112" s="21">
        <v>2</v>
      </c>
    </row>
    <row r="113" spans="1:10" x14ac:dyDescent="0.3">
      <c r="A113" s="11">
        <v>110</v>
      </c>
      <c r="B113" s="23" t="s">
        <v>140</v>
      </c>
      <c r="C113" s="29">
        <v>48</v>
      </c>
      <c r="D113" s="20">
        <v>1</v>
      </c>
      <c r="E113" s="20">
        <v>1</v>
      </c>
      <c r="F113" s="20">
        <v>4</v>
      </c>
      <c r="G113" s="20">
        <v>2</v>
      </c>
      <c r="H113" s="20">
        <v>7</v>
      </c>
      <c r="I113" s="21">
        <v>1</v>
      </c>
      <c r="J113" s="21">
        <v>1</v>
      </c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2F95-5DDD-49C3-BE65-E9E02BAC80C8}">
  <dimension ref="A1:G115"/>
  <sheetViews>
    <sheetView tabSelected="1" topLeftCell="A102" workbookViewId="0">
      <selection activeCell="D124" sqref="D124"/>
    </sheetView>
  </sheetViews>
  <sheetFormatPr baseColWidth="10" defaultRowHeight="14.4" x14ac:dyDescent="0.3"/>
  <cols>
    <col min="1" max="1" width="20.44140625" customWidth="1"/>
    <col min="5" max="5" width="27.44140625" bestFit="1" customWidth="1"/>
    <col min="6" max="6" width="13.5546875" bestFit="1" customWidth="1"/>
    <col min="7" max="7" width="11.6640625" bestFit="1" customWidth="1"/>
  </cols>
  <sheetData>
    <row r="1" spans="1:2" ht="14.4" customHeight="1" x14ac:dyDescent="0.3">
      <c r="A1" s="55" t="s">
        <v>10</v>
      </c>
    </row>
    <row r="2" spans="1:2" x14ac:dyDescent="0.3">
      <c r="A2" s="15">
        <v>1</v>
      </c>
      <c r="B2" t="str">
        <f>+A2&amp;","</f>
        <v>1,</v>
      </c>
    </row>
    <row r="3" spans="1:2" x14ac:dyDescent="0.3">
      <c r="A3" s="15">
        <v>1</v>
      </c>
      <c r="B3" t="str">
        <f t="shared" ref="B3:B66" si="0">+A3&amp;","</f>
        <v>1,</v>
      </c>
    </row>
    <row r="4" spans="1:2" x14ac:dyDescent="0.3">
      <c r="A4" s="15">
        <v>1</v>
      </c>
      <c r="B4" t="str">
        <f t="shared" si="0"/>
        <v>1,</v>
      </c>
    </row>
    <row r="5" spans="1:2" x14ac:dyDescent="0.3">
      <c r="A5" s="15">
        <v>1</v>
      </c>
      <c r="B5" t="str">
        <f t="shared" si="0"/>
        <v>1,</v>
      </c>
    </row>
    <row r="6" spans="1:2" x14ac:dyDescent="0.3">
      <c r="A6" s="15">
        <v>1</v>
      </c>
      <c r="B6" t="str">
        <f t="shared" si="0"/>
        <v>1,</v>
      </c>
    </row>
    <row r="7" spans="1:2" x14ac:dyDescent="0.3">
      <c r="A7" s="15">
        <v>1</v>
      </c>
      <c r="B7" t="str">
        <f t="shared" si="0"/>
        <v>1,</v>
      </c>
    </row>
    <row r="8" spans="1:2" x14ac:dyDescent="0.3">
      <c r="A8" s="15">
        <v>1</v>
      </c>
      <c r="B8" t="str">
        <f t="shared" si="0"/>
        <v>1,</v>
      </c>
    </row>
    <row r="9" spans="1:2" x14ac:dyDescent="0.3">
      <c r="A9" s="15">
        <v>1</v>
      </c>
      <c r="B9" t="str">
        <f t="shared" si="0"/>
        <v>1,</v>
      </c>
    </row>
    <row r="10" spans="1:2" x14ac:dyDescent="0.3">
      <c r="A10" s="15">
        <v>1</v>
      </c>
      <c r="B10" t="str">
        <f t="shared" si="0"/>
        <v>1,</v>
      </c>
    </row>
    <row r="11" spans="1:2" x14ac:dyDescent="0.3">
      <c r="A11" s="15">
        <v>1</v>
      </c>
      <c r="B11" t="str">
        <f t="shared" si="0"/>
        <v>1,</v>
      </c>
    </row>
    <row r="12" spans="1:2" x14ac:dyDescent="0.3">
      <c r="A12" s="15">
        <v>1</v>
      </c>
      <c r="B12" t="str">
        <f t="shared" si="0"/>
        <v>1,</v>
      </c>
    </row>
    <row r="13" spans="1:2" x14ac:dyDescent="0.3">
      <c r="A13" s="15">
        <v>1</v>
      </c>
      <c r="B13" t="str">
        <f t="shared" si="0"/>
        <v>1,</v>
      </c>
    </row>
    <row r="14" spans="1:2" x14ac:dyDescent="0.3">
      <c r="A14" s="15">
        <v>1</v>
      </c>
      <c r="B14" t="str">
        <f t="shared" si="0"/>
        <v>1,</v>
      </c>
    </row>
    <row r="15" spans="1:2" x14ac:dyDescent="0.3">
      <c r="A15" s="15">
        <v>1</v>
      </c>
      <c r="B15" t="str">
        <f t="shared" si="0"/>
        <v>1,</v>
      </c>
    </row>
    <row r="16" spans="1:2" x14ac:dyDescent="0.3">
      <c r="A16" s="15">
        <v>1</v>
      </c>
      <c r="B16" t="str">
        <f t="shared" si="0"/>
        <v>1,</v>
      </c>
    </row>
    <row r="17" spans="1:2" x14ac:dyDescent="0.3">
      <c r="A17" s="15">
        <v>1</v>
      </c>
      <c r="B17" t="str">
        <f t="shared" si="0"/>
        <v>1,</v>
      </c>
    </row>
    <row r="18" spans="1:2" x14ac:dyDescent="0.3">
      <c r="A18" s="15">
        <v>1</v>
      </c>
      <c r="B18" t="str">
        <f t="shared" si="0"/>
        <v>1,</v>
      </c>
    </row>
    <row r="19" spans="1:2" x14ac:dyDescent="0.3">
      <c r="A19" s="15">
        <v>1</v>
      </c>
      <c r="B19" t="str">
        <f t="shared" si="0"/>
        <v>1,</v>
      </c>
    </row>
    <row r="20" spans="1:2" x14ac:dyDescent="0.3">
      <c r="A20" s="15">
        <v>1</v>
      </c>
      <c r="B20" t="str">
        <f t="shared" si="0"/>
        <v>1,</v>
      </c>
    </row>
    <row r="21" spans="1:2" x14ac:dyDescent="0.3">
      <c r="A21" s="15">
        <v>1</v>
      </c>
      <c r="B21" t="str">
        <f t="shared" si="0"/>
        <v>1,</v>
      </c>
    </row>
    <row r="22" spans="1:2" x14ac:dyDescent="0.3">
      <c r="A22" s="15">
        <v>1</v>
      </c>
      <c r="B22" t="str">
        <f t="shared" si="0"/>
        <v>1,</v>
      </c>
    </row>
    <row r="23" spans="1:2" x14ac:dyDescent="0.3">
      <c r="A23" s="15">
        <v>1</v>
      </c>
      <c r="B23" t="str">
        <f t="shared" si="0"/>
        <v>1,</v>
      </c>
    </row>
    <row r="24" spans="1:2" x14ac:dyDescent="0.3">
      <c r="A24" s="15">
        <v>1</v>
      </c>
      <c r="B24" t="str">
        <f t="shared" si="0"/>
        <v>1,</v>
      </c>
    </row>
    <row r="25" spans="1:2" x14ac:dyDescent="0.3">
      <c r="A25" s="15">
        <v>1</v>
      </c>
      <c r="B25" t="str">
        <f t="shared" si="0"/>
        <v>1,</v>
      </c>
    </row>
    <row r="26" spans="1:2" x14ac:dyDescent="0.3">
      <c r="A26" s="15">
        <v>1</v>
      </c>
      <c r="B26" t="str">
        <f t="shared" si="0"/>
        <v>1,</v>
      </c>
    </row>
    <row r="27" spans="1:2" x14ac:dyDescent="0.3">
      <c r="A27" s="15">
        <v>1</v>
      </c>
      <c r="B27" t="str">
        <f t="shared" si="0"/>
        <v>1,</v>
      </c>
    </row>
    <row r="28" spans="1:2" x14ac:dyDescent="0.3">
      <c r="A28" s="15">
        <v>1</v>
      </c>
      <c r="B28" t="str">
        <f t="shared" si="0"/>
        <v>1,</v>
      </c>
    </row>
    <row r="29" spans="1:2" x14ac:dyDescent="0.3">
      <c r="A29" s="15">
        <v>1</v>
      </c>
      <c r="B29" t="str">
        <f t="shared" si="0"/>
        <v>1,</v>
      </c>
    </row>
    <row r="30" spans="1:2" x14ac:dyDescent="0.3">
      <c r="A30" s="15">
        <v>1</v>
      </c>
      <c r="B30" t="str">
        <f t="shared" si="0"/>
        <v>1,</v>
      </c>
    </row>
    <row r="31" spans="1:2" x14ac:dyDescent="0.3">
      <c r="A31" s="15">
        <v>1</v>
      </c>
      <c r="B31" t="str">
        <f t="shared" si="0"/>
        <v>1,</v>
      </c>
    </row>
    <row r="32" spans="1:2" x14ac:dyDescent="0.3">
      <c r="A32" s="15">
        <v>1</v>
      </c>
      <c r="B32" t="str">
        <f t="shared" si="0"/>
        <v>1,</v>
      </c>
    </row>
    <row r="33" spans="1:2" x14ac:dyDescent="0.3">
      <c r="A33" s="17">
        <v>1</v>
      </c>
      <c r="B33" t="str">
        <f t="shared" si="0"/>
        <v>1,</v>
      </c>
    </row>
    <row r="34" spans="1:2" x14ac:dyDescent="0.3">
      <c r="A34" s="17">
        <v>1</v>
      </c>
      <c r="B34" t="str">
        <f t="shared" si="0"/>
        <v>1,</v>
      </c>
    </row>
    <row r="35" spans="1:2" x14ac:dyDescent="0.3">
      <c r="A35" s="17">
        <v>1</v>
      </c>
      <c r="B35" t="str">
        <f t="shared" si="0"/>
        <v>1,</v>
      </c>
    </row>
    <row r="36" spans="1:2" x14ac:dyDescent="0.3">
      <c r="A36" s="17">
        <v>1</v>
      </c>
      <c r="B36" t="str">
        <f t="shared" si="0"/>
        <v>1,</v>
      </c>
    </row>
    <row r="37" spans="1:2" x14ac:dyDescent="0.3">
      <c r="A37" s="17">
        <v>1</v>
      </c>
      <c r="B37" t="str">
        <f t="shared" si="0"/>
        <v>1,</v>
      </c>
    </row>
    <row r="38" spans="1:2" x14ac:dyDescent="0.3">
      <c r="A38" s="17">
        <v>1</v>
      </c>
      <c r="B38" t="str">
        <f t="shared" si="0"/>
        <v>1,</v>
      </c>
    </row>
    <row r="39" spans="1:2" x14ac:dyDescent="0.3">
      <c r="A39" s="17">
        <v>1</v>
      </c>
      <c r="B39" t="str">
        <f t="shared" si="0"/>
        <v>1,</v>
      </c>
    </row>
    <row r="40" spans="1:2" x14ac:dyDescent="0.3">
      <c r="A40" s="15">
        <v>1</v>
      </c>
      <c r="B40" t="str">
        <f t="shared" si="0"/>
        <v>1,</v>
      </c>
    </row>
    <row r="41" spans="1:2" x14ac:dyDescent="0.3">
      <c r="A41" s="18">
        <v>1</v>
      </c>
      <c r="B41" t="str">
        <f t="shared" si="0"/>
        <v>1,</v>
      </c>
    </row>
    <row r="42" spans="1:2" x14ac:dyDescent="0.3">
      <c r="A42" s="18">
        <v>1</v>
      </c>
      <c r="B42" t="str">
        <f t="shared" si="0"/>
        <v>1,</v>
      </c>
    </row>
    <row r="43" spans="1:2" x14ac:dyDescent="0.3">
      <c r="A43" s="18">
        <v>1</v>
      </c>
      <c r="B43" t="str">
        <f t="shared" si="0"/>
        <v>1,</v>
      </c>
    </row>
    <row r="44" spans="1:2" x14ac:dyDescent="0.3">
      <c r="A44" s="18">
        <v>1</v>
      </c>
      <c r="B44" t="str">
        <f t="shared" si="0"/>
        <v>1,</v>
      </c>
    </row>
    <row r="45" spans="1:2" x14ac:dyDescent="0.3">
      <c r="A45" s="18">
        <v>1</v>
      </c>
      <c r="B45" t="str">
        <f t="shared" si="0"/>
        <v>1,</v>
      </c>
    </row>
    <row r="46" spans="1:2" x14ac:dyDescent="0.3">
      <c r="A46" s="15">
        <v>1</v>
      </c>
      <c r="B46" t="str">
        <f t="shared" si="0"/>
        <v>1,</v>
      </c>
    </row>
    <row r="47" spans="1:2" x14ac:dyDescent="0.3">
      <c r="A47" s="15">
        <v>1</v>
      </c>
      <c r="B47" t="str">
        <f t="shared" si="0"/>
        <v>1,</v>
      </c>
    </row>
    <row r="48" spans="1:2" x14ac:dyDescent="0.3">
      <c r="A48" s="15">
        <v>1</v>
      </c>
      <c r="B48" t="str">
        <f t="shared" si="0"/>
        <v>1,</v>
      </c>
    </row>
    <row r="49" spans="1:2" x14ac:dyDescent="0.3">
      <c r="A49" s="15">
        <v>1</v>
      </c>
      <c r="B49" t="str">
        <f t="shared" si="0"/>
        <v>1,</v>
      </c>
    </row>
    <row r="50" spans="1:2" x14ac:dyDescent="0.3">
      <c r="A50" s="15">
        <v>1</v>
      </c>
      <c r="B50" t="str">
        <f t="shared" si="0"/>
        <v>1,</v>
      </c>
    </row>
    <row r="51" spans="1:2" x14ac:dyDescent="0.3">
      <c r="A51" s="15">
        <v>1</v>
      </c>
      <c r="B51" t="str">
        <f t="shared" si="0"/>
        <v>1,</v>
      </c>
    </row>
    <row r="52" spans="1:2" x14ac:dyDescent="0.3">
      <c r="A52" s="15">
        <v>1</v>
      </c>
      <c r="B52" t="str">
        <f t="shared" si="0"/>
        <v>1,</v>
      </c>
    </row>
    <row r="53" spans="1:2" x14ac:dyDescent="0.3">
      <c r="A53" s="15">
        <v>1</v>
      </c>
      <c r="B53" t="str">
        <f t="shared" si="0"/>
        <v>1,</v>
      </c>
    </row>
    <row r="54" spans="1:2" x14ac:dyDescent="0.3">
      <c r="A54" s="15">
        <v>1</v>
      </c>
      <c r="B54" t="str">
        <f t="shared" si="0"/>
        <v>1,</v>
      </c>
    </row>
    <row r="55" spans="1:2" x14ac:dyDescent="0.3">
      <c r="A55" s="17">
        <v>1</v>
      </c>
      <c r="B55" t="str">
        <f t="shared" si="0"/>
        <v>1,</v>
      </c>
    </row>
    <row r="56" spans="1:2" x14ac:dyDescent="0.3">
      <c r="A56" s="17">
        <v>1</v>
      </c>
      <c r="B56" t="str">
        <f t="shared" si="0"/>
        <v>1,</v>
      </c>
    </row>
    <row r="57" spans="1:2" x14ac:dyDescent="0.3">
      <c r="A57" s="17">
        <v>1</v>
      </c>
      <c r="B57" t="str">
        <f t="shared" si="0"/>
        <v>1,</v>
      </c>
    </row>
    <row r="58" spans="1:2" x14ac:dyDescent="0.3">
      <c r="A58" s="17">
        <v>1</v>
      </c>
      <c r="B58" t="str">
        <f t="shared" si="0"/>
        <v>1,</v>
      </c>
    </row>
    <row r="59" spans="1:2" x14ac:dyDescent="0.3">
      <c r="A59" s="17">
        <v>1</v>
      </c>
      <c r="B59" t="str">
        <f t="shared" si="0"/>
        <v>1,</v>
      </c>
    </row>
    <row r="60" spans="1:2" x14ac:dyDescent="0.3">
      <c r="A60" s="17">
        <v>1</v>
      </c>
      <c r="B60" t="str">
        <f t="shared" si="0"/>
        <v>1,</v>
      </c>
    </row>
    <row r="61" spans="1:2" x14ac:dyDescent="0.3">
      <c r="A61" s="17">
        <v>1</v>
      </c>
      <c r="B61" t="str">
        <f t="shared" si="0"/>
        <v>1,</v>
      </c>
    </row>
    <row r="62" spans="1:2" x14ac:dyDescent="0.3">
      <c r="A62" s="17">
        <v>1</v>
      </c>
      <c r="B62" t="str">
        <f t="shared" si="0"/>
        <v>1,</v>
      </c>
    </row>
    <row r="63" spans="1:2" x14ac:dyDescent="0.3">
      <c r="A63" s="15">
        <v>1</v>
      </c>
      <c r="B63" t="str">
        <f t="shared" si="0"/>
        <v>1,</v>
      </c>
    </row>
    <row r="64" spans="1:2" x14ac:dyDescent="0.3">
      <c r="A64" s="15">
        <v>1</v>
      </c>
      <c r="B64" t="str">
        <f t="shared" si="0"/>
        <v>1,</v>
      </c>
    </row>
    <row r="65" spans="1:2" x14ac:dyDescent="0.3">
      <c r="A65" s="17">
        <v>1</v>
      </c>
      <c r="B65" t="str">
        <f t="shared" si="0"/>
        <v>1,</v>
      </c>
    </row>
    <row r="66" spans="1:2" x14ac:dyDescent="0.3">
      <c r="A66" s="17">
        <v>1</v>
      </c>
      <c r="B66" t="str">
        <f t="shared" si="0"/>
        <v>1,</v>
      </c>
    </row>
    <row r="67" spans="1:2" x14ac:dyDescent="0.3">
      <c r="A67" s="17">
        <v>1</v>
      </c>
      <c r="B67" t="str">
        <f t="shared" ref="B67:B111" si="1">+A67&amp;","</f>
        <v>1,</v>
      </c>
    </row>
    <row r="68" spans="1:2" x14ac:dyDescent="0.3">
      <c r="A68" s="17">
        <v>1</v>
      </c>
      <c r="B68" t="str">
        <f t="shared" si="1"/>
        <v>1,</v>
      </c>
    </row>
    <row r="69" spans="1:2" x14ac:dyDescent="0.3">
      <c r="A69" s="15">
        <v>1</v>
      </c>
      <c r="B69" t="str">
        <f t="shared" si="1"/>
        <v>1,</v>
      </c>
    </row>
    <row r="70" spans="1:2" x14ac:dyDescent="0.3">
      <c r="A70" s="15">
        <v>1</v>
      </c>
      <c r="B70" t="str">
        <f t="shared" si="1"/>
        <v>1,</v>
      </c>
    </row>
    <row r="71" spans="1:2" x14ac:dyDescent="0.3">
      <c r="A71" s="15">
        <v>1</v>
      </c>
      <c r="B71" t="str">
        <f t="shared" si="1"/>
        <v>1,</v>
      </c>
    </row>
    <row r="72" spans="1:2" x14ac:dyDescent="0.3">
      <c r="A72" s="15">
        <v>1</v>
      </c>
      <c r="B72" t="str">
        <f t="shared" si="1"/>
        <v>1,</v>
      </c>
    </row>
    <row r="73" spans="1:2" x14ac:dyDescent="0.3">
      <c r="A73" s="15">
        <v>1</v>
      </c>
      <c r="B73" t="str">
        <f t="shared" si="1"/>
        <v>1,</v>
      </c>
    </row>
    <row r="74" spans="1:2" x14ac:dyDescent="0.3">
      <c r="A74" s="15">
        <v>1</v>
      </c>
      <c r="B74" t="str">
        <f t="shared" si="1"/>
        <v>1,</v>
      </c>
    </row>
    <row r="75" spans="1:2" x14ac:dyDescent="0.3">
      <c r="A75" s="15">
        <v>1</v>
      </c>
      <c r="B75" t="str">
        <f t="shared" si="1"/>
        <v>1,</v>
      </c>
    </row>
    <row r="76" spans="1:2" x14ac:dyDescent="0.3">
      <c r="A76" s="15">
        <v>1</v>
      </c>
      <c r="B76" t="str">
        <f t="shared" si="1"/>
        <v>1,</v>
      </c>
    </row>
    <row r="77" spans="1:2" x14ac:dyDescent="0.3">
      <c r="A77" s="15">
        <v>1</v>
      </c>
      <c r="B77" t="str">
        <f t="shared" si="1"/>
        <v>1,</v>
      </c>
    </row>
    <row r="78" spans="1:2" x14ac:dyDescent="0.3">
      <c r="A78" s="15">
        <v>1</v>
      </c>
      <c r="B78" t="str">
        <f t="shared" si="1"/>
        <v>1,</v>
      </c>
    </row>
    <row r="79" spans="1:2" x14ac:dyDescent="0.3">
      <c r="A79" s="15">
        <v>1</v>
      </c>
      <c r="B79" t="str">
        <f t="shared" si="1"/>
        <v>1,</v>
      </c>
    </row>
    <row r="80" spans="1:2" x14ac:dyDescent="0.3">
      <c r="A80" s="15">
        <v>1</v>
      </c>
      <c r="B80" t="str">
        <f t="shared" si="1"/>
        <v>1,</v>
      </c>
    </row>
    <row r="81" spans="1:2" x14ac:dyDescent="0.3">
      <c r="A81" s="15">
        <v>1</v>
      </c>
      <c r="B81" t="str">
        <f t="shared" si="1"/>
        <v>1,</v>
      </c>
    </row>
    <row r="82" spans="1:2" x14ac:dyDescent="0.3">
      <c r="A82" s="15">
        <v>1</v>
      </c>
      <c r="B82" t="str">
        <f t="shared" si="1"/>
        <v>1,</v>
      </c>
    </row>
    <row r="83" spans="1:2" x14ac:dyDescent="0.3">
      <c r="A83" s="15">
        <v>1</v>
      </c>
      <c r="B83" t="str">
        <f t="shared" si="1"/>
        <v>1,</v>
      </c>
    </row>
    <row r="84" spans="1:2" x14ac:dyDescent="0.3">
      <c r="A84" s="15">
        <v>1</v>
      </c>
      <c r="B84" t="str">
        <f t="shared" si="1"/>
        <v>1,</v>
      </c>
    </row>
    <row r="85" spans="1:2" x14ac:dyDescent="0.3">
      <c r="A85" s="15">
        <v>1</v>
      </c>
      <c r="B85" t="str">
        <f t="shared" si="1"/>
        <v>1,</v>
      </c>
    </row>
    <row r="86" spans="1:2" x14ac:dyDescent="0.3">
      <c r="A86" s="19">
        <v>1</v>
      </c>
      <c r="B86" t="str">
        <f t="shared" si="1"/>
        <v>1,</v>
      </c>
    </row>
    <row r="87" spans="1:2" x14ac:dyDescent="0.3">
      <c r="A87" s="21">
        <v>1</v>
      </c>
      <c r="B87" t="str">
        <f t="shared" si="1"/>
        <v>1,</v>
      </c>
    </row>
    <row r="88" spans="1:2" x14ac:dyDescent="0.3">
      <c r="A88" s="21">
        <v>1</v>
      </c>
      <c r="B88" t="str">
        <f t="shared" si="1"/>
        <v>1,</v>
      </c>
    </row>
    <row r="89" spans="1:2" x14ac:dyDescent="0.3">
      <c r="A89" s="21">
        <v>1</v>
      </c>
      <c r="B89" t="str">
        <f t="shared" si="1"/>
        <v>1,</v>
      </c>
    </row>
    <row r="90" spans="1:2" x14ac:dyDescent="0.3">
      <c r="A90" s="21">
        <v>1</v>
      </c>
      <c r="B90" t="str">
        <f t="shared" si="1"/>
        <v>1,</v>
      </c>
    </row>
    <row r="91" spans="1:2" x14ac:dyDescent="0.3">
      <c r="A91" s="21">
        <v>1</v>
      </c>
      <c r="B91" t="str">
        <f t="shared" si="1"/>
        <v>1,</v>
      </c>
    </row>
    <row r="92" spans="1:2" x14ac:dyDescent="0.3">
      <c r="A92" s="21">
        <v>1</v>
      </c>
      <c r="B92" t="str">
        <f t="shared" si="1"/>
        <v>1,</v>
      </c>
    </row>
    <row r="93" spans="1:2" x14ac:dyDescent="0.3">
      <c r="A93" s="21">
        <v>1</v>
      </c>
      <c r="B93" t="str">
        <f t="shared" si="1"/>
        <v>1,</v>
      </c>
    </row>
    <row r="94" spans="1:2" x14ac:dyDescent="0.3">
      <c r="A94" s="15">
        <v>2</v>
      </c>
      <c r="B94" t="str">
        <f t="shared" si="1"/>
        <v>2,</v>
      </c>
    </row>
    <row r="95" spans="1:2" x14ac:dyDescent="0.3">
      <c r="A95" s="15">
        <v>2</v>
      </c>
      <c r="B95" t="str">
        <f t="shared" si="1"/>
        <v>2,</v>
      </c>
    </row>
    <row r="96" spans="1:2" x14ac:dyDescent="0.3">
      <c r="A96" s="18">
        <v>2</v>
      </c>
      <c r="B96" t="str">
        <f t="shared" si="1"/>
        <v>2,</v>
      </c>
    </row>
    <row r="97" spans="1:7" x14ac:dyDescent="0.3">
      <c r="A97" s="18">
        <v>2</v>
      </c>
      <c r="B97" t="str">
        <f t="shared" si="1"/>
        <v>2,</v>
      </c>
    </row>
    <row r="98" spans="1:7" x14ac:dyDescent="0.3">
      <c r="A98" s="18">
        <v>2</v>
      </c>
      <c r="B98" t="str">
        <f t="shared" si="1"/>
        <v>2,</v>
      </c>
    </row>
    <row r="99" spans="1:7" x14ac:dyDescent="0.3">
      <c r="A99" s="15">
        <v>2</v>
      </c>
      <c r="B99" t="str">
        <f t="shared" si="1"/>
        <v>2,</v>
      </c>
    </row>
    <row r="100" spans="1:7" x14ac:dyDescent="0.3">
      <c r="A100" s="15">
        <v>2</v>
      </c>
      <c r="B100" t="str">
        <f t="shared" si="1"/>
        <v>2,</v>
      </c>
    </row>
    <row r="101" spans="1:7" x14ac:dyDescent="0.3">
      <c r="A101" s="15">
        <v>2</v>
      </c>
      <c r="B101" t="str">
        <f t="shared" si="1"/>
        <v>2,</v>
      </c>
    </row>
    <row r="102" spans="1:7" x14ac:dyDescent="0.3">
      <c r="A102" s="17">
        <v>2</v>
      </c>
      <c r="B102" t="str">
        <f t="shared" si="1"/>
        <v>2,</v>
      </c>
    </row>
    <row r="103" spans="1:7" x14ac:dyDescent="0.3">
      <c r="A103" s="17">
        <v>2</v>
      </c>
      <c r="B103" t="str">
        <f t="shared" si="1"/>
        <v>2,</v>
      </c>
    </row>
    <row r="104" spans="1:7" x14ac:dyDescent="0.3">
      <c r="A104" s="17">
        <v>2</v>
      </c>
      <c r="B104" t="str">
        <f t="shared" si="1"/>
        <v>2,</v>
      </c>
    </row>
    <row r="105" spans="1:7" x14ac:dyDescent="0.3">
      <c r="A105" s="17">
        <v>2</v>
      </c>
      <c r="B105" t="str">
        <f t="shared" si="1"/>
        <v>2,</v>
      </c>
    </row>
    <row r="106" spans="1:7" x14ac:dyDescent="0.3">
      <c r="A106" s="15">
        <v>2</v>
      </c>
      <c r="B106" t="str">
        <f t="shared" si="1"/>
        <v>2,</v>
      </c>
    </row>
    <row r="107" spans="1:7" x14ac:dyDescent="0.3">
      <c r="A107" s="15">
        <v>2</v>
      </c>
      <c r="B107" t="str">
        <f t="shared" si="1"/>
        <v>2,</v>
      </c>
    </row>
    <row r="108" spans="1:7" x14ac:dyDescent="0.3">
      <c r="A108" s="15">
        <v>2</v>
      </c>
      <c r="B108" t="str">
        <f t="shared" si="1"/>
        <v>2,</v>
      </c>
    </row>
    <row r="109" spans="1:7" x14ac:dyDescent="0.3">
      <c r="A109" s="21">
        <v>2</v>
      </c>
      <c r="B109" t="str">
        <f t="shared" si="1"/>
        <v>2,</v>
      </c>
    </row>
    <row r="110" spans="1:7" x14ac:dyDescent="0.3">
      <c r="A110" s="21">
        <v>2</v>
      </c>
      <c r="B110" t="str">
        <f t="shared" si="1"/>
        <v>2,</v>
      </c>
    </row>
    <row r="111" spans="1:7" x14ac:dyDescent="0.3">
      <c r="A111" s="21">
        <v>2</v>
      </c>
      <c r="B111" t="str">
        <f t="shared" si="1"/>
        <v>2,</v>
      </c>
    </row>
    <row r="112" spans="1:7" ht="63" x14ac:dyDescent="0.4">
      <c r="E112" s="57" t="s">
        <v>178</v>
      </c>
      <c r="F112" s="58" t="s">
        <v>152</v>
      </c>
      <c r="G112" s="59" t="s">
        <v>142</v>
      </c>
    </row>
    <row r="113" spans="5:7" ht="21" x14ac:dyDescent="0.4">
      <c r="E113" s="43" t="s">
        <v>181</v>
      </c>
      <c r="F113" s="42">
        <v>92</v>
      </c>
      <c r="G113" s="44">
        <f>+F113/$F$115</f>
        <v>0.83636363636363631</v>
      </c>
    </row>
    <row r="114" spans="5:7" ht="21" x14ac:dyDescent="0.4">
      <c r="E114" s="43" t="s">
        <v>180</v>
      </c>
      <c r="F114" s="42">
        <v>18</v>
      </c>
      <c r="G114" s="44">
        <f>+F114/$F$115</f>
        <v>0.16363636363636364</v>
      </c>
    </row>
    <row r="115" spans="5:7" ht="21" x14ac:dyDescent="0.4">
      <c r="E115" s="40" t="s">
        <v>143</v>
      </c>
      <c r="F115" s="41">
        <f>+SUM(F113:F114)</f>
        <v>110</v>
      </c>
      <c r="G115" s="45">
        <f>+SUM(G113:G114)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6DF2-0552-4523-82F0-484BF5593C7F}">
  <dimension ref="A1"/>
  <sheetViews>
    <sheetView workbookViewId="0">
      <selection activeCell="A22" sqref="A22"/>
    </sheetView>
  </sheetViews>
  <sheetFormatPr baseColWidth="10" defaultRowHeight="14.4" x14ac:dyDescent="0.3"/>
  <cols>
    <col min="1" max="1" width="50.10937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F7725-653E-4452-847F-9FF45146E6D0}">
  <dimension ref="G3:J14"/>
  <sheetViews>
    <sheetView workbookViewId="0">
      <selection activeCell="J17" sqref="J17"/>
    </sheetView>
  </sheetViews>
  <sheetFormatPr baseColWidth="10" defaultRowHeight="14.4" x14ac:dyDescent="0.3"/>
  <cols>
    <col min="7" max="7" width="13" style="32" bestFit="1" customWidth="1"/>
  </cols>
  <sheetData>
    <row r="3" spans="7:10" x14ac:dyDescent="0.3">
      <c r="G3" s="49" t="s">
        <v>157</v>
      </c>
      <c r="H3" s="52">
        <f>+SUM(H4:H10)</f>
        <v>6855</v>
      </c>
      <c r="J3" s="51"/>
    </row>
    <row r="4" spans="7:10" x14ac:dyDescent="0.3">
      <c r="G4" s="32" t="s">
        <v>158</v>
      </c>
      <c r="H4" s="47">
        <v>117</v>
      </c>
    </row>
    <row r="5" spans="7:10" x14ac:dyDescent="0.3">
      <c r="G5" s="32" t="s">
        <v>159</v>
      </c>
      <c r="H5" s="47">
        <v>645</v>
      </c>
    </row>
    <row r="6" spans="7:10" x14ac:dyDescent="0.3">
      <c r="G6" s="32" t="s">
        <v>160</v>
      </c>
      <c r="H6" s="47">
        <v>347</v>
      </c>
    </row>
    <row r="7" spans="7:10" x14ac:dyDescent="0.3">
      <c r="G7" s="32" t="s">
        <v>163</v>
      </c>
      <c r="H7" s="47">
        <v>70</v>
      </c>
    </row>
    <row r="8" spans="7:10" x14ac:dyDescent="0.3">
      <c r="H8" s="47"/>
    </row>
    <row r="9" spans="7:10" x14ac:dyDescent="0.3">
      <c r="G9" s="32" t="s">
        <v>155</v>
      </c>
      <c r="H9" s="48">
        <v>4976</v>
      </c>
    </row>
    <row r="10" spans="7:10" x14ac:dyDescent="0.3">
      <c r="G10" s="32" t="s">
        <v>156</v>
      </c>
      <c r="H10" s="48">
        <v>700</v>
      </c>
    </row>
    <row r="11" spans="7:10" x14ac:dyDescent="0.3">
      <c r="G11" s="49" t="s">
        <v>143</v>
      </c>
      <c r="H11" s="50">
        <f>+SUM(H9:H10)</f>
        <v>5676</v>
      </c>
    </row>
    <row r="13" spans="7:10" x14ac:dyDescent="0.3">
      <c r="G13" s="32" t="s">
        <v>161</v>
      </c>
      <c r="H13" s="47">
        <v>6800</v>
      </c>
    </row>
    <row r="14" spans="7:10" x14ac:dyDescent="0.3">
      <c r="G14" s="32" t="s">
        <v>162</v>
      </c>
      <c r="H14" s="53">
        <f>+H13-H11</f>
        <v>1124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9016-7B0C-482C-AC06-5EC441F31531}">
  <dimension ref="A1:B114"/>
  <sheetViews>
    <sheetView workbookViewId="0">
      <selection activeCell="D14" sqref="D14"/>
    </sheetView>
  </sheetViews>
  <sheetFormatPr baseColWidth="10" defaultColWidth="8.88671875" defaultRowHeight="14.4" x14ac:dyDescent="0.3"/>
  <cols>
    <col min="1" max="1" width="29.44140625" bestFit="1" customWidth="1"/>
  </cols>
  <sheetData>
    <row r="1" spans="1:2" ht="86.4" x14ac:dyDescent="0.3">
      <c r="A1" s="46" t="s">
        <v>154</v>
      </c>
    </row>
    <row r="2" spans="1:2" x14ac:dyDescent="0.3">
      <c r="A2" s="37"/>
    </row>
    <row r="3" spans="1:2" x14ac:dyDescent="0.3">
      <c r="A3" s="60" t="s">
        <v>133</v>
      </c>
    </row>
    <row r="4" spans="1:2" x14ac:dyDescent="0.3">
      <c r="A4" s="61"/>
    </row>
    <row r="5" spans="1:2" x14ac:dyDescent="0.3">
      <c r="A5" s="18">
        <v>0</v>
      </c>
      <c r="B5" t="str">
        <f t="shared" ref="B5:B36" si="0">+A5&amp;", "</f>
        <v xml:space="preserve">0, </v>
      </c>
    </row>
    <row r="6" spans="1:2" x14ac:dyDescent="0.3">
      <c r="A6" s="18">
        <v>0</v>
      </c>
      <c r="B6" t="str">
        <f t="shared" si="0"/>
        <v xml:space="preserve">0, </v>
      </c>
    </row>
    <row r="7" spans="1:2" x14ac:dyDescent="0.3">
      <c r="A7" s="18">
        <v>0</v>
      </c>
      <c r="B7" t="str">
        <f t="shared" si="0"/>
        <v xml:space="preserve">0, </v>
      </c>
    </row>
    <row r="8" spans="1:2" x14ac:dyDescent="0.3">
      <c r="A8" s="18">
        <v>0</v>
      </c>
      <c r="B8" t="str">
        <f t="shared" si="0"/>
        <v xml:space="preserve">0, </v>
      </c>
    </row>
    <row r="9" spans="1:2" x14ac:dyDescent="0.3">
      <c r="A9" s="18">
        <v>0</v>
      </c>
      <c r="B9" t="str">
        <f t="shared" si="0"/>
        <v xml:space="preserve">0, </v>
      </c>
    </row>
    <row r="10" spans="1:2" x14ac:dyDescent="0.3">
      <c r="A10" s="18">
        <v>0</v>
      </c>
      <c r="B10" t="str">
        <f t="shared" si="0"/>
        <v xml:space="preserve">0, </v>
      </c>
    </row>
    <row r="11" spans="1:2" x14ac:dyDescent="0.3">
      <c r="A11" s="18">
        <v>0</v>
      </c>
      <c r="B11" t="str">
        <f t="shared" si="0"/>
        <v xml:space="preserve">0, </v>
      </c>
    </row>
    <row r="12" spans="1:2" x14ac:dyDescent="0.3">
      <c r="A12" s="15">
        <v>0</v>
      </c>
      <c r="B12" t="str">
        <f t="shared" si="0"/>
        <v xml:space="preserve">0, </v>
      </c>
    </row>
    <row r="13" spans="1:2" x14ac:dyDescent="0.3">
      <c r="A13" s="15">
        <v>1</v>
      </c>
      <c r="B13" t="str">
        <f t="shared" si="0"/>
        <v xml:space="preserve">1, </v>
      </c>
    </row>
    <row r="14" spans="1:2" x14ac:dyDescent="0.3">
      <c r="A14" s="15">
        <v>1</v>
      </c>
      <c r="B14" t="str">
        <f t="shared" si="0"/>
        <v xml:space="preserve">1, </v>
      </c>
    </row>
    <row r="15" spans="1:2" x14ac:dyDescent="0.3">
      <c r="A15" s="15">
        <v>1</v>
      </c>
      <c r="B15" t="str">
        <f t="shared" si="0"/>
        <v xml:space="preserve">1, </v>
      </c>
    </row>
    <row r="16" spans="1:2" x14ac:dyDescent="0.3">
      <c r="A16" s="15">
        <v>1</v>
      </c>
      <c r="B16" t="str">
        <f t="shared" si="0"/>
        <v xml:space="preserve">1, </v>
      </c>
    </row>
    <row r="17" spans="1:2" x14ac:dyDescent="0.3">
      <c r="A17" s="15">
        <v>1</v>
      </c>
      <c r="B17" t="str">
        <f t="shared" si="0"/>
        <v xml:space="preserve">1, </v>
      </c>
    </row>
    <row r="18" spans="1:2" x14ac:dyDescent="0.3">
      <c r="A18" s="15">
        <v>1</v>
      </c>
      <c r="B18" t="str">
        <f t="shared" si="0"/>
        <v xml:space="preserve">1, </v>
      </c>
    </row>
    <row r="19" spans="1:2" x14ac:dyDescent="0.3">
      <c r="A19" s="15">
        <v>1</v>
      </c>
      <c r="B19" t="str">
        <f t="shared" si="0"/>
        <v xml:space="preserve">1, </v>
      </c>
    </row>
    <row r="20" spans="1:2" x14ac:dyDescent="0.3">
      <c r="A20" s="15">
        <v>1</v>
      </c>
      <c r="B20" t="str">
        <f t="shared" si="0"/>
        <v xml:space="preserve">1, </v>
      </c>
    </row>
    <row r="21" spans="1:2" x14ac:dyDescent="0.3">
      <c r="A21" s="15">
        <v>1</v>
      </c>
      <c r="B21" t="str">
        <f t="shared" si="0"/>
        <v xml:space="preserve">1, </v>
      </c>
    </row>
    <row r="22" spans="1:2" x14ac:dyDescent="0.3">
      <c r="A22" s="15">
        <v>1</v>
      </c>
      <c r="B22" t="str">
        <f t="shared" si="0"/>
        <v xml:space="preserve">1, </v>
      </c>
    </row>
    <row r="23" spans="1:2" x14ac:dyDescent="0.3">
      <c r="A23" s="15">
        <v>1</v>
      </c>
      <c r="B23" t="str">
        <f t="shared" si="0"/>
        <v xml:space="preserve">1, </v>
      </c>
    </row>
    <row r="24" spans="1:2" x14ac:dyDescent="0.3">
      <c r="A24" s="15">
        <v>1</v>
      </c>
      <c r="B24" t="str">
        <f t="shared" si="0"/>
        <v xml:space="preserve">1, </v>
      </c>
    </row>
    <row r="25" spans="1:2" x14ac:dyDescent="0.3">
      <c r="A25" s="15">
        <v>1</v>
      </c>
      <c r="B25" t="str">
        <f t="shared" si="0"/>
        <v xml:space="preserve">1, </v>
      </c>
    </row>
    <row r="26" spans="1:2" x14ac:dyDescent="0.3">
      <c r="A26" s="15">
        <v>1</v>
      </c>
      <c r="B26" t="str">
        <f t="shared" si="0"/>
        <v xml:space="preserve">1, </v>
      </c>
    </row>
    <row r="27" spans="1:2" x14ac:dyDescent="0.3">
      <c r="A27" s="15">
        <v>1</v>
      </c>
      <c r="B27" t="str">
        <f t="shared" si="0"/>
        <v xml:space="preserve">1, </v>
      </c>
    </row>
    <row r="28" spans="1:2" x14ac:dyDescent="0.3">
      <c r="A28" s="15">
        <v>1</v>
      </c>
      <c r="B28" t="str">
        <f t="shared" si="0"/>
        <v xml:space="preserve">1, </v>
      </c>
    </row>
    <row r="29" spans="1:2" x14ac:dyDescent="0.3">
      <c r="A29" s="15">
        <v>1</v>
      </c>
      <c r="B29" t="str">
        <f t="shared" si="0"/>
        <v xml:space="preserve">1, </v>
      </c>
    </row>
    <row r="30" spans="1:2" x14ac:dyDescent="0.3">
      <c r="A30" s="15">
        <v>1</v>
      </c>
      <c r="B30" t="str">
        <f t="shared" si="0"/>
        <v xml:space="preserve">1, </v>
      </c>
    </row>
    <row r="31" spans="1:2" x14ac:dyDescent="0.3">
      <c r="A31" s="15">
        <v>1</v>
      </c>
      <c r="B31" t="str">
        <f t="shared" si="0"/>
        <v xml:space="preserve">1, </v>
      </c>
    </row>
    <row r="32" spans="1:2" x14ac:dyDescent="0.3">
      <c r="A32" s="15">
        <v>1</v>
      </c>
      <c r="B32" t="str">
        <f t="shared" si="0"/>
        <v xml:space="preserve">1, </v>
      </c>
    </row>
    <row r="33" spans="1:2" x14ac:dyDescent="0.3">
      <c r="A33" s="15">
        <v>1</v>
      </c>
      <c r="B33" t="str">
        <f t="shared" si="0"/>
        <v xml:space="preserve">1, </v>
      </c>
    </row>
    <row r="34" spans="1:2" x14ac:dyDescent="0.3">
      <c r="A34" s="15">
        <v>1</v>
      </c>
      <c r="B34" t="str">
        <f t="shared" si="0"/>
        <v xml:space="preserve">1, </v>
      </c>
    </row>
    <row r="35" spans="1:2" x14ac:dyDescent="0.3">
      <c r="A35" s="15">
        <v>1</v>
      </c>
      <c r="B35" t="str">
        <f t="shared" si="0"/>
        <v xml:space="preserve">1, </v>
      </c>
    </row>
    <row r="36" spans="1:2" x14ac:dyDescent="0.3">
      <c r="A36" s="15">
        <v>1</v>
      </c>
      <c r="B36" t="str">
        <f t="shared" si="0"/>
        <v xml:space="preserve">1, </v>
      </c>
    </row>
    <row r="37" spans="1:2" x14ac:dyDescent="0.3">
      <c r="A37" s="15">
        <v>1</v>
      </c>
      <c r="B37" t="str">
        <f t="shared" ref="B37:B68" si="1">+A37&amp;", "</f>
        <v xml:space="preserve">1, </v>
      </c>
    </row>
    <row r="38" spans="1:2" x14ac:dyDescent="0.3">
      <c r="A38" s="17">
        <v>1</v>
      </c>
      <c r="B38" t="str">
        <f t="shared" si="1"/>
        <v xml:space="preserve">1, </v>
      </c>
    </row>
    <row r="39" spans="1:2" x14ac:dyDescent="0.3">
      <c r="A39" s="17">
        <v>1</v>
      </c>
      <c r="B39" t="str">
        <f t="shared" si="1"/>
        <v xml:space="preserve">1, </v>
      </c>
    </row>
    <row r="40" spans="1:2" x14ac:dyDescent="0.3">
      <c r="A40" s="17">
        <v>1</v>
      </c>
      <c r="B40" t="str">
        <f t="shared" si="1"/>
        <v xml:space="preserve">1, </v>
      </c>
    </row>
    <row r="41" spans="1:2" x14ac:dyDescent="0.3">
      <c r="A41" s="15">
        <v>1</v>
      </c>
      <c r="B41" t="str">
        <f t="shared" si="1"/>
        <v xml:space="preserve">1, </v>
      </c>
    </row>
    <row r="42" spans="1:2" x14ac:dyDescent="0.3">
      <c r="A42" s="15">
        <v>1</v>
      </c>
      <c r="B42" t="str">
        <f t="shared" si="1"/>
        <v xml:space="preserve">1, </v>
      </c>
    </row>
    <row r="43" spans="1:2" x14ac:dyDescent="0.3">
      <c r="A43" s="18">
        <v>1</v>
      </c>
      <c r="B43" t="str">
        <f t="shared" si="1"/>
        <v xml:space="preserve">1, </v>
      </c>
    </row>
    <row r="44" spans="1:2" x14ac:dyDescent="0.3">
      <c r="A44" s="15">
        <v>1</v>
      </c>
      <c r="B44" t="str">
        <f t="shared" si="1"/>
        <v xml:space="preserve">1, </v>
      </c>
    </row>
    <row r="45" spans="1:2" x14ac:dyDescent="0.3">
      <c r="A45" s="15">
        <v>1</v>
      </c>
      <c r="B45" t="str">
        <f t="shared" si="1"/>
        <v xml:space="preserve">1, </v>
      </c>
    </row>
    <row r="46" spans="1:2" x14ac:dyDescent="0.3">
      <c r="A46" s="17">
        <v>1</v>
      </c>
      <c r="B46" t="str">
        <f t="shared" si="1"/>
        <v xml:space="preserve">1, </v>
      </c>
    </row>
    <row r="47" spans="1:2" x14ac:dyDescent="0.3">
      <c r="A47" s="17">
        <v>1</v>
      </c>
      <c r="B47" t="str">
        <f t="shared" si="1"/>
        <v xml:space="preserve">1, </v>
      </c>
    </row>
    <row r="48" spans="1:2" x14ac:dyDescent="0.3">
      <c r="A48" s="17">
        <v>1</v>
      </c>
      <c r="B48" t="str">
        <f t="shared" si="1"/>
        <v xml:space="preserve">1, </v>
      </c>
    </row>
    <row r="49" spans="1:2" x14ac:dyDescent="0.3">
      <c r="A49" s="17">
        <v>1</v>
      </c>
      <c r="B49" t="str">
        <f t="shared" si="1"/>
        <v xml:space="preserve">1, </v>
      </c>
    </row>
    <row r="50" spans="1:2" x14ac:dyDescent="0.3">
      <c r="A50" s="17">
        <v>1</v>
      </c>
      <c r="B50" t="str">
        <f t="shared" si="1"/>
        <v xml:space="preserve">1, </v>
      </c>
    </row>
    <row r="51" spans="1:2" x14ac:dyDescent="0.3">
      <c r="A51" s="17">
        <v>1</v>
      </c>
      <c r="B51" t="str">
        <f t="shared" si="1"/>
        <v xml:space="preserve">1, </v>
      </c>
    </row>
    <row r="52" spans="1:2" x14ac:dyDescent="0.3">
      <c r="A52" s="17">
        <v>1</v>
      </c>
      <c r="B52" t="str">
        <f t="shared" si="1"/>
        <v xml:space="preserve">1, </v>
      </c>
    </row>
    <row r="53" spans="1:2" x14ac:dyDescent="0.3">
      <c r="A53" s="17">
        <v>1</v>
      </c>
      <c r="B53" t="str">
        <f t="shared" si="1"/>
        <v xml:space="preserve">1, </v>
      </c>
    </row>
    <row r="54" spans="1:2" x14ac:dyDescent="0.3">
      <c r="A54" s="17">
        <v>1</v>
      </c>
      <c r="B54" t="str">
        <f t="shared" si="1"/>
        <v xml:space="preserve">1, </v>
      </c>
    </row>
    <row r="55" spans="1:2" x14ac:dyDescent="0.3">
      <c r="A55" s="17">
        <v>1</v>
      </c>
      <c r="B55" t="str">
        <f t="shared" si="1"/>
        <v xml:space="preserve">1, </v>
      </c>
    </row>
    <row r="56" spans="1:2" x14ac:dyDescent="0.3">
      <c r="A56" s="15">
        <v>1</v>
      </c>
      <c r="B56" t="str">
        <f t="shared" si="1"/>
        <v xml:space="preserve">1, </v>
      </c>
    </row>
    <row r="57" spans="1:2" x14ac:dyDescent="0.3">
      <c r="A57" s="15">
        <v>1</v>
      </c>
      <c r="B57" t="str">
        <f t="shared" si="1"/>
        <v xml:space="preserve">1, </v>
      </c>
    </row>
    <row r="58" spans="1:2" x14ac:dyDescent="0.3">
      <c r="A58" s="15">
        <v>1</v>
      </c>
      <c r="B58" t="str">
        <f t="shared" si="1"/>
        <v xml:space="preserve">1, </v>
      </c>
    </row>
    <row r="59" spans="1:2" x14ac:dyDescent="0.3">
      <c r="A59" s="15">
        <v>1</v>
      </c>
      <c r="B59" t="str">
        <f t="shared" si="1"/>
        <v xml:space="preserve">1, </v>
      </c>
    </row>
    <row r="60" spans="1:2" x14ac:dyDescent="0.3">
      <c r="A60" s="15">
        <v>1</v>
      </c>
      <c r="B60" t="str">
        <f t="shared" si="1"/>
        <v xml:space="preserve">1, </v>
      </c>
    </row>
    <row r="61" spans="1:2" x14ac:dyDescent="0.3">
      <c r="A61" s="15">
        <v>1</v>
      </c>
      <c r="B61" t="str">
        <f t="shared" si="1"/>
        <v xml:space="preserve">1, </v>
      </c>
    </row>
    <row r="62" spans="1:2" x14ac:dyDescent="0.3">
      <c r="A62" s="15">
        <v>1</v>
      </c>
      <c r="B62" t="str">
        <f t="shared" si="1"/>
        <v xml:space="preserve">1, </v>
      </c>
    </row>
    <row r="63" spans="1:2" x14ac:dyDescent="0.3">
      <c r="A63" s="15">
        <v>1</v>
      </c>
      <c r="B63" t="str">
        <f t="shared" si="1"/>
        <v xml:space="preserve">1, </v>
      </c>
    </row>
    <row r="64" spans="1:2" x14ac:dyDescent="0.3">
      <c r="A64" s="15">
        <v>1</v>
      </c>
      <c r="B64" t="str">
        <f t="shared" si="1"/>
        <v xml:space="preserve">1, </v>
      </c>
    </row>
    <row r="65" spans="1:2" x14ac:dyDescent="0.3">
      <c r="A65" s="15">
        <v>1</v>
      </c>
      <c r="B65" t="str">
        <f t="shared" si="1"/>
        <v xml:space="preserve">1, </v>
      </c>
    </row>
    <row r="66" spans="1:2" x14ac:dyDescent="0.3">
      <c r="A66" s="15">
        <v>1</v>
      </c>
      <c r="B66" t="str">
        <f t="shared" si="1"/>
        <v xml:space="preserve">1, </v>
      </c>
    </row>
    <row r="67" spans="1:2" x14ac:dyDescent="0.3">
      <c r="A67" s="15">
        <v>1</v>
      </c>
      <c r="B67" t="str">
        <f t="shared" si="1"/>
        <v xml:space="preserve">1, </v>
      </c>
    </row>
    <row r="68" spans="1:2" x14ac:dyDescent="0.3">
      <c r="A68" s="15">
        <v>1</v>
      </c>
      <c r="B68" t="str">
        <f t="shared" si="1"/>
        <v xml:space="preserve">1, </v>
      </c>
    </row>
    <row r="69" spans="1:2" x14ac:dyDescent="0.3">
      <c r="A69" s="15">
        <v>1</v>
      </c>
      <c r="B69" t="str">
        <f t="shared" ref="B69:B100" si="2">+A69&amp;", "</f>
        <v xml:space="preserve">1, </v>
      </c>
    </row>
    <row r="70" spans="1:2" x14ac:dyDescent="0.3">
      <c r="A70" s="15">
        <v>1</v>
      </c>
      <c r="B70" t="str">
        <f t="shared" si="2"/>
        <v xml:space="preserve">1, </v>
      </c>
    </row>
    <row r="71" spans="1:2" x14ac:dyDescent="0.3">
      <c r="A71" s="15">
        <v>1</v>
      </c>
      <c r="B71" t="str">
        <f t="shared" si="2"/>
        <v xml:space="preserve">1, </v>
      </c>
    </row>
    <row r="72" spans="1:2" x14ac:dyDescent="0.3">
      <c r="A72" s="15">
        <v>1</v>
      </c>
      <c r="B72" t="str">
        <f t="shared" si="2"/>
        <v xml:space="preserve">1, </v>
      </c>
    </row>
    <row r="73" spans="1:2" x14ac:dyDescent="0.3">
      <c r="A73" s="15">
        <v>1</v>
      </c>
      <c r="B73" t="str">
        <f t="shared" si="2"/>
        <v xml:space="preserve">1, </v>
      </c>
    </row>
    <row r="74" spans="1:2" x14ac:dyDescent="0.3">
      <c r="A74" s="19">
        <v>1</v>
      </c>
      <c r="B74" t="str">
        <f t="shared" si="2"/>
        <v xml:space="preserve">1, </v>
      </c>
    </row>
    <row r="75" spans="1:2" x14ac:dyDescent="0.3">
      <c r="A75" s="21">
        <v>1</v>
      </c>
      <c r="B75" t="str">
        <f t="shared" si="2"/>
        <v xml:space="preserve">1, </v>
      </c>
    </row>
    <row r="76" spans="1:2" x14ac:dyDescent="0.3">
      <c r="A76" s="21">
        <v>1</v>
      </c>
      <c r="B76" t="str">
        <f t="shared" si="2"/>
        <v xml:space="preserve">1, </v>
      </c>
    </row>
    <row r="77" spans="1:2" x14ac:dyDescent="0.3">
      <c r="A77" s="21">
        <v>1</v>
      </c>
      <c r="B77" t="str">
        <f t="shared" si="2"/>
        <v xml:space="preserve">1, </v>
      </c>
    </row>
    <row r="78" spans="1:2" x14ac:dyDescent="0.3">
      <c r="A78" s="17">
        <v>2</v>
      </c>
      <c r="B78" t="str">
        <f t="shared" si="2"/>
        <v xml:space="preserve">2, </v>
      </c>
    </row>
    <row r="79" spans="1:2" x14ac:dyDescent="0.3">
      <c r="A79" s="17">
        <v>2</v>
      </c>
      <c r="B79" t="str">
        <f t="shared" si="2"/>
        <v xml:space="preserve">2, </v>
      </c>
    </row>
    <row r="80" spans="1:2" x14ac:dyDescent="0.3">
      <c r="A80" s="17">
        <v>2</v>
      </c>
      <c r="B80" t="str">
        <f t="shared" si="2"/>
        <v xml:space="preserve">2, </v>
      </c>
    </row>
    <row r="81" spans="1:2" x14ac:dyDescent="0.3">
      <c r="A81" s="15">
        <v>2</v>
      </c>
      <c r="B81" t="str">
        <f t="shared" si="2"/>
        <v xml:space="preserve">2, </v>
      </c>
    </row>
    <row r="82" spans="1:2" x14ac:dyDescent="0.3">
      <c r="A82" s="15">
        <v>2</v>
      </c>
      <c r="B82" t="str">
        <f t="shared" si="2"/>
        <v xml:space="preserve">2, </v>
      </c>
    </row>
    <row r="83" spans="1:2" x14ac:dyDescent="0.3">
      <c r="A83" s="17">
        <v>2</v>
      </c>
      <c r="B83" t="str">
        <f t="shared" si="2"/>
        <v xml:space="preserve">2, </v>
      </c>
    </row>
    <row r="84" spans="1:2" x14ac:dyDescent="0.3">
      <c r="A84" s="17">
        <v>2</v>
      </c>
      <c r="B84" t="str">
        <f t="shared" si="2"/>
        <v xml:space="preserve">2, </v>
      </c>
    </row>
    <row r="85" spans="1:2" x14ac:dyDescent="0.3">
      <c r="A85" s="15">
        <v>2</v>
      </c>
      <c r="B85" t="str">
        <f t="shared" si="2"/>
        <v xml:space="preserve">2, </v>
      </c>
    </row>
    <row r="86" spans="1:2" x14ac:dyDescent="0.3">
      <c r="A86" s="15">
        <v>2</v>
      </c>
      <c r="B86" t="str">
        <f t="shared" si="2"/>
        <v xml:space="preserve">2, </v>
      </c>
    </row>
    <row r="87" spans="1:2" x14ac:dyDescent="0.3">
      <c r="A87" s="21">
        <v>2</v>
      </c>
      <c r="B87" t="str">
        <f t="shared" si="2"/>
        <v xml:space="preserve">2, </v>
      </c>
    </row>
    <row r="88" spans="1:2" x14ac:dyDescent="0.3">
      <c r="A88" s="21">
        <v>2</v>
      </c>
      <c r="B88" t="str">
        <f t="shared" si="2"/>
        <v xml:space="preserve">2, </v>
      </c>
    </row>
    <row r="89" spans="1:2" x14ac:dyDescent="0.3">
      <c r="A89" s="21">
        <v>2</v>
      </c>
      <c r="B89" t="str">
        <f t="shared" si="2"/>
        <v xml:space="preserve">2, </v>
      </c>
    </row>
    <row r="90" spans="1:2" x14ac:dyDescent="0.3">
      <c r="A90" s="17">
        <v>3</v>
      </c>
      <c r="B90" t="str">
        <f t="shared" si="2"/>
        <v xml:space="preserve">3, </v>
      </c>
    </row>
    <row r="91" spans="1:2" x14ac:dyDescent="0.3">
      <c r="A91" s="17">
        <v>3</v>
      </c>
      <c r="B91" t="str">
        <f t="shared" si="2"/>
        <v xml:space="preserve">3, </v>
      </c>
    </row>
    <row r="92" spans="1:2" x14ac:dyDescent="0.3">
      <c r="A92" s="21">
        <v>3</v>
      </c>
      <c r="B92" t="str">
        <f t="shared" si="2"/>
        <v xml:space="preserve">3, </v>
      </c>
    </row>
    <row r="93" spans="1:2" x14ac:dyDescent="0.3">
      <c r="A93" s="21">
        <v>3</v>
      </c>
      <c r="B93" t="str">
        <f t="shared" si="2"/>
        <v xml:space="preserve">3, </v>
      </c>
    </row>
    <row r="94" spans="1:2" x14ac:dyDescent="0.3">
      <c r="A94" s="21">
        <v>5</v>
      </c>
      <c r="B94" t="str">
        <f t="shared" si="2"/>
        <v xml:space="preserve">5, </v>
      </c>
    </row>
    <row r="95" spans="1:2" x14ac:dyDescent="0.3">
      <c r="A95" s="21">
        <v>7</v>
      </c>
      <c r="B95" t="str">
        <f t="shared" si="2"/>
        <v xml:space="preserve">7, </v>
      </c>
    </row>
    <row r="96" spans="1:2" x14ac:dyDescent="0.3">
      <c r="A96" s="15">
        <v>8</v>
      </c>
      <c r="B96" t="str">
        <f t="shared" si="2"/>
        <v xml:space="preserve">8, </v>
      </c>
    </row>
    <row r="97" spans="1:2" x14ac:dyDescent="0.3">
      <c r="A97" s="15">
        <v>8</v>
      </c>
      <c r="B97" t="str">
        <f t="shared" si="2"/>
        <v xml:space="preserve">8, </v>
      </c>
    </row>
    <row r="98" spans="1:2" x14ac:dyDescent="0.3">
      <c r="A98" s="15">
        <v>8</v>
      </c>
      <c r="B98" t="str">
        <f t="shared" si="2"/>
        <v xml:space="preserve">8, </v>
      </c>
    </row>
    <row r="99" spans="1:2" x14ac:dyDescent="0.3">
      <c r="A99" s="15">
        <v>8</v>
      </c>
      <c r="B99" t="str">
        <f t="shared" si="2"/>
        <v xml:space="preserve">8, </v>
      </c>
    </row>
    <row r="100" spans="1:2" x14ac:dyDescent="0.3">
      <c r="A100" s="15">
        <v>8</v>
      </c>
      <c r="B100" t="str">
        <f t="shared" si="2"/>
        <v xml:space="preserve">8, </v>
      </c>
    </row>
    <row r="101" spans="1:2" x14ac:dyDescent="0.3">
      <c r="A101" s="15">
        <v>8</v>
      </c>
      <c r="B101" t="str">
        <f t="shared" ref="B101:B114" si="3">+A101&amp;", "</f>
        <v xml:space="preserve">8, </v>
      </c>
    </row>
    <row r="102" spans="1:2" x14ac:dyDescent="0.3">
      <c r="A102" s="15">
        <v>8</v>
      </c>
      <c r="B102" t="str">
        <f t="shared" si="3"/>
        <v xml:space="preserve">8, </v>
      </c>
    </row>
    <row r="103" spans="1:2" x14ac:dyDescent="0.3">
      <c r="A103" s="15">
        <v>8</v>
      </c>
      <c r="B103" t="str">
        <f t="shared" si="3"/>
        <v xml:space="preserve">8, </v>
      </c>
    </row>
    <row r="104" spans="1:2" x14ac:dyDescent="0.3">
      <c r="A104" s="15">
        <v>8</v>
      </c>
      <c r="B104" t="str">
        <f t="shared" si="3"/>
        <v xml:space="preserve">8, </v>
      </c>
    </row>
    <row r="105" spans="1:2" x14ac:dyDescent="0.3">
      <c r="A105" s="38" t="s">
        <v>153</v>
      </c>
      <c r="B105" t="str">
        <f t="shared" si="3"/>
        <v xml:space="preserve">1-2, </v>
      </c>
    </row>
    <row r="106" spans="1:2" x14ac:dyDescent="0.3">
      <c r="A106" s="38" t="s">
        <v>153</v>
      </c>
      <c r="B106" t="str">
        <f t="shared" si="3"/>
        <v xml:space="preserve">1-2, </v>
      </c>
    </row>
    <row r="107" spans="1:2" x14ac:dyDescent="0.3">
      <c r="A107" s="38" t="s">
        <v>153</v>
      </c>
      <c r="B107" t="str">
        <f t="shared" si="3"/>
        <v xml:space="preserve">1-2, </v>
      </c>
    </row>
    <row r="108" spans="1:2" x14ac:dyDescent="0.3">
      <c r="A108" s="38" t="s">
        <v>153</v>
      </c>
      <c r="B108" t="str">
        <f t="shared" si="3"/>
        <v xml:space="preserve">1-2, </v>
      </c>
    </row>
    <row r="109" spans="1:2" x14ac:dyDescent="0.3">
      <c r="A109" s="38" t="s">
        <v>153</v>
      </c>
      <c r="B109" t="str">
        <f t="shared" si="3"/>
        <v xml:space="preserve">1-2, </v>
      </c>
    </row>
    <row r="110" spans="1:2" x14ac:dyDescent="0.3">
      <c r="A110" s="38" t="s">
        <v>153</v>
      </c>
      <c r="B110" t="str">
        <f t="shared" si="3"/>
        <v xml:space="preserve">1-2, </v>
      </c>
    </row>
    <row r="111" spans="1:2" x14ac:dyDescent="0.3">
      <c r="A111" s="38" t="s">
        <v>153</v>
      </c>
      <c r="B111" t="str">
        <f t="shared" si="3"/>
        <v xml:space="preserve">1-2, </v>
      </c>
    </row>
    <row r="112" spans="1:2" x14ac:dyDescent="0.3">
      <c r="A112" s="38" t="s">
        <v>153</v>
      </c>
      <c r="B112" t="str">
        <f t="shared" si="3"/>
        <v xml:space="preserve">1-2, </v>
      </c>
    </row>
    <row r="113" spans="1:2" x14ac:dyDescent="0.3">
      <c r="A113" s="38" t="s">
        <v>153</v>
      </c>
      <c r="B113" t="str">
        <f t="shared" si="3"/>
        <v xml:space="preserve">1-2, </v>
      </c>
    </row>
    <row r="114" spans="1:2" x14ac:dyDescent="0.3">
      <c r="A114" s="39" t="s">
        <v>153</v>
      </c>
      <c r="B114" t="str">
        <f t="shared" si="3"/>
        <v xml:space="preserve">1-2, </v>
      </c>
    </row>
  </sheetData>
  <autoFilter ref="A3:B114" xr:uid="{EE199016-7B0C-482C-AC06-5EC441F31531}">
    <sortState xmlns:xlrd2="http://schemas.microsoft.com/office/spreadsheetml/2017/richdata2" ref="A6:B114">
      <sortCondition ref="A3:A114"/>
    </sortState>
  </autoFilter>
  <mergeCells count="1">
    <mergeCell ref="A3:A4"/>
  </mergeCells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7F9FF-05E6-4960-8D50-CCC439F771E6}">
  <dimension ref="A1:B113"/>
  <sheetViews>
    <sheetView topLeftCell="A9" workbookViewId="0">
      <selection activeCell="C14" sqref="C14"/>
    </sheetView>
  </sheetViews>
  <sheetFormatPr baseColWidth="10" defaultColWidth="8.88671875" defaultRowHeight="14.4" x14ac:dyDescent="0.3"/>
  <cols>
    <col min="1" max="1" width="14.33203125" customWidth="1"/>
  </cols>
  <sheetData>
    <row r="1" spans="1:2" ht="216" x14ac:dyDescent="0.3">
      <c r="A1" s="27" t="s">
        <v>136</v>
      </c>
    </row>
    <row r="2" spans="1:2" x14ac:dyDescent="0.3">
      <c r="A2" s="62" t="s">
        <v>130</v>
      </c>
    </row>
    <row r="3" spans="1:2" x14ac:dyDescent="0.3">
      <c r="A3" s="63"/>
    </row>
    <row r="4" spans="1:2" x14ac:dyDescent="0.3">
      <c r="A4" s="15">
        <v>6</v>
      </c>
      <c r="B4" t="str">
        <f>+A4&amp;", "</f>
        <v xml:space="preserve">6, </v>
      </c>
    </row>
    <row r="5" spans="1:2" x14ac:dyDescent="0.3">
      <c r="A5" s="15">
        <v>2</v>
      </c>
      <c r="B5" t="str">
        <f t="shared" ref="B5:B68" si="0">+A5&amp;", "</f>
        <v xml:space="preserve">2, </v>
      </c>
    </row>
    <row r="6" spans="1:2" x14ac:dyDescent="0.3">
      <c r="A6" s="15">
        <v>4</v>
      </c>
      <c r="B6" t="str">
        <f t="shared" si="0"/>
        <v xml:space="preserve">4, </v>
      </c>
    </row>
    <row r="7" spans="1:2" x14ac:dyDescent="0.3">
      <c r="A7" s="15">
        <v>5</v>
      </c>
      <c r="B7" t="str">
        <f t="shared" si="0"/>
        <v xml:space="preserve">5, </v>
      </c>
    </row>
    <row r="8" spans="1:2" x14ac:dyDescent="0.3">
      <c r="A8" s="15">
        <v>1</v>
      </c>
      <c r="B8" t="str">
        <f t="shared" si="0"/>
        <v xml:space="preserve">1, </v>
      </c>
    </row>
    <row r="9" spans="1:2" x14ac:dyDescent="0.3">
      <c r="A9" s="15">
        <v>4</v>
      </c>
      <c r="B9" t="str">
        <f t="shared" si="0"/>
        <v xml:space="preserve">4, </v>
      </c>
    </row>
    <row r="10" spans="1:2" x14ac:dyDescent="0.3">
      <c r="A10" s="15">
        <v>4</v>
      </c>
      <c r="B10" t="str">
        <f t="shared" si="0"/>
        <v xml:space="preserve">4, </v>
      </c>
    </row>
    <row r="11" spans="1:2" x14ac:dyDescent="0.3">
      <c r="A11" s="15">
        <v>4</v>
      </c>
      <c r="B11" t="str">
        <f t="shared" si="0"/>
        <v xml:space="preserve">4, </v>
      </c>
    </row>
    <row r="12" spans="1:2" x14ac:dyDescent="0.3">
      <c r="A12" s="15">
        <v>6</v>
      </c>
      <c r="B12" t="str">
        <f t="shared" si="0"/>
        <v xml:space="preserve">6, </v>
      </c>
    </row>
    <row r="13" spans="1:2" x14ac:dyDescent="0.3">
      <c r="A13" s="15">
        <v>2</v>
      </c>
      <c r="B13" t="str">
        <f t="shared" si="0"/>
        <v xml:space="preserve">2, </v>
      </c>
    </row>
    <row r="14" spans="1:2" x14ac:dyDescent="0.3">
      <c r="A14" s="15">
        <v>6</v>
      </c>
      <c r="B14" t="str">
        <f t="shared" si="0"/>
        <v xml:space="preserve">6, </v>
      </c>
    </row>
    <row r="15" spans="1:2" x14ac:dyDescent="0.3">
      <c r="A15" s="15">
        <v>5</v>
      </c>
      <c r="B15" t="str">
        <f t="shared" si="0"/>
        <v xml:space="preserve">5, </v>
      </c>
    </row>
    <row r="16" spans="1:2" x14ac:dyDescent="0.3">
      <c r="A16" s="15">
        <v>6</v>
      </c>
      <c r="B16" t="str">
        <f t="shared" si="0"/>
        <v xml:space="preserve">6, </v>
      </c>
    </row>
    <row r="17" spans="1:2" x14ac:dyDescent="0.3">
      <c r="A17" s="15">
        <v>5</v>
      </c>
      <c r="B17" t="str">
        <f t="shared" si="0"/>
        <v xml:space="preserve">5, </v>
      </c>
    </row>
    <row r="18" spans="1:2" x14ac:dyDescent="0.3">
      <c r="A18" s="15">
        <v>7</v>
      </c>
      <c r="B18" t="str">
        <f t="shared" si="0"/>
        <v xml:space="preserve">7, </v>
      </c>
    </row>
    <row r="19" spans="1:2" x14ac:dyDescent="0.3">
      <c r="A19" s="15">
        <v>7</v>
      </c>
      <c r="B19" t="str">
        <f t="shared" si="0"/>
        <v xml:space="preserve">7, </v>
      </c>
    </row>
    <row r="20" spans="1:2" x14ac:dyDescent="0.3">
      <c r="A20" s="15">
        <v>5</v>
      </c>
      <c r="B20" t="str">
        <f t="shared" si="0"/>
        <v xml:space="preserve">5, </v>
      </c>
    </row>
    <row r="21" spans="1:2" x14ac:dyDescent="0.3">
      <c r="A21" s="15">
        <v>6</v>
      </c>
      <c r="B21" t="str">
        <f t="shared" si="0"/>
        <v xml:space="preserve">6, </v>
      </c>
    </row>
    <row r="22" spans="1:2" x14ac:dyDescent="0.3">
      <c r="A22" s="15">
        <v>6</v>
      </c>
      <c r="B22" t="str">
        <f t="shared" si="0"/>
        <v xml:space="preserve">6, </v>
      </c>
    </row>
    <row r="23" spans="1:2" x14ac:dyDescent="0.3">
      <c r="A23" s="15">
        <v>6</v>
      </c>
      <c r="B23" t="str">
        <f t="shared" si="0"/>
        <v xml:space="preserve">6, </v>
      </c>
    </row>
    <row r="24" spans="1:2" x14ac:dyDescent="0.3">
      <c r="A24" s="15">
        <v>5</v>
      </c>
      <c r="B24" t="str">
        <f t="shared" si="0"/>
        <v xml:space="preserve">5, </v>
      </c>
    </row>
    <row r="25" spans="1:2" x14ac:dyDescent="0.3">
      <c r="A25" s="15">
        <v>4</v>
      </c>
      <c r="B25" t="str">
        <f t="shared" si="0"/>
        <v xml:space="preserve">4, </v>
      </c>
    </row>
    <row r="26" spans="1:2" x14ac:dyDescent="0.3">
      <c r="A26" s="15">
        <v>7</v>
      </c>
      <c r="B26" t="str">
        <f t="shared" si="0"/>
        <v xml:space="preserve">7, </v>
      </c>
    </row>
    <row r="27" spans="1:2" x14ac:dyDescent="0.3">
      <c r="A27" s="15">
        <v>4</v>
      </c>
      <c r="B27" t="str">
        <f t="shared" si="0"/>
        <v xml:space="preserve">4, </v>
      </c>
    </row>
    <row r="28" spans="1:2" x14ac:dyDescent="0.3">
      <c r="A28" s="15">
        <v>7</v>
      </c>
      <c r="B28" t="str">
        <f t="shared" si="0"/>
        <v xml:space="preserve">7, </v>
      </c>
    </row>
    <row r="29" spans="1:2" x14ac:dyDescent="0.3">
      <c r="A29" s="15">
        <v>5</v>
      </c>
      <c r="B29" t="str">
        <f t="shared" si="0"/>
        <v xml:space="preserve">5, </v>
      </c>
    </row>
    <row r="30" spans="1:2" x14ac:dyDescent="0.3">
      <c r="A30" s="15">
        <v>4</v>
      </c>
      <c r="B30" t="str">
        <f t="shared" si="0"/>
        <v xml:space="preserve">4, </v>
      </c>
    </row>
    <row r="31" spans="1:2" x14ac:dyDescent="0.3">
      <c r="A31" s="15">
        <v>5</v>
      </c>
      <c r="B31" t="str">
        <f t="shared" si="0"/>
        <v xml:space="preserve">5, </v>
      </c>
    </row>
    <row r="32" spans="1:2" x14ac:dyDescent="0.3">
      <c r="A32" s="15">
        <v>4</v>
      </c>
      <c r="B32" t="str">
        <f t="shared" si="0"/>
        <v xml:space="preserve">4, </v>
      </c>
    </row>
    <row r="33" spans="1:2" x14ac:dyDescent="0.3">
      <c r="A33" s="15">
        <v>5</v>
      </c>
      <c r="B33" t="str">
        <f t="shared" si="0"/>
        <v xml:space="preserve">5, </v>
      </c>
    </row>
    <row r="34" spans="1:2" x14ac:dyDescent="0.3">
      <c r="A34" s="15">
        <v>4</v>
      </c>
      <c r="B34" t="str">
        <f t="shared" si="0"/>
        <v xml:space="preserve">4, </v>
      </c>
    </row>
    <row r="35" spans="1:2" x14ac:dyDescent="0.3">
      <c r="A35" s="15">
        <v>4</v>
      </c>
      <c r="B35" t="str">
        <f t="shared" si="0"/>
        <v xml:space="preserve">4, </v>
      </c>
    </row>
    <row r="36" spans="1:2" x14ac:dyDescent="0.3">
      <c r="A36" s="17">
        <v>5</v>
      </c>
      <c r="B36" t="str">
        <f t="shared" si="0"/>
        <v xml:space="preserve">5, </v>
      </c>
    </row>
    <row r="37" spans="1:2" x14ac:dyDescent="0.3">
      <c r="A37" s="17">
        <v>6</v>
      </c>
      <c r="B37" t="str">
        <f t="shared" si="0"/>
        <v xml:space="preserve">6, </v>
      </c>
    </row>
    <row r="38" spans="1:2" x14ac:dyDescent="0.3">
      <c r="A38" s="17">
        <v>6</v>
      </c>
      <c r="B38" t="str">
        <f t="shared" si="0"/>
        <v xml:space="preserve">6, </v>
      </c>
    </row>
    <row r="39" spans="1:2" x14ac:dyDescent="0.3">
      <c r="A39" s="17">
        <v>5</v>
      </c>
      <c r="B39" t="str">
        <f t="shared" si="0"/>
        <v xml:space="preserve">5, </v>
      </c>
    </row>
    <row r="40" spans="1:2" x14ac:dyDescent="0.3">
      <c r="A40" s="17">
        <v>7</v>
      </c>
      <c r="B40" t="str">
        <f t="shared" si="0"/>
        <v xml:space="preserve">7, </v>
      </c>
    </row>
    <row r="41" spans="1:2" x14ac:dyDescent="0.3">
      <c r="A41" s="17">
        <v>6</v>
      </c>
      <c r="B41" t="str">
        <f t="shared" si="0"/>
        <v xml:space="preserve">6, </v>
      </c>
    </row>
    <row r="42" spans="1:2" x14ac:dyDescent="0.3">
      <c r="A42" s="17">
        <v>6</v>
      </c>
      <c r="B42" t="str">
        <f t="shared" si="0"/>
        <v xml:space="preserve">6, </v>
      </c>
    </row>
    <row r="43" spans="1:2" x14ac:dyDescent="0.3">
      <c r="A43" s="15">
        <v>5</v>
      </c>
      <c r="B43" t="str">
        <f t="shared" si="0"/>
        <v xml:space="preserve">5, </v>
      </c>
    </row>
    <row r="44" spans="1:2" x14ac:dyDescent="0.3">
      <c r="A44" s="15">
        <v>5</v>
      </c>
      <c r="B44" t="str">
        <f t="shared" si="0"/>
        <v xml:space="preserve">5, </v>
      </c>
    </row>
    <row r="45" spans="1:2" x14ac:dyDescent="0.3">
      <c r="A45" s="18">
        <v>5</v>
      </c>
      <c r="B45" t="str">
        <f t="shared" si="0"/>
        <v xml:space="preserve">5, </v>
      </c>
    </row>
    <row r="46" spans="1:2" x14ac:dyDescent="0.3">
      <c r="A46" s="18">
        <v>7</v>
      </c>
      <c r="B46" t="str">
        <f t="shared" si="0"/>
        <v xml:space="preserve">7, </v>
      </c>
    </row>
    <row r="47" spans="1:2" x14ac:dyDescent="0.3">
      <c r="A47" s="18">
        <v>4</v>
      </c>
      <c r="B47" t="str">
        <f t="shared" si="0"/>
        <v xml:space="preserve">4, </v>
      </c>
    </row>
    <row r="48" spans="1:2" x14ac:dyDescent="0.3">
      <c r="A48" s="18">
        <v>6</v>
      </c>
      <c r="B48" t="str">
        <f t="shared" si="0"/>
        <v xml:space="preserve">6, </v>
      </c>
    </row>
    <row r="49" spans="1:2" x14ac:dyDescent="0.3">
      <c r="A49" s="18">
        <v>8</v>
      </c>
      <c r="B49" t="str">
        <f t="shared" si="0"/>
        <v xml:space="preserve">8, </v>
      </c>
    </row>
    <row r="50" spans="1:2" x14ac:dyDescent="0.3">
      <c r="A50" s="18">
        <v>4</v>
      </c>
      <c r="B50" t="str">
        <f t="shared" si="0"/>
        <v xml:space="preserve">4, </v>
      </c>
    </row>
    <row r="51" spans="1:2" x14ac:dyDescent="0.3">
      <c r="A51" s="18">
        <v>4</v>
      </c>
      <c r="B51" t="str">
        <f t="shared" si="0"/>
        <v xml:space="preserve">4, </v>
      </c>
    </row>
    <row r="52" spans="1:2" x14ac:dyDescent="0.3">
      <c r="A52" s="18">
        <v>6</v>
      </c>
      <c r="B52" t="str">
        <f t="shared" si="0"/>
        <v xml:space="preserve">6, </v>
      </c>
    </row>
    <row r="53" spans="1:2" x14ac:dyDescent="0.3">
      <c r="A53" s="15">
        <v>8</v>
      </c>
      <c r="B53" t="str">
        <f t="shared" si="0"/>
        <v xml:space="preserve">8, </v>
      </c>
    </row>
    <row r="54" spans="1:2" x14ac:dyDescent="0.3">
      <c r="A54" s="15">
        <v>2</v>
      </c>
      <c r="B54" t="str">
        <f t="shared" si="0"/>
        <v xml:space="preserve">2, </v>
      </c>
    </row>
    <row r="55" spans="1:2" x14ac:dyDescent="0.3">
      <c r="A55" s="15">
        <v>6</v>
      </c>
      <c r="B55" t="str">
        <f t="shared" si="0"/>
        <v xml:space="preserve">6, </v>
      </c>
    </row>
    <row r="56" spans="1:2" x14ac:dyDescent="0.3">
      <c r="A56" s="15">
        <v>5</v>
      </c>
      <c r="B56" t="str">
        <f t="shared" si="0"/>
        <v xml:space="preserve">5, </v>
      </c>
    </row>
    <row r="57" spans="1:2" x14ac:dyDescent="0.3">
      <c r="A57" s="15">
        <v>6</v>
      </c>
      <c r="B57" t="str">
        <f t="shared" si="0"/>
        <v xml:space="preserve">6, </v>
      </c>
    </row>
    <row r="58" spans="1:2" x14ac:dyDescent="0.3">
      <c r="A58" s="15">
        <v>6</v>
      </c>
      <c r="B58" t="str">
        <f t="shared" si="0"/>
        <v xml:space="preserve">6, </v>
      </c>
    </row>
    <row r="59" spans="1:2" x14ac:dyDescent="0.3">
      <c r="A59" s="15">
        <v>4</v>
      </c>
      <c r="B59" t="str">
        <f t="shared" si="0"/>
        <v xml:space="preserve">4, </v>
      </c>
    </row>
    <row r="60" spans="1:2" x14ac:dyDescent="0.3">
      <c r="A60" s="15">
        <v>4</v>
      </c>
      <c r="B60" t="str">
        <f t="shared" si="0"/>
        <v xml:space="preserve">4, </v>
      </c>
    </row>
    <row r="61" spans="1:2" x14ac:dyDescent="0.3">
      <c r="A61" s="15">
        <v>6</v>
      </c>
      <c r="B61" t="str">
        <f t="shared" si="0"/>
        <v xml:space="preserve">6, </v>
      </c>
    </row>
    <row r="62" spans="1:2" x14ac:dyDescent="0.3">
      <c r="A62" s="15">
        <v>4</v>
      </c>
      <c r="B62" t="str">
        <f t="shared" si="0"/>
        <v xml:space="preserve">4, </v>
      </c>
    </row>
    <row r="63" spans="1:2" x14ac:dyDescent="0.3">
      <c r="A63" s="15">
        <v>6</v>
      </c>
      <c r="B63" t="str">
        <f t="shared" si="0"/>
        <v xml:space="preserve">6, </v>
      </c>
    </row>
    <row r="64" spans="1:2" x14ac:dyDescent="0.3">
      <c r="A64" s="15">
        <v>5</v>
      </c>
      <c r="B64" t="str">
        <f t="shared" si="0"/>
        <v xml:space="preserve">5, </v>
      </c>
    </row>
    <row r="65" spans="1:2" x14ac:dyDescent="0.3">
      <c r="A65" s="17">
        <v>7</v>
      </c>
      <c r="B65" t="str">
        <f t="shared" si="0"/>
        <v xml:space="preserve">7, </v>
      </c>
    </row>
    <row r="66" spans="1:2" x14ac:dyDescent="0.3">
      <c r="A66" s="17">
        <v>4</v>
      </c>
      <c r="B66" t="str">
        <f t="shared" si="0"/>
        <v xml:space="preserve">4, </v>
      </c>
    </row>
    <row r="67" spans="1:2" x14ac:dyDescent="0.3">
      <c r="A67" s="17">
        <v>7</v>
      </c>
      <c r="B67" t="str">
        <f t="shared" si="0"/>
        <v xml:space="preserve">7, </v>
      </c>
    </row>
    <row r="68" spans="1:2" x14ac:dyDescent="0.3">
      <c r="A68" s="17">
        <v>6</v>
      </c>
      <c r="B68" t="str">
        <f t="shared" si="0"/>
        <v xml:space="preserve">6, </v>
      </c>
    </row>
    <row r="69" spans="1:2" x14ac:dyDescent="0.3">
      <c r="A69" s="17">
        <v>8</v>
      </c>
      <c r="B69" t="str">
        <f t="shared" ref="B69:B113" si="1">+A69&amp;", "</f>
        <v xml:space="preserve">8, </v>
      </c>
    </row>
    <row r="70" spans="1:2" x14ac:dyDescent="0.3">
      <c r="A70" s="17">
        <v>1</v>
      </c>
      <c r="B70" t="str">
        <f t="shared" si="1"/>
        <v xml:space="preserve">1, </v>
      </c>
    </row>
    <row r="71" spans="1:2" x14ac:dyDescent="0.3">
      <c r="A71" s="17">
        <v>6</v>
      </c>
      <c r="B71" t="str">
        <f t="shared" si="1"/>
        <v xml:space="preserve">6, </v>
      </c>
    </row>
    <row r="72" spans="1:2" x14ac:dyDescent="0.3">
      <c r="A72" s="17">
        <v>7</v>
      </c>
      <c r="B72" t="str">
        <f t="shared" si="1"/>
        <v xml:space="preserve">7, </v>
      </c>
    </row>
    <row r="73" spans="1:2" x14ac:dyDescent="0.3">
      <c r="A73" s="15">
        <v>5</v>
      </c>
      <c r="B73" t="str">
        <f t="shared" si="1"/>
        <v xml:space="preserve">5, </v>
      </c>
    </row>
    <row r="74" spans="1:2" x14ac:dyDescent="0.3">
      <c r="A74" s="15">
        <v>4</v>
      </c>
      <c r="B74" t="str">
        <f t="shared" si="1"/>
        <v xml:space="preserve">4, </v>
      </c>
    </row>
    <row r="75" spans="1:2" x14ac:dyDescent="0.3">
      <c r="A75" s="17">
        <v>5</v>
      </c>
      <c r="B75" t="str">
        <f t="shared" si="1"/>
        <v xml:space="preserve">5, </v>
      </c>
    </row>
    <row r="76" spans="1:2" x14ac:dyDescent="0.3">
      <c r="A76" s="17">
        <v>7</v>
      </c>
      <c r="B76" t="str">
        <f t="shared" si="1"/>
        <v xml:space="preserve">7, </v>
      </c>
    </row>
    <row r="77" spans="1:2" x14ac:dyDescent="0.3">
      <c r="A77" s="17">
        <v>6</v>
      </c>
      <c r="B77" t="str">
        <f t="shared" si="1"/>
        <v xml:space="preserve">6, </v>
      </c>
    </row>
    <row r="78" spans="1:2" x14ac:dyDescent="0.3">
      <c r="A78" s="17">
        <v>6</v>
      </c>
      <c r="B78" t="str">
        <f t="shared" si="1"/>
        <v xml:space="preserve">6, </v>
      </c>
    </row>
    <row r="79" spans="1:2" x14ac:dyDescent="0.3">
      <c r="A79" s="17">
        <v>5</v>
      </c>
      <c r="B79" t="str">
        <f t="shared" si="1"/>
        <v xml:space="preserve">5, </v>
      </c>
    </row>
    <row r="80" spans="1:2" x14ac:dyDescent="0.3">
      <c r="A80" s="17">
        <v>5</v>
      </c>
      <c r="B80" t="str">
        <f t="shared" si="1"/>
        <v xml:space="preserve">5, </v>
      </c>
    </row>
    <row r="81" spans="1:2" x14ac:dyDescent="0.3">
      <c r="A81" s="17">
        <v>5</v>
      </c>
      <c r="B81" t="str">
        <f t="shared" si="1"/>
        <v xml:space="preserve">5, </v>
      </c>
    </row>
    <row r="82" spans="1:2" x14ac:dyDescent="0.3">
      <c r="A82" s="17">
        <v>5</v>
      </c>
      <c r="B82" t="str">
        <f t="shared" si="1"/>
        <v xml:space="preserve">5, </v>
      </c>
    </row>
    <row r="83" spans="1:2" x14ac:dyDescent="0.3">
      <c r="A83" s="15">
        <v>5</v>
      </c>
      <c r="B83" t="str">
        <f t="shared" si="1"/>
        <v xml:space="preserve">5, </v>
      </c>
    </row>
    <row r="84" spans="1:2" x14ac:dyDescent="0.3">
      <c r="A84" s="15">
        <v>4</v>
      </c>
      <c r="B84" t="str">
        <f t="shared" si="1"/>
        <v xml:space="preserve">4, </v>
      </c>
    </row>
    <row r="85" spans="1:2" x14ac:dyDescent="0.3">
      <c r="A85" s="15">
        <v>5</v>
      </c>
      <c r="B85" t="str">
        <f t="shared" si="1"/>
        <v xml:space="preserve">5, </v>
      </c>
    </row>
    <row r="86" spans="1:2" x14ac:dyDescent="0.3">
      <c r="A86" s="15">
        <v>5</v>
      </c>
      <c r="B86" t="str">
        <f t="shared" si="1"/>
        <v xml:space="preserve">5, </v>
      </c>
    </row>
    <row r="87" spans="1:2" x14ac:dyDescent="0.3">
      <c r="A87" s="15">
        <v>6</v>
      </c>
      <c r="B87" t="str">
        <f t="shared" si="1"/>
        <v xml:space="preserve">6, </v>
      </c>
    </row>
    <row r="88" spans="1:2" x14ac:dyDescent="0.3">
      <c r="A88" s="15">
        <v>4</v>
      </c>
      <c r="B88" t="str">
        <f t="shared" si="1"/>
        <v xml:space="preserve">4, </v>
      </c>
    </row>
    <row r="89" spans="1:2" x14ac:dyDescent="0.3">
      <c r="A89" s="15">
        <v>6</v>
      </c>
      <c r="B89" t="str">
        <f t="shared" si="1"/>
        <v xml:space="preserve">6, </v>
      </c>
    </row>
    <row r="90" spans="1:2" x14ac:dyDescent="0.3">
      <c r="A90" s="15">
        <v>8</v>
      </c>
      <c r="B90" t="str">
        <f t="shared" si="1"/>
        <v xml:space="preserve">8, </v>
      </c>
    </row>
    <row r="91" spans="1:2" x14ac:dyDescent="0.3">
      <c r="A91" s="15">
        <v>5</v>
      </c>
      <c r="B91" t="str">
        <f t="shared" si="1"/>
        <v xml:space="preserve">5, </v>
      </c>
    </row>
    <row r="92" spans="1:2" x14ac:dyDescent="0.3">
      <c r="A92" s="15">
        <v>4</v>
      </c>
      <c r="B92" t="str">
        <f t="shared" si="1"/>
        <v xml:space="preserve">4, </v>
      </c>
    </row>
    <row r="93" spans="1:2" x14ac:dyDescent="0.3">
      <c r="A93" s="15">
        <v>5</v>
      </c>
      <c r="B93" t="str">
        <f t="shared" si="1"/>
        <v xml:space="preserve">5, </v>
      </c>
    </row>
    <row r="94" spans="1:2" x14ac:dyDescent="0.3">
      <c r="A94" s="15">
        <v>5</v>
      </c>
      <c r="B94" t="str">
        <f t="shared" si="1"/>
        <v xml:space="preserve">5, </v>
      </c>
    </row>
    <row r="95" spans="1:2" x14ac:dyDescent="0.3">
      <c r="A95" s="15">
        <v>5</v>
      </c>
      <c r="B95" t="str">
        <f t="shared" si="1"/>
        <v xml:space="preserve">5, </v>
      </c>
    </row>
    <row r="96" spans="1:2" x14ac:dyDescent="0.3">
      <c r="A96" s="15">
        <v>7</v>
      </c>
      <c r="B96" t="str">
        <f t="shared" si="1"/>
        <v xml:space="preserve">7, </v>
      </c>
    </row>
    <row r="97" spans="1:2" x14ac:dyDescent="0.3">
      <c r="A97" s="15">
        <v>7</v>
      </c>
      <c r="B97" t="str">
        <f t="shared" si="1"/>
        <v xml:space="preserve">7, </v>
      </c>
    </row>
    <row r="98" spans="1:2" x14ac:dyDescent="0.3">
      <c r="A98" s="15">
        <v>7</v>
      </c>
      <c r="B98" t="str">
        <f t="shared" si="1"/>
        <v xml:space="preserve">7, </v>
      </c>
    </row>
    <row r="99" spans="1:2" x14ac:dyDescent="0.3">
      <c r="A99" s="15">
        <v>5</v>
      </c>
      <c r="B99" t="str">
        <f t="shared" si="1"/>
        <v xml:space="preserve">5, </v>
      </c>
    </row>
    <row r="100" spans="1:2" x14ac:dyDescent="0.3">
      <c r="A100" s="15">
        <v>5</v>
      </c>
      <c r="B100" t="str">
        <f t="shared" si="1"/>
        <v xml:space="preserve">5, </v>
      </c>
    </row>
    <row r="101" spans="1:2" x14ac:dyDescent="0.3">
      <c r="A101" s="15">
        <v>6</v>
      </c>
      <c r="B101" t="str">
        <f t="shared" si="1"/>
        <v xml:space="preserve">6, </v>
      </c>
    </row>
    <row r="102" spans="1:2" x14ac:dyDescent="0.3">
      <c r="A102" s="15">
        <v>7</v>
      </c>
      <c r="B102" t="str">
        <f t="shared" si="1"/>
        <v xml:space="preserve">7, </v>
      </c>
    </row>
    <row r="103" spans="1:2" x14ac:dyDescent="0.3">
      <c r="A103" s="19">
        <v>5</v>
      </c>
      <c r="B103" t="str">
        <f t="shared" si="1"/>
        <v xml:space="preserve">5, </v>
      </c>
    </row>
    <row r="104" spans="1:2" x14ac:dyDescent="0.3">
      <c r="A104" s="20">
        <v>3</v>
      </c>
      <c r="B104" t="str">
        <f t="shared" si="1"/>
        <v xml:space="preserve">3, </v>
      </c>
    </row>
    <row r="105" spans="1:2" x14ac:dyDescent="0.3">
      <c r="A105" s="20">
        <v>8</v>
      </c>
      <c r="B105" t="str">
        <f t="shared" si="1"/>
        <v xml:space="preserve">8, </v>
      </c>
    </row>
    <row r="106" spans="1:2" x14ac:dyDescent="0.3">
      <c r="A106" s="20">
        <v>5</v>
      </c>
      <c r="B106" t="str">
        <f t="shared" si="1"/>
        <v xml:space="preserve">5, </v>
      </c>
    </row>
    <row r="107" spans="1:2" x14ac:dyDescent="0.3">
      <c r="A107" s="20">
        <v>6</v>
      </c>
      <c r="B107" t="str">
        <f t="shared" si="1"/>
        <v xml:space="preserve">6, </v>
      </c>
    </row>
    <row r="108" spans="1:2" x14ac:dyDescent="0.3">
      <c r="A108" s="20">
        <v>5</v>
      </c>
      <c r="B108" t="str">
        <f t="shared" si="1"/>
        <v xml:space="preserve">5, </v>
      </c>
    </row>
    <row r="109" spans="1:2" x14ac:dyDescent="0.3">
      <c r="A109" s="20">
        <v>5</v>
      </c>
      <c r="B109" t="str">
        <f t="shared" si="1"/>
        <v xml:space="preserve">5, </v>
      </c>
    </row>
    <row r="110" spans="1:2" x14ac:dyDescent="0.3">
      <c r="A110" s="20">
        <v>4</v>
      </c>
      <c r="B110" t="str">
        <f t="shared" si="1"/>
        <v xml:space="preserve">4, </v>
      </c>
    </row>
    <row r="111" spans="1:2" x14ac:dyDescent="0.3">
      <c r="A111" s="20">
        <v>3</v>
      </c>
      <c r="B111" t="str">
        <f t="shared" si="1"/>
        <v xml:space="preserve">3, </v>
      </c>
    </row>
    <row r="112" spans="1:2" x14ac:dyDescent="0.3">
      <c r="A112" s="20">
        <v>7</v>
      </c>
      <c r="B112" t="str">
        <f t="shared" si="1"/>
        <v xml:space="preserve">7, </v>
      </c>
    </row>
    <row r="113" spans="1:2" x14ac:dyDescent="0.3">
      <c r="A113" s="30">
        <v>4</v>
      </c>
      <c r="B113" t="str">
        <f t="shared" si="1"/>
        <v xml:space="preserve">4, </v>
      </c>
    </row>
  </sheetData>
  <mergeCells count="1">
    <mergeCell ref="A2: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BA84-5FAE-4153-BEB0-F66EB1B28800}">
  <dimension ref="B3:D49"/>
  <sheetViews>
    <sheetView topLeftCell="A37" workbookViewId="0">
      <selection activeCell="B38" sqref="B38:D49"/>
    </sheetView>
  </sheetViews>
  <sheetFormatPr baseColWidth="10" defaultColWidth="8.88671875" defaultRowHeight="14.4" x14ac:dyDescent="0.3"/>
  <cols>
    <col min="2" max="2" width="26.33203125" bestFit="1" customWidth="1"/>
    <col min="3" max="3" width="13.88671875" bestFit="1" customWidth="1"/>
    <col min="4" max="4" width="9" bestFit="1" customWidth="1"/>
  </cols>
  <sheetData>
    <row r="3" spans="2:4" x14ac:dyDescent="0.3">
      <c r="B3" t="s">
        <v>141</v>
      </c>
      <c r="C3" t="s">
        <v>152</v>
      </c>
      <c r="D3" s="31" t="s">
        <v>142</v>
      </c>
    </row>
    <row r="4" spans="2:4" x14ac:dyDescent="0.3">
      <c r="B4" t="s">
        <v>144</v>
      </c>
      <c r="C4" s="31">
        <v>2</v>
      </c>
      <c r="D4" s="36">
        <f>+Table1[[#This Row],[Pacientes]]/Table1[[#Totals],[Pacientes]]</f>
        <v>1.8181818181818181E-2</v>
      </c>
    </row>
    <row r="5" spans="2:4" x14ac:dyDescent="0.3">
      <c r="B5" t="s">
        <v>145</v>
      </c>
      <c r="C5" s="31">
        <v>3</v>
      </c>
      <c r="D5" s="36">
        <f>+Table1[[#This Row],[Pacientes]]/Table1[[#Totals],[Pacientes]]</f>
        <v>2.7272727272727271E-2</v>
      </c>
    </row>
    <row r="6" spans="2:4" x14ac:dyDescent="0.3">
      <c r="B6" t="s">
        <v>146</v>
      </c>
      <c r="C6" s="31">
        <v>2</v>
      </c>
      <c r="D6" s="36">
        <f>+Table1[[#This Row],[Pacientes]]/Table1[[#Totals],[Pacientes]]</f>
        <v>1.8181818181818181E-2</v>
      </c>
    </row>
    <row r="7" spans="2:4" x14ac:dyDescent="0.3">
      <c r="B7" t="s">
        <v>147</v>
      </c>
      <c r="C7" s="31">
        <v>23</v>
      </c>
      <c r="D7" s="36">
        <f>+Table1[[#This Row],[Pacientes]]/Table1[[#Totals],[Pacientes]]</f>
        <v>0.20909090909090908</v>
      </c>
    </row>
    <row r="8" spans="2:4" x14ac:dyDescent="0.3">
      <c r="B8" t="s">
        <v>148</v>
      </c>
      <c r="C8" s="31">
        <v>34</v>
      </c>
      <c r="D8" s="36">
        <f>+Table1[[#This Row],[Pacientes]]/Table1[[#Totals],[Pacientes]]</f>
        <v>0.30909090909090908</v>
      </c>
    </row>
    <row r="9" spans="2:4" x14ac:dyDescent="0.3">
      <c r="B9" t="s">
        <v>149</v>
      </c>
      <c r="C9" s="31">
        <v>26</v>
      </c>
      <c r="D9" s="36">
        <f>+Table1[[#This Row],[Pacientes]]/Table1[[#Totals],[Pacientes]]</f>
        <v>0.23636363636363636</v>
      </c>
    </row>
    <row r="10" spans="2:4" x14ac:dyDescent="0.3">
      <c r="B10" t="s">
        <v>150</v>
      </c>
      <c r="C10" s="31">
        <v>15</v>
      </c>
      <c r="D10" s="36">
        <f>+Table1[[#This Row],[Pacientes]]/Table1[[#Totals],[Pacientes]]</f>
        <v>0.13636363636363635</v>
      </c>
    </row>
    <row r="11" spans="2:4" x14ac:dyDescent="0.3">
      <c r="B11" t="s">
        <v>151</v>
      </c>
      <c r="C11" s="31">
        <v>5</v>
      </c>
      <c r="D11" s="36">
        <f>+Table1[[#This Row],[Pacientes]]/Table1[[#Totals],[Pacientes]]</f>
        <v>4.5454545454545456E-2</v>
      </c>
    </row>
    <row r="12" spans="2:4" x14ac:dyDescent="0.3">
      <c r="B12" s="32" t="s">
        <v>143</v>
      </c>
      <c r="C12" s="31">
        <f>SUBTOTAL(109,Table1[Pacientes])</f>
        <v>110</v>
      </c>
      <c r="D12" s="36">
        <f>SUBTOTAL(109,Table1[%])</f>
        <v>0.99999999999999989</v>
      </c>
    </row>
    <row r="14" spans="2:4" ht="15" thickBot="1" x14ac:dyDescent="0.35"/>
    <row r="15" spans="2:4" ht="15" thickBot="1" x14ac:dyDescent="0.35">
      <c r="B15" s="33" t="s">
        <v>144</v>
      </c>
    </row>
    <row r="16" spans="2:4" ht="15" thickBot="1" x14ac:dyDescent="0.35">
      <c r="B16" s="34" t="s">
        <v>145</v>
      </c>
    </row>
    <row r="17" spans="2:4" ht="15" thickBot="1" x14ac:dyDescent="0.35">
      <c r="B17" s="35" t="s">
        <v>146</v>
      </c>
    </row>
    <row r="18" spans="2:4" ht="15" thickBot="1" x14ac:dyDescent="0.35">
      <c r="B18" s="34" t="s">
        <v>147</v>
      </c>
    </row>
    <row r="19" spans="2:4" ht="15" thickBot="1" x14ac:dyDescent="0.35">
      <c r="B19" s="35" t="s">
        <v>148</v>
      </c>
    </row>
    <row r="20" spans="2:4" ht="15" thickBot="1" x14ac:dyDescent="0.35">
      <c r="B20" s="34" t="s">
        <v>149</v>
      </c>
    </row>
    <row r="21" spans="2:4" ht="15" thickBot="1" x14ac:dyDescent="0.35">
      <c r="B21" s="35" t="s">
        <v>150</v>
      </c>
    </row>
    <row r="22" spans="2:4" ht="15" thickBot="1" x14ac:dyDescent="0.35">
      <c r="B22" s="34" t="s">
        <v>151</v>
      </c>
    </row>
    <row r="25" spans="2:4" ht="21" x14ac:dyDescent="0.4">
      <c r="B25" s="40" t="s">
        <v>141</v>
      </c>
      <c r="C25" s="41" t="s">
        <v>152</v>
      </c>
      <c r="D25" s="42" t="s">
        <v>142</v>
      </c>
    </row>
    <row r="26" spans="2:4" ht="21" x14ac:dyDescent="0.4">
      <c r="B26" s="43" t="s">
        <v>144</v>
      </c>
      <c r="C26" s="42">
        <v>3</v>
      </c>
      <c r="D26" s="65">
        <f>+C26/$C$34</f>
        <v>2.7272727272727271E-2</v>
      </c>
    </row>
    <row r="27" spans="2:4" ht="21" x14ac:dyDescent="0.4">
      <c r="B27" s="43" t="s">
        <v>145</v>
      </c>
      <c r="C27" s="42">
        <v>10</v>
      </c>
      <c r="D27" s="65">
        <f t="shared" ref="D27:D33" si="0">+C27/$C$34</f>
        <v>9.0909090909090912E-2</v>
      </c>
    </row>
    <row r="28" spans="2:4" ht="21" x14ac:dyDescent="0.4">
      <c r="B28" s="43" t="s">
        <v>146</v>
      </c>
      <c r="C28" s="42">
        <v>2</v>
      </c>
      <c r="D28" s="65">
        <f t="shared" si="0"/>
        <v>1.8181818181818181E-2</v>
      </c>
    </row>
    <row r="29" spans="2:4" ht="21" x14ac:dyDescent="0.4">
      <c r="B29" s="43" t="s">
        <v>147</v>
      </c>
      <c r="C29" s="42">
        <v>22</v>
      </c>
      <c r="D29" s="65">
        <f t="shared" si="0"/>
        <v>0.2</v>
      </c>
    </row>
    <row r="30" spans="2:4" ht="21" x14ac:dyDescent="0.4">
      <c r="B30" s="43" t="s">
        <v>149</v>
      </c>
      <c r="C30" s="42">
        <v>30</v>
      </c>
      <c r="D30" s="65">
        <f t="shared" si="0"/>
        <v>0.27272727272727271</v>
      </c>
    </row>
    <row r="31" spans="2:4" ht="21" x14ac:dyDescent="0.4">
      <c r="B31" s="43" t="s">
        <v>150</v>
      </c>
      <c r="C31" s="42">
        <v>22</v>
      </c>
      <c r="D31" s="65">
        <f t="shared" si="0"/>
        <v>0.2</v>
      </c>
    </row>
    <row r="32" spans="2:4" ht="21" x14ac:dyDescent="0.4">
      <c r="B32" s="43" t="s">
        <v>151</v>
      </c>
      <c r="C32" s="42">
        <v>15</v>
      </c>
      <c r="D32" s="65">
        <f t="shared" si="0"/>
        <v>0.13636363636363635</v>
      </c>
    </row>
    <row r="33" spans="2:4" ht="21" x14ac:dyDescent="0.4">
      <c r="B33" s="43" t="s">
        <v>179</v>
      </c>
      <c r="C33" s="42">
        <v>6</v>
      </c>
      <c r="D33" s="65">
        <f t="shared" si="0"/>
        <v>5.4545454545454543E-2</v>
      </c>
    </row>
    <row r="34" spans="2:4" ht="21" x14ac:dyDescent="0.4">
      <c r="B34" s="40" t="s">
        <v>143</v>
      </c>
      <c r="C34" s="41">
        <f>+SUM(C26:C33)</f>
        <v>110</v>
      </c>
      <c r="D34" s="45">
        <f>+SUM(D26:D33)</f>
        <v>1</v>
      </c>
    </row>
    <row r="38" spans="2:4" ht="21" x14ac:dyDescent="0.4">
      <c r="B38" s="40" t="s">
        <v>164</v>
      </c>
      <c r="C38" s="41" t="s">
        <v>152</v>
      </c>
      <c r="D38" s="42" t="s">
        <v>142</v>
      </c>
    </row>
    <row r="39" spans="2:4" ht="21" x14ac:dyDescent="0.4">
      <c r="B39" s="43" t="s">
        <v>168</v>
      </c>
      <c r="C39" s="42">
        <v>12</v>
      </c>
      <c r="D39" s="65">
        <f t="shared" ref="D39:D48" si="1">+C39/$C$49</f>
        <v>0.10909090909090909</v>
      </c>
    </row>
    <row r="40" spans="2:4" ht="21" x14ac:dyDescent="0.4">
      <c r="B40" s="43" t="s">
        <v>172</v>
      </c>
      <c r="C40" s="42">
        <v>4</v>
      </c>
      <c r="D40" s="65">
        <f t="shared" si="1"/>
        <v>3.6363636363636362E-2</v>
      </c>
    </row>
    <row r="41" spans="2:4" ht="21" x14ac:dyDescent="0.4">
      <c r="B41" s="43" t="s">
        <v>173</v>
      </c>
      <c r="C41" s="42">
        <v>1</v>
      </c>
      <c r="D41" s="65">
        <f t="shared" si="1"/>
        <v>9.0909090909090905E-3</v>
      </c>
    </row>
    <row r="42" spans="2:4" ht="21" x14ac:dyDescent="0.4">
      <c r="B42" s="43" t="s">
        <v>171</v>
      </c>
      <c r="C42" s="42">
        <v>8</v>
      </c>
      <c r="D42" s="65">
        <f t="shared" si="1"/>
        <v>7.2727272727272724E-2</v>
      </c>
    </row>
    <row r="43" spans="2:4" ht="21" x14ac:dyDescent="0.4">
      <c r="B43" s="43" t="s">
        <v>170</v>
      </c>
      <c r="C43" s="42">
        <v>9</v>
      </c>
      <c r="D43" s="65">
        <f t="shared" si="1"/>
        <v>8.1818181818181818E-2</v>
      </c>
    </row>
    <row r="44" spans="2:4" ht="21" x14ac:dyDescent="0.4">
      <c r="B44" s="43" t="s">
        <v>175</v>
      </c>
      <c r="C44" s="42">
        <v>0</v>
      </c>
      <c r="D44" s="65">
        <f t="shared" si="1"/>
        <v>0</v>
      </c>
    </row>
    <row r="45" spans="2:4" ht="21" x14ac:dyDescent="0.4">
      <c r="B45" s="43" t="s">
        <v>169</v>
      </c>
      <c r="C45" s="42">
        <v>10</v>
      </c>
      <c r="D45" s="65">
        <f t="shared" si="1"/>
        <v>9.0909090909090912E-2</v>
      </c>
    </row>
    <row r="46" spans="2:4" ht="21" x14ac:dyDescent="0.4">
      <c r="B46" s="43" t="s">
        <v>167</v>
      </c>
      <c r="C46" s="42">
        <v>65</v>
      </c>
      <c r="D46" s="65">
        <f t="shared" si="1"/>
        <v>0.59090909090909094</v>
      </c>
    </row>
    <row r="47" spans="2:4" ht="21" x14ac:dyDescent="0.4">
      <c r="B47" s="43" t="s">
        <v>176</v>
      </c>
      <c r="C47" s="42">
        <v>0</v>
      </c>
      <c r="D47" s="65">
        <f t="shared" si="1"/>
        <v>0</v>
      </c>
    </row>
    <row r="48" spans="2:4" ht="21" x14ac:dyDescent="0.4">
      <c r="B48" s="43" t="s">
        <v>174</v>
      </c>
      <c r="C48" s="42">
        <v>1</v>
      </c>
      <c r="D48" s="65">
        <f t="shared" si="1"/>
        <v>9.0909090909090905E-3</v>
      </c>
    </row>
    <row r="49" spans="2:4" ht="21" x14ac:dyDescent="0.4">
      <c r="B49" s="40" t="s">
        <v>143</v>
      </c>
      <c r="C49" s="41">
        <f>+SUM(C39:C48)</f>
        <v>110</v>
      </c>
      <c r="D49" s="45">
        <f>+SUM(D39:D48)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8D00-9598-4E7E-BB98-90412B26ABCB}">
  <dimension ref="A1:C11"/>
  <sheetViews>
    <sheetView workbookViewId="0">
      <selection activeCell="G22" sqref="G22"/>
    </sheetView>
  </sheetViews>
  <sheetFormatPr baseColWidth="10" defaultRowHeight="14.4" x14ac:dyDescent="0.3"/>
  <cols>
    <col min="1" max="1" width="22.5546875" bestFit="1" customWidth="1"/>
    <col min="2" max="2" width="13.5546875" bestFit="1" customWidth="1"/>
    <col min="3" max="3" width="15.21875" bestFit="1" customWidth="1"/>
  </cols>
  <sheetData>
    <row r="1" spans="1:3" x14ac:dyDescent="0.3">
      <c r="A1" t="s">
        <v>164</v>
      </c>
      <c r="B1" t="s">
        <v>165</v>
      </c>
      <c r="C1" t="s">
        <v>166</v>
      </c>
    </row>
    <row r="2" spans="1:3" x14ac:dyDescent="0.3">
      <c r="A2" t="s">
        <v>167</v>
      </c>
      <c r="B2">
        <v>65</v>
      </c>
      <c r="C2" s="54">
        <v>0.59089999999999998</v>
      </c>
    </row>
    <row r="3" spans="1:3" x14ac:dyDescent="0.3">
      <c r="A3" t="s">
        <v>168</v>
      </c>
      <c r="B3">
        <v>12</v>
      </c>
      <c r="C3" s="54">
        <v>0.1091</v>
      </c>
    </row>
    <row r="4" spans="1:3" x14ac:dyDescent="0.3">
      <c r="A4" t="s">
        <v>169</v>
      </c>
      <c r="B4">
        <v>10</v>
      </c>
      <c r="C4" s="54">
        <v>9.0899999999999995E-2</v>
      </c>
    </row>
    <row r="5" spans="1:3" x14ac:dyDescent="0.3">
      <c r="A5" t="s">
        <v>170</v>
      </c>
      <c r="B5">
        <v>9</v>
      </c>
      <c r="C5" s="54">
        <v>8.1799999999999998E-2</v>
      </c>
    </row>
    <row r="6" spans="1:3" x14ac:dyDescent="0.3">
      <c r="A6" t="s">
        <v>171</v>
      </c>
      <c r="B6">
        <v>8</v>
      </c>
      <c r="C6" s="54">
        <v>7.2700000000000001E-2</v>
      </c>
    </row>
    <row r="7" spans="1:3" x14ac:dyDescent="0.3">
      <c r="A7" t="s">
        <v>172</v>
      </c>
      <c r="B7">
        <v>4</v>
      </c>
      <c r="C7" s="54">
        <v>3.6400000000000002E-2</v>
      </c>
    </row>
    <row r="8" spans="1:3" x14ac:dyDescent="0.3">
      <c r="A8" t="s">
        <v>173</v>
      </c>
      <c r="B8">
        <v>1</v>
      </c>
      <c r="C8" s="54">
        <v>9.1000000000000004E-3</v>
      </c>
    </row>
    <row r="9" spans="1:3" x14ac:dyDescent="0.3">
      <c r="A9" t="s">
        <v>174</v>
      </c>
      <c r="B9">
        <v>1</v>
      </c>
      <c r="C9" s="54">
        <v>9.1000000000000004E-3</v>
      </c>
    </row>
    <row r="10" spans="1:3" x14ac:dyDescent="0.3">
      <c r="A10" t="s">
        <v>175</v>
      </c>
      <c r="B10">
        <v>0</v>
      </c>
      <c r="C10" s="54">
        <v>0</v>
      </c>
    </row>
    <row r="11" spans="1:3" x14ac:dyDescent="0.3">
      <c r="A11" t="s">
        <v>176</v>
      </c>
      <c r="B11">
        <v>0</v>
      </c>
      <c r="C11" s="5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DFD7-36DB-4B76-94CC-1981ECC26B80}">
  <sheetPr>
    <outlinePr summaryBelow="0" summaryRight="0"/>
  </sheetPr>
  <dimension ref="A1:P20"/>
  <sheetViews>
    <sheetView workbookViewId="0">
      <selection activeCell="E22" sqref="E22"/>
    </sheetView>
  </sheetViews>
  <sheetFormatPr baseColWidth="10" defaultColWidth="12.44140625" defaultRowHeight="15" customHeight="1" x14ac:dyDescent="0.3"/>
  <cols>
    <col min="1" max="1" width="33.6640625" style="1" customWidth="1"/>
    <col min="2" max="2" width="5.88671875" style="1" bestFit="1" customWidth="1"/>
    <col min="3" max="3" width="5.5546875" style="1" bestFit="1" customWidth="1"/>
    <col min="4" max="4" width="10.109375" style="1" customWidth="1"/>
    <col min="5" max="5" width="13.44140625" style="1" bestFit="1" customWidth="1"/>
    <col min="6" max="6" width="12.88671875" style="1" bestFit="1" customWidth="1"/>
    <col min="7" max="7" width="11.88671875" style="1" bestFit="1" customWidth="1"/>
    <col min="8" max="9" width="10.5546875" style="4" customWidth="1"/>
    <col min="10" max="16384" width="12.44140625" style="1"/>
  </cols>
  <sheetData>
    <row r="1" spans="1:16" ht="14.4" x14ac:dyDescent="0.3">
      <c r="A1" s="2"/>
      <c r="B1" s="2"/>
      <c r="C1" s="2"/>
      <c r="D1" s="2"/>
      <c r="E1" s="2"/>
      <c r="F1" s="2"/>
      <c r="G1" s="2"/>
      <c r="H1" s="3"/>
      <c r="I1" s="2" t="s">
        <v>21</v>
      </c>
      <c r="J1" s="2"/>
      <c r="K1" s="2"/>
      <c r="L1" s="2"/>
      <c r="M1" s="2"/>
      <c r="N1" s="2"/>
      <c r="O1" s="2"/>
      <c r="P1" s="2"/>
    </row>
    <row r="2" spans="1:16" ht="14.4" x14ac:dyDescent="0.3">
      <c r="A2" s="2"/>
      <c r="B2" s="2"/>
      <c r="C2" s="2"/>
      <c r="D2" s="2"/>
      <c r="E2" s="2"/>
      <c r="F2" s="2"/>
      <c r="G2" s="2"/>
      <c r="H2" s="3"/>
      <c r="I2" s="2" t="s">
        <v>20</v>
      </c>
      <c r="J2" s="2"/>
      <c r="K2" s="2"/>
      <c r="L2" s="2"/>
      <c r="M2" s="2"/>
      <c r="N2" s="2"/>
      <c r="O2" s="2"/>
      <c r="P2" s="2"/>
    </row>
    <row r="3" spans="1:16" ht="14.4" x14ac:dyDescent="0.3">
      <c r="A3" s="2"/>
      <c r="B3" s="2"/>
      <c r="C3" s="2"/>
      <c r="D3" s="2"/>
      <c r="E3" s="2"/>
      <c r="F3" s="2"/>
      <c r="G3" s="2"/>
      <c r="H3" s="3"/>
      <c r="I3" s="2" t="s">
        <v>19</v>
      </c>
      <c r="J3" s="2"/>
      <c r="K3" s="2"/>
      <c r="L3" s="2"/>
      <c r="M3" s="2"/>
      <c r="N3" s="2"/>
      <c r="O3" s="2"/>
      <c r="P3" s="2"/>
    </row>
    <row r="4" spans="1:16" ht="14.4" x14ac:dyDescent="0.3">
      <c r="A4" s="2"/>
      <c r="B4" s="2"/>
      <c r="C4" s="2"/>
      <c r="D4" s="2"/>
      <c r="E4" s="2"/>
      <c r="F4" s="2"/>
      <c r="G4" s="2"/>
      <c r="H4" s="3"/>
      <c r="I4" s="3"/>
      <c r="J4" s="2"/>
      <c r="K4" s="2"/>
      <c r="L4" s="2"/>
      <c r="M4" s="2"/>
      <c r="N4" s="2"/>
      <c r="O4" s="2"/>
      <c r="P4" s="2"/>
    </row>
    <row r="5" spans="1:16" ht="14.4" x14ac:dyDescent="0.3">
      <c r="A5" s="2"/>
      <c r="B5" s="2"/>
      <c r="C5" s="2"/>
      <c r="D5" s="2"/>
      <c r="E5" s="2"/>
      <c r="F5" s="2"/>
      <c r="G5" s="2"/>
      <c r="H5" s="3"/>
      <c r="I5" s="3"/>
      <c r="J5" s="2"/>
      <c r="K5" s="2"/>
      <c r="L5" s="2"/>
      <c r="M5" s="2"/>
      <c r="N5" s="2"/>
      <c r="O5" s="2"/>
      <c r="P5" s="2"/>
    </row>
    <row r="6" spans="1:16" ht="14.4" x14ac:dyDescent="0.3">
      <c r="A6" s="2"/>
      <c r="B6" s="2"/>
      <c r="C6" s="2"/>
      <c r="D6" s="2"/>
      <c r="E6" s="2"/>
      <c r="F6" s="2"/>
      <c r="G6" s="2"/>
      <c r="H6" s="3"/>
      <c r="I6" s="3"/>
      <c r="J6" s="2"/>
      <c r="K6" s="2"/>
      <c r="L6" s="2"/>
      <c r="M6" s="2"/>
      <c r="N6" s="2"/>
      <c r="O6" s="2"/>
      <c r="P6" s="2"/>
    </row>
    <row r="7" spans="1:16" ht="43.2" x14ac:dyDescent="0.3">
      <c r="A7" s="7" t="s">
        <v>18</v>
      </c>
      <c r="B7" s="7" t="s">
        <v>17</v>
      </c>
      <c r="C7" s="7" t="s">
        <v>16</v>
      </c>
      <c r="D7" s="7" t="s">
        <v>15</v>
      </c>
      <c r="E7" s="7" t="s">
        <v>14</v>
      </c>
      <c r="F7" s="7" t="s">
        <v>13</v>
      </c>
      <c r="G7" s="7" t="s">
        <v>12</v>
      </c>
      <c r="H7" s="7" t="s">
        <v>11</v>
      </c>
      <c r="I7" s="7" t="s">
        <v>10</v>
      </c>
      <c r="J7" s="2"/>
      <c r="K7" s="2"/>
      <c r="L7" s="2"/>
      <c r="M7" s="2"/>
      <c r="N7" s="2"/>
      <c r="O7" s="2"/>
      <c r="P7" s="2"/>
    </row>
    <row r="8" spans="1:16" ht="14.4" x14ac:dyDescent="0.3">
      <c r="A8" s="8" t="s">
        <v>9</v>
      </c>
      <c r="B8" s="9"/>
      <c r="C8" s="5">
        <v>1</v>
      </c>
      <c r="D8" s="5">
        <v>1</v>
      </c>
      <c r="E8" s="5">
        <v>5</v>
      </c>
      <c r="F8" s="5">
        <v>2</v>
      </c>
      <c r="G8" s="5">
        <v>7</v>
      </c>
      <c r="H8" s="6">
        <v>1</v>
      </c>
      <c r="I8" s="6">
        <v>1</v>
      </c>
      <c r="J8" s="2"/>
      <c r="K8" s="2"/>
      <c r="L8" s="2"/>
      <c r="M8" s="2"/>
      <c r="N8" s="2"/>
      <c r="O8" s="2"/>
      <c r="P8" s="2"/>
    </row>
    <row r="9" spans="1:16" ht="14.4" x14ac:dyDescent="0.3">
      <c r="A9" s="8" t="s">
        <v>8</v>
      </c>
      <c r="B9" s="9"/>
      <c r="C9" s="5">
        <v>1</v>
      </c>
      <c r="D9" s="5">
        <v>1</v>
      </c>
      <c r="E9" s="5">
        <v>3</v>
      </c>
      <c r="F9" s="5">
        <v>1</v>
      </c>
      <c r="G9" s="5">
        <v>4</v>
      </c>
      <c r="H9" s="6">
        <v>1</v>
      </c>
      <c r="I9" s="6">
        <v>1</v>
      </c>
      <c r="J9" s="2"/>
      <c r="K9" s="2"/>
      <c r="L9" s="2"/>
      <c r="M9" s="2"/>
      <c r="N9" s="2"/>
      <c r="O9" s="2"/>
      <c r="P9" s="2"/>
    </row>
    <row r="10" spans="1:16" ht="14.4" x14ac:dyDescent="0.3">
      <c r="A10" s="8" t="s">
        <v>7</v>
      </c>
      <c r="B10" s="9"/>
      <c r="C10" s="5">
        <v>1</v>
      </c>
      <c r="D10" s="5">
        <v>1</v>
      </c>
      <c r="E10" s="5">
        <v>8</v>
      </c>
      <c r="F10" s="5">
        <v>7</v>
      </c>
      <c r="G10" s="5">
        <v>2</v>
      </c>
      <c r="H10" s="6">
        <v>3</v>
      </c>
      <c r="I10" s="6">
        <v>2</v>
      </c>
      <c r="J10" s="2"/>
      <c r="K10" s="2"/>
      <c r="L10" s="2"/>
      <c r="M10" s="2"/>
      <c r="N10" s="2"/>
      <c r="O10" s="2"/>
      <c r="P10" s="2"/>
    </row>
    <row r="11" spans="1:16" ht="14.4" x14ac:dyDescent="0.3">
      <c r="A11" s="8" t="s">
        <v>6</v>
      </c>
      <c r="B11" s="9"/>
      <c r="C11" s="5">
        <v>1</v>
      </c>
      <c r="D11" s="5">
        <v>2</v>
      </c>
      <c r="E11" s="5">
        <v>5</v>
      </c>
      <c r="F11" s="5">
        <v>1</v>
      </c>
      <c r="G11" s="5">
        <v>9</v>
      </c>
      <c r="H11" s="6">
        <v>2</v>
      </c>
      <c r="I11" s="6">
        <v>1</v>
      </c>
      <c r="J11" s="2"/>
      <c r="K11" s="2"/>
      <c r="L11" s="2"/>
      <c r="M11" s="2"/>
      <c r="N11" s="2"/>
      <c r="O11" s="2"/>
      <c r="P11" s="2"/>
    </row>
    <row r="12" spans="1:16" ht="14.4" x14ac:dyDescent="0.3">
      <c r="A12" s="8" t="s">
        <v>5</v>
      </c>
      <c r="B12" s="9"/>
      <c r="C12" s="5">
        <v>2</v>
      </c>
      <c r="D12" s="5">
        <v>2</v>
      </c>
      <c r="E12" s="5">
        <v>6</v>
      </c>
      <c r="F12" s="5">
        <v>3</v>
      </c>
      <c r="G12" s="5">
        <v>5</v>
      </c>
      <c r="H12" s="6">
        <v>2</v>
      </c>
      <c r="I12" s="6">
        <v>1</v>
      </c>
      <c r="J12" s="2"/>
      <c r="K12" s="2"/>
      <c r="L12" s="2"/>
      <c r="M12" s="2"/>
      <c r="N12" s="2"/>
      <c r="O12" s="2"/>
      <c r="P12" s="2"/>
    </row>
    <row r="13" spans="1:16" ht="14.4" x14ac:dyDescent="0.3">
      <c r="A13" s="8" t="s">
        <v>4</v>
      </c>
      <c r="B13" s="9"/>
      <c r="C13" s="5">
        <v>2</v>
      </c>
      <c r="D13" s="5">
        <v>2</v>
      </c>
      <c r="E13" s="5">
        <v>5</v>
      </c>
      <c r="F13" s="5">
        <v>3</v>
      </c>
      <c r="G13" s="5">
        <v>9</v>
      </c>
      <c r="H13" s="6">
        <v>5</v>
      </c>
      <c r="I13" s="6">
        <v>2</v>
      </c>
      <c r="J13" s="2"/>
      <c r="K13" s="2"/>
      <c r="L13" s="2"/>
      <c r="M13" s="2"/>
      <c r="N13" s="2"/>
      <c r="O13" s="2"/>
      <c r="P13" s="2"/>
    </row>
    <row r="14" spans="1:16" ht="14.4" x14ac:dyDescent="0.3">
      <c r="A14" s="8" t="s">
        <v>3</v>
      </c>
      <c r="B14" s="9"/>
      <c r="C14" s="5">
        <v>1</v>
      </c>
      <c r="D14" s="5">
        <v>1</v>
      </c>
      <c r="E14" s="5">
        <v>5</v>
      </c>
      <c r="F14" s="5">
        <v>2</v>
      </c>
      <c r="G14" s="5">
        <v>4</v>
      </c>
      <c r="H14" s="6">
        <v>7</v>
      </c>
      <c r="I14" s="6">
        <v>1</v>
      </c>
      <c r="J14" s="2"/>
      <c r="K14" s="2"/>
      <c r="L14" s="2"/>
      <c r="M14" s="2"/>
      <c r="N14" s="2"/>
      <c r="O14" s="2"/>
      <c r="P14" s="2"/>
    </row>
    <row r="15" spans="1:16" ht="14.4" x14ac:dyDescent="0.3">
      <c r="A15" s="8" t="s">
        <v>2</v>
      </c>
      <c r="B15" s="9"/>
      <c r="C15" s="5">
        <v>1</v>
      </c>
      <c r="D15" s="5">
        <v>1</v>
      </c>
      <c r="E15" s="5">
        <v>4</v>
      </c>
      <c r="F15" s="5">
        <v>2</v>
      </c>
      <c r="G15" s="5">
        <v>7</v>
      </c>
      <c r="H15" s="6">
        <v>3</v>
      </c>
      <c r="I15" s="6">
        <v>1</v>
      </c>
      <c r="J15" s="2"/>
      <c r="K15" s="2"/>
      <c r="L15" s="2"/>
      <c r="M15" s="2"/>
      <c r="N15" s="2"/>
      <c r="O15" s="2"/>
      <c r="P15" s="2"/>
    </row>
    <row r="16" spans="1:16" ht="14.4" x14ac:dyDescent="0.3">
      <c r="A16" s="8" t="s">
        <v>1</v>
      </c>
      <c r="B16" s="9"/>
      <c r="C16" s="5">
        <v>1</v>
      </c>
      <c r="D16" s="5">
        <v>1</v>
      </c>
      <c r="E16" s="5">
        <v>3</v>
      </c>
      <c r="F16" s="5">
        <v>3</v>
      </c>
      <c r="G16" s="5">
        <v>3</v>
      </c>
      <c r="H16" s="6">
        <v>2</v>
      </c>
      <c r="I16" s="6">
        <v>1</v>
      </c>
      <c r="J16" s="2"/>
      <c r="K16" s="2"/>
      <c r="L16" s="2"/>
      <c r="M16" s="2"/>
      <c r="N16" s="2"/>
      <c r="O16" s="2"/>
      <c r="P16" s="2"/>
    </row>
    <row r="17" spans="1:16" ht="14.4" x14ac:dyDescent="0.3">
      <c r="A17" s="8" t="s">
        <v>0</v>
      </c>
      <c r="B17" s="9"/>
      <c r="C17" s="5">
        <v>2</v>
      </c>
      <c r="D17" s="5">
        <v>2</v>
      </c>
      <c r="E17" s="5">
        <v>7</v>
      </c>
      <c r="F17" s="5">
        <v>1</v>
      </c>
      <c r="G17" s="5">
        <v>6</v>
      </c>
      <c r="H17" s="6">
        <v>1</v>
      </c>
      <c r="I17" s="6">
        <v>2</v>
      </c>
      <c r="J17" s="2"/>
      <c r="K17" s="2"/>
      <c r="L17" s="2"/>
      <c r="M17" s="2"/>
      <c r="N17" s="2"/>
      <c r="O17" s="2"/>
      <c r="P17" s="2"/>
    </row>
    <row r="18" spans="1:16" ht="14.4" x14ac:dyDescent="0.3">
      <c r="A18" s="2"/>
      <c r="B18" s="2"/>
      <c r="C18" s="2"/>
      <c r="D18" s="2"/>
      <c r="E18" s="2"/>
      <c r="F18" s="2"/>
      <c r="G18" s="2"/>
      <c r="H18" s="3"/>
      <c r="I18" s="3"/>
      <c r="J18" s="2"/>
      <c r="K18" s="2"/>
      <c r="L18" s="2"/>
      <c r="M18" s="2"/>
      <c r="N18" s="2"/>
      <c r="O18" s="2"/>
      <c r="P18" s="2"/>
    </row>
    <row r="19" spans="1:16" ht="14.4" x14ac:dyDescent="0.3">
      <c r="A19" s="2"/>
      <c r="B19" s="2"/>
      <c r="C19" s="2"/>
      <c r="D19" s="2"/>
      <c r="E19" s="2"/>
      <c r="F19" s="2"/>
      <c r="G19" s="2"/>
      <c r="H19" s="3"/>
      <c r="I19" s="3"/>
      <c r="J19" s="2"/>
      <c r="K19" s="2"/>
      <c r="L19" s="2"/>
      <c r="M19" s="2"/>
      <c r="N19" s="2"/>
      <c r="O19" s="2"/>
      <c r="P19" s="2"/>
    </row>
    <row r="20" spans="1:16" ht="14.4" x14ac:dyDescent="0.3">
      <c r="A20" s="2"/>
      <c r="B20" s="2"/>
      <c r="C20" s="2"/>
      <c r="D20" s="2"/>
      <c r="E20" s="2"/>
      <c r="F20" s="2"/>
      <c r="G20" s="2"/>
      <c r="H20" s="3"/>
      <c r="I20" s="3"/>
      <c r="J20" s="2"/>
      <c r="K20" s="2"/>
      <c r="L20" s="2"/>
      <c r="M20" s="2"/>
      <c r="N20" s="2"/>
      <c r="O20" s="2"/>
      <c r="P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DATA</vt:lpstr>
      <vt:lpstr>Cartilla</vt:lpstr>
      <vt:lpstr>Hoja2</vt:lpstr>
      <vt:lpstr>Hoja1</vt:lpstr>
      <vt:lpstr>Servicios_Salud</vt:lpstr>
      <vt:lpstr>Escolaridad</vt:lpstr>
      <vt:lpstr>Escolaridad_Tabla_Freq</vt:lpstr>
      <vt:lpstr>Hoja3</vt:lpstr>
      <vt:lpstr>Cedula 1 Mariana Jasso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Aguirre Romero</dc:creator>
  <cp:lastModifiedBy>JoseCarlos Aguirre</cp:lastModifiedBy>
  <dcterms:created xsi:type="dcterms:W3CDTF">2025-05-27T00:43:13Z</dcterms:created>
  <dcterms:modified xsi:type="dcterms:W3CDTF">2025-06-26T14:14:14Z</dcterms:modified>
</cp:coreProperties>
</file>