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AD641986-1E33-43A4-8B0E-E8094FF2DEBD}" xr6:coauthVersionLast="40" xr6:coauthVersionMax="40" xr10:uidLastSave="{00000000-0000-0000-0000-000000000000}"/>
  <bookViews>
    <workbookView xWindow="0" yWindow="0" windowWidth="20490" windowHeight="7545" xr2:uid="{DC2D66D3-F6AF-426D-B6C7-FB37A3915E58}"/>
  </bookViews>
  <sheets>
    <sheet name="1. Usuarios" sheetId="1" r:id="rId1"/>
    <sheet name="2. tiposAlojamientos" sheetId="2" r:id="rId2"/>
    <sheet name="4. publicaciones" sheetId="5" r:id="rId3"/>
    <sheet name="4.1) Servicios" sheetId="7" r:id="rId4"/>
    <sheet name="4.2) imagenes" sheetId="3" r:id="rId5"/>
    <sheet name="4.3) telefonos" sheetId="10" r:id="rId6"/>
    <sheet name="5) solicitudes" sheetId="11" r:id="rId7"/>
    <sheet name="6. Favoritas" sheetId="9" r:id="rId8"/>
    <sheet name="7) comentarios" sheetId="13" r:id="rId9"/>
    <sheet name="0. Comprobantes " sheetId="14" r:id="rId10"/>
    <sheet name="8. Bajas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  <c r="H2" i="13" l="1"/>
  <c r="H3" i="13"/>
  <c r="H4" i="13"/>
  <c r="H5" i="13"/>
  <c r="H6" i="13"/>
  <c r="H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sharedStrings.xml><?xml version="1.0" encoding="utf-8"?>
<sst xmlns="http://schemas.openxmlformats.org/spreadsheetml/2006/main" count="308" uniqueCount="151">
  <si>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</si>
  <si>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</si>
  <si>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</si>
  <si>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</si>
  <si>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</si>
  <si>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</si>
  <si>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</si>
  <si>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</si>
  <si>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</si>
  <si>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</si>
  <si>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</si>
  <si>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</si>
  <si>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</si>
  <si>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</si>
  <si>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</si>
  <si>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</si>
  <si>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</si>
  <si>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</si>
  <si>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</si>
  <si>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</si>
  <si>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</si>
  <si>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</si>
  <si>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</si>
  <si>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</si>
  <si>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00000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</si>
  <si>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</si>
  <si>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</si>
  <si>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</si>
  <si>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</si>
  <si>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</si>
  <si>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</si>
  <si>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</si>
  <si>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</si>
  <si>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</si>
  <si>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</si>
  <si>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</si>
  <si>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</si>
  <si>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</si>
  <si>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</si>
  <si>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</si>
  <si>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</si>
  <si>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</si>
  <si>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</si>
  <si>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</si>
  <si>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</si>
  <si>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</si>
  <si>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</si>
  <si>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</si>
  <si>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</si>
  <si>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</si>
  <si>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</si>
  <si>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</si>
  <si>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</si>
  <si>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</si>
  <si>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</si>
  <si>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</si>
  <si>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</si>
  <si>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</si>
  <si>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</si>
  <si>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</si>
  <si>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</si>
  <si>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</si>
  <si>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</si>
  <si>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</si>
  <si>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</si>
  <si>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</si>
  <si>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</si>
  <si>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</si>
  <si>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</si>
  <si>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</si>
  <si>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</si>
  <si>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</si>
  <si>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</si>
  <si>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</si>
  <si>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Calle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</si>
  <si>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</si>
  <si>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</si>
  <si>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</si>
  <si>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</si>
  <si>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</si>
  <si>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</si>
  <si>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</si>
  <si>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</si>
  <si>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</si>
  <si>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</si>
  <si>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</si>
  <si>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</si>
  <si>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</si>
  <si>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</si>
  <si>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</si>
  <si>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</si>
  <si>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</si>
  <si>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</si>
  <si>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</si>
  <si>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</si>
  <si>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</si>
  <si>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</si>
  <si>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</si>
  <si>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</si>
  <si>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</si>
  <si>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</si>
  <si>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</si>
  <si>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</si>
  <si>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</si>
  <si>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</si>
  <si>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</si>
  <si>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</si>
  <si>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</si>
  <si>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</si>
  <si>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</si>
  <si>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</si>
  <si>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numero</t>
  </si>
  <si>
    <t>ruta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</si>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</sst>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cobar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N7"/>
  <sheetViews>
    <sheetView tabSelected="1" zoomScale="85" zoomScaleNormal="85" workbookViewId="0">
      <selection activeCell="N8" sqref="N8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0" t="s">
        <v>108</v>
      </c>
      <c r="N1" s="10"/>
    </row>
    <row r="2" spans="1:14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29</v>
      </c>
      <c r="G2" s="5" t="s">
        <v>19</v>
      </c>
      <c r="H2" s="5" t="s">
        <v>20</v>
      </c>
      <c r="I2" s="5">
        <v>1</v>
      </c>
      <c r="J2" s="5">
        <v>1</v>
      </c>
      <c r="K2" s="5">
        <v>0</v>
      </c>
      <c r="L2" s="5">
        <v>1</v>
      </c>
      <c r="M2" s="10" t="s">
        <v>108</v>
      </c>
      <c r="N2" s="10" t="str">
        <f>CONCATENATE("('",A2, "', '", B2,"', '", C2,"', '", D2,"', '", E2,"', STR_TO_DATE('", F2,"','%d/%m/%Y'), '", G2,"', '", H2,"', '", I2,"', '", J2,"', '", K2,"', '",L2,"');"  )</f>
        <v>('1', 'UTN', 'FRGP', '00000', 'utn@frgp.com', STR_TO_DATE('01/01/1990','%d/%m/%Y'), 'utnfrgp', 'utn123', '1', '1', '0', '1');</v>
      </c>
    </row>
    <row r="3" spans="1:14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30</v>
      </c>
      <c r="G3" s="5" t="s">
        <v>15</v>
      </c>
      <c r="H3" s="5" t="s">
        <v>20</v>
      </c>
      <c r="I3" s="5">
        <v>1</v>
      </c>
      <c r="J3" s="5">
        <v>1</v>
      </c>
      <c r="K3" s="5">
        <v>5</v>
      </c>
      <c r="L3" s="5">
        <v>1</v>
      </c>
      <c r="M3" s="10" t="s">
        <v>108</v>
      </c>
      <c r="N3" s="10" t="str">
        <f t="shared" ref="N3:N6" si="0">CONCATENATE("('",A3, "', '", B3,"', '", C3,"', '", D3,"', '", E3,"', STR_TO_DATE('", F3,"','%d/%m/%Y'), '", G3,"', '", H3,"', '", I3,"', '", J3,"', '", K3,"', '",L3,"');"  )</f>
        <v>('2', 'David', 'Martinez', '11111', 'dmartinez@gmail.com', STR_TO_DATE('21/11/1991','%d/%m/%Y'), 'dm123', 'utn123', '1', '1', '5', '1');</v>
      </c>
    </row>
    <row r="4" spans="1:14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33</v>
      </c>
      <c r="G4" s="5" t="s">
        <v>34</v>
      </c>
      <c r="H4" s="5" t="s">
        <v>20</v>
      </c>
      <c r="I4" s="5">
        <v>1</v>
      </c>
      <c r="J4" s="5">
        <v>1</v>
      </c>
      <c r="K4" s="5">
        <v>5</v>
      </c>
      <c r="L4" s="5">
        <v>1</v>
      </c>
      <c r="M4" s="10" t="s">
        <v>108</v>
      </c>
      <c r="N4" s="10" t="str">
        <f t="shared" si="0"/>
        <v>('3', 'José', 'Escobar', '22222', 'jescobar@gmail.com', STR_TO_DATE('31/12/2000','%d/%m/%Y'), 'je123', 'utn123', '1', '1', '5', '1');</v>
      </c>
    </row>
    <row r="5" spans="1:14" x14ac:dyDescent="0.25">
      <c r="A5" s="5">
        <v>4</v>
      </c>
      <c r="B5" s="5"/>
      <c r="C5" s="5"/>
      <c r="D5" s="5" t="s">
        <v>27</v>
      </c>
      <c r="E5" s="5"/>
      <c r="F5" s="5" t="s">
        <v>31</v>
      </c>
      <c r="G5" s="5"/>
      <c r="H5" s="5" t="s">
        <v>20</v>
      </c>
      <c r="I5" s="5">
        <v>1</v>
      </c>
      <c r="J5" s="5">
        <v>0</v>
      </c>
      <c r="K5" s="5">
        <v>4</v>
      </c>
      <c r="L5" s="5">
        <v>1</v>
      </c>
      <c r="M5" s="10" t="s">
        <v>108</v>
      </c>
      <c r="N5" s="10" t="str">
        <f t="shared" si="0"/>
        <v>('4', '', '', '33333', '', STR_TO_DATE('21/11/1993','%d/%m/%Y'), '', 'utn123', '1', '0', '4', '1');</v>
      </c>
    </row>
    <row r="6" spans="1:14" x14ac:dyDescent="0.25">
      <c r="A6" s="5">
        <v>5</v>
      </c>
      <c r="B6" s="5"/>
      <c r="C6" s="5"/>
      <c r="D6" s="5" t="s">
        <v>28</v>
      </c>
      <c r="E6" s="5"/>
      <c r="F6" s="5" t="s">
        <v>32</v>
      </c>
      <c r="G6" s="5"/>
      <c r="H6" s="5" t="s">
        <v>20</v>
      </c>
      <c r="I6" s="5">
        <v>1</v>
      </c>
      <c r="J6" s="5">
        <v>0</v>
      </c>
      <c r="K6" s="5">
        <v>3</v>
      </c>
      <c r="L6" s="5">
        <v>1</v>
      </c>
      <c r="M6" s="10" t="s">
        <v>108</v>
      </c>
      <c r="N6" s="10" t="str">
        <f t="shared" si="0"/>
        <v>('5', '', '', '44444', '', STR_TO_DATE('21/11/1994','%d/%m/%Y'), '', 'utn123', '1', '0', '3', '1');</v>
      </c>
    </row>
    <row r="7" spans="1:14" x14ac:dyDescent="0.25">
      <c r="F7" s="2"/>
    </row>
  </sheetData>
  <hyperlinks>
    <hyperlink ref="E4" r:id="rId1" xr:uid="{CCF83C71-C57F-4DE3-A02B-CDB69B7CC948}"/>
  </hyperlinks>
  <pageMargins left="0.7" right="0.7" top="0.75" bottom="0.75" header="0.3" footer="0.3"/>
  <pageSetup orientation="portrait" r:id="rId2"/>
  <ignoredErrors>
    <ignoredError sqref="D2:D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139</v>
      </c>
      <c r="B1" s="1" t="s">
        <v>125</v>
      </c>
      <c r="C1" s="14" t="s">
        <v>140</v>
      </c>
      <c r="D1" s="14" t="s">
        <v>141</v>
      </c>
      <c r="E1" s="14" t="s">
        <v>142</v>
      </c>
      <c r="F1" s="14" t="s">
        <v>143</v>
      </c>
      <c r="G1" s="11" t="s">
        <v>145</v>
      </c>
      <c r="H1" s="11" t="s">
        <v>146</v>
      </c>
      <c r="I1" s="1" t="s">
        <v>57</v>
      </c>
      <c r="J1" s="1" t="s">
        <v>144</v>
      </c>
      <c r="K1" s="1" t="s">
        <v>11</v>
      </c>
      <c r="L1" s="9" t="s">
        <v>138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37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37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37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37</v>
      </c>
      <c r="L5" s="9"/>
      <c r="M5" s="10"/>
    </row>
    <row r="6" spans="1:13" x14ac:dyDescent="0.25">
      <c r="A6" s="2" t="s">
        <v>41</v>
      </c>
      <c r="B6" s="2"/>
      <c r="C6" s="2"/>
      <c r="D6" s="2"/>
      <c r="E6" s="2"/>
      <c r="F6" s="2"/>
      <c r="G6" s="2"/>
      <c r="H6" s="2"/>
      <c r="I6" s="2"/>
      <c r="J6" s="2"/>
      <c r="K6" s="2" t="s">
        <v>37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" sqref="H1:I1048576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147</v>
      </c>
      <c r="B1" s="1" t="s">
        <v>0</v>
      </c>
      <c r="C1" s="1" t="s">
        <v>57</v>
      </c>
      <c r="D1" s="1" t="s">
        <v>127</v>
      </c>
      <c r="E1" s="1" t="s">
        <v>148</v>
      </c>
      <c r="F1" s="1" t="s">
        <v>149</v>
      </c>
      <c r="G1" s="1" t="s">
        <v>150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37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37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37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37</v>
      </c>
      <c r="I5" s="9"/>
      <c r="J5" s="10"/>
    </row>
    <row r="6" spans="1:10" x14ac:dyDescent="0.25">
      <c r="A6" s="2" t="s">
        <v>41</v>
      </c>
      <c r="B6" s="2"/>
      <c r="C6" s="2"/>
      <c r="D6" s="2"/>
      <c r="E6" s="2"/>
      <c r="F6" s="2"/>
      <c r="G6" s="2"/>
      <c r="H6" s="2" t="s">
        <v>37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D5" sqref="D5:E5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35</v>
      </c>
      <c r="B1" s="4" t="s">
        <v>36</v>
      </c>
      <c r="C1" s="4" t="s">
        <v>11</v>
      </c>
      <c r="D1" s="9" t="s">
        <v>109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42</v>
      </c>
      <c r="C2" s="5" t="s">
        <v>37</v>
      </c>
      <c r="D2" s="9" t="s">
        <v>109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45</v>
      </c>
      <c r="C3" s="5" t="s">
        <v>37</v>
      </c>
      <c r="D3" s="9" t="s">
        <v>109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44</v>
      </c>
      <c r="C4" s="5" t="s">
        <v>37</v>
      </c>
      <c r="D4" s="9" t="s">
        <v>109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43</v>
      </c>
      <c r="C5" s="5" t="s">
        <v>37</v>
      </c>
      <c r="D5" s="9" t="s">
        <v>109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46</v>
      </c>
      <c r="C6" s="5" t="s">
        <v>37</v>
      </c>
      <c r="D6" s="9" t="s">
        <v>109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72</v>
      </c>
      <c r="C7" s="5" t="s">
        <v>37</v>
      </c>
      <c r="D7" s="9" t="s">
        <v>109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16" t="s">
        <v>55</v>
      </c>
      <c r="B10" s="16"/>
      <c r="C10" s="16"/>
    </row>
    <row r="11" spans="1:5" x14ac:dyDescent="0.25">
      <c r="A11" s="2">
        <v>1</v>
      </c>
      <c r="B11" s="2" t="s">
        <v>47</v>
      </c>
      <c r="C11" s="3" t="s">
        <v>51</v>
      </c>
    </row>
    <row r="12" spans="1:5" ht="30" x14ac:dyDescent="0.25">
      <c r="A12" s="2">
        <v>2</v>
      </c>
      <c r="B12" s="2" t="s">
        <v>48</v>
      </c>
      <c r="C12" s="3" t="s">
        <v>52</v>
      </c>
    </row>
    <row r="13" spans="1:5" ht="45" x14ac:dyDescent="0.25">
      <c r="A13" s="2">
        <v>3</v>
      </c>
      <c r="B13" s="2" t="s">
        <v>50</v>
      </c>
      <c r="C13" s="3" t="s">
        <v>54</v>
      </c>
    </row>
    <row r="14" spans="1:5" ht="45" x14ac:dyDescent="0.25">
      <c r="A14" s="2">
        <v>4</v>
      </c>
      <c r="B14" s="2" t="s">
        <v>49</v>
      </c>
      <c r="C14" s="3" t="s">
        <v>53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W7"/>
  <sheetViews>
    <sheetView zoomScale="85" zoomScaleNormal="85" workbookViewId="0">
      <selection activeCell="Q8" sqref="Q8"/>
    </sheetView>
  </sheetViews>
  <sheetFormatPr defaultRowHeight="15" x14ac:dyDescent="0.25"/>
  <cols>
    <col min="4" max="4" width="12.140625" bestFit="1" customWidth="1"/>
    <col min="5" max="7" width="12.5703125" customWidth="1"/>
    <col min="12" max="12" width="11.7109375" bestFit="1" customWidth="1"/>
    <col min="13" max="13" width="14.85546875" bestFit="1" customWidth="1"/>
    <col min="17" max="17" width="12.7109375" bestFit="1" customWidth="1"/>
  </cols>
  <sheetData>
    <row r="1" spans="1:23" x14ac:dyDescent="0.25">
      <c r="A1" s="1" t="s">
        <v>57</v>
      </c>
      <c r="B1" s="1" t="s">
        <v>0</v>
      </c>
      <c r="C1" s="1" t="s">
        <v>35</v>
      </c>
      <c r="D1" s="1" t="s">
        <v>1</v>
      </c>
      <c r="E1" s="1" t="s">
        <v>36</v>
      </c>
      <c r="F1" s="1" t="s">
        <v>58</v>
      </c>
      <c r="G1" s="1" t="s">
        <v>59</v>
      </c>
      <c r="H1" s="11" t="s">
        <v>74</v>
      </c>
      <c r="I1" s="11" t="s">
        <v>75</v>
      </c>
      <c r="J1" s="11" t="s">
        <v>76</v>
      </c>
      <c r="K1" s="11" t="s">
        <v>77</v>
      </c>
      <c r="L1" s="11" t="s">
        <v>78</v>
      </c>
      <c r="M1" s="11" t="s">
        <v>79</v>
      </c>
      <c r="N1" s="11" t="s">
        <v>80</v>
      </c>
      <c r="O1" s="11" t="s">
        <v>81</v>
      </c>
      <c r="P1" s="1" t="s">
        <v>82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10</v>
      </c>
      <c r="W1" s="1" t="s">
        <v>11</v>
      </c>
    </row>
    <row r="2" spans="1:23" x14ac:dyDescent="0.25">
      <c r="A2" s="2" t="s">
        <v>37</v>
      </c>
      <c r="B2" s="2">
        <v>1</v>
      </c>
      <c r="C2" s="2">
        <v>1</v>
      </c>
      <c r="D2" s="2"/>
      <c r="E2" s="5" t="s">
        <v>66</v>
      </c>
      <c r="F2" s="2"/>
      <c r="G2" s="2"/>
      <c r="H2" s="12" t="s">
        <v>37</v>
      </c>
      <c r="I2" s="12"/>
      <c r="J2" s="12"/>
      <c r="K2" s="12"/>
      <c r="L2" s="12"/>
      <c r="M2" s="12"/>
      <c r="N2" s="12"/>
      <c r="O2" s="1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>
        <v>2</v>
      </c>
      <c r="B3" s="2">
        <v>1</v>
      </c>
      <c r="C3" s="2">
        <v>2</v>
      </c>
      <c r="D3" s="2"/>
      <c r="E3" s="6" t="s">
        <v>67</v>
      </c>
      <c r="H3" s="12" t="s">
        <v>37</v>
      </c>
      <c r="I3" s="12"/>
      <c r="J3" s="12"/>
      <c r="K3" s="12"/>
      <c r="L3" s="12"/>
      <c r="M3" s="12"/>
      <c r="N3" s="12"/>
      <c r="O3" s="1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25">
      <c r="A4" s="2">
        <v>3</v>
      </c>
      <c r="B4" s="2">
        <v>1</v>
      </c>
      <c r="C4" s="2">
        <v>3</v>
      </c>
      <c r="D4" s="2"/>
      <c r="E4" s="5" t="s">
        <v>68</v>
      </c>
      <c r="F4" s="2"/>
      <c r="G4" s="2"/>
      <c r="H4" s="12" t="s">
        <v>37</v>
      </c>
      <c r="I4" s="12"/>
      <c r="J4" s="12"/>
      <c r="K4" s="12"/>
      <c r="L4" s="12"/>
      <c r="M4" s="12"/>
      <c r="N4" s="12"/>
      <c r="O4" s="1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 t="s">
        <v>40</v>
      </c>
      <c r="B5" s="2" t="s">
        <v>65</v>
      </c>
      <c r="C5" s="2">
        <v>4</v>
      </c>
      <c r="D5" s="2"/>
      <c r="E5" s="5" t="s">
        <v>69</v>
      </c>
      <c r="F5" s="2"/>
      <c r="G5" s="2"/>
      <c r="H5" s="12" t="s">
        <v>37</v>
      </c>
      <c r="I5" s="12"/>
      <c r="J5" s="12"/>
      <c r="K5" s="12"/>
      <c r="L5" s="12"/>
      <c r="M5" s="12"/>
      <c r="N5" s="12"/>
      <c r="O5" s="1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 t="s">
        <v>41</v>
      </c>
      <c r="B6" s="2" t="s">
        <v>65</v>
      </c>
      <c r="C6" s="2" t="s">
        <v>41</v>
      </c>
      <c r="D6" s="2"/>
      <c r="E6" s="5" t="s">
        <v>70</v>
      </c>
      <c r="F6" s="2"/>
      <c r="G6" s="2"/>
      <c r="H6" s="12" t="s">
        <v>37</v>
      </c>
      <c r="I6" s="12"/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 t="s">
        <v>71</v>
      </c>
      <c r="B7" s="2">
        <v>0</v>
      </c>
      <c r="C7" s="2" t="s">
        <v>71</v>
      </c>
      <c r="E7" s="5" t="s">
        <v>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17"/>
  <sheetViews>
    <sheetView zoomScale="85" zoomScaleNormal="85" workbookViewId="0">
      <selection activeCell="H20" sqref="H20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2.85546875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5">
        <v>1</v>
      </c>
      <c r="C3" s="5" t="s">
        <v>83</v>
      </c>
      <c r="D3" s="6"/>
      <c r="E3" s="6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B4" s="5" t="s">
        <v>38</v>
      </c>
      <c r="C4" s="5" t="s">
        <v>93</v>
      </c>
      <c r="D4" s="6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B5" s="5" t="s">
        <v>39</v>
      </c>
      <c r="C5" s="5" t="s">
        <v>94</v>
      </c>
      <c r="D5" s="6"/>
      <c r="E5" s="6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2" t="s">
        <v>37</v>
      </c>
      <c r="B8" s="2" t="s">
        <v>84</v>
      </c>
      <c r="C8" s="2"/>
      <c r="E8" s="2" t="s">
        <v>38</v>
      </c>
      <c r="F8" t="s">
        <v>104</v>
      </c>
      <c r="I8" s="2" t="s">
        <v>39</v>
      </c>
      <c r="J8" t="s">
        <v>103</v>
      </c>
    </row>
    <row r="9" spans="1:17" x14ac:dyDescent="0.25">
      <c r="A9" s="2" t="s">
        <v>37</v>
      </c>
      <c r="B9" s="2" t="s">
        <v>85</v>
      </c>
      <c r="C9" s="2"/>
      <c r="E9" s="2" t="s">
        <v>38</v>
      </c>
      <c r="F9" t="s">
        <v>105</v>
      </c>
      <c r="I9" s="2" t="s">
        <v>39</v>
      </c>
      <c r="J9" s="2" t="s">
        <v>88</v>
      </c>
    </row>
    <row r="10" spans="1:17" x14ac:dyDescent="0.25">
      <c r="A10" s="2" t="s">
        <v>37</v>
      </c>
      <c r="B10" s="2" t="s">
        <v>86</v>
      </c>
      <c r="C10" s="2"/>
      <c r="E10" s="2" t="s">
        <v>38</v>
      </c>
      <c r="F10" t="s">
        <v>106</v>
      </c>
      <c r="I10" s="2" t="s">
        <v>39</v>
      </c>
      <c r="J10" t="s">
        <v>95</v>
      </c>
    </row>
    <row r="11" spans="1:17" x14ac:dyDescent="0.25">
      <c r="A11" s="2" t="s">
        <v>37</v>
      </c>
      <c r="B11" s="2" t="s">
        <v>87</v>
      </c>
      <c r="C11" s="2"/>
      <c r="E11" s="2" t="s">
        <v>38</v>
      </c>
      <c r="F11" t="s">
        <v>107</v>
      </c>
      <c r="I11" s="2" t="s">
        <v>39</v>
      </c>
      <c r="J11" s="2" t="s">
        <v>96</v>
      </c>
    </row>
    <row r="12" spans="1:17" x14ac:dyDescent="0.25">
      <c r="A12" s="2" t="s">
        <v>37</v>
      </c>
      <c r="B12" s="2" t="s">
        <v>88</v>
      </c>
      <c r="C12" s="2"/>
      <c r="D12" s="2"/>
      <c r="I12" s="2" t="s">
        <v>39</v>
      </c>
      <c r="J12" s="2" t="s">
        <v>97</v>
      </c>
    </row>
    <row r="13" spans="1:17" x14ac:dyDescent="0.25">
      <c r="A13" s="2" t="s">
        <v>37</v>
      </c>
      <c r="B13" t="s">
        <v>89</v>
      </c>
      <c r="I13" s="2" t="s">
        <v>39</v>
      </c>
      <c r="J13" s="2" t="s">
        <v>98</v>
      </c>
    </row>
    <row r="14" spans="1:17" x14ac:dyDescent="0.25">
      <c r="A14" s="2" t="s">
        <v>37</v>
      </c>
      <c r="B14" t="s">
        <v>90</v>
      </c>
      <c r="I14" s="2" t="s">
        <v>39</v>
      </c>
      <c r="J14" t="s">
        <v>99</v>
      </c>
    </row>
    <row r="15" spans="1:17" x14ac:dyDescent="0.25">
      <c r="A15" s="2" t="s">
        <v>37</v>
      </c>
      <c r="B15" t="s">
        <v>91</v>
      </c>
      <c r="I15" s="2" t="s">
        <v>39</v>
      </c>
      <c r="J15" t="s">
        <v>100</v>
      </c>
    </row>
    <row r="16" spans="1:17" x14ac:dyDescent="0.25">
      <c r="A16" s="2" t="s">
        <v>37</v>
      </c>
      <c r="B16" t="s">
        <v>46</v>
      </c>
      <c r="I16" s="2" t="s">
        <v>39</v>
      </c>
      <c r="J16" t="s">
        <v>101</v>
      </c>
    </row>
    <row r="17" spans="1:10" x14ac:dyDescent="0.25">
      <c r="A17" s="2" t="s">
        <v>37</v>
      </c>
      <c r="B17" t="s">
        <v>92</v>
      </c>
      <c r="I17" s="2" t="s">
        <v>39</v>
      </c>
      <c r="J17" t="s">
        <v>102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F3" sqref="F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110</v>
      </c>
      <c r="B1" s="1" t="s">
        <v>57</v>
      </c>
      <c r="C1" s="1" t="s">
        <v>112</v>
      </c>
      <c r="D1" s="1" t="s">
        <v>11</v>
      </c>
      <c r="E1" s="1"/>
      <c r="F1" s="9" t="s">
        <v>115</v>
      </c>
      <c r="G1" s="10" t="str">
        <f>CONCATENATE("('",A1,"', '",B1,"', '",C1,"', '",D1,"');")</f>
        <v>('idImagen', 'idPublicacion', 'ruta', 'habilitado');</v>
      </c>
    </row>
    <row r="2" spans="1:7" x14ac:dyDescent="0.25">
      <c r="A2" s="2">
        <v>1</v>
      </c>
      <c r="B2" s="2"/>
      <c r="C2" s="2" t="s">
        <v>113</v>
      </c>
      <c r="D2" s="2" t="s">
        <v>37</v>
      </c>
      <c r="E2" s="2"/>
      <c r="F2" s="9" t="s">
        <v>115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113</v>
      </c>
      <c r="D3" s="2" t="s">
        <v>37</v>
      </c>
      <c r="E3" s="2"/>
      <c r="F3" s="9" t="s">
        <v>115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113</v>
      </c>
      <c r="D4" s="2" t="s">
        <v>37</v>
      </c>
      <c r="E4" s="2"/>
      <c r="F4" s="9" t="s">
        <v>115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113</v>
      </c>
      <c r="D5" s="2" t="s">
        <v>37</v>
      </c>
      <c r="E5" s="2"/>
      <c r="F5" s="9" t="s">
        <v>115</v>
      </c>
      <c r="G5" s="10" t="str">
        <f t="shared" si="0"/>
        <v>('4', '', 'imágenes/usuario/publicacion', '1');</v>
      </c>
    </row>
    <row r="6" spans="1:7" x14ac:dyDescent="0.25">
      <c r="A6" s="2" t="s">
        <v>41</v>
      </c>
      <c r="B6" s="2"/>
      <c r="C6" s="2" t="s">
        <v>113</v>
      </c>
      <c r="D6" s="2" t="s">
        <v>37</v>
      </c>
      <c r="E6" s="2"/>
      <c r="F6" s="9" t="s">
        <v>115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5" sqref="C5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118</v>
      </c>
      <c r="B1" s="14" t="s">
        <v>57</v>
      </c>
      <c r="C1" s="1" t="s">
        <v>111</v>
      </c>
      <c r="D1" s="1" t="s">
        <v>11</v>
      </c>
      <c r="E1" s="1"/>
      <c r="F1" s="9" t="s">
        <v>117</v>
      </c>
      <c r="G1" s="10" t="str">
        <f>CONCATENATE("('",A1,"', '",B1,"', '",C1,"', '",D1,"');")</f>
        <v>('idTelefono', 'idPublicacion', 'numero', 'habilitado');</v>
      </c>
    </row>
    <row r="2" spans="1:7" x14ac:dyDescent="0.25">
      <c r="A2" s="2">
        <v>1</v>
      </c>
      <c r="B2" s="15"/>
      <c r="C2" s="2" t="s">
        <v>119</v>
      </c>
      <c r="D2" s="2" t="s">
        <v>37</v>
      </c>
      <c r="E2" s="2"/>
      <c r="F2" s="9" t="s">
        <v>115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 t="s">
        <v>0</v>
      </c>
      <c r="C3" s="2" t="s">
        <v>120</v>
      </c>
      <c r="D3" s="2" t="s">
        <v>37</v>
      </c>
      <c r="E3" s="2"/>
      <c r="F3" s="9" t="s">
        <v>115</v>
      </c>
      <c r="G3" s="10" t="str">
        <f t="shared" si="0"/>
        <v>('2', 'idUsuario', '1111112', '1');</v>
      </c>
    </row>
    <row r="4" spans="1:7" ht="15.75" customHeight="1" x14ac:dyDescent="0.25">
      <c r="A4" s="2">
        <v>3</v>
      </c>
      <c r="B4" s="15"/>
      <c r="C4" s="2" t="s">
        <v>121</v>
      </c>
      <c r="D4" s="2" t="s">
        <v>37</v>
      </c>
      <c r="E4" s="2"/>
      <c r="F4" s="9" t="s">
        <v>115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122</v>
      </c>
      <c r="D5" s="2" t="s">
        <v>37</v>
      </c>
      <c r="E5" s="2"/>
      <c r="F5" s="9" t="s">
        <v>115</v>
      </c>
      <c r="G5" s="10" t="str">
        <f t="shared" si="0"/>
        <v>('4', '', '1111114', '1');</v>
      </c>
    </row>
    <row r="6" spans="1:7" x14ac:dyDescent="0.25">
      <c r="A6" s="2" t="s">
        <v>41</v>
      </c>
      <c r="B6" s="15"/>
      <c r="C6" s="2" t="s">
        <v>123</v>
      </c>
      <c r="D6" s="2" t="s">
        <v>37</v>
      </c>
      <c r="E6" s="2"/>
      <c r="F6" s="9" t="s">
        <v>115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7"/>
  <sheetViews>
    <sheetView zoomScale="85" zoomScaleNormal="85" workbookViewId="0">
      <selection activeCell="F1" sqref="F1:F7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125</v>
      </c>
      <c r="B1" s="1" t="s">
        <v>0</v>
      </c>
      <c r="C1" s="1" t="s">
        <v>57</v>
      </c>
      <c r="D1" s="1" t="s">
        <v>64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56</v>
      </c>
      <c r="J1" s="1" t="s">
        <v>11</v>
      </c>
      <c r="K1" s="9" t="s">
        <v>124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37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37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37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37</v>
      </c>
      <c r="K5" s="9"/>
      <c r="L5" s="10" t="str">
        <f t="shared" si="0"/>
        <v>('4', '', '', '', '', '', '', '', '', '1');</v>
      </c>
    </row>
    <row r="6" spans="1:12" x14ac:dyDescent="0.25">
      <c r="A6" s="2" t="s">
        <v>41</v>
      </c>
      <c r="B6" s="2"/>
      <c r="C6" s="2"/>
      <c r="D6" s="2"/>
      <c r="E6" s="2"/>
      <c r="F6" s="2"/>
      <c r="G6" s="2"/>
      <c r="H6" s="2"/>
      <c r="I6" s="2"/>
      <c r="J6" s="2" t="s">
        <v>37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116</v>
      </c>
      <c r="B1" s="1" t="s">
        <v>0</v>
      </c>
      <c r="C1" s="1" t="s">
        <v>57</v>
      </c>
      <c r="D1" s="1" t="s">
        <v>11</v>
      </c>
      <c r="E1" s="1"/>
      <c r="F1" s="9" t="s">
        <v>114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37</v>
      </c>
      <c r="E2" s="2"/>
      <c r="F2" s="9" t="s">
        <v>114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37</v>
      </c>
      <c r="E3" s="2"/>
      <c r="F3" s="9" t="s">
        <v>114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37</v>
      </c>
      <c r="E4" s="2"/>
      <c r="F4" s="9" t="s">
        <v>114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37</v>
      </c>
      <c r="E5" s="2"/>
      <c r="F5" s="9" t="s">
        <v>114</v>
      </c>
      <c r="G5" s="10" t="str">
        <f t="shared" si="0"/>
        <v>('4', '', '', '1');</v>
      </c>
    </row>
    <row r="6" spans="1:7" x14ac:dyDescent="0.25">
      <c r="A6" s="2" t="s">
        <v>41</v>
      </c>
      <c r="B6" s="2"/>
      <c r="C6" s="2"/>
      <c r="D6" s="2" t="s">
        <v>37</v>
      </c>
      <c r="E6" s="2"/>
      <c r="F6" s="9" t="s">
        <v>114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H7"/>
  <sheetViews>
    <sheetView zoomScale="85" zoomScaleNormal="85" workbookViewId="0">
      <selection activeCell="G9" sqref="G9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7" max="7" width="16.42578125" bestFit="1" customWidth="1"/>
  </cols>
  <sheetData>
    <row r="1" spans="1:8" x14ac:dyDescent="0.25">
      <c r="A1" s="1" t="s">
        <v>0</v>
      </c>
      <c r="B1" s="1" t="s">
        <v>57</v>
      </c>
      <c r="C1" s="1" t="s">
        <v>36</v>
      </c>
      <c r="D1" s="11" t="s">
        <v>135</v>
      </c>
      <c r="E1" s="1" t="s">
        <v>10</v>
      </c>
      <c r="F1" s="1" t="s">
        <v>11</v>
      </c>
      <c r="G1" s="9" t="s">
        <v>137</v>
      </c>
      <c r="H1" s="10" t="str">
        <f>CONCATENATE("('",A1,"', '",B1,"', '",C1,"', STR_TO_DATE('",D1,"','%d/%m/%Y'), '",E1,"', '",F1,"');")</f>
        <v>('idUsuario', 'idPublicacion', 'descripcion', STR_TO_DATE('fechaComentario','%d/%m/%Y'), 'puntaje', 'habilitado');</v>
      </c>
    </row>
    <row r="2" spans="1:8" x14ac:dyDescent="0.25">
      <c r="A2" s="2">
        <v>1</v>
      </c>
      <c r="B2" s="2"/>
      <c r="C2" s="2" t="s">
        <v>130</v>
      </c>
      <c r="D2" s="12" t="s">
        <v>136</v>
      </c>
      <c r="E2" s="2" t="s">
        <v>41</v>
      </c>
      <c r="F2" s="2" t="s">
        <v>37</v>
      </c>
      <c r="G2" s="9"/>
      <c r="H2" s="10" t="str">
        <f t="shared" ref="H2:H6" si="0">CONCATENATE("('",A2,"', '",B2,"', '",C2,"', STR_TO_DATE('",D2,"','%d/%m/%Y'), '",E2,"', '",F2,"');")</f>
        <v>('1', '', 'comentario - test 1', STR_TO_DATE('30/11/2018','%d/%m/%Y'), '5', '1');</v>
      </c>
    </row>
    <row r="3" spans="1:8" x14ac:dyDescent="0.25">
      <c r="A3" s="2">
        <v>2</v>
      </c>
      <c r="B3" s="2"/>
      <c r="C3" s="2" t="s">
        <v>131</v>
      </c>
      <c r="D3" s="12" t="s">
        <v>136</v>
      </c>
      <c r="E3" s="2" t="s">
        <v>41</v>
      </c>
      <c r="F3" s="2" t="s">
        <v>37</v>
      </c>
      <c r="G3" s="9"/>
      <c r="H3" s="10" t="str">
        <f t="shared" si="0"/>
        <v>('2', '', 'comentario - test 2', STR_TO_DATE('30/11/2018','%d/%m/%Y'), '5', '1');</v>
      </c>
    </row>
    <row r="4" spans="1:8" ht="15.75" customHeight="1" x14ac:dyDescent="0.25">
      <c r="A4" s="2">
        <v>3</v>
      </c>
      <c r="B4" s="2"/>
      <c r="C4" s="2" t="s">
        <v>132</v>
      </c>
      <c r="D4" s="12" t="s">
        <v>136</v>
      </c>
      <c r="E4" s="2" t="s">
        <v>41</v>
      </c>
      <c r="F4" s="2" t="s">
        <v>37</v>
      </c>
      <c r="G4" s="9"/>
      <c r="H4" s="10" t="str">
        <f t="shared" si="0"/>
        <v>('3', '', 'comentario - test 3', STR_TO_DATE('30/11/2018','%d/%m/%Y'), '5', '1');</v>
      </c>
    </row>
    <row r="5" spans="1:8" x14ac:dyDescent="0.25">
      <c r="A5" s="2">
        <v>4</v>
      </c>
      <c r="B5" s="2"/>
      <c r="C5" s="2" t="s">
        <v>133</v>
      </c>
      <c r="D5" s="12" t="s">
        <v>136</v>
      </c>
      <c r="E5" s="2" t="s">
        <v>41</v>
      </c>
      <c r="F5" s="2" t="s">
        <v>37</v>
      </c>
      <c r="G5" s="9"/>
      <c r="H5" s="10" t="str">
        <f t="shared" si="0"/>
        <v>('4', '', 'comentario - test 4', STR_TO_DATE('30/11/2018','%d/%m/%Y'), '5', '1');</v>
      </c>
    </row>
    <row r="6" spans="1:8" x14ac:dyDescent="0.25">
      <c r="A6" s="2" t="s">
        <v>41</v>
      </c>
      <c r="B6" s="2"/>
      <c r="C6" s="2" t="s">
        <v>134</v>
      </c>
      <c r="D6" s="12" t="s">
        <v>136</v>
      </c>
      <c r="E6" s="2" t="s">
        <v>41</v>
      </c>
      <c r="F6" s="2" t="s">
        <v>37</v>
      </c>
      <c r="G6" s="9"/>
      <c r="H6" s="10" t="str">
        <f t="shared" si="0"/>
        <v>('5', '', 'comentario - test 5', STR_TO_DATE('30/11/2018','%d/%m/%Y'), '5', '1');</v>
      </c>
    </row>
    <row r="7" spans="1:8" x14ac:dyDescent="0.25">
      <c r="G7" s="9"/>
      <c r="H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2018-12-23T18:05:55Z</dcterms:modified>
</cp:coreProperties>
</file>