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ropbox\FA A Bioinformático\FA conducta\"/>
    </mc:Choice>
  </mc:AlternateContent>
  <xr:revisionPtr revIDLastSave="0" documentId="13_ncr:1_{288A347B-130C-4D3F-9D49-6BA6C4D660A0}" xr6:coauthVersionLast="45" xr6:coauthVersionMax="45" xr10:uidLastSave="{00000000-0000-0000-0000-000000000000}"/>
  <bookViews>
    <workbookView xWindow="28680" yWindow="-120" windowWidth="29040" windowHeight="15840" activeTab="2" xr2:uid="{9BEAD1E1-6D67-4032-B897-5830B3F32668}"/>
  </bookViews>
  <sheets>
    <sheet name="1st. 3 crit_all periods" sheetId="10" r:id="rId1"/>
    <sheet name="2nd. 3 crit+4 phen traits_all  " sheetId="9" r:id="rId2"/>
    <sheet name="3rd. 3 crit+4 phen traits_LP" sheetId="11" r:id="rId3"/>
    <sheet name="4th. 3c+4pt_AREAS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6" i="13" l="1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K56" i="13"/>
  <c r="J56" i="13"/>
  <c r="L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K55" i="13"/>
  <c r="J55" i="13"/>
  <c r="L54" i="13"/>
  <c r="AJ54" i="13"/>
  <c r="AI54" i="13"/>
  <c r="AH54" i="13"/>
  <c r="AG54" i="13"/>
  <c r="AF54" i="13"/>
  <c r="AE54" i="13"/>
  <c r="AD54" i="13"/>
  <c r="AC54" i="13"/>
  <c r="AB54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K54" i="13"/>
  <c r="J54" i="13"/>
  <c r="M54" i="11"/>
  <c r="N54" i="11"/>
  <c r="O54" i="11"/>
  <c r="P54" i="11"/>
  <c r="Q54" i="11"/>
  <c r="R54" i="11"/>
  <c r="S54" i="11"/>
  <c r="T54" i="11"/>
  <c r="K54" i="11"/>
  <c r="M55" i="11"/>
  <c r="N55" i="11"/>
  <c r="O55" i="11"/>
  <c r="P55" i="11"/>
  <c r="Q55" i="11"/>
  <c r="R55" i="11"/>
  <c r="S55" i="11"/>
  <c r="T55" i="11"/>
  <c r="K55" i="11"/>
  <c r="M56" i="11"/>
  <c r="N56" i="11"/>
  <c r="O56" i="11"/>
  <c r="P56" i="11"/>
  <c r="Q56" i="11"/>
  <c r="R56" i="11"/>
  <c r="S56" i="11"/>
  <c r="T56" i="11"/>
  <c r="K56" i="11"/>
  <c r="L54" i="11"/>
  <c r="L55" i="11"/>
  <c r="L56" i="11"/>
  <c r="M54" i="9"/>
  <c r="AH54" i="9"/>
  <c r="AI54" i="9"/>
  <c r="AH55" i="9"/>
  <c r="AI55" i="9"/>
  <c r="AH56" i="9"/>
  <c r="AI56" i="9"/>
  <c r="AE54" i="9"/>
  <c r="AF54" i="9"/>
  <c r="AE55" i="9"/>
  <c r="AF55" i="9"/>
  <c r="AE56" i="9"/>
  <c r="AF56" i="9"/>
  <c r="AB54" i="9"/>
  <c r="AC54" i="9"/>
  <c r="AB55" i="9"/>
  <c r="AC55" i="9"/>
  <c r="AB56" i="9"/>
  <c r="AC56" i="9"/>
  <c r="Y54" i="9"/>
  <c r="Z54" i="9"/>
  <c r="Y55" i="9"/>
  <c r="Z55" i="9"/>
  <c r="Y56" i="9"/>
  <c r="Z56" i="9"/>
  <c r="V54" i="9"/>
  <c r="W54" i="9"/>
  <c r="V55" i="9"/>
  <c r="W55" i="9"/>
  <c r="S54" i="9"/>
  <c r="T54" i="9"/>
  <c r="S55" i="9"/>
  <c r="T55" i="9"/>
  <c r="S56" i="9"/>
  <c r="T56" i="9"/>
  <c r="P54" i="9"/>
  <c r="Q54" i="9"/>
  <c r="P55" i="9"/>
  <c r="Q55" i="9"/>
  <c r="P56" i="9"/>
  <c r="Q56" i="9"/>
  <c r="N54" i="9"/>
  <c r="M55" i="9"/>
  <c r="N55" i="9"/>
  <c r="M56" i="9"/>
  <c r="N56" i="9"/>
  <c r="O54" i="9"/>
  <c r="R54" i="9"/>
  <c r="U54" i="9"/>
  <c r="X54" i="9"/>
  <c r="AA54" i="9"/>
  <c r="AD54" i="9"/>
  <c r="AG54" i="9"/>
  <c r="AJ54" i="9"/>
  <c r="L54" i="9"/>
  <c r="O55" i="9"/>
  <c r="R55" i="9"/>
  <c r="U55" i="9"/>
  <c r="X55" i="9"/>
  <c r="AA55" i="9"/>
  <c r="AD55" i="9"/>
  <c r="AG55" i="9"/>
  <c r="AJ55" i="9"/>
  <c r="L55" i="9"/>
  <c r="O56" i="9"/>
  <c r="R56" i="9"/>
  <c r="U56" i="9"/>
  <c r="V56" i="9"/>
  <c r="W56" i="9"/>
  <c r="X56" i="9"/>
  <c r="AA56" i="9"/>
  <c r="AD56" i="9"/>
  <c r="AG56" i="9"/>
  <c r="AJ56" i="9"/>
  <c r="L56" i="9"/>
  <c r="K54" i="9"/>
  <c r="K55" i="9"/>
  <c r="K56" i="9"/>
  <c r="J56" i="11"/>
  <c r="J55" i="11"/>
  <c r="J54" i="11"/>
  <c r="N54" i="10"/>
  <c r="O54" i="10"/>
  <c r="P54" i="10"/>
  <c r="Q54" i="10"/>
  <c r="R54" i="10"/>
  <c r="S54" i="10"/>
  <c r="T54" i="10"/>
  <c r="U54" i="10"/>
  <c r="L54" i="10"/>
  <c r="N55" i="10"/>
  <c r="O55" i="10"/>
  <c r="P55" i="10"/>
  <c r="Q55" i="10"/>
  <c r="R55" i="10"/>
  <c r="S55" i="10"/>
  <c r="T55" i="10"/>
  <c r="U55" i="10"/>
  <c r="L55" i="10"/>
  <c r="N56" i="10"/>
  <c r="O56" i="10"/>
  <c r="P56" i="10"/>
  <c r="Q56" i="10"/>
  <c r="R56" i="10"/>
  <c r="S56" i="10"/>
  <c r="T56" i="10"/>
  <c r="U56" i="10"/>
  <c r="L56" i="10"/>
  <c r="K54" i="10"/>
  <c r="K55" i="10"/>
  <c r="K56" i="10"/>
  <c r="M56" i="10"/>
  <c r="M55" i="10"/>
  <c r="M54" i="10"/>
  <c r="J56" i="10"/>
  <c r="J55" i="10"/>
  <c r="J54" i="10"/>
  <c r="J56" i="9" l="1"/>
  <c r="J55" i="9"/>
  <c r="J54" i="9"/>
</calcChain>
</file>

<file path=xl/sharedStrings.xml><?xml version="1.0" encoding="utf-8"?>
<sst xmlns="http://schemas.openxmlformats.org/spreadsheetml/2006/main" count="1631" uniqueCount="232">
  <si>
    <t>Mice</t>
  </si>
  <si>
    <t>Labor-ID</t>
  </si>
  <si>
    <t>Food pellets</t>
  </si>
  <si>
    <t>Criteria_LP</t>
  </si>
  <si>
    <t>Persistence_EP</t>
  </si>
  <si>
    <t>Persistence_MP</t>
  </si>
  <si>
    <t>Persistence_LP</t>
  </si>
  <si>
    <t>Motivation_EP</t>
  </si>
  <si>
    <t>Motivation_MP</t>
  </si>
  <si>
    <t>Motivation_LP</t>
  </si>
  <si>
    <t>Compulsivity_EP</t>
  </si>
  <si>
    <t>Compulsivity_MP</t>
  </si>
  <si>
    <t>Compulsivity_LP</t>
  </si>
  <si>
    <t>Impulsivity_EP</t>
  </si>
  <si>
    <t>Impulsivity_MP</t>
  </si>
  <si>
    <t>Impulsivity_LP</t>
  </si>
  <si>
    <t>Flexibility_EP</t>
  </si>
  <si>
    <t>Flexibility_MP</t>
  </si>
  <si>
    <t>Flexibility_LP</t>
  </si>
  <si>
    <t>Aversive_EP</t>
  </si>
  <si>
    <t>Aversive_MP</t>
  </si>
  <si>
    <t>Aversive_LP</t>
  </si>
  <si>
    <t>WT</t>
  </si>
  <si>
    <t>NA</t>
  </si>
  <si>
    <t>5A</t>
  </si>
  <si>
    <t>Choc</t>
  </si>
  <si>
    <t>6A</t>
  </si>
  <si>
    <t>9A</t>
  </si>
  <si>
    <t>12A</t>
  </si>
  <si>
    <t>13A</t>
  </si>
  <si>
    <t>3B</t>
  </si>
  <si>
    <t>4B</t>
  </si>
  <si>
    <t>5B</t>
  </si>
  <si>
    <t>8B</t>
  </si>
  <si>
    <t>9B</t>
  </si>
  <si>
    <t>10B</t>
  </si>
  <si>
    <t>12B</t>
  </si>
  <si>
    <t>4C</t>
  </si>
  <si>
    <t>5C</t>
  </si>
  <si>
    <t>7C</t>
  </si>
  <si>
    <t>9C</t>
  </si>
  <si>
    <t>10C</t>
  </si>
  <si>
    <t>1D</t>
  </si>
  <si>
    <t>2D</t>
  </si>
  <si>
    <t>4D</t>
  </si>
  <si>
    <t>5D</t>
  </si>
  <si>
    <t>7D</t>
  </si>
  <si>
    <t>8D</t>
  </si>
  <si>
    <t>13D</t>
  </si>
  <si>
    <t>3A</t>
  </si>
  <si>
    <t>4A</t>
  </si>
  <si>
    <t>7A</t>
  </si>
  <si>
    <t>8A</t>
  </si>
  <si>
    <t>6B</t>
  </si>
  <si>
    <t>11B</t>
  </si>
  <si>
    <t>3C</t>
  </si>
  <si>
    <t>6C</t>
  </si>
  <si>
    <t>11C</t>
  </si>
  <si>
    <t>12C</t>
  </si>
  <si>
    <t>14C</t>
  </si>
  <si>
    <t>15C</t>
  </si>
  <si>
    <t>6D</t>
  </si>
  <si>
    <t>10D</t>
  </si>
  <si>
    <t>15D</t>
  </si>
  <si>
    <t>15A</t>
  </si>
  <si>
    <t>A</t>
  </si>
  <si>
    <t>7B</t>
  </si>
  <si>
    <t>13B</t>
  </si>
  <si>
    <t>14B</t>
  </si>
  <si>
    <t>15B</t>
  </si>
  <si>
    <t>13C</t>
  </si>
  <si>
    <t>11D</t>
  </si>
  <si>
    <t>12D</t>
  </si>
  <si>
    <t>14D</t>
  </si>
  <si>
    <t>14A</t>
  </si>
  <si>
    <t>8C</t>
  </si>
  <si>
    <t>9D</t>
  </si>
  <si>
    <t>Variable</t>
  </si>
  <si>
    <t>LEGEND</t>
  </si>
  <si>
    <t>EP</t>
  </si>
  <si>
    <t>Early period</t>
  </si>
  <si>
    <t>MP</t>
  </si>
  <si>
    <t>Medium period</t>
  </si>
  <si>
    <t>LP</t>
  </si>
  <si>
    <t>Late period</t>
  </si>
  <si>
    <t>Non-addicted</t>
  </si>
  <si>
    <t>Addicted</t>
  </si>
  <si>
    <t>Mean active lever presses during pellet free period of 3 days before progressive ratio in the early period</t>
  </si>
  <si>
    <t>Mean active lever presses during pellet free period of 3 days before progressive ratio in the medium period</t>
  </si>
  <si>
    <t>Mean active lever presses during pellet free period of 3 days before progressive ratio in the late period</t>
  </si>
  <si>
    <t>Mean active lever presses during time out period of 3 days before progressive ratio in the early period</t>
  </si>
  <si>
    <t>Mean active lever presses during time out period of 3 days before progressive ratio in the medium period</t>
  </si>
  <si>
    <t>Mean active lever presses during time out period of 3 days before progressive ratio in the late period</t>
  </si>
  <si>
    <t>Description</t>
  </si>
  <si>
    <t>Lavel_variable</t>
  </si>
  <si>
    <t>Addiction_categorization_LP</t>
  </si>
  <si>
    <t>Res</t>
  </si>
  <si>
    <t>Vulnerable</t>
  </si>
  <si>
    <t>Resilient</t>
  </si>
  <si>
    <t>Vul</t>
  </si>
  <si>
    <t>Inflexibility_EP</t>
  </si>
  <si>
    <t>Inflexibility_MP</t>
  </si>
  <si>
    <t>Inflexibility_LP</t>
  </si>
  <si>
    <t>Total inactives lever-presses during the reversal test (active lever in a normal FR5 session) performed in the early period</t>
  </si>
  <si>
    <t>Total inactives lever-presses during the reversal test (active lever in a normal FR5 session) performed in the medium period</t>
  </si>
  <si>
    <t>Total inactives lever-presses during the reversal test (active lever in a normal FR5 session) performed in the late period</t>
  </si>
  <si>
    <t>Total actives lever-presses during the reversal test (inactive lever in a normal FR5 session) performed in the early period</t>
  </si>
  <si>
    <t>Total actives lever-presses during the reversal test (inactive lever in a normal FR5 session) performed in the medium period</t>
  </si>
  <si>
    <t>Total actives lever-presses during the reversal test (inactive lever in a normal FR5 session) performed in the late period</t>
  </si>
  <si>
    <t>Increment of total actives between minute 60'-75' in the cue-induced food seeking test performed in the early period</t>
  </si>
  <si>
    <t>Increment of total actives between minute 60'-75' in the cue-induced food seeking test performed in the medium period</t>
  </si>
  <si>
    <t>Increment of total actives between minute 60'-75' in the cue-induced food seeking test performed in the late period</t>
  </si>
  <si>
    <t>Total actives lever-presses in the shock-induced suppression test performed in the early period</t>
  </si>
  <si>
    <t>Total actives lever-presses in the shock-induced suppression test performed in the medium period</t>
  </si>
  <si>
    <t>Total actives lever-presses in the shock-induced suppression test performed in the late period</t>
  </si>
  <si>
    <t>Appetitive_increment_EP</t>
  </si>
  <si>
    <t>Appetitive_increment_MP</t>
  </si>
  <si>
    <t>Appetitive_increment_LP</t>
  </si>
  <si>
    <t>Reversal test</t>
  </si>
  <si>
    <t>Cue-induced food seeking test</t>
  </si>
  <si>
    <t>PR</t>
  </si>
  <si>
    <t>Persistence to response EP</t>
  </si>
  <si>
    <t>Persistence to response MP</t>
  </si>
  <si>
    <t>Persistence to response LP</t>
  </si>
  <si>
    <t>Motivation EP</t>
  </si>
  <si>
    <t>Motivation MP</t>
  </si>
  <si>
    <t>Motivation LP</t>
  </si>
  <si>
    <t>Breaking point achieved in 5h of the progressive ratio test performed in the early period</t>
  </si>
  <si>
    <t>Breaking point achieved in 5h of the progressive ratio test performed in the medium period</t>
  </si>
  <si>
    <t>Breaking point achieved in 5h of the progressive ratio test performed in the late period</t>
  </si>
  <si>
    <t>Compulsivity EP</t>
  </si>
  <si>
    <t>Compulsivity MP</t>
  </si>
  <si>
    <t>Compulsivity LP</t>
  </si>
  <si>
    <t>Progressive ratio</t>
  </si>
  <si>
    <t>Number of shocks in 50 min of the shock test performed in the early period</t>
  </si>
  <si>
    <t>Number of shocks in 50 min of the shock test performed in the medium period</t>
  </si>
  <si>
    <t>Number of shocks in 50 min of the shock test performed in the late period</t>
  </si>
  <si>
    <t>Impulsivity EP</t>
  </si>
  <si>
    <t>Impulsivity MP</t>
  </si>
  <si>
    <t>Impulsivity LP</t>
  </si>
  <si>
    <t>Progressive ratio test</t>
  </si>
  <si>
    <t>Shock test</t>
  </si>
  <si>
    <t>Inflexibility EP</t>
  </si>
  <si>
    <t>Inflexibility MP</t>
  </si>
  <si>
    <t>Inflexibility LP</t>
  </si>
  <si>
    <t>Flexibility EP</t>
  </si>
  <si>
    <t>Flexibility MP</t>
  </si>
  <si>
    <t>Flexibility LP</t>
  </si>
  <si>
    <t xml:space="preserve">Pellet free period </t>
  </si>
  <si>
    <t>Time out period</t>
  </si>
  <si>
    <t>Appetitive associative learning increment EP</t>
  </si>
  <si>
    <t>Appetitive associative learning increment MP</t>
  </si>
  <si>
    <t>Appetitive associative learning increment LP</t>
  </si>
  <si>
    <t>Aversive associative learning EP</t>
  </si>
  <si>
    <t>Aversive associative learning LP</t>
  </si>
  <si>
    <t>Shock-induced suppression test</t>
  </si>
  <si>
    <t>Main variables</t>
  </si>
  <si>
    <t>Aversive associative learning MP</t>
  </si>
  <si>
    <t>MEAN</t>
  </si>
  <si>
    <t>NA Choc</t>
  </si>
  <si>
    <t>A Choc</t>
  </si>
  <si>
    <t>t-test</t>
  </si>
  <si>
    <t>Lavel_microRNAs</t>
  </si>
  <si>
    <t>PFC13</t>
  </si>
  <si>
    <t xml:space="preserve"> mPFC 12A</t>
  </si>
  <si>
    <t>Rèplica</t>
  </si>
  <si>
    <t>PFC14</t>
  </si>
  <si>
    <t xml:space="preserve"> mPFC 13A</t>
  </si>
  <si>
    <t>PFC15</t>
  </si>
  <si>
    <t xml:space="preserve"> mPFC 4B</t>
  </si>
  <si>
    <t>PFC1</t>
  </si>
  <si>
    <t xml:space="preserve"> mPFC 5B</t>
  </si>
  <si>
    <t>Descoberta</t>
  </si>
  <si>
    <t>PFC2</t>
  </si>
  <si>
    <t xml:space="preserve"> mPFC 10B</t>
  </si>
  <si>
    <t>PFC16</t>
  </si>
  <si>
    <t xml:space="preserve"> mPFC 12B</t>
  </si>
  <si>
    <t>PFC3</t>
  </si>
  <si>
    <t xml:space="preserve"> mPFC 9C</t>
  </si>
  <si>
    <t>PFC4</t>
  </si>
  <si>
    <t xml:space="preserve"> mPFC 10C</t>
  </si>
  <si>
    <t>PFC5</t>
  </si>
  <si>
    <t xml:space="preserve"> mPFC 2D</t>
  </si>
  <si>
    <t>PFC17</t>
  </si>
  <si>
    <t xml:space="preserve"> mPFC 4D</t>
  </si>
  <si>
    <t>PFC6</t>
  </si>
  <si>
    <t xml:space="preserve"> mPFC 7D</t>
  </si>
  <si>
    <t>PFC18</t>
  </si>
  <si>
    <t xml:space="preserve"> mPFC 13D</t>
  </si>
  <si>
    <t>PFC22</t>
  </si>
  <si>
    <t xml:space="preserve"> mPFC 11C</t>
  </si>
  <si>
    <t>PFC19</t>
  </si>
  <si>
    <t xml:space="preserve"> mPFC 15A</t>
  </si>
  <si>
    <t>PFC8</t>
  </si>
  <si>
    <t xml:space="preserve"> mPFC 7B</t>
  </si>
  <si>
    <t>PFC9</t>
  </si>
  <si>
    <t xml:space="preserve"> mPFC 13B</t>
  </si>
  <si>
    <t>PFC20</t>
  </si>
  <si>
    <t xml:space="preserve"> mPFC 14B</t>
  </si>
  <si>
    <t>PFC21</t>
  </si>
  <si>
    <t xml:space="preserve"> mPFC 15B</t>
  </si>
  <si>
    <t>PFC11</t>
  </si>
  <si>
    <t xml:space="preserve"> mPFC 13C</t>
  </si>
  <si>
    <t>PFC23</t>
  </si>
  <si>
    <t xml:space="preserve"> mPFC 11D</t>
  </si>
  <si>
    <t>PFC24</t>
  </si>
  <si>
    <t xml:space="preserve"> mPFC 14D</t>
  </si>
  <si>
    <t>PFC7</t>
  </si>
  <si>
    <t xml:space="preserve"> mPFC 14A</t>
  </si>
  <si>
    <t>PFC10</t>
  </si>
  <si>
    <t xml:space="preserve"> mPFC 8C</t>
  </si>
  <si>
    <t>PFC12</t>
  </si>
  <si>
    <t xml:space="preserve"> mPFC 9D</t>
  </si>
  <si>
    <t>Microbiota observacios</t>
  </si>
  <si>
    <t>Genotype</t>
  </si>
  <si>
    <t>EXCLOURE anàlisis microbiota</t>
  </si>
  <si>
    <t>ADDICTED</t>
  </si>
  <si>
    <t>diet_group_ireland</t>
  </si>
  <si>
    <t>subject_id_Ireland</t>
  </si>
  <si>
    <t>Non_Addict</t>
  </si>
  <si>
    <t>Addict</t>
  </si>
  <si>
    <t>Este incremento se debe mantener, no se puede extraer de los otros datos.</t>
  </si>
  <si>
    <t>Inhibitory control</t>
  </si>
  <si>
    <t>Conditioning</t>
  </si>
  <si>
    <t>VTA - Nac</t>
  </si>
  <si>
    <t>PFC-Amyg-HIP</t>
  </si>
  <si>
    <t>mPFC-Nac</t>
  </si>
  <si>
    <t>OFC/mPFC-DS</t>
  </si>
  <si>
    <t>Network</t>
  </si>
  <si>
    <t>Function</t>
  </si>
  <si>
    <t>Reward sensitivity</t>
  </si>
  <si>
    <t>Habit 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</si>
</sst>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23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0" xfId="0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/>
    <xf numFmtId="0" fontId="1" fillId="6" borderId="6" xfId="0" applyFont="1" applyFill="1" applyBorder="1" applyAlignment="1">
      <alignment horizontal="center"/>
    </xf>
    <xf numFmtId="0" fontId="0" fillId="0" borderId="2" xfId="0" applyBorder="1"/>
    <xf numFmtId="0" fontId="2" fillId="11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2" fillId="12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Fill="1"/>
    <xf numFmtId="2" fontId="0" fillId="5" borderId="1" xfId="0" applyNumberForma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5" fillId="16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6" fillId="14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0" fillId="12" borderId="0" xfId="0" applyFill="1"/>
    <xf numFmtId="0" fontId="7" fillId="17" borderId="1" xfId="0" applyFont="1" applyFill="1" applyBorder="1" applyAlignment="1" applyProtection="1">
      <alignment horizontal="center" vertical="center" wrapText="1"/>
      <protection locked="0"/>
    </xf>
    <xf numFmtId="0" fontId="7" fillId="15" borderId="1" xfId="0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/>
    </xf>
    <xf numFmtId="0" fontId="0" fillId="18" borderId="0" xfId="0" applyFill="1" applyBorder="1" applyAlignment="1"/>
    <xf numFmtId="0" fontId="0" fillId="8" borderId="4" xfId="0" applyFill="1" applyBorder="1" applyAlignment="1">
      <alignment horizontal="center" vertical="center"/>
    </xf>
    <xf numFmtId="0" fontId="7" fillId="15" borderId="1" xfId="0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/>
    </xf>
    <xf numFmtId="0" fontId="0" fillId="10" borderId="4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18" borderId="1" xfId="0" applyFill="1" applyBorder="1" applyAlignment="1">
      <alignment vertical="center"/>
    </xf>
    <xf numFmtId="0" fontId="0" fillId="19" borderId="3" xfId="0" applyFill="1" applyBorder="1" applyAlignment="1">
      <alignment vertical="center" wrapText="1"/>
    </xf>
    <xf numFmtId="0" fontId="0" fillId="20" borderId="1" xfId="0" applyFill="1" applyBorder="1" applyAlignment="1">
      <alignment vertical="center"/>
    </xf>
    <xf numFmtId="0" fontId="0" fillId="21" borderId="3" xfId="0" applyFill="1" applyBorder="1" applyAlignment="1">
      <alignment vertical="center" wrapText="1"/>
    </xf>
    <xf numFmtId="0" fontId="7" fillId="15" borderId="1" xfId="0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</cellXfs>
  <cellStyles count="1"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1D59-4195-4D33-B7F4-FBD05D7FAF29}">
  <dimension ref="A1:U68"/>
  <sheetViews>
    <sheetView zoomScale="50" zoomScaleNormal="50" workbookViewId="0">
      <selection activeCell="K76" sqref="K76"/>
    </sheetView>
  </sheetViews>
  <sheetFormatPr baseColWidth="10" defaultRowHeight="14.5" x14ac:dyDescent="0.35"/>
  <cols>
    <col min="1" max="1" width="31.90625" customWidth="1"/>
    <col min="2" max="2" width="65.453125" customWidth="1"/>
    <col min="3" max="3" width="40.7265625" customWidth="1"/>
    <col min="4" max="6" width="14.453125" customWidth="1"/>
    <col min="7" max="7" width="58.81640625" customWidth="1"/>
    <col min="8" max="8" width="35.08984375" customWidth="1"/>
    <col min="9" max="9" width="12.1796875" customWidth="1"/>
    <col min="10" max="10" width="15.6328125" customWidth="1"/>
    <col min="11" max="11" width="15.08984375" customWidth="1"/>
    <col min="12" max="33" width="15.6328125" customWidth="1"/>
  </cols>
  <sheetData>
    <row r="1" spans="1:21" s="23" customFormat="1" ht="29" x14ac:dyDescent="0.35">
      <c r="A1" s="65" t="s">
        <v>0</v>
      </c>
      <c r="B1" s="77" t="s">
        <v>162</v>
      </c>
      <c r="C1" s="77"/>
      <c r="D1" s="77"/>
      <c r="E1" s="60" t="s">
        <v>217</v>
      </c>
      <c r="F1" s="60" t="s">
        <v>218</v>
      </c>
      <c r="G1" s="60" t="s">
        <v>213</v>
      </c>
      <c r="H1" s="65" t="s">
        <v>1</v>
      </c>
      <c r="I1" s="54" t="s">
        <v>214</v>
      </c>
      <c r="J1" s="54" t="s">
        <v>2</v>
      </c>
      <c r="K1" s="54" t="s">
        <v>95</v>
      </c>
      <c r="L1" s="35" t="s">
        <v>3</v>
      </c>
      <c r="M1" s="24" t="s">
        <v>4</v>
      </c>
      <c r="N1" s="24" t="s">
        <v>5</v>
      </c>
      <c r="O1" s="24" t="s">
        <v>6</v>
      </c>
      <c r="P1" s="25" t="s">
        <v>7</v>
      </c>
      <c r="Q1" s="25" t="s">
        <v>8</v>
      </c>
      <c r="R1" s="25" t="s">
        <v>9</v>
      </c>
      <c r="S1" s="1" t="s">
        <v>10</v>
      </c>
      <c r="T1" s="1" t="s">
        <v>11</v>
      </c>
      <c r="U1" s="1" t="s">
        <v>12</v>
      </c>
    </row>
    <row r="2" spans="1:21" x14ac:dyDescent="0.35">
      <c r="A2" s="58" t="s">
        <v>24</v>
      </c>
      <c r="B2" s="3"/>
      <c r="C2" s="3"/>
      <c r="D2" s="3"/>
      <c r="E2" s="3" t="s">
        <v>219</v>
      </c>
      <c r="F2" s="3">
        <v>3</v>
      </c>
      <c r="G2" s="3"/>
      <c r="H2" s="3">
        <v>160053193</v>
      </c>
      <c r="I2" s="4" t="s">
        <v>22</v>
      </c>
      <c r="J2" s="46" t="s">
        <v>25</v>
      </c>
      <c r="K2" s="3" t="s">
        <v>23</v>
      </c>
      <c r="L2" s="3">
        <v>0</v>
      </c>
      <c r="M2" s="5">
        <v>19.666666666666668</v>
      </c>
      <c r="N2" s="5">
        <v>20.666666666666668</v>
      </c>
      <c r="O2" s="5">
        <v>15.333333333333334</v>
      </c>
      <c r="P2" s="3">
        <v>260</v>
      </c>
      <c r="Q2" s="3">
        <v>300</v>
      </c>
      <c r="R2" s="3">
        <v>180</v>
      </c>
      <c r="S2" s="3">
        <v>6</v>
      </c>
      <c r="T2" s="3">
        <v>0</v>
      </c>
      <c r="U2" s="3">
        <v>1</v>
      </c>
    </row>
    <row r="3" spans="1:21" x14ac:dyDescent="0.35">
      <c r="A3" s="58" t="s">
        <v>26</v>
      </c>
      <c r="B3" s="3"/>
      <c r="C3" s="3"/>
      <c r="D3" s="3"/>
      <c r="E3" s="3"/>
      <c r="F3" s="3"/>
      <c r="G3" s="3"/>
      <c r="H3" s="3">
        <v>160053187</v>
      </c>
      <c r="I3" s="4" t="s">
        <v>22</v>
      </c>
      <c r="J3" s="46" t="s">
        <v>25</v>
      </c>
      <c r="K3" s="3" t="s">
        <v>23</v>
      </c>
      <c r="L3" s="3">
        <v>0</v>
      </c>
      <c r="M3" s="5">
        <v>26.666666666666668</v>
      </c>
      <c r="N3" s="5">
        <v>22.666666666666668</v>
      </c>
      <c r="O3" s="5">
        <v>15</v>
      </c>
      <c r="P3" s="3">
        <v>225</v>
      </c>
      <c r="Q3" s="3">
        <v>155</v>
      </c>
      <c r="R3" s="3">
        <v>155</v>
      </c>
      <c r="S3" s="3">
        <v>11</v>
      </c>
      <c r="T3" s="3">
        <v>5</v>
      </c>
      <c r="U3" s="3">
        <v>1</v>
      </c>
    </row>
    <row r="4" spans="1:21" x14ac:dyDescent="0.35">
      <c r="A4" s="58" t="s">
        <v>27</v>
      </c>
      <c r="B4" s="3"/>
      <c r="C4" s="3"/>
      <c r="D4" s="3"/>
      <c r="E4" s="3"/>
      <c r="F4" s="3"/>
      <c r="G4" s="3"/>
      <c r="H4" s="3">
        <v>160053189</v>
      </c>
      <c r="I4" s="4" t="s">
        <v>22</v>
      </c>
      <c r="J4" s="46" t="s">
        <v>25</v>
      </c>
      <c r="K4" s="3" t="s">
        <v>23</v>
      </c>
      <c r="L4" s="3">
        <v>0</v>
      </c>
      <c r="M4" s="5">
        <v>54.666666666666664</v>
      </c>
      <c r="N4" s="5">
        <v>27.666666666666668</v>
      </c>
      <c r="O4" s="5">
        <v>23.666666666666668</v>
      </c>
      <c r="P4" s="3">
        <v>350</v>
      </c>
      <c r="Q4" s="3">
        <v>225</v>
      </c>
      <c r="R4" s="3">
        <v>260</v>
      </c>
      <c r="S4" s="3">
        <v>7</v>
      </c>
      <c r="T4" s="3">
        <v>5</v>
      </c>
      <c r="U4" s="3">
        <v>1</v>
      </c>
    </row>
    <row r="5" spans="1:21" x14ac:dyDescent="0.35">
      <c r="A5" s="58" t="s">
        <v>28</v>
      </c>
      <c r="B5" s="3" t="s">
        <v>163</v>
      </c>
      <c r="C5" s="3" t="s">
        <v>164</v>
      </c>
      <c r="D5" s="3" t="s">
        <v>165</v>
      </c>
      <c r="E5" s="3" t="s">
        <v>219</v>
      </c>
      <c r="F5" s="3">
        <v>5</v>
      </c>
      <c r="G5" s="3"/>
      <c r="H5" s="3">
        <v>160053183</v>
      </c>
      <c r="I5" s="4" t="s">
        <v>22</v>
      </c>
      <c r="J5" s="46" t="s">
        <v>25</v>
      </c>
      <c r="K5" s="3" t="s">
        <v>23</v>
      </c>
      <c r="L5" s="3">
        <v>0</v>
      </c>
      <c r="M5" s="5">
        <v>31.666666666666668</v>
      </c>
      <c r="N5" s="5">
        <v>11.666666666666666</v>
      </c>
      <c r="O5" s="5">
        <v>14</v>
      </c>
      <c r="P5" s="3">
        <v>350</v>
      </c>
      <c r="Q5" s="3">
        <v>120</v>
      </c>
      <c r="R5" s="3">
        <v>180</v>
      </c>
      <c r="S5" s="3">
        <v>3</v>
      </c>
      <c r="T5" s="3">
        <v>1</v>
      </c>
      <c r="U5" s="3">
        <v>0</v>
      </c>
    </row>
    <row r="6" spans="1:21" x14ac:dyDescent="0.35">
      <c r="A6" s="58" t="s">
        <v>29</v>
      </c>
      <c r="B6" s="3" t="s">
        <v>166</v>
      </c>
      <c r="C6" s="3" t="s">
        <v>167</v>
      </c>
      <c r="D6" s="3" t="s">
        <v>165</v>
      </c>
      <c r="E6" s="3" t="s">
        <v>219</v>
      </c>
      <c r="F6" s="3">
        <v>6</v>
      </c>
      <c r="G6" s="3"/>
      <c r="H6" s="3">
        <v>160053170</v>
      </c>
      <c r="I6" s="4" t="s">
        <v>22</v>
      </c>
      <c r="J6" s="46" t="s">
        <v>25</v>
      </c>
      <c r="K6" s="3" t="s">
        <v>23</v>
      </c>
      <c r="L6" s="3">
        <v>0</v>
      </c>
      <c r="M6" s="5">
        <v>48</v>
      </c>
      <c r="N6" s="5">
        <v>23.666666666666668</v>
      </c>
      <c r="O6" s="5">
        <v>5</v>
      </c>
      <c r="P6" s="3">
        <v>260</v>
      </c>
      <c r="Q6" s="3">
        <v>225</v>
      </c>
      <c r="R6" s="3">
        <v>180</v>
      </c>
      <c r="S6" s="3">
        <v>3</v>
      </c>
      <c r="T6" s="3">
        <v>1</v>
      </c>
      <c r="U6" s="3">
        <v>0</v>
      </c>
    </row>
    <row r="7" spans="1:21" x14ac:dyDescent="0.35">
      <c r="A7" s="58" t="s">
        <v>30</v>
      </c>
      <c r="B7" s="3"/>
      <c r="C7" s="3"/>
      <c r="D7" s="3"/>
      <c r="E7" s="3"/>
      <c r="F7" s="3"/>
      <c r="G7" s="3"/>
      <c r="H7" s="3">
        <v>160053155</v>
      </c>
      <c r="I7" s="4" t="s">
        <v>22</v>
      </c>
      <c r="J7" s="46" t="s">
        <v>25</v>
      </c>
      <c r="K7" s="3" t="s">
        <v>23</v>
      </c>
      <c r="L7" s="3">
        <v>0</v>
      </c>
      <c r="M7" s="5">
        <v>52</v>
      </c>
      <c r="N7" s="5">
        <v>1</v>
      </c>
      <c r="O7" s="5">
        <v>16.666666666666668</v>
      </c>
      <c r="P7" s="3">
        <v>260</v>
      </c>
      <c r="Q7" s="3">
        <v>180</v>
      </c>
      <c r="R7" s="3">
        <v>260</v>
      </c>
      <c r="S7" s="3">
        <v>6</v>
      </c>
      <c r="T7" s="3">
        <v>2</v>
      </c>
      <c r="U7" s="3">
        <v>1</v>
      </c>
    </row>
    <row r="8" spans="1:21" x14ac:dyDescent="0.35">
      <c r="A8" s="58" t="s">
        <v>31</v>
      </c>
      <c r="B8" s="3" t="s">
        <v>168</v>
      </c>
      <c r="C8" s="3" t="s">
        <v>169</v>
      </c>
      <c r="D8" s="3" t="s">
        <v>165</v>
      </c>
      <c r="E8" s="3" t="s">
        <v>219</v>
      </c>
      <c r="F8" s="3">
        <v>11</v>
      </c>
      <c r="G8" s="3"/>
      <c r="H8" s="3">
        <v>160053198</v>
      </c>
      <c r="I8" s="4" t="s">
        <v>22</v>
      </c>
      <c r="J8" s="46" t="s">
        <v>25</v>
      </c>
      <c r="K8" s="3" t="s">
        <v>23</v>
      </c>
      <c r="L8" s="3">
        <v>0</v>
      </c>
      <c r="M8" s="5">
        <v>37.333333333333336</v>
      </c>
      <c r="N8" s="5">
        <v>8.6666666666666661</v>
      </c>
      <c r="O8" s="5">
        <v>12</v>
      </c>
      <c r="P8" s="3">
        <v>155</v>
      </c>
      <c r="Q8" s="3">
        <v>180</v>
      </c>
      <c r="R8" s="3">
        <v>155</v>
      </c>
      <c r="S8" s="3">
        <v>2</v>
      </c>
      <c r="T8" s="3">
        <v>1</v>
      </c>
      <c r="U8" s="3">
        <v>0</v>
      </c>
    </row>
    <row r="9" spans="1:21" x14ac:dyDescent="0.35">
      <c r="A9" s="58" t="s">
        <v>32</v>
      </c>
      <c r="B9" s="3" t="s">
        <v>170</v>
      </c>
      <c r="C9" s="3" t="s">
        <v>171</v>
      </c>
      <c r="D9" s="3" t="s">
        <v>172</v>
      </c>
      <c r="E9" s="3" t="s">
        <v>219</v>
      </c>
      <c r="F9" s="3">
        <v>12</v>
      </c>
      <c r="G9" s="3"/>
      <c r="H9" s="3">
        <v>160053159</v>
      </c>
      <c r="I9" s="4" t="s">
        <v>22</v>
      </c>
      <c r="J9" s="46" t="s">
        <v>25</v>
      </c>
      <c r="K9" s="3" t="s">
        <v>23</v>
      </c>
      <c r="L9" s="3">
        <v>0</v>
      </c>
      <c r="M9" s="5">
        <v>1.6666666666666667</v>
      </c>
      <c r="N9" s="5">
        <v>16</v>
      </c>
      <c r="O9" s="5">
        <v>4</v>
      </c>
      <c r="P9" s="3">
        <v>260</v>
      </c>
      <c r="Q9" s="3">
        <v>260</v>
      </c>
      <c r="R9" s="3">
        <v>180</v>
      </c>
      <c r="S9" s="3">
        <v>5</v>
      </c>
      <c r="T9" s="3">
        <v>2</v>
      </c>
      <c r="U9" s="3">
        <v>1</v>
      </c>
    </row>
    <row r="10" spans="1:21" x14ac:dyDescent="0.35">
      <c r="A10" s="58" t="s">
        <v>33</v>
      </c>
      <c r="B10" s="3"/>
      <c r="C10" s="3"/>
      <c r="D10" s="3"/>
      <c r="E10" s="3"/>
      <c r="F10" s="3"/>
      <c r="G10" s="3"/>
      <c r="H10" s="3">
        <v>160053204</v>
      </c>
      <c r="I10" s="4" t="s">
        <v>22</v>
      </c>
      <c r="J10" s="46" t="s">
        <v>25</v>
      </c>
      <c r="K10" s="3" t="s">
        <v>23</v>
      </c>
      <c r="L10" s="3">
        <v>0</v>
      </c>
      <c r="M10" s="5">
        <v>7</v>
      </c>
      <c r="N10" s="5">
        <v>12</v>
      </c>
      <c r="O10" s="5">
        <v>18</v>
      </c>
      <c r="P10" s="3">
        <v>180</v>
      </c>
      <c r="Q10" s="3">
        <v>410</v>
      </c>
      <c r="R10" s="3">
        <v>260</v>
      </c>
      <c r="S10" s="3">
        <v>5</v>
      </c>
      <c r="T10" s="3">
        <v>2</v>
      </c>
      <c r="U10" s="3">
        <v>1</v>
      </c>
    </row>
    <row r="11" spans="1:21" x14ac:dyDescent="0.35">
      <c r="A11" s="58" t="s">
        <v>34</v>
      </c>
      <c r="B11" s="3"/>
      <c r="C11" s="3"/>
      <c r="D11" s="3"/>
      <c r="E11" s="3"/>
      <c r="F11" s="3"/>
      <c r="G11" s="3"/>
      <c r="H11" s="3">
        <v>160053209</v>
      </c>
      <c r="I11" s="4" t="s">
        <v>22</v>
      </c>
      <c r="J11" s="46" t="s">
        <v>25</v>
      </c>
      <c r="K11" s="3" t="s">
        <v>23</v>
      </c>
      <c r="L11" s="3">
        <v>0</v>
      </c>
      <c r="M11" s="5">
        <v>24.666666666666668</v>
      </c>
      <c r="N11" s="5">
        <v>6</v>
      </c>
      <c r="O11" s="5">
        <v>16.333333333333332</v>
      </c>
      <c r="P11" s="3">
        <v>225</v>
      </c>
      <c r="Q11" s="3">
        <v>155</v>
      </c>
      <c r="R11" s="3">
        <v>300</v>
      </c>
      <c r="S11" s="3">
        <v>8</v>
      </c>
      <c r="T11" s="3">
        <v>1</v>
      </c>
      <c r="U11" s="3">
        <v>1</v>
      </c>
    </row>
    <row r="12" spans="1:21" x14ac:dyDescent="0.35">
      <c r="A12" s="58" t="s">
        <v>35</v>
      </c>
      <c r="B12" s="3" t="s">
        <v>173</v>
      </c>
      <c r="C12" s="3" t="s">
        <v>174</v>
      </c>
      <c r="D12" s="3" t="s">
        <v>172</v>
      </c>
      <c r="E12" s="3" t="s">
        <v>219</v>
      </c>
      <c r="F12" s="3">
        <v>14</v>
      </c>
      <c r="G12" s="3"/>
      <c r="H12" s="3">
        <v>160053202</v>
      </c>
      <c r="I12" s="4" t="s">
        <v>22</v>
      </c>
      <c r="J12" s="46" t="s">
        <v>25</v>
      </c>
      <c r="K12" s="3" t="s">
        <v>23</v>
      </c>
      <c r="L12" s="3">
        <v>0</v>
      </c>
      <c r="M12" s="5">
        <v>0</v>
      </c>
      <c r="N12" s="5">
        <v>5</v>
      </c>
      <c r="O12" s="5">
        <v>6.333333333333333</v>
      </c>
      <c r="P12" s="3">
        <v>155</v>
      </c>
      <c r="Q12" s="3">
        <v>120</v>
      </c>
      <c r="R12" s="3">
        <v>120</v>
      </c>
      <c r="S12" s="3">
        <v>2</v>
      </c>
      <c r="T12" s="3">
        <v>0</v>
      </c>
      <c r="U12" s="3">
        <v>0</v>
      </c>
    </row>
    <row r="13" spans="1:21" x14ac:dyDescent="0.35">
      <c r="A13" s="58" t="s">
        <v>36</v>
      </c>
      <c r="B13" s="3" t="s">
        <v>175</v>
      </c>
      <c r="C13" s="3" t="s">
        <v>176</v>
      </c>
      <c r="D13" s="3" t="s">
        <v>165</v>
      </c>
      <c r="E13" s="3"/>
      <c r="F13" s="3"/>
      <c r="G13" s="3"/>
      <c r="H13" s="3">
        <v>160053208</v>
      </c>
      <c r="I13" s="8" t="s">
        <v>22</v>
      </c>
      <c r="J13" s="46" t="s">
        <v>25</v>
      </c>
      <c r="K13" s="3" t="s">
        <v>23</v>
      </c>
      <c r="L13" s="3">
        <v>0</v>
      </c>
      <c r="M13" s="5">
        <v>48</v>
      </c>
      <c r="N13" s="5">
        <v>23.666666666666668</v>
      </c>
      <c r="O13" s="5">
        <v>20</v>
      </c>
      <c r="P13" s="3">
        <v>225</v>
      </c>
      <c r="Q13" s="3">
        <v>300</v>
      </c>
      <c r="R13" s="3">
        <v>225</v>
      </c>
      <c r="S13" s="3">
        <v>4</v>
      </c>
      <c r="T13" s="3">
        <v>2</v>
      </c>
      <c r="U13" s="3">
        <v>1</v>
      </c>
    </row>
    <row r="14" spans="1:21" x14ac:dyDescent="0.35">
      <c r="A14" s="58" t="s">
        <v>37</v>
      </c>
      <c r="B14" s="3"/>
      <c r="C14" s="3"/>
      <c r="D14" s="3"/>
      <c r="E14" s="3" t="s">
        <v>219</v>
      </c>
      <c r="F14" s="3">
        <v>20</v>
      </c>
      <c r="G14" s="3"/>
      <c r="H14" s="3">
        <v>160053215</v>
      </c>
      <c r="I14" s="4" t="s">
        <v>22</v>
      </c>
      <c r="J14" s="46" t="s">
        <v>25</v>
      </c>
      <c r="K14" s="3" t="s">
        <v>23</v>
      </c>
      <c r="L14" s="3">
        <v>0</v>
      </c>
      <c r="M14" s="5">
        <v>19.666666666666668</v>
      </c>
      <c r="N14" s="5">
        <v>20.666666666666668</v>
      </c>
      <c r="O14" s="5">
        <v>7</v>
      </c>
      <c r="P14" s="3">
        <v>180</v>
      </c>
      <c r="Q14" s="3">
        <v>225</v>
      </c>
      <c r="R14" s="3">
        <v>120</v>
      </c>
      <c r="S14" s="3">
        <v>5</v>
      </c>
      <c r="T14" s="3">
        <v>2</v>
      </c>
      <c r="U14" s="3">
        <v>1</v>
      </c>
    </row>
    <row r="15" spans="1:21" x14ac:dyDescent="0.35">
      <c r="A15" s="58" t="s">
        <v>38</v>
      </c>
      <c r="B15" s="3"/>
      <c r="C15" s="3"/>
      <c r="D15" s="3"/>
      <c r="E15" s="3"/>
      <c r="F15" s="3"/>
      <c r="G15" s="3"/>
      <c r="H15" s="3">
        <v>160053172</v>
      </c>
      <c r="I15" s="4" t="s">
        <v>22</v>
      </c>
      <c r="J15" s="46" t="s">
        <v>25</v>
      </c>
      <c r="K15" s="3" t="s">
        <v>23</v>
      </c>
      <c r="L15" s="3">
        <v>0</v>
      </c>
      <c r="M15" s="5">
        <v>27</v>
      </c>
      <c r="N15" s="5">
        <v>15.333333333333334</v>
      </c>
      <c r="O15" s="5">
        <v>7.333333333333333</v>
      </c>
      <c r="P15" s="3">
        <v>120</v>
      </c>
      <c r="Q15" s="3">
        <v>300</v>
      </c>
      <c r="R15" s="3">
        <v>260</v>
      </c>
      <c r="S15" s="3">
        <v>2</v>
      </c>
      <c r="T15" s="3">
        <v>1</v>
      </c>
      <c r="U15" s="3">
        <v>1</v>
      </c>
    </row>
    <row r="16" spans="1:21" x14ac:dyDescent="0.35">
      <c r="A16" s="58" t="s">
        <v>39</v>
      </c>
      <c r="B16" s="3"/>
      <c r="C16" s="3"/>
      <c r="D16" s="3"/>
      <c r="E16" s="3"/>
      <c r="F16" s="3"/>
      <c r="G16" s="3"/>
      <c r="H16" s="3">
        <v>160053214</v>
      </c>
      <c r="I16" s="4" t="s">
        <v>22</v>
      </c>
      <c r="J16" s="46" t="s">
        <v>25</v>
      </c>
      <c r="K16" s="3" t="s">
        <v>23</v>
      </c>
      <c r="L16" s="3">
        <v>0</v>
      </c>
      <c r="M16" s="5">
        <v>46</v>
      </c>
      <c r="N16" s="5">
        <v>56.333333333333336</v>
      </c>
      <c r="O16" s="5">
        <v>11</v>
      </c>
      <c r="P16" s="3">
        <v>300</v>
      </c>
      <c r="Q16" s="3">
        <v>300</v>
      </c>
      <c r="R16" s="3">
        <v>180</v>
      </c>
      <c r="S16" s="3">
        <v>3</v>
      </c>
      <c r="T16" s="3">
        <v>1</v>
      </c>
      <c r="U16" s="3">
        <v>1</v>
      </c>
    </row>
    <row r="17" spans="1:21" x14ac:dyDescent="0.35">
      <c r="A17" s="58" t="s">
        <v>40</v>
      </c>
      <c r="B17" s="3" t="s">
        <v>177</v>
      </c>
      <c r="C17" s="3" t="s">
        <v>178</v>
      </c>
      <c r="D17" s="3" t="s">
        <v>172</v>
      </c>
      <c r="E17" s="3" t="s">
        <v>219</v>
      </c>
      <c r="F17" s="3">
        <v>23</v>
      </c>
      <c r="G17" s="3"/>
      <c r="H17" s="3">
        <v>160053180</v>
      </c>
      <c r="I17" s="4" t="s">
        <v>22</v>
      </c>
      <c r="J17" s="46" t="s">
        <v>25</v>
      </c>
      <c r="K17" s="3" t="s">
        <v>23</v>
      </c>
      <c r="L17" s="3">
        <v>0</v>
      </c>
      <c r="M17" s="5">
        <v>3.6666666666666665</v>
      </c>
      <c r="N17" s="5">
        <v>17.333333333333332</v>
      </c>
      <c r="O17" s="5">
        <v>0.66666666666666663</v>
      </c>
      <c r="P17" s="3">
        <v>120</v>
      </c>
      <c r="Q17" s="3">
        <v>180</v>
      </c>
      <c r="R17" s="3">
        <v>225</v>
      </c>
      <c r="S17" s="3">
        <v>5</v>
      </c>
      <c r="T17" s="3">
        <v>1</v>
      </c>
      <c r="U17" s="3">
        <v>1</v>
      </c>
    </row>
    <row r="18" spans="1:21" x14ac:dyDescent="0.35">
      <c r="A18" s="58" t="s">
        <v>41</v>
      </c>
      <c r="B18" s="3" t="s">
        <v>179</v>
      </c>
      <c r="C18" s="3" t="s">
        <v>180</v>
      </c>
      <c r="D18" s="3" t="s">
        <v>172</v>
      </c>
      <c r="E18" s="3"/>
      <c r="F18" s="3"/>
      <c r="G18" s="3"/>
      <c r="H18" s="3">
        <v>160053177</v>
      </c>
      <c r="I18" s="4" t="s">
        <v>22</v>
      </c>
      <c r="J18" s="46" t="s">
        <v>25</v>
      </c>
      <c r="K18" s="3" t="s">
        <v>23</v>
      </c>
      <c r="L18" s="3">
        <v>0</v>
      </c>
      <c r="M18" s="5">
        <v>13.333333333333334</v>
      </c>
      <c r="N18" s="5">
        <v>11.666666666666666</v>
      </c>
      <c r="O18" s="5">
        <v>4</v>
      </c>
      <c r="P18" s="3">
        <v>300</v>
      </c>
      <c r="Q18" s="3">
        <v>225</v>
      </c>
      <c r="R18" s="3">
        <v>260</v>
      </c>
      <c r="S18" s="3">
        <v>4</v>
      </c>
      <c r="T18" s="3">
        <v>1</v>
      </c>
      <c r="U18" s="3">
        <v>1</v>
      </c>
    </row>
    <row r="19" spans="1:21" x14ac:dyDescent="0.35">
      <c r="A19" s="58" t="s">
        <v>42</v>
      </c>
      <c r="B19" s="3"/>
      <c r="C19" s="3"/>
      <c r="D19" s="3"/>
      <c r="E19" s="3"/>
      <c r="F19" s="3"/>
      <c r="G19" s="3"/>
      <c r="H19" s="3">
        <v>160053195</v>
      </c>
      <c r="I19" s="4" t="s">
        <v>22</v>
      </c>
      <c r="J19" s="46" t="s">
        <v>25</v>
      </c>
      <c r="K19" s="3" t="s">
        <v>23</v>
      </c>
      <c r="L19" s="3">
        <v>0</v>
      </c>
      <c r="M19" s="5">
        <v>28.666666666666668</v>
      </c>
      <c r="N19" s="5">
        <v>13.666666666666666</v>
      </c>
      <c r="O19" s="5">
        <v>25.666666666666668</v>
      </c>
      <c r="P19" s="3">
        <v>260</v>
      </c>
      <c r="Q19" s="3">
        <v>260</v>
      </c>
      <c r="R19" s="3">
        <v>225</v>
      </c>
      <c r="S19" s="3">
        <v>3</v>
      </c>
      <c r="T19" s="3">
        <v>1</v>
      </c>
      <c r="U19" s="3">
        <v>1</v>
      </c>
    </row>
    <row r="20" spans="1:21" x14ac:dyDescent="0.35">
      <c r="A20" s="58" t="s">
        <v>43</v>
      </c>
      <c r="B20" s="3" t="s">
        <v>181</v>
      </c>
      <c r="C20" s="3" t="s">
        <v>182</v>
      </c>
      <c r="D20" s="3" t="s">
        <v>172</v>
      </c>
      <c r="E20" s="3"/>
      <c r="F20" s="3"/>
      <c r="G20" s="3"/>
      <c r="H20" s="3">
        <v>160053199</v>
      </c>
      <c r="I20" s="4" t="s">
        <v>22</v>
      </c>
      <c r="J20" s="46" t="s">
        <v>25</v>
      </c>
      <c r="K20" s="3" t="s">
        <v>23</v>
      </c>
      <c r="L20" s="3">
        <v>0</v>
      </c>
      <c r="M20" s="5">
        <v>0.66666666666666663</v>
      </c>
      <c r="N20" s="5">
        <v>6.666666666666667</v>
      </c>
      <c r="O20" s="5">
        <v>4.666666666666667</v>
      </c>
      <c r="P20" s="3">
        <v>75</v>
      </c>
      <c r="Q20" s="3">
        <v>225</v>
      </c>
      <c r="R20" s="3">
        <v>260</v>
      </c>
      <c r="S20" s="3">
        <v>1</v>
      </c>
      <c r="T20" s="3">
        <v>4</v>
      </c>
      <c r="U20" s="3">
        <v>1</v>
      </c>
    </row>
    <row r="21" spans="1:21" x14ac:dyDescent="0.35">
      <c r="A21" s="58" t="s">
        <v>44</v>
      </c>
      <c r="B21" s="3" t="s">
        <v>183</v>
      </c>
      <c r="C21" s="3" t="s">
        <v>184</v>
      </c>
      <c r="D21" s="3" t="s">
        <v>165</v>
      </c>
      <c r="E21" s="3"/>
      <c r="F21" s="3"/>
      <c r="G21" s="3"/>
      <c r="H21" s="3">
        <v>160053158</v>
      </c>
      <c r="I21" s="4" t="s">
        <v>22</v>
      </c>
      <c r="J21" s="46" t="s">
        <v>25</v>
      </c>
      <c r="K21" s="3" t="s">
        <v>23</v>
      </c>
      <c r="L21" s="3">
        <v>0</v>
      </c>
      <c r="M21" s="5">
        <v>5.333333333333333</v>
      </c>
      <c r="N21" s="5">
        <v>0</v>
      </c>
      <c r="O21" s="5">
        <v>18.666666666666668</v>
      </c>
      <c r="P21" s="3">
        <v>260</v>
      </c>
      <c r="Q21" s="3">
        <v>350</v>
      </c>
      <c r="R21" s="3">
        <v>300</v>
      </c>
      <c r="S21" s="3">
        <v>3</v>
      </c>
      <c r="T21" s="3">
        <v>1</v>
      </c>
      <c r="U21" s="3">
        <v>0</v>
      </c>
    </row>
    <row r="22" spans="1:21" x14ac:dyDescent="0.35">
      <c r="A22" s="58" t="s">
        <v>45</v>
      </c>
      <c r="B22" s="3"/>
      <c r="C22" s="3"/>
      <c r="D22" s="3"/>
      <c r="E22" s="3"/>
      <c r="F22" s="3"/>
      <c r="G22" s="3"/>
      <c r="H22" s="3">
        <v>160053160</v>
      </c>
      <c r="I22" s="4" t="s">
        <v>22</v>
      </c>
      <c r="J22" s="46" t="s">
        <v>25</v>
      </c>
      <c r="K22" s="3" t="s">
        <v>23</v>
      </c>
      <c r="L22" s="3">
        <v>0</v>
      </c>
      <c r="M22" s="5">
        <v>4.666666666666667</v>
      </c>
      <c r="N22" s="5">
        <v>3</v>
      </c>
      <c r="O22" s="5">
        <v>16</v>
      </c>
      <c r="P22" s="3">
        <v>75</v>
      </c>
      <c r="Q22" s="3">
        <v>120</v>
      </c>
      <c r="R22" s="3">
        <v>225</v>
      </c>
      <c r="S22" s="3">
        <v>1</v>
      </c>
      <c r="T22" s="3">
        <v>2</v>
      </c>
      <c r="U22" s="3">
        <v>1</v>
      </c>
    </row>
    <row r="23" spans="1:21" x14ac:dyDescent="0.35">
      <c r="A23" s="58" t="s">
        <v>46</v>
      </c>
      <c r="B23" s="3" t="s">
        <v>185</v>
      </c>
      <c r="C23" s="3" t="s">
        <v>186</v>
      </c>
      <c r="D23" s="3" t="s">
        <v>172</v>
      </c>
      <c r="E23" s="3" t="s">
        <v>219</v>
      </c>
      <c r="F23" s="3">
        <v>28</v>
      </c>
      <c r="G23" s="3"/>
      <c r="H23" s="3">
        <v>160053169</v>
      </c>
      <c r="I23" s="4" t="s">
        <v>22</v>
      </c>
      <c r="J23" s="46" t="s">
        <v>25</v>
      </c>
      <c r="K23" s="3" t="s">
        <v>23</v>
      </c>
      <c r="L23" s="3">
        <v>0</v>
      </c>
      <c r="M23" s="5">
        <v>3</v>
      </c>
      <c r="N23" s="5">
        <v>7.333333333333333</v>
      </c>
      <c r="O23" s="5">
        <v>13.333333333333334</v>
      </c>
      <c r="P23" s="3">
        <v>180</v>
      </c>
      <c r="Q23" s="3">
        <v>155</v>
      </c>
      <c r="R23" s="3">
        <v>180</v>
      </c>
      <c r="S23" s="3">
        <v>3</v>
      </c>
      <c r="T23" s="3">
        <v>0</v>
      </c>
      <c r="U23" s="3">
        <v>1</v>
      </c>
    </row>
    <row r="24" spans="1:21" x14ac:dyDescent="0.35">
      <c r="A24" s="58" t="s">
        <v>47</v>
      </c>
      <c r="B24" s="3"/>
      <c r="C24" s="3"/>
      <c r="D24" s="3"/>
      <c r="E24" s="3"/>
      <c r="F24" s="3"/>
      <c r="G24" s="3"/>
      <c r="H24" s="3">
        <v>160053166</v>
      </c>
      <c r="I24" s="4" t="s">
        <v>22</v>
      </c>
      <c r="J24" s="46" t="s">
        <v>25</v>
      </c>
      <c r="K24" s="3" t="s">
        <v>23</v>
      </c>
      <c r="L24" s="3">
        <v>0</v>
      </c>
      <c r="M24" s="5">
        <v>51.666666666666664</v>
      </c>
      <c r="N24" s="5">
        <v>47.333333333333336</v>
      </c>
      <c r="O24" s="5">
        <v>17</v>
      </c>
      <c r="P24" s="3">
        <v>225</v>
      </c>
      <c r="Q24" s="3">
        <v>225</v>
      </c>
      <c r="R24" s="3">
        <v>225</v>
      </c>
      <c r="S24" s="3">
        <v>7</v>
      </c>
      <c r="T24" s="3">
        <v>1</v>
      </c>
      <c r="U24" s="3">
        <v>1</v>
      </c>
    </row>
    <row r="25" spans="1:21" x14ac:dyDescent="0.35">
      <c r="A25" s="58" t="s">
        <v>48</v>
      </c>
      <c r="B25" s="3" t="s">
        <v>187</v>
      </c>
      <c r="C25" s="3" t="s">
        <v>188</v>
      </c>
      <c r="D25" s="3" t="s">
        <v>165</v>
      </c>
      <c r="E25" s="3" t="s">
        <v>219</v>
      </c>
      <c r="F25" s="3">
        <v>32</v>
      </c>
      <c r="G25" s="3"/>
      <c r="H25" s="3">
        <v>160053200</v>
      </c>
      <c r="I25" s="9" t="s">
        <v>22</v>
      </c>
      <c r="J25" s="46" t="s">
        <v>25</v>
      </c>
      <c r="K25" s="3" t="s">
        <v>23</v>
      </c>
      <c r="L25" s="3">
        <v>0</v>
      </c>
      <c r="M25" s="5">
        <v>8.3333333333333339</v>
      </c>
      <c r="N25" s="5">
        <v>16.666666666666668</v>
      </c>
      <c r="O25" s="5">
        <v>15</v>
      </c>
      <c r="P25" s="3">
        <v>225</v>
      </c>
      <c r="Q25" s="3">
        <v>225</v>
      </c>
      <c r="R25" s="3">
        <v>155</v>
      </c>
      <c r="S25" s="3">
        <v>5</v>
      </c>
      <c r="T25" s="3">
        <v>1</v>
      </c>
      <c r="U25" s="3">
        <v>1</v>
      </c>
    </row>
    <row r="26" spans="1:21" x14ac:dyDescent="0.35">
      <c r="A26" s="58" t="s">
        <v>49</v>
      </c>
      <c r="B26" s="3"/>
      <c r="C26" s="3"/>
      <c r="D26" s="3"/>
      <c r="E26" s="3"/>
      <c r="F26" s="3"/>
      <c r="G26" s="3"/>
      <c r="H26" s="3">
        <v>160053191</v>
      </c>
      <c r="I26" s="4" t="s">
        <v>22</v>
      </c>
      <c r="J26" s="46" t="s">
        <v>25</v>
      </c>
      <c r="K26" s="3" t="s">
        <v>23</v>
      </c>
      <c r="L26" s="3">
        <v>1</v>
      </c>
      <c r="M26" s="5">
        <v>4.666666666666667</v>
      </c>
      <c r="N26" s="5">
        <v>9.3333333333333339</v>
      </c>
      <c r="O26" s="5">
        <v>8</v>
      </c>
      <c r="P26" s="3">
        <v>155</v>
      </c>
      <c r="Q26" s="3">
        <v>120</v>
      </c>
      <c r="R26" s="3">
        <v>155</v>
      </c>
      <c r="S26" s="3">
        <v>4</v>
      </c>
      <c r="T26" s="3">
        <v>1</v>
      </c>
      <c r="U26" s="3">
        <v>2</v>
      </c>
    </row>
    <row r="27" spans="1:21" x14ac:dyDescent="0.35">
      <c r="A27" s="58" t="s">
        <v>50</v>
      </c>
      <c r="B27" s="3"/>
      <c r="C27" s="3"/>
      <c r="D27" s="3"/>
      <c r="E27" s="3"/>
      <c r="F27" s="3"/>
      <c r="G27" s="3"/>
      <c r="H27" s="3">
        <v>160053192</v>
      </c>
      <c r="I27" s="4" t="s">
        <v>22</v>
      </c>
      <c r="J27" s="46" t="s">
        <v>25</v>
      </c>
      <c r="K27" s="3" t="s">
        <v>23</v>
      </c>
      <c r="L27" s="3">
        <v>1</v>
      </c>
      <c r="M27" s="5">
        <v>40</v>
      </c>
      <c r="N27" s="5">
        <v>29</v>
      </c>
      <c r="O27" s="5">
        <v>34</v>
      </c>
      <c r="P27" s="3">
        <v>225</v>
      </c>
      <c r="Q27" s="3">
        <v>260</v>
      </c>
      <c r="R27" s="3">
        <v>180</v>
      </c>
      <c r="S27" s="3">
        <v>0</v>
      </c>
      <c r="T27" s="3">
        <v>0</v>
      </c>
      <c r="U27" s="3">
        <v>1</v>
      </c>
    </row>
    <row r="28" spans="1:21" x14ac:dyDescent="0.35">
      <c r="A28" s="58" t="s">
        <v>51</v>
      </c>
      <c r="B28" s="3"/>
      <c r="C28" s="3"/>
      <c r="D28" s="3"/>
      <c r="E28" s="3"/>
      <c r="F28" s="3"/>
      <c r="G28" s="3"/>
      <c r="H28" s="3">
        <v>160053186</v>
      </c>
      <c r="I28" s="4" t="s">
        <v>22</v>
      </c>
      <c r="J28" s="46" t="s">
        <v>25</v>
      </c>
      <c r="K28" s="3" t="s">
        <v>23</v>
      </c>
      <c r="L28" s="3">
        <v>1</v>
      </c>
      <c r="M28" s="5">
        <v>42</v>
      </c>
      <c r="N28" s="5">
        <v>37</v>
      </c>
      <c r="O28" s="5">
        <v>6.666666666666667</v>
      </c>
      <c r="P28" s="3">
        <v>410</v>
      </c>
      <c r="Q28" s="3">
        <v>260</v>
      </c>
      <c r="R28" s="3">
        <v>180</v>
      </c>
      <c r="S28" s="3">
        <v>6</v>
      </c>
      <c r="T28" s="3">
        <v>1</v>
      </c>
      <c r="U28" s="3">
        <v>2</v>
      </c>
    </row>
    <row r="29" spans="1:21" x14ac:dyDescent="0.35">
      <c r="A29" s="58" t="s">
        <v>52</v>
      </c>
      <c r="B29" s="3"/>
      <c r="C29" s="3"/>
      <c r="D29" s="3"/>
      <c r="E29" s="3"/>
      <c r="F29" s="3"/>
      <c r="G29" s="3"/>
      <c r="H29" s="3">
        <v>160053188</v>
      </c>
      <c r="I29" s="8" t="s">
        <v>22</v>
      </c>
      <c r="J29" s="46" t="s">
        <v>25</v>
      </c>
      <c r="K29" s="3" t="s">
        <v>23</v>
      </c>
      <c r="L29" s="3">
        <v>1</v>
      </c>
      <c r="M29" s="5">
        <v>0.33333333333333331</v>
      </c>
      <c r="N29" s="5">
        <v>2</v>
      </c>
      <c r="O29" s="5">
        <v>0</v>
      </c>
      <c r="P29" s="3">
        <v>21</v>
      </c>
      <c r="Q29" s="3">
        <v>75</v>
      </c>
      <c r="R29" s="3">
        <v>180</v>
      </c>
      <c r="S29" s="3">
        <v>1</v>
      </c>
      <c r="T29" s="3">
        <v>3</v>
      </c>
      <c r="U29" s="3">
        <v>3</v>
      </c>
    </row>
    <row r="30" spans="1:21" x14ac:dyDescent="0.35">
      <c r="A30" s="58" t="s">
        <v>53</v>
      </c>
      <c r="B30" s="3"/>
      <c r="C30" s="3"/>
      <c r="D30" s="3"/>
      <c r="E30" s="3"/>
      <c r="F30" s="3"/>
      <c r="G30" s="3"/>
      <c r="H30" s="3">
        <v>160053194</v>
      </c>
      <c r="I30" s="8" t="s">
        <v>22</v>
      </c>
      <c r="J30" s="46" t="s">
        <v>25</v>
      </c>
      <c r="K30" s="3" t="s">
        <v>23</v>
      </c>
      <c r="L30" s="3">
        <v>1</v>
      </c>
      <c r="M30" s="5">
        <v>60.333333333333336</v>
      </c>
      <c r="N30" s="5">
        <v>16</v>
      </c>
      <c r="O30" s="5">
        <v>31.333333333333332</v>
      </c>
      <c r="P30" s="3">
        <v>300</v>
      </c>
      <c r="Q30" s="3">
        <v>300</v>
      </c>
      <c r="R30" s="3">
        <v>225</v>
      </c>
      <c r="S30" s="3">
        <v>6</v>
      </c>
      <c r="T30" s="3">
        <v>1</v>
      </c>
      <c r="U30" s="3">
        <v>1</v>
      </c>
    </row>
    <row r="31" spans="1:21" x14ac:dyDescent="0.35">
      <c r="A31" s="58" t="s">
        <v>54</v>
      </c>
      <c r="B31" s="3"/>
      <c r="C31" s="3"/>
      <c r="D31" s="3"/>
      <c r="E31" s="3"/>
      <c r="F31" s="3"/>
      <c r="G31" s="3"/>
      <c r="H31" s="3">
        <v>160053207</v>
      </c>
      <c r="I31" s="4" t="s">
        <v>22</v>
      </c>
      <c r="J31" s="46" t="s">
        <v>25</v>
      </c>
      <c r="K31" s="3" t="s">
        <v>23</v>
      </c>
      <c r="L31" s="3">
        <v>1</v>
      </c>
      <c r="M31" s="5">
        <v>12.666666666666666</v>
      </c>
      <c r="N31" s="5">
        <v>6.666666666666667</v>
      </c>
      <c r="O31" s="5">
        <v>9.3333333333333339</v>
      </c>
      <c r="P31" s="3">
        <v>51</v>
      </c>
      <c r="Q31" s="3">
        <v>120</v>
      </c>
      <c r="R31" s="3">
        <v>155</v>
      </c>
      <c r="S31" s="3">
        <v>4</v>
      </c>
      <c r="T31" s="3">
        <v>3</v>
      </c>
      <c r="U31" s="3">
        <v>3</v>
      </c>
    </row>
    <row r="32" spans="1:21" x14ac:dyDescent="0.35">
      <c r="A32" s="58" t="s">
        <v>55</v>
      </c>
      <c r="B32" s="3"/>
      <c r="C32" s="3"/>
      <c r="D32" s="3"/>
      <c r="E32" s="3"/>
      <c r="F32" s="3"/>
      <c r="G32" s="3"/>
      <c r="H32" s="3">
        <v>160053171</v>
      </c>
      <c r="I32" s="4" t="s">
        <v>22</v>
      </c>
      <c r="J32" s="46" t="s">
        <v>25</v>
      </c>
      <c r="K32" s="3" t="s">
        <v>23</v>
      </c>
      <c r="L32" s="3">
        <v>1</v>
      </c>
      <c r="M32" s="5">
        <v>46</v>
      </c>
      <c r="N32" s="5">
        <v>19</v>
      </c>
      <c r="O32" s="5">
        <v>23.333333333333332</v>
      </c>
      <c r="P32" s="3">
        <v>225</v>
      </c>
      <c r="Q32" s="3">
        <v>225</v>
      </c>
      <c r="R32" s="3">
        <v>465</v>
      </c>
      <c r="S32" s="3">
        <v>6</v>
      </c>
      <c r="T32" s="3">
        <v>2</v>
      </c>
      <c r="U32" s="3">
        <v>1</v>
      </c>
    </row>
    <row r="33" spans="1:21" x14ac:dyDescent="0.35">
      <c r="A33" s="58" t="s">
        <v>56</v>
      </c>
      <c r="B33" s="3"/>
      <c r="C33" s="3"/>
      <c r="D33" s="3"/>
      <c r="E33" s="3"/>
      <c r="F33" s="3"/>
      <c r="G33" s="56" t="s">
        <v>215</v>
      </c>
      <c r="H33" s="3">
        <v>160053213</v>
      </c>
      <c r="I33" s="4" t="s">
        <v>22</v>
      </c>
      <c r="J33" s="46" t="s">
        <v>25</v>
      </c>
      <c r="K33" s="3" t="s">
        <v>23</v>
      </c>
      <c r="L33" s="3">
        <v>1</v>
      </c>
      <c r="M33" s="5">
        <v>26.666666666666668</v>
      </c>
      <c r="N33" s="5">
        <v>33.666666666666664</v>
      </c>
      <c r="O33" s="5">
        <v>12.333333333333334</v>
      </c>
      <c r="P33" s="3">
        <v>180</v>
      </c>
      <c r="Q33" s="3">
        <v>630</v>
      </c>
      <c r="R33" s="3">
        <v>540</v>
      </c>
      <c r="S33" s="3">
        <v>3</v>
      </c>
      <c r="T33" s="3">
        <v>1</v>
      </c>
      <c r="U33" s="3">
        <v>1</v>
      </c>
    </row>
    <row r="34" spans="1:21" x14ac:dyDescent="0.35">
      <c r="A34" s="58" t="s">
        <v>58</v>
      </c>
      <c r="B34" s="3"/>
      <c r="C34" s="3"/>
      <c r="D34" s="3"/>
      <c r="E34" s="3"/>
      <c r="F34" s="3"/>
      <c r="G34" s="3"/>
      <c r="H34" s="3">
        <v>160053181</v>
      </c>
      <c r="I34" s="4" t="s">
        <v>22</v>
      </c>
      <c r="J34" s="46" t="s">
        <v>25</v>
      </c>
      <c r="K34" s="3" t="s">
        <v>23</v>
      </c>
      <c r="L34" s="3">
        <v>1</v>
      </c>
      <c r="M34" s="5">
        <v>56.333333333333336</v>
      </c>
      <c r="N34" s="5">
        <v>20</v>
      </c>
      <c r="O34" s="5">
        <v>15.333333333333334</v>
      </c>
      <c r="P34" s="3">
        <v>300</v>
      </c>
      <c r="Q34" s="3">
        <v>225</v>
      </c>
      <c r="R34" s="3">
        <v>90</v>
      </c>
      <c r="S34" s="3">
        <v>7</v>
      </c>
      <c r="T34" s="3">
        <v>6</v>
      </c>
      <c r="U34" s="3">
        <v>4</v>
      </c>
    </row>
    <row r="35" spans="1:21" x14ac:dyDescent="0.35">
      <c r="A35" s="58" t="s">
        <v>59</v>
      </c>
      <c r="B35" s="3"/>
      <c r="C35" s="3"/>
      <c r="D35" s="3"/>
      <c r="E35" s="3"/>
      <c r="F35" s="3"/>
      <c r="G35" s="3"/>
      <c r="H35" s="3">
        <v>160053168</v>
      </c>
      <c r="I35" s="4" t="s">
        <v>22</v>
      </c>
      <c r="J35" s="46" t="s">
        <v>25</v>
      </c>
      <c r="K35" s="3" t="s">
        <v>23</v>
      </c>
      <c r="L35" s="3">
        <v>1</v>
      </c>
      <c r="M35" s="5">
        <v>34</v>
      </c>
      <c r="N35" s="5">
        <v>32.666666666666664</v>
      </c>
      <c r="O35" s="5">
        <v>15.666666666666666</v>
      </c>
      <c r="P35" s="3">
        <v>225</v>
      </c>
      <c r="Q35" s="3">
        <v>465</v>
      </c>
      <c r="R35" s="3">
        <v>410</v>
      </c>
      <c r="S35" s="3">
        <v>7</v>
      </c>
      <c r="T35" s="3">
        <v>2</v>
      </c>
      <c r="U35" s="3">
        <v>1</v>
      </c>
    </row>
    <row r="36" spans="1:21" x14ac:dyDescent="0.35">
      <c r="A36" s="58" t="s">
        <v>60</v>
      </c>
      <c r="B36" s="3"/>
      <c r="C36" s="3"/>
      <c r="D36" s="3"/>
      <c r="E36" s="3"/>
      <c r="F36" s="3"/>
      <c r="G36" s="3"/>
      <c r="H36" s="3">
        <v>160053216</v>
      </c>
      <c r="I36" s="4" t="s">
        <v>22</v>
      </c>
      <c r="J36" s="46" t="s">
        <v>25</v>
      </c>
      <c r="K36" s="3" t="s">
        <v>23</v>
      </c>
      <c r="L36" s="3">
        <v>1</v>
      </c>
      <c r="M36" s="5">
        <v>9.6666666666666661</v>
      </c>
      <c r="N36" s="5">
        <v>9.3333333333333339</v>
      </c>
      <c r="O36" s="5">
        <v>18.333333333333332</v>
      </c>
      <c r="P36" s="3">
        <v>120</v>
      </c>
      <c r="Q36" s="3">
        <v>180</v>
      </c>
      <c r="R36" s="3">
        <v>225</v>
      </c>
      <c r="S36" s="3">
        <v>7</v>
      </c>
      <c r="T36" s="3">
        <v>3</v>
      </c>
      <c r="U36" s="3">
        <v>2</v>
      </c>
    </row>
    <row r="37" spans="1:21" x14ac:dyDescent="0.35">
      <c r="A37" s="58" t="s">
        <v>61</v>
      </c>
      <c r="B37" s="3"/>
      <c r="C37" s="3"/>
      <c r="D37" s="3"/>
      <c r="E37" s="3"/>
      <c r="F37" s="3"/>
      <c r="G37" s="56" t="s">
        <v>215</v>
      </c>
      <c r="H37" s="3">
        <v>160053157</v>
      </c>
      <c r="I37" s="4" t="s">
        <v>22</v>
      </c>
      <c r="J37" s="46" t="s">
        <v>25</v>
      </c>
      <c r="K37" s="3" t="s">
        <v>23</v>
      </c>
      <c r="L37" s="3">
        <v>1</v>
      </c>
      <c r="M37" s="5">
        <v>7.666666666666667</v>
      </c>
      <c r="N37" s="5">
        <v>44</v>
      </c>
      <c r="O37" s="5">
        <v>6.333333333333333</v>
      </c>
      <c r="P37" s="3">
        <v>120</v>
      </c>
      <c r="Q37" s="3">
        <v>225</v>
      </c>
      <c r="R37" s="3">
        <v>260</v>
      </c>
      <c r="S37" s="3">
        <v>5</v>
      </c>
      <c r="T37" s="3">
        <v>4</v>
      </c>
      <c r="U37" s="3">
        <v>5</v>
      </c>
    </row>
    <row r="38" spans="1:21" x14ac:dyDescent="0.35">
      <c r="A38" s="58" t="s">
        <v>62</v>
      </c>
      <c r="B38" s="3"/>
      <c r="C38" s="3"/>
      <c r="D38" s="3"/>
      <c r="E38" s="3"/>
      <c r="F38" s="3"/>
      <c r="G38" s="3"/>
      <c r="H38" s="3">
        <v>160053165</v>
      </c>
      <c r="I38" s="9" t="s">
        <v>22</v>
      </c>
      <c r="J38" s="46" t="s">
        <v>25</v>
      </c>
      <c r="K38" s="3" t="s">
        <v>23</v>
      </c>
      <c r="L38" s="3">
        <v>1</v>
      </c>
      <c r="M38" s="5">
        <v>19.333333333333332</v>
      </c>
      <c r="N38" s="5">
        <v>34</v>
      </c>
      <c r="O38" s="5">
        <v>30.333333333333332</v>
      </c>
      <c r="P38" s="3">
        <v>155</v>
      </c>
      <c r="Q38" s="3">
        <v>300</v>
      </c>
      <c r="R38" s="3">
        <v>260</v>
      </c>
      <c r="S38" s="3">
        <v>2</v>
      </c>
      <c r="T38" s="3">
        <v>1</v>
      </c>
      <c r="U38" s="3">
        <v>0</v>
      </c>
    </row>
    <row r="39" spans="1:21" x14ac:dyDescent="0.35">
      <c r="A39" s="58" t="s">
        <v>63</v>
      </c>
      <c r="B39" s="3"/>
      <c r="C39" s="3"/>
      <c r="D39" s="3"/>
      <c r="E39" s="3" t="s">
        <v>219</v>
      </c>
      <c r="F39" s="3">
        <v>34</v>
      </c>
      <c r="G39" s="3"/>
      <c r="H39" s="3">
        <v>160053196</v>
      </c>
      <c r="I39" s="9" t="s">
        <v>22</v>
      </c>
      <c r="J39" s="46" t="s">
        <v>25</v>
      </c>
      <c r="K39" s="3" t="s">
        <v>23</v>
      </c>
      <c r="L39" s="3">
        <v>1</v>
      </c>
      <c r="M39" s="5">
        <v>10.666666666666666</v>
      </c>
      <c r="N39" s="5">
        <v>10</v>
      </c>
      <c r="O39" s="5">
        <v>32.666666666666664</v>
      </c>
      <c r="P39" s="3">
        <v>465</v>
      </c>
      <c r="Q39" s="3">
        <v>155</v>
      </c>
      <c r="R39" s="3">
        <v>300</v>
      </c>
      <c r="S39" s="3">
        <v>4</v>
      </c>
      <c r="T39" s="3">
        <v>1</v>
      </c>
      <c r="U39" s="3">
        <v>1</v>
      </c>
    </row>
    <row r="40" spans="1:21" x14ac:dyDescent="0.35">
      <c r="A40" s="58" t="s">
        <v>64</v>
      </c>
      <c r="B40" s="3" t="s">
        <v>191</v>
      </c>
      <c r="C40" s="3" t="s">
        <v>192</v>
      </c>
      <c r="D40" s="3" t="s">
        <v>165</v>
      </c>
      <c r="E40" s="3" t="s">
        <v>220</v>
      </c>
      <c r="F40" s="3">
        <v>8</v>
      </c>
      <c r="G40" s="3"/>
      <c r="H40" s="3">
        <v>160053179</v>
      </c>
      <c r="I40" s="8" t="s">
        <v>22</v>
      </c>
      <c r="J40" s="46" t="s">
        <v>25</v>
      </c>
      <c r="K40" s="10" t="s">
        <v>65</v>
      </c>
      <c r="L40" s="10">
        <v>2</v>
      </c>
      <c r="M40" s="11">
        <v>21</v>
      </c>
      <c r="N40" s="11">
        <v>52.333333333333336</v>
      </c>
      <c r="O40" s="11">
        <v>37.333333333333336</v>
      </c>
      <c r="P40" s="10">
        <v>300</v>
      </c>
      <c r="Q40" s="10">
        <v>465</v>
      </c>
      <c r="R40" s="10">
        <v>465</v>
      </c>
      <c r="S40" s="10">
        <v>4</v>
      </c>
      <c r="T40" s="10">
        <v>1</v>
      </c>
      <c r="U40" s="10">
        <v>1</v>
      </c>
    </row>
    <row r="41" spans="1:21" x14ac:dyDescent="0.35">
      <c r="A41" s="58" t="s">
        <v>57</v>
      </c>
      <c r="B41" s="52" t="s">
        <v>189</v>
      </c>
      <c r="C41" s="52" t="s">
        <v>190</v>
      </c>
      <c r="D41" s="52" t="s">
        <v>165</v>
      </c>
      <c r="E41" s="52" t="s">
        <v>86</v>
      </c>
      <c r="F41" s="52">
        <v>24</v>
      </c>
      <c r="G41" s="57" t="s">
        <v>216</v>
      </c>
      <c r="H41" s="3">
        <v>160053173</v>
      </c>
      <c r="I41" s="4" t="s">
        <v>22</v>
      </c>
      <c r="J41" s="46" t="s">
        <v>25</v>
      </c>
      <c r="K41" s="10" t="s">
        <v>65</v>
      </c>
      <c r="L41" s="10">
        <v>2</v>
      </c>
      <c r="M41" s="11">
        <v>31.666666666666668</v>
      </c>
      <c r="N41" s="11">
        <v>27.333333333333332</v>
      </c>
      <c r="O41" s="11">
        <v>24</v>
      </c>
      <c r="P41" s="10">
        <v>225</v>
      </c>
      <c r="Q41" s="10">
        <v>225</v>
      </c>
      <c r="R41" s="10">
        <v>300</v>
      </c>
      <c r="S41" s="10">
        <v>5</v>
      </c>
      <c r="T41" s="10">
        <v>1</v>
      </c>
      <c r="U41" s="10">
        <v>2</v>
      </c>
    </row>
    <row r="42" spans="1:21" x14ac:dyDescent="0.35">
      <c r="A42" s="58" t="s">
        <v>66</v>
      </c>
      <c r="B42" s="3" t="s">
        <v>193</v>
      </c>
      <c r="C42" s="3" t="s">
        <v>194</v>
      </c>
      <c r="D42" s="3" t="s">
        <v>172</v>
      </c>
      <c r="E42" s="3" t="s">
        <v>220</v>
      </c>
      <c r="F42" s="3">
        <v>13</v>
      </c>
      <c r="G42" s="3"/>
      <c r="H42" s="3">
        <v>160053203</v>
      </c>
      <c r="I42" s="4" t="s">
        <v>22</v>
      </c>
      <c r="J42" s="46" t="s">
        <v>25</v>
      </c>
      <c r="K42" s="10" t="s">
        <v>65</v>
      </c>
      <c r="L42" s="10">
        <v>2</v>
      </c>
      <c r="M42" s="11">
        <v>45.333333333333336</v>
      </c>
      <c r="N42" s="11">
        <v>29.333333333333332</v>
      </c>
      <c r="O42" s="11">
        <v>11.333333333333334</v>
      </c>
      <c r="P42" s="10">
        <v>180</v>
      </c>
      <c r="Q42" s="10">
        <v>300</v>
      </c>
      <c r="R42" s="10">
        <v>350</v>
      </c>
      <c r="S42" s="10">
        <v>4</v>
      </c>
      <c r="T42" s="10">
        <v>2</v>
      </c>
      <c r="U42" s="10">
        <v>2</v>
      </c>
    </row>
    <row r="43" spans="1:21" x14ac:dyDescent="0.35">
      <c r="A43" s="58" t="s">
        <v>67</v>
      </c>
      <c r="B43" s="3" t="s">
        <v>195</v>
      </c>
      <c r="C43" s="3" t="s">
        <v>196</v>
      </c>
      <c r="D43" s="3" t="s">
        <v>172</v>
      </c>
      <c r="E43" s="3" t="s">
        <v>220</v>
      </c>
      <c r="F43" s="3">
        <v>15</v>
      </c>
      <c r="G43" s="3"/>
      <c r="H43" s="3">
        <v>160053210</v>
      </c>
      <c r="I43" s="4" t="s">
        <v>22</v>
      </c>
      <c r="J43" s="46" t="s">
        <v>25</v>
      </c>
      <c r="K43" s="10" t="s">
        <v>65</v>
      </c>
      <c r="L43" s="10">
        <v>2</v>
      </c>
      <c r="M43" s="11">
        <v>43</v>
      </c>
      <c r="N43" s="11">
        <v>51</v>
      </c>
      <c r="O43" s="11">
        <v>49.333333333333336</v>
      </c>
      <c r="P43" s="10">
        <v>350</v>
      </c>
      <c r="Q43" s="10">
        <v>410</v>
      </c>
      <c r="R43" s="10">
        <v>540</v>
      </c>
      <c r="S43" s="10">
        <v>4</v>
      </c>
      <c r="T43" s="10">
        <v>0</v>
      </c>
      <c r="U43" s="10">
        <v>1</v>
      </c>
    </row>
    <row r="44" spans="1:21" x14ac:dyDescent="0.35">
      <c r="A44" s="58" t="s">
        <v>68</v>
      </c>
      <c r="B44" s="3" t="s">
        <v>197</v>
      </c>
      <c r="C44" s="3" t="s">
        <v>198</v>
      </c>
      <c r="D44" s="3" t="s">
        <v>165</v>
      </c>
      <c r="E44" s="3" t="s">
        <v>220</v>
      </c>
      <c r="F44" s="3">
        <v>16</v>
      </c>
      <c r="G44" s="3"/>
      <c r="H44" s="3">
        <v>160053206</v>
      </c>
      <c r="I44" s="4" t="s">
        <v>22</v>
      </c>
      <c r="J44" s="46" t="s">
        <v>25</v>
      </c>
      <c r="K44" s="10" t="s">
        <v>65</v>
      </c>
      <c r="L44" s="10">
        <v>2</v>
      </c>
      <c r="M44" s="11">
        <v>31.333333333333332</v>
      </c>
      <c r="N44" s="11">
        <v>12.666666666666666</v>
      </c>
      <c r="O44" s="11">
        <v>39.666666666666664</v>
      </c>
      <c r="P44" s="10">
        <v>180</v>
      </c>
      <c r="Q44" s="10">
        <v>300</v>
      </c>
      <c r="R44" s="10">
        <v>465</v>
      </c>
      <c r="S44" s="10">
        <v>7</v>
      </c>
      <c r="T44" s="10">
        <v>4</v>
      </c>
      <c r="U44" s="10">
        <v>1</v>
      </c>
    </row>
    <row r="45" spans="1:21" x14ac:dyDescent="0.35">
      <c r="A45" s="58" t="s">
        <v>69</v>
      </c>
      <c r="B45" s="3" t="s">
        <v>199</v>
      </c>
      <c r="C45" s="3" t="s">
        <v>200</v>
      </c>
      <c r="D45" s="3" t="s">
        <v>165</v>
      </c>
      <c r="E45" s="3" t="s">
        <v>220</v>
      </c>
      <c r="F45" s="3">
        <v>17</v>
      </c>
      <c r="G45" s="3"/>
      <c r="H45" s="3">
        <v>160053212</v>
      </c>
      <c r="I45" s="4" t="s">
        <v>22</v>
      </c>
      <c r="J45" s="46" t="s">
        <v>25</v>
      </c>
      <c r="K45" s="10" t="s">
        <v>65</v>
      </c>
      <c r="L45" s="10">
        <v>2</v>
      </c>
      <c r="M45" s="11">
        <v>2.3333333333333335</v>
      </c>
      <c r="N45" s="11">
        <v>35.666666666666664</v>
      </c>
      <c r="O45" s="11">
        <v>13</v>
      </c>
      <c r="P45" s="10">
        <v>90</v>
      </c>
      <c r="Q45" s="10">
        <v>260</v>
      </c>
      <c r="R45" s="10">
        <v>630</v>
      </c>
      <c r="S45" s="10">
        <v>5</v>
      </c>
      <c r="T45" s="10">
        <v>2</v>
      </c>
      <c r="U45" s="10">
        <v>2</v>
      </c>
    </row>
    <row r="46" spans="1:21" x14ac:dyDescent="0.35">
      <c r="A46" s="58" t="s">
        <v>70</v>
      </c>
      <c r="B46" s="3" t="s">
        <v>201</v>
      </c>
      <c r="C46" s="3" t="s">
        <v>202</v>
      </c>
      <c r="D46" s="3" t="s">
        <v>172</v>
      </c>
      <c r="E46" s="3" t="s">
        <v>220</v>
      </c>
      <c r="F46" s="3">
        <v>25</v>
      </c>
      <c r="G46" s="3"/>
      <c r="H46" s="3">
        <v>160053176</v>
      </c>
      <c r="I46" s="4" t="s">
        <v>22</v>
      </c>
      <c r="J46" s="46" t="s">
        <v>25</v>
      </c>
      <c r="K46" s="10" t="s">
        <v>65</v>
      </c>
      <c r="L46" s="10">
        <v>2</v>
      </c>
      <c r="M46" s="11">
        <v>41.333333333333336</v>
      </c>
      <c r="N46" s="11">
        <v>37.333333333333336</v>
      </c>
      <c r="O46" s="11">
        <v>55</v>
      </c>
      <c r="P46" s="10">
        <v>350</v>
      </c>
      <c r="Q46" s="10">
        <v>730</v>
      </c>
      <c r="R46" s="10">
        <v>465</v>
      </c>
      <c r="S46" s="10">
        <v>6</v>
      </c>
      <c r="T46" s="10">
        <v>5</v>
      </c>
      <c r="U46" s="10">
        <v>1</v>
      </c>
    </row>
    <row r="47" spans="1:21" x14ac:dyDescent="0.35">
      <c r="A47" s="58" t="s">
        <v>71</v>
      </c>
      <c r="B47" s="3" t="s">
        <v>203</v>
      </c>
      <c r="C47" s="3" t="s">
        <v>204</v>
      </c>
      <c r="D47" s="3" t="s">
        <v>165</v>
      </c>
      <c r="E47" s="3" t="s">
        <v>220</v>
      </c>
      <c r="F47" s="3">
        <v>30</v>
      </c>
      <c r="G47" s="3"/>
      <c r="H47" s="3">
        <v>160053164</v>
      </c>
      <c r="I47" s="9" t="s">
        <v>22</v>
      </c>
      <c r="J47" s="46" t="s">
        <v>25</v>
      </c>
      <c r="K47" s="10" t="s">
        <v>65</v>
      </c>
      <c r="L47" s="10">
        <v>2</v>
      </c>
      <c r="M47" s="11">
        <v>30.333333333333332</v>
      </c>
      <c r="N47" s="11">
        <v>15.666666666666666</v>
      </c>
      <c r="O47" s="11">
        <v>8</v>
      </c>
      <c r="P47" s="10">
        <v>300</v>
      </c>
      <c r="Q47" s="10">
        <v>300</v>
      </c>
      <c r="R47" s="10">
        <v>540</v>
      </c>
      <c r="S47" s="10">
        <v>5</v>
      </c>
      <c r="T47" s="10">
        <v>2</v>
      </c>
      <c r="U47" s="10">
        <v>2</v>
      </c>
    </row>
    <row r="48" spans="1:21" x14ac:dyDescent="0.35">
      <c r="A48" s="58" t="s">
        <v>72</v>
      </c>
      <c r="B48" s="55"/>
      <c r="C48" s="55"/>
      <c r="D48" s="55"/>
      <c r="E48" s="3" t="s">
        <v>220</v>
      </c>
      <c r="F48" s="3">
        <v>31</v>
      </c>
      <c r="G48" s="3"/>
      <c r="H48" s="3">
        <v>160053201</v>
      </c>
      <c r="I48" s="9" t="s">
        <v>22</v>
      </c>
      <c r="J48" s="46" t="s">
        <v>25</v>
      </c>
      <c r="K48" s="10" t="s">
        <v>65</v>
      </c>
      <c r="L48" s="10">
        <v>2</v>
      </c>
      <c r="M48" s="11">
        <v>45.666666666666664</v>
      </c>
      <c r="N48" s="11">
        <v>30</v>
      </c>
      <c r="O48" s="11">
        <v>35.666666666666664</v>
      </c>
      <c r="P48" s="10">
        <v>300</v>
      </c>
      <c r="Q48" s="10">
        <v>410</v>
      </c>
      <c r="R48" s="10">
        <v>260</v>
      </c>
      <c r="S48" s="10">
        <v>5</v>
      </c>
      <c r="T48" s="10">
        <v>2</v>
      </c>
      <c r="U48" s="10">
        <v>2</v>
      </c>
    </row>
    <row r="49" spans="1:21" x14ac:dyDescent="0.35">
      <c r="A49" s="58" t="s">
        <v>73</v>
      </c>
      <c r="B49" s="3" t="s">
        <v>205</v>
      </c>
      <c r="C49" s="3" t="s">
        <v>206</v>
      </c>
      <c r="D49" s="3" t="s">
        <v>165</v>
      </c>
      <c r="E49" s="3" t="s">
        <v>220</v>
      </c>
      <c r="F49" s="3">
        <v>33</v>
      </c>
      <c r="G49" s="3"/>
      <c r="H49" s="3">
        <v>160053162</v>
      </c>
      <c r="I49" s="9" t="s">
        <v>22</v>
      </c>
      <c r="J49" s="46" t="s">
        <v>25</v>
      </c>
      <c r="K49" s="10" t="s">
        <v>65</v>
      </c>
      <c r="L49" s="10">
        <v>2</v>
      </c>
      <c r="M49" s="11">
        <v>31</v>
      </c>
      <c r="N49" s="11">
        <v>32</v>
      </c>
      <c r="O49" s="11">
        <v>34.666666666666664</v>
      </c>
      <c r="P49" s="10">
        <v>410</v>
      </c>
      <c r="Q49" s="10">
        <v>300</v>
      </c>
      <c r="R49" s="10">
        <v>350</v>
      </c>
      <c r="S49" s="10">
        <v>6</v>
      </c>
      <c r="T49" s="10">
        <v>2</v>
      </c>
      <c r="U49" s="10">
        <v>1</v>
      </c>
    </row>
    <row r="50" spans="1:21" x14ac:dyDescent="0.35">
      <c r="A50" s="58" t="s">
        <v>74</v>
      </c>
      <c r="B50" s="3" t="s">
        <v>207</v>
      </c>
      <c r="C50" s="3" t="s">
        <v>208</v>
      </c>
      <c r="D50" s="3" t="s">
        <v>172</v>
      </c>
      <c r="E50" s="3" t="s">
        <v>220</v>
      </c>
      <c r="F50" s="3">
        <v>7</v>
      </c>
      <c r="G50" s="3"/>
      <c r="H50" s="3">
        <v>160053175</v>
      </c>
      <c r="I50" s="4" t="s">
        <v>22</v>
      </c>
      <c r="J50" s="46" t="s">
        <v>25</v>
      </c>
      <c r="K50" s="10" t="s">
        <v>65</v>
      </c>
      <c r="L50" s="10">
        <v>3</v>
      </c>
      <c r="M50" s="11">
        <v>12.333333333333334</v>
      </c>
      <c r="N50" s="11">
        <v>102.66666666666667</v>
      </c>
      <c r="O50" s="11">
        <v>47.333333333333336</v>
      </c>
      <c r="P50" s="10">
        <v>75</v>
      </c>
      <c r="Q50" s="10">
        <v>410</v>
      </c>
      <c r="R50" s="10">
        <v>350</v>
      </c>
      <c r="S50" s="10">
        <v>8</v>
      </c>
      <c r="T50" s="10">
        <v>4</v>
      </c>
      <c r="U50" s="10">
        <v>2</v>
      </c>
    </row>
    <row r="51" spans="1:21" x14ac:dyDescent="0.35">
      <c r="A51" s="58" t="s">
        <v>75</v>
      </c>
      <c r="B51" s="3" t="s">
        <v>209</v>
      </c>
      <c r="C51" s="3" t="s">
        <v>210</v>
      </c>
      <c r="D51" s="3" t="s">
        <v>172</v>
      </c>
      <c r="E51" s="3" t="s">
        <v>220</v>
      </c>
      <c r="F51" s="3">
        <v>22</v>
      </c>
      <c r="G51" s="3"/>
      <c r="H51" s="3">
        <v>160053178</v>
      </c>
      <c r="I51" s="4" t="s">
        <v>22</v>
      </c>
      <c r="J51" s="46" t="s">
        <v>25</v>
      </c>
      <c r="K51" s="10" t="s">
        <v>65</v>
      </c>
      <c r="L51" s="10">
        <v>3</v>
      </c>
      <c r="M51" s="11">
        <v>0</v>
      </c>
      <c r="N51" s="11">
        <v>26.333333333333332</v>
      </c>
      <c r="O51" s="11">
        <v>31.333333333333332</v>
      </c>
      <c r="P51" s="10">
        <v>5</v>
      </c>
      <c r="Q51" s="10">
        <v>225</v>
      </c>
      <c r="R51" s="10">
        <v>350</v>
      </c>
      <c r="S51" s="10">
        <v>1</v>
      </c>
      <c r="T51" s="10">
        <v>6</v>
      </c>
      <c r="U51" s="10">
        <v>2</v>
      </c>
    </row>
    <row r="52" spans="1:21" x14ac:dyDescent="0.35">
      <c r="A52" s="58" t="s">
        <v>76</v>
      </c>
      <c r="B52" s="3" t="s">
        <v>211</v>
      </c>
      <c r="C52" s="28" t="s">
        <v>212</v>
      </c>
      <c r="D52" s="28" t="s">
        <v>172</v>
      </c>
      <c r="E52" s="3" t="s">
        <v>220</v>
      </c>
      <c r="F52" s="3">
        <v>29</v>
      </c>
      <c r="G52" s="3"/>
      <c r="H52" s="3">
        <v>160053156</v>
      </c>
      <c r="I52" s="3" t="s">
        <v>22</v>
      </c>
      <c r="J52" s="46" t="s">
        <v>25</v>
      </c>
      <c r="K52" s="10" t="s">
        <v>65</v>
      </c>
      <c r="L52" s="10">
        <v>3</v>
      </c>
      <c r="M52" s="11">
        <v>6</v>
      </c>
      <c r="N52" s="11">
        <v>33.666666666666664</v>
      </c>
      <c r="O52" s="11">
        <v>38.666666666666664</v>
      </c>
      <c r="P52" s="10">
        <v>300</v>
      </c>
      <c r="Q52" s="10">
        <v>465</v>
      </c>
      <c r="R52" s="10">
        <v>465</v>
      </c>
      <c r="S52" s="10">
        <v>6</v>
      </c>
      <c r="T52" s="10">
        <v>2</v>
      </c>
      <c r="U52" s="10">
        <v>3</v>
      </c>
    </row>
    <row r="53" spans="1:21" s="44" customFormat="1" x14ac:dyDescent="0.3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40"/>
      <c r="L53" s="43"/>
      <c r="M53" s="40"/>
      <c r="N53" s="40"/>
      <c r="O53" s="39"/>
      <c r="P53" s="39"/>
      <c r="Q53" s="39"/>
      <c r="R53" s="39"/>
      <c r="S53" s="39"/>
      <c r="T53" s="39"/>
      <c r="U53" s="42"/>
    </row>
    <row r="54" spans="1:21" s="44" customFormat="1" x14ac:dyDescent="0.35">
      <c r="A54" s="39"/>
      <c r="B54"/>
      <c r="C54"/>
      <c r="D54"/>
      <c r="E54"/>
      <c r="F54"/>
      <c r="G54"/>
      <c r="H54" s="49" t="s">
        <v>158</v>
      </c>
      <c r="I54" s="53" t="s">
        <v>159</v>
      </c>
      <c r="J54" s="47" t="e">
        <f>AVERAGE(K2:K39)</f>
        <v>#DIV/0!</v>
      </c>
      <c r="K54" s="47" t="e">
        <f>AVERAGE(K2:K39)</f>
        <v>#DIV/0!</v>
      </c>
      <c r="L54" s="47">
        <f>AVERAGE(L2:L39)</f>
        <v>0.36842105263157893</v>
      </c>
      <c r="M54" s="47">
        <f>AVERAGE(M2:M39)</f>
        <v>24.570175438596493</v>
      </c>
      <c r="N54" s="47">
        <f t="shared" ref="N54:U54" si="0">AVERAGE(N2:N39)</f>
        <v>18.350877192982455</v>
      </c>
      <c r="O54" s="47">
        <f t="shared" si="0"/>
        <v>14.482456140350871</v>
      </c>
      <c r="P54" s="47">
        <f t="shared" si="0"/>
        <v>215.18421052631578</v>
      </c>
      <c r="Q54" s="47">
        <f t="shared" si="0"/>
        <v>235.78947368421052</v>
      </c>
      <c r="R54" s="47">
        <f t="shared" si="0"/>
        <v>228.81578947368422</v>
      </c>
      <c r="S54" s="47">
        <f t="shared" si="0"/>
        <v>4.3684210526315788</v>
      </c>
      <c r="T54" s="47">
        <f t="shared" si="0"/>
        <v>1.763157894736842</v>
      </c>
      <c r="U54" s="47">
        <f t="shared" si="0"/>
        <v>1.2105263157894737</v>
      </c>
    </row>
    <row r="55" spans="1:21" x14ac:dyDescent="0.35">
      <c r="H55" s="39" t="s">
        <v>158</v>
      </c>
      <c r="I55" s="10" t="s">
        <v>160</v>
      </c>
      <c r="J55" s="45" t="e">
        <f>AVERAGE(K40:K52)</f>
        <v>#DIV/0!</v>
      </c>
      <c r="K55" s="45" t="e">
        <f>AVERAGE(K40:K52)</f>
        <v>#DIV/0!</v>
      </c>
      <c r="L55" s="45">
        <f>AVERAGE(L40:L52)</f>
        <v>2.2307692307692308</v>
      </c>
      <c r="M55" s="45">
        <f>AVERAGE(M40:M52)</f>
        <v>26.256410256410259</v>
      </c>
      <c r="N55" s="45">
        <f t="shared" ref="N55:U55" si="1">AVERAGE(N40:N52)</f>
        <v>37.384615384615387</v>
      </c>
      <c r="O55" s="45">
        <f t="shared" si="1"/>
        <v>32.717948717948715</v>
      </c>
      <c r="P55" s="45">
        <f t="shared" si="1"/>
        <v>235.76923076923077</v>
      </c>
      <c r="Q55" s="45">
        <f t="shared" si="1"/>
        <v>369.23076923076923</v>
      </c>
      <c r="R55" s="45">
        <f t="shared" si="1"/>
        <v>425.38461538461536</v>
      </c>
      <c r="S55" s="45">
        <f t="shared" si="1"/>
        <v>5.0769230769230766</v>
      </c>
      <c r="T55" s="45">
        <f t="shared" si="1"/>
        <v>2.5384615384615383</v>
      </c>
      <c r="U55" s="45">
        <f t="shared" si="1"/>
        <v>1.6923076923076923</v>
      </c>
    </row>
    <row r="56" spans="1:21" s="44" customFormat="1" ht="15" thickBot="1" x14ac:dyDescent="0.4">
      <c r="H56" s="48" t="s">
        <v>161</v>
      </c>
      <c r="I56" s="50"/>
      <c r="J56" s="51" t="e">
        <f>TTEST(K2:K39,K40:K52,2,2)</f>
        <v>#DIV/0!</v>
      </c>
      <c r="K56" s="51" t="e">
        <f>TTEST(K2:K39,K40:K52,2,2)</f>
        <v>#DIV/0!</v>
      </c>
      <c r="L56" s="51">
        <f>TTEST(L2:L39,L40:L52,2,2)</f>
        <v>2.1323255737569467E-16</v>
      </c>
      <c r="M56" s="51">
        <f>TTEST(M2:M39,M40:M52,2,2)</f>
        <v>0.77789569169534811</v>
      </c>
      <c r="N56" s="51">
        <f t="shared" ref="N56:U56" si="2">TTEST(N2:N39,N40:N52,2,2)</f>
        <v>5.9959259637537891E-4</v>
      </c>
      <c r="O56" s="51">
        <f t="shared" si="2"/>
        <v>2.1360384668005215E-6</v>
      </c>
      <c r="P56" s="51">
        <f t="shared" si="2"/>
        <v>0.53594596593872923</v>
      </c>
      <c r="Q56" s="51">
        <f t="shared" si="2"/>
        <v>6.5207397316233943E-4</v>
      </c>
      <c r="R56" s="51">
        <f t="shared" si="2"/>
        <v>4.6681144315047531E-8</v>
      </c>
      <c r="S56" s="51">
        <f t="shared" si="2"/>
        <v>0.31561282068271451</v>
      </c>
      <c r="T56" s="51">
        <f t="shared" si="2"/>
        <v>0.11707173788174211</v>
      </c>
      <c r="U56" s="51">
        <f t="shared" si="2"/>
        <v>0.12444524042254218</v>
      </c>
    </row>
    <row r="58" spans="1:21" x14ac:dyDescent="0.35">
      <c r="A58" s="38"/>
      <c r="B58" s="66" t="s">
        <v>77</v>
      </c>
      <c r="C58" s="66" t="s">
        <v>94</v>
      </c>
      <c r="D58" s="78" t="s">
        <v>93</v>
      </c>
      <c r="E58" s="78"/>
      <c r="F58" s="78"/>
      <c r="G58" s="78"/>
      <c r="H58" s="78"/>
      <c r="I58" s="78"/>
      <c r="J58" s="78"/>
      <c r="K58" s="78"/>
      <c r="L58" s="78"/>
      <c r="M58" s="78"/>
    </row>
    <row r="59" spans="1:21" x14ac:dyDescent="0.35">
      <c r="A59" s="79" t="s">
        <v>148</v>
      </c>
      <c r="B59" s="17" t="s">
        <v>121</v>
      </c>
      <c r="C59" s="36" t="s">
        <v>4</v>
      </c>
      <c r="D59" s="16" t="s">
        <v>87</v>
      </c>
      <c r="E59" s="34"/>
      <c r="F59" s="34"/>
      <c r="G59" s="34"/>
      <c r="H59" s="34"/>
      <c r="I59" s="34"/>
      <c r="J59" s="34"/>
      <c r="K59" s="34"/>
      <c r="L59" s="34"/>
      <c r="M59" s="34"/>
    </row>
    <row r="60" spans="1:21" x14ac:dyDescent="0.35">
      <c r="A60" s="80"/>
      <c r="B60" s="17" t="s">
        <v>122</v>
      </c>
      <c r="C60" s="36" t="s">
        <v>5</v>
      </c>
      <c r="D60" s="16" t="s">
        <v>88</v>
      </c>
      <c r="E60" s="34"/>
      <c r="F60" s="34"/>
      <c r="G60" s="34"/>
      <c r="H60" s="34"/>
      <c r="I60" s="34"/>
      <c r="J60" s="34"/>
      <c r="K60" s="34"/>
      <c r="L60" s="34"/>
      <c r="M60" s="34"/>
    </row>
    <row r="61" spans="1:21" x14ac:dyDescent="0.35">
      <c r="A61" s="80"/>
      <c r="B61" s="17" t="s">
        <v>123</v>
      </c>
      <c r="C61" s="36" t="s">
        <v>6</v>
      </c>
      <c r="D61" s="16" t="s">
        <v>89</v>
      </c>
      <c r="E61" s="16"/>
      <c r="F61" s="16"/>
      <c r="G61" s="16"/>
      <c r="H61" s="16"/>
      <c r="I61" s="16"/>
      <c r="J61" s="16"/>
      <c r="K61" s="16"/>
      <c r="L61" s="16"/>
      <c r="M61" s="16"/>
      <c r="Q61" s="26"/>
      <c r="R61" s="26"/>
      <c r="S61" s="26"/>
      <c r="T61" s="26"/>
    </row>
    <row r="62" spans="1:21" x14ac:dyDescent="0.35">
      <c r="A62" s="81" t="s">
        <v>140</v>
      </c>
      <c r="B62" s="19" t="s">
        <v>124</v>
      </c>
      <c r="C62" s="36" t="s">
        <v>7</v>
      </c>
      <c r="D62" s="16" t="s">
        <v>127</v>
      </c>
      <c r="E62" s="16"/>
      <c r="F62" s="16"/>
      <c r="G62" s="16"/>
      <c r="H62" s="16"/>
      <c r="I62" s="16"/>
      <c r="J62" s="16"/>
      <c r="K62" s="16"/>
      <c r="L62" s="16"/>
      <c r="M62" s="16"/>
      <c r="Q62" s="26"/>
      <c r="R62" s="26"/>
      <c r="S62" s="26"/>
      <c r="T62" s="26"/>
    </row>
    <row r="63" spans="1:21" x14ac:dyDescent="0.35">
      <c r="A63" s="82"/>
      <c r="B63" s="19" t="s">
        <v>125</v>
      </c>
      <c r="C63" s="36" t="s">
        <v>8</v>
      </c>
      <c r="D63" s="16" t="s">
        <v>128</v>
      </c>
      <c r="E63" s="16"/>
      <c r="F63" s="16"/>
      <c r="G63" s="16"/>
      <c r="H63" s="16"/>
      <c r="I63" s="16"/>
      <c r="J63" s="16"/>
      <c r="K63" s="16"/>
      <c r="L63" s="16"/>
      <c r="M63" s="16"/>
      <c r="Q63" s="26"/>
      <c r="R63" s="26"/>
      <c r="S63" s="26"/>
      <c r="T63" s="26"/>
    </row>
    <row r="64" spans="1:21" x14ac:dyDescent="0.35">
      <c r="A64" s="82"/>
      <c r="B64" s="19" t="s">
        <v>126</v>
      </c>
      <c r="C64" s="36" t="s">
        <v>9</v>
      </c>
      <c r="D64" s="16" t="s">
        <v>129</v>
      </c>
      <c r="E64" s="16"/>
      <c r="F64" s="16"/>
      <c r="G64" s="16"/>
      <c r="H64" s="16"/>
      <c r="I64" s="16"/>
      <c r="J64" s="16"/>
      <c r="K64" s="16"/>
      <c r="L64" s="16"/>
      <c r="M64" s="16"/>
      <c r="Q64" s="26"/>
      <c r="R64" s="26"/>
      <c r="S64" s="26"/>
      <c r="T64" s="26"/>
    </row>
    <row r="65" spans="1:20" x14ac:dyDescent="0.35">
      <c r="A65" s="83" t="s">
        <v>141</v>
      </c>
      <c r="B65" s="19" t="s">
        <v>130</v>
      </c>
      <c r="C65" s="36" t="s">
        <v>10</v>
      </c>
      <c r="D65" s="16" t="s">
        <v>134</v>
      </c>
      <c r="E65" s="16"/>
      <c r="F65" s="16"/>
      <c r="G65" s="16"/>
      <c r="H65" s="16"/>
      <c r="I65" s="16"/>
      <c r="J65" s="16"/>
      <c r="K65" s="16"/>
      <c r="L65" s="16"/>
      <c r="M65" s="16"/>
      <c r="Q65" s="26"/>
      <c r="R65" s="26"/>
      <c r="S65" s="26"/>
      <c r="T65" s="26"/>
    </row>
    <row r="66" spans="1:20" x14ac:dyDescent="0.35">
      <c r="A66" s="84"/>
      <c r="B66" s="19" t="s">
        <v>131</v>
      </c>
      <c r="C66" s="36" t="s">
        <v>11</v>
      </c>
      <c r="D66" s="16" t="s">
        <v>135</v>
      </c>
      <c r="E66" s="16"/>
      <c r="F66" s="16"/>
      <c r="G66" s="16"/>
      <c r="H66" s="16"/>
      <c r="I66" s="16"/>
      <c r="J66" s="16"/>
      <c r="K66" s="16"/>
      <c r="L66" s="16"/>
      <c r="M66" s="16"/>
      <c r="Q66" s="26"/>
      <c r="R66" s="26"/>
      <c r="S66" s="26"/>
      <c r="T66" s="26"/>
    </row>
    <row r="67" spans="1:20" x14ac:dyDescent="0.35">
      <c r="A67" s="84"/>
      <c r="B67" s="19" t="s">
        <v>132</v>
      </c>
      <c r="C67" s="36" t="s">
        <v>12</v>
      </c>
      <c r="D67" s="16" t="s">
        <v>136</v>
      </c>
      <c r="E67" s="16"/>
      <c r="F67" s="16"/>
      <c r="G67" s="16"/>
      <c r="H67" s="16"/>
      <c r="I67" s="16"/>
      <c r="J67" s="16"/>
      <c r="K67" s="16"/>
      <c r="L67" s="16"/>
      <c r="M67" s="16"/>
      <c r="Q67" s="26"/>
      <c r="R67" s="26"/>
      <c r="S67" s="26"/>
      <c r="T67" s="26"/>
    </row>
    <row r="68" spans="1:20" x14ac:dyDescent="0.3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O68" s="26"/>
      <c r="P68" s="26"/>
      <c r="Q68" s="26"/>
      <c r="R68" s="26"/>
      <c r="S68" s="26"/>
      <c r="T68" s="26"/>
    </row>
  </sheetData>
  <mergeCells count="5">
    <mergeCell ref="B1:D1"/>
    <mergeCell ref="D58:M58"/>
    <mergeCell ref="A59:A61"/>
    <mergeCell ref="A62:A64"/>
    <mergeCell ref="A65:A67"/>
  </mergeCells>
  <conditionalFormatting sqref="A34:A51 I53 U53 B34:D40 B53:F53 B49:D52 B42:D47 J2:J51 A2:D33 G2:G40 E2:F3 A53:A54 P5:U5 L5">
    <cfRule type="cellIs" dxfId="78" priority="19" operator="equal">
      <formula>"a"</formula>
    </cfRule>
  </conditionalFormatting>
  <conditionalFormatting sqref="M5:U5">
    <cfRule type="cellIs" dxfId="77" priority="18" operator="equal">
      <formula>"a"</formula>
    </cfRule>
  </conditionalFormatting>
  <conditionalFormatting sqref="L10:L51 L2:L8">
    <cfRule type="cellIs" dxfId="76" priority="17" operator="greaterThan">
      <formula>1.5</formula>
    </cfRule>
  </conditionalFormatting>
  <conditionalFormatting sqref="L9">
    <cfRule type="cellIs" dxfId="75" priority="20" operator="greaterThan">
      <formula>#REF!</formula>
    </cfRule>
  </conditionalFormatting>
  <conditionalFormatting sqref="H56 J56:U56">
    <cfRule type="cellIs" dxfId="74" priority="16" operator="lessThan">
      <formula>0.05</formula>
    </cfRule>
  </conditionalFormatting>
  <conditionalFormatting sqref="K5">
    <cfRule type="cellIs" dxfId="73" priority="15" operator="equal">
      <formula>"a"</formula>
    </cfRule>
  </conditionalFormatting>
  <conditionalFormatting sqref="L52">
    <cfRule type="cellIs" dxfId="72" priority="12" operator="greaterThan">
      <formula>1.5</formula>
    </cfRule>
  </conditionalFormatting>
  <conditionalFormatting sqref="J52">
    <cfRule type="cellIs" dxfId="71" priority="13" operator="equal">
      <formula>"a"</formula>
    </cfRule>
  </conditionalFormatting>
  <conditionalFormatting sqref="A52">
    <cfRule type="cellIs" dxfId="70" priority="14" operator="equal">
      <formula>"a"</formula>
    </cfRule>
  </conditionalFormatting>
  <conditionalFormatting sqref="I54:I55">
    <cfRule type="cellIs" dxfId="69" priority="11" operator="equal">
      <formula>"a"</formula>
    </cfRule>
  </conditionalFormatting>
  <conditionalFormatting sqref="I56">
    <cfRule type="cellIs" dxfId="68" priority="10" operator="equal">
      <formula>"a"</formula>
    </cfRule>
  </conditionalFormatting>
  <conditionalFormatting sqref="G42:G52">
    <cfRule type="cellIs" dxfId="67" priority="9" operator="equal">
      <formula>"a"</formula>
    </cfRule>
  </conditionalFormatting>
  <conditionalFormatting sqref="F4:G9">
    <cfRule type="cellIs" dxfId="66" priority="8" operator="equal">
      <formula>"a"</formula>
    </cfRule>
  </conditionalFormatting>
  <conditionalFormatting sqref="F10:G17 F42:G52 F33:G40">
    <cfRule type="cellIs" dxfId="65" priority="5" operator="equal">
      <formula>"a"</formula>
    </cfRule>
  </conditionalFormatting>
  <conditionalFormatting sqref="F18:G23">
    <cfRule type="cellIs" dxfId="64" priority="7" operator="equal">
      <formula>"a"</formula>
    </cfRule>
  </conditionalFormatting>
  <conditionalFormatting sqref="F24:G32">
    <cfRule type="cellIs" dxfId="63" priority="6" operator="equal">
      <formula>"a"</formula>
    </cfRule>
  </conditionalFormatting>
  <conditionalFormatting sqref="E10:E17 E42:E52 E33:E40">
    <cfRule type="cellIs" dxfId="62" priority="1" operator="equal">
      <formula>"a"</formula>
    </cfRule>
  </conditionalFormatting>
  <conditionalFormatting sqref="E4:E9">
    <cfRule type="cellIs" dxfId="61" priority="4" operator="equal">
      <formula>"a"</formula>
    </cfRule>
  </conditionalFormatting>
  <conditionalFormatting sqref="E18:E23">
    <cfRule type="cellIs" dxfId="60" priority="3" operator="equal">
      <formula>"a"</formula>
    </cfRule>
  </conditionalFormatting>
  <conditionalFormatting sqref="E24:E32">
    <cfRule type="cellIs" dxfId="59" priority="2" operator="equal">
      <formula>"a"</formula>
    </cfRule>
  </conditionalFormatting>
  <dataValidations count="1">
    <dataValidation type="textLength" operator="greaterThanOrEqual" allowBlank="1" showErrorMessage="1" sqref="H17 H19:H20" xr:uid="{2242855A-96AA-4CA5-AA4D-C83F6EE5EDCA}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D914-D905-44FB-B8C0-BE15C8A16F6A}">
  <dimension ref="A1:AJ82"/>
  <sheetViews>
    <sheetView zoomScale="50" zoomScaleNormal="50" workbookViewId="0">
      <pane ySplit="1" topLeftCell="A23" activePane="bottomLeft" state="frozen"/>
      <selection activeCell="CF1" sqref="CF1"/>
      <selection pane="bottomLeft" activeCell="A59" sqref="A59:A82"/>
    </sheetView>
  </sheetViews>
  <sheetFormatPr baseColWidth="10" defaultRowHeight="14.5" x14ac:dyDescent="0.35"/>
  <cols>
    <col min="1" max="1" width="31.90625" customWidth="1"/>
    <col min="2" max="2" width="65.453125" customWidth="1"/>
    <col min="3" max="3" width="40.7265625" customWidth="1"/>
    <col min="4" max="6" width="14.453125" customWidth="1"/>
    <col min="7" max="7" width="58.81640625" customWidth="1"/>
    <col min="8" max="8" width="35.08984375" customWidth="1"/>
    <col min="9" max="9" width="12.1796875" customWidth="1"/>
    <col min="10" max="10" width="15.6328125" customWidth="1"/>
    <col min="11" max="11" width="15.08984375" customWidth="1"/>
    <col min="12" max="48" width="15.6328125" customWidth="1"/>
  </cols>
  <sheetData>
    <row r="1" spans="1:36" s="23" customFormat="1" ht="29" x14ac:dyDescent="0.35">
      <c r="A1" s="61" t="s">
        <v>0</v>
      </c>
      <c r="B1" s="77" t="s">
        <v>162</v>
      </c>
      <c r="C1" s="77"/>
      <c r="D1" s="77"/>
      <c r="E1" s="60" t="s">
        <v>217</v>
      </c>
      <c r="F1" s="60" t="s">
        <v>218</v>
      </c>
      <c r="G1" s="60" t="s">
        <v>213</v>
      </c>
      <c r="H1" s="61" t="s">
        <v>1</v>
      </c>
      <c r="I1" s="54" t="s">
        <v>214</v>
      </c>
      <c r="J1" s="54" t="s">
        <v>2</v>
      </c>
      <c r="K1" s="54" t="s">
        <v>95</v>
      </c>
      <c r="L1" s="35" t="s">
        <v>3</v>
      </c>
      <c r="M1" s="24" t="s">
        <v>4</v>
      </c>
      <c r="N1" s="24" t="s">
        <v>5</v>
      </c>
      <c r="O1" s="24" t="s">
        <v>6</v>
      </c>
      <c r="P1" s="25" t="s">
        <v>7</v>
      </c>
      <c r="Q1" s="25" t="s">
        <v>8</v>
      </c>
      <c r="R1" s="25" t="s">
        <v>9</v>
      </c>
      <c r="S1" s="1" t="s">
        <v>10</v>
      </c>
      <c r="T1" s="1" t="s">
        <v>11</v>
      </c>
      <c r="U1" s="1" t="s">
        <v>12</v>
      </c>
      <c r="V1" s="29" t="s">
        <v>13</v>
      </c>
      <c r="W1" s="29" t="s">
        <v>14</v>
      </c>
      <c r="X1" s="29" t="s">
        <v>15</v>
      </c>
      <c r="Y1" s="2" t="s">
        <v>100</v>
      </c>
      <c r="Z1" s="2" t="s">
        <v>101</v>
      </c>
      <c r="AA1" s="2" t="s">
        <v>102</v>
      </c>
      <c r="AB1" s="2" t="s">
        <v>16</v>
      </c>
      <c r="AC1" s="2" t="s">
        <v>17</v>
      </c>
      <c r="AD1" s="2" t="s">
        <v>18</v>
      </c>
      <c r="AE1" s="31" t="s">
        <v>115</v>
      </c>
      <c r="AF1" s="31" t="s">
        <v>116</v>
      </c>
      <c r="AG1" s="31" t="s">
        <v>117</v>
      </c>
      <c r="AH1" s="30" t="s">
        <v>19</v>
      </c>
      <c r="AI1" s="30" t="s">
        <v>20</v>
      </c>
      <c r="AJ1" s="30" t="s">
        <v>21</v>
      </c>
    </row>
    <row r="2" spans="1:36" x14ac:dyDescent="0.35">
      <c r="A2" s="58" t="s">
        <v>24</v>
      </c>
      <c r="B2" s="3"/>
      <c r="C2" s="3"/>
      <c r="D2" s="3"/>
      <c r="E2" s="3" t="s">
        <v>219</v>
      </c>
      <c r="F2" s="3">
        <v>3</v>
      </c>
      <c r="G2" s="3"/>
      <c r="H2" s="3">
        <v>160053193</v>
      </c>
      <c r="I2" s="4" t="s">
        <v>22</v>
      </c>
      <c r="J2" s="46" t="s">
        <v>25</v>
      </c>
      <c r="K2" s="3" t="s">
        <v>23</v>
      </c>
      <c r="L2" s="3">
        <v>0</v>
      </c>
      <c r="M2" s="5">
        <v>19.666666666666668</v>
      </c>
      <c r="N2" s="5">
        <v>20.666666666666668</v>
      </c>
      <c r="O2" s="5">
        <v>15.333333333333334</v>
      </c>
      <c r="P2" s="3">
        <v>260</v>
      </c>
      <c r="Q2" s="3">
        <v>300</v>
      </c>
      <c r="R2" s="3">
        <v>180</v>
      </c>
      <c r="S2" s="3">
        <v>6</v>
      </c>
      <c r="T2" s="3">
        <v>0</v>
      </c>
      <c r="U2" s="3">
        <v>1</v>
      </c>
      <c r="V2" s="6">
        <v>41.666666666666664</v>
      </c>
      <c r="W2" s="6">
        <v>543.66666666666663</v>
      </c>
      <c r="X2" s="6">
        <v>96.666666666666671</v>
      </c>
      <c r="Y2" s="7">
        <v>554</v>
      </c>
      <c r="Z2" s="7">
        <v>565</v>
      </c>
      <c r="AA2" s="7">
        <v>386</v>
      </c>
      <c r="AB2" s="7">
        <v>20</v>
      </c>
      <c r="AC2" s="7">
        <v>227</v>
      </c>
      <c r="AD2" s="7">
        <v>251</v>
      </c>
      <c r="AE2" s="7">
        <v>68</v>
      </c>
      <c r="AF2" s="7">
        <v>93</v>
      </c>
      <c r="AG2" s="7">
        <v>83</v>
      </c>
      <c r="AH2" s="7">
        <v>96</v>
      </c>
      <c r="AI2" s="7">
        <v>341</v>
      </c>
      <c r="AJ2" s="7">
        <v>221</v>
      </c>
    </row>
    <row r="3" spans="1:36" x14ac:dyDescent="0.35">
      <c r="A3" s="58" t="s">
        <v>26</v>
      </c>
      <c r="B3" s="3"/>
      <c r="C3" s="3"/>
      <c r="D3" s="3"/>
      <c r="E3" s="3"/>
      <c r="F3" s="3"/>
      <c r="G3" s="3"/>
      <c r="H3" s="3">
        <v>160053187</v>
      </c>
      <c r="I3" s="4" t="s">
        <v>22</v>
      </c>
      <c r="J3" s="46" t="s">
        <v>25</v>
      </c>
      <c r="K3" s="3" t="s">
        <v>23</v>
      </c>
      <c r="L3" s="3">
        <v>0</v>
      </c>
      <c r="M3" s="5">
        <v>26.666666666666668</v>
      </c>
      <c r="N3" s="5">
        <v>22.666666666666668</v>
      </c>
      <c r="O3" s="5">
        <v>15</v>
      </c>
      <c r="P3" s="3">
        <v>225</v>
      </c>
      <c r="Q3" s="3">
        <v>155</v>
      </c>
      <c r="R3" s="3">
        <v>155</v>
      </c>
      <c r="S3" s="3">
        <v>11</v>
      </c>
      <c r="T3" s="3">
        <v>5</v>
      </c>
      <c r="U3" s="3">
        <v>1</v>
      </c>
      <c r="V3" s="6">
        <v>176.33333333333334</v>
      </c>
      <c r="W3" s="6">
        <v>85.333333333333329</v>
      </c>
      <c r="X3" s="6">
        <v>92</v>
      </c>
      <c r="Y3" s="7">
        <v>266</v>
      </c>
      <c r="Z3" s="7">
        <v>413</v>
      </c>
      <c r="AA3" s="7">
        <v>161</v>
      </c>
      <c r="AB3" s="7">
        <v>28</v>
      </c>
      <c r="AC3" s="7">
        <v>39</v>
      </c>
      <c r="AD3" s="7">
        <v>18</v>
      </c>
      <c r="AE3" s="7">
        <v>183</v>
      </c>
      <c r="AF3" s="7">
        <v>64</v>
      </c>
      <c r="AG3" s="7">
        <v>10</v>
      </c>
      <c r="AH3" s="7">
        <v>86</v>
      </c>
      <c r="AI3" s="7">
        <v>232</v>
      </c>
      <c r="AJ3" s="7">
        <v>227</v>
      </c>
    </row>
    <row r="4" spans="1:36" x14ac:dyDescent="0.35">
      <c r="A4" s="58" t="s">
        <v>27</v>
      </c>
      <c r="B4" s="3"/>
      <c r="C4" s="3"/>
      <c r="D4" s="3"/>
      <c r="E4" s="3"/>
      <c r="F4" s="3"/>
      <c r="G4" s="3"/>
      <c r="H4" s="3">
        <v>160053189</v>
      </c>
      <c r="I4" s="4" t="s">
        <v>22</v>
      </c>
      <c r="J4" s="46" t="s">
        <v>25</v>
      </c>
      <c r="K4" s="3" t="s">
        <v>23</v>
      </c>
      <c r="L4" s="3">
        <v>0</v>
      </c>
      <c r="M4" s="5">
        <v>54.666666666666664</v>
      </c>
      <c r="N4" s="5">
        <v>27.666666666666668</v>
      </c>
      <c r="O4" s="5">
        <v>23.666666666666668</v>
      </c>
      <c r="P4" s="3">
        <v>350</v>
      </c>
      <c r="Q4" s="3">
        <v>225</v>
      </c>
      <c r="R4" s="3">
        <v>260</v>
      </c>
      <c r="S4" s="3">
        <v>7</v>
      </c>
      <c r="T4" s="3">
        <v>5</v>
      </c>
      <c r="U4" s="3">
        <v>1</v>
      </c>
      <c r="V4" s="6">
        <v>71.333333333333329</v>
      </c>
      <c r="W4" s="6">
        <v>74.666666666666671</v>
      </c>
      <c r="X4" s="6">
        <v>138.66666666666666</v>
      </c>
      <c r="Y4" s="7">
        <v>180</v>
      </c>
      <c r="Z4" s="7">
        <v>306</v>
      </c>
      <c r="AA4" s="7">
        <v>189</v>
      </c>
      <c r="AB4" s="7">
        <v>23</v>
      </c>
      <c r="AC4" s="7">
        <v>17</v>
      </c>
      <c r="AD4" s="7">
        <v>6</v>
      </c>
      <c r="AE4" s="7">
        <v>17</v>
      </c>
      <c r="AF4" s="7">
        <v>79</v>
      </c>
      <c r="AG4" s="7">
        <v>-8</v>
      </c>
      <c r="AH4" s="7">
        <v>83</v>
      </c>
      <c r="AI4" s="7">
        <v>53</v>
      </c>
      <c r="AJ4" s="7">
        <v>122</v>
      </c>
    </row>
    <row r="5" spans="1:36" x14ac:dyDescent="0.35">
      <c r="A5" s="58" t="s">
        <v>28</v>
      </c>
      <c r="B5" s="3" t="s">
        <v>163</v>
      </c>
      <c r="C5" s="3" t="s">
        <v>164</v>
      </c>
      <c r="D5" s="3" t="s">
        <v>165</v>
      </c>
      <c r="E5" s="3" t="s">
        <v>219</v>
      </c>
      <c r="F5" s="3">
        <v>5</v>
      </c>
      <c r="G5" s="3"/>
      <c r="H5" s="3">
        <v>160053183</v>
      </c>
      <c r="I5" s="4" t="s">
        <v>22</v>
      </c>
      <c r="J5" s="46" t="s">
        <v>25</v>
      </c>
      <c r="K5" s="3" t="s">
        <v>23</v>
      </c>
      <c r="L5" s="3">
        <v>0</v>
      </c>
      <c r="M5" s="5">
        <v>31.666666666666668</v>
      </c>
      <c r="N5" s="5">
        <v>11.666666666666666</v>
      </c>
      <c r="O5" s="5">
        <v>14</v>
      </c>
      <c r="P5" s="3">
        <v>350</v>
      </c>
      <c r="Q5" s="3">
        <v>120</v>
      </c>
      <c r="R5" s="3">
        <v>180</v>
      </c>
      <c r="S5" s="3">
        <v>3</v>
      </c>
      <c r="T5" s="3">
        <v>1</v>
      </c>
      <c r="U5" s="3">
        <v>0</v>
      </c>
      <c r="V5" s="6">
        <v>192.33333333333334</v>
      </c>
      <c r="W5" s="6">
        <v>34</v>
      </c>
      <c r="X5" s="6">
        <v>98.333333333333329</v>
      </c>
      <c r="Y5" s="7">
        <v>175</v>
      </c>
      <c r="Z5" s="7">
        <v>200</v>
      </c>
      <c r="AA5" s="7">
        <v>0</v>
      </c>
      <c r="AB5" s="7">
        <v>9</v>
      </c>
      <c r="AC5" s="7">
        <v>10</v>
      </c>
      <c r="AD5" s="7">
        <v>5</v>
      </c>
      <c r="AE5" s="7">
        <v>151</v>
      </c>
      <c r="AF5" s="7">
        <v>120</v>
      </c>
      <c r="AG5" s="7">
        <v>-28</v>
      </c>
      <c r="AH5" s="7">
        <v>5</v>
      </c>
      <c r="AI5" s="7">
        <v>152</v>
      </c>
      <c r="AJ5" s="7">
        <v>126</v>
      </c>
    </row>
    <row r="6" spans="1:36" x14ac:dyDescent="0.35">
      <c r="A6" s="58" t="s">
        <v>29</v>
      </c>
      <c r="B6" s="3" t="s">
        <v>166</v>
      </c>
      <c r="C6" s="3" t="s">
        <v>167</v>
      </c>
      <c r="D6" s="3" t="s">
        <v>165</v>
      </c>
      <c r="E6" s="3" t="s">
        <v>219</v>
      </c>
      <c r="F6" s="3">
        <v>6</v>
      </c>
      <c r="G6" s="3"/>
      <c r="H6" s="3">
        <v>160053170</v>
      </c>
      <c r="I6" s="4" t="s">
        <v>22</v>
      </c>
      <c r="J6" s="46" t="s">
        <v>25</v>
      </c>
      <c r="K6" s="3" t="s">
        <v>23</v>
      </c>
      <c r="L6" s="3">
        <v>0</v>
      </c>
      <c r="M6" s="5">
        <v>48</v>
      </c>
      <c r="N6" s="5">
        <v>23.666666666666668</v>
      </c>
      <c r="O6" s="5">
        <v>5</v>
      </c>
      <c r="P6" s="3">
        <v>260</v>
      </c>
      <c r="Q6" s="3">
        <v>225</v>
      </c>
      <c r="R6" s="3">
        <v>180</v>
      </c>
      <c r="S6" s="3">
        <v>3</v>
      </c>
      <c r="T6" s="3">
        <v>1</v>
      </c>
      <c r="U6" s="3">
        <v>0</v>
      </c>
      <c r="V6" s="6">
        <v>42</v>
      </c>
      <c r="W6" s="6">
        <v>51</v>
      </c>
      <c r="X6" s="6">
        <v>80.666666666666671</v>
      </c>
      <c r="Y6" s="7">
        <v>205</v>
      </c>
      <c r="Z6" s="7">
        <v>234</v>
      </c>
      <c r="AA6" s="7">
        <v>284</v>
      </c>
      <c r="AB6" s="7">
        <v>40</v>
      </c>
      <c r="AC6" s="7">
        <v>104</v>
      </c>
      <c r="AD6" s="7">
        <v>290</v>
      </c>
      <c r="AE6" s="7">
        <v>6</v>
      </c>
      <c r="AF6" s="7">
        <v>29</v>
      </c>
      <c r="AG6" s="7">
        <v>0</v>
      </c>
      <c r="AH6" s="7">
        <v>107</v>
      </c>
      <c r="AI6" s="7">
        <v>65</v>
      </c>
      <c r="AJ6" s="7">
        <v>138</v>
      </c>
    </row>
    <row r="7" spans="1:36" x14ac:dyDescent="0.35">
      <c r="A7" s="58" t="s">
        <v>30</v>
      </c>
      <c r="B7" s="3"/>
      <c r="C7" s="3"/>
      <c r="D7" s="3"/>
      <c r="E7" s="3"/>
      <c r="F7" s="3"/>
      <c r="G7" s="3"/>
      <c r="H7" s="3">
        <v>160053155</v>
      </c>
      <c r="I7" s="4" t="s">
        <v>22</v>
      </c>
      <c r="J7" s="46" t="s">
        <v>25</v>
      </c>
      <c r="K7" s="3" t="s">
        <v>23</v>
      </c>
      <c r="L7" s="3">
        <v>0</v>
      </c>
      <c r="M7" s="5">
        <v>52</v>
      </c>
      <c r="N7" s="5">
        <v>1</v>
      </c>
      <c r="O7" s="5">
        <v>16.666666666666668</v>
      </c>
      <c r="P7" s="3">
        <v>260</v>
      </c>
      <c r="Q7" s="3">
        <v>180</v>
      </c>
      <c r="R7" s="3">
        <v>260</v>
      </c>
      <c r="S7" s="3">
        <v>6</v>
      </c>
      <c r="T7" s="3">
        <v>2</v>
      </c>
      <c r="U7" s="3">
        <v>1</v>
      </c>
      <c r="V7" s="6">
        <v>240.66666666666666</v>
      </c>
      <c r="W7" s="6">
        <v>89</v>
      </c>
      <c r="X7" s="6">
        <v>80</v>
      </c>
      <c r="Y7" s="7">
        <v>80</v>
      </c>
      <c r="Z7" s="7">
        <v>40</v>
      </c>
      <c r="AA7" s="7">
        <v>192</v>
      </c>
      <c r="AB7" s="7">
        <v>10</v>
      </c>
      <c r="AC7" s="7">
        <v>17</v>
      </c>
      <c r="AD7" s="7">
        <v>136</v>
      </c>
      <c r="AE7" s="7">
        <v>154</v>
      </c>
      <c r="AF7" s="7">
        <v>25</v>
      </c>
      <c r="AG7" s="7">
        <v>46</v>
      </c>
      <c r="AH7" s="7">
        <v>164</v>
      </c>
      <c r="AI7" s="7">
        <v>65</v>
      </c>
      <c r="AJ7" s="7">
        <v>119</v>
      </c>
    </row>
    <row r="8" spans="1:36" x14ac:dyDescent="0.35">
      <c r="A8" s="58" t="s">
        <v>31</v>
      </c>
      <c r="B8" s="3" t="s">
        <v>168</v>
      </c>
      <c r="C8" s="3" t="s">
        <v>169</v>
      </c>
      <c r="D8" s="3" t="s">
        <v>165</v>
      </c>
      <c r="E8" s="3" t="s">
        <v>219</v>
      </c>
      <c r="F8" s="3">
        <v>11</v>
      </c>
      <c r="G8" s="3"/>
      <c r="H8" s="3">
        <v>160053198</v>
      </c>
      <c r="I8" s="4" t="s">
        <v>22</v>
      </c>
      <c r="J8" s="46" t="s">
        <v>25</v>
      </c>
      <c r="K8" s="3" t="s">
        <v>23</v>
      </c>
      <c r="L8" s="3">
        <v>0</v>
      </c>
      <c r="M8" s="5">
        <v>37.333333333333336</v>
      </c>
      <c r="N8" s="5">
        <v>8.6666666666666661</v>
      </c>
      <c r="O8" s="5">
        <v>12</v>
      </c>
      <c r="P8" s="3">
        <v>155</v>
      </c>
      <c r="Q8" s="3">
        <v>180</v>
      </c>
      <c r="R8" s="3">
        <v>155</v>
      </c>
      <c r="S8" s="3">
        <v>2</v>
      </c>
      <c r="T8" s="3">
        <v>1</v>
      </c>
      <c r="U8" s="3">
        <v>0</v>
      </c>
      <c r="V8" s="6">
        <v>76</v>
      </c>
      <c r="W8" s="6">
        <v>61.333333333333336</v>
      </c>
      <c r="X8" s="6">
        <v>15</v>
      </c>
      <c r="Y8" s="7">
        <v>134</v>
      </c>
      <c r="Z8" s="7">
        <v>347</v>
      </c>
      <c r="AA8" s="7">
        <v>118</v>
      </c>
      <c r="AB8" s="7">
        <v>15</v>
      </c>
      <c r="AC8" s="7">
        <v>10</v>
      </c>
      <c r="AD8" s="7">
        <v>12</v>
      </c>
      <c r="AE8" s="7">
        <v>72</v>
      </c>
      <c r="AF8" s="7">
        <v>3</v>
      </c>
      <c r="AG8" s="7">
        <v>-2</v>
      </c>
      <c r="AH8" s="7">
        <v>3</v>
      </c>
      <c r="AI8" s="7">
        <v>46</v>
      </c>
      <c r="AJ8" s="7">
        <v>48</v>
      </c>
    </row>
    <row r="9" spans="1:36" x14ac:dyDescent="0.35">
      <c r="A9" s="58" t="s">
        <v>32</v>
      </c>
      <c r="B9" s="3" t="s">
        <v>170</v>
      </c>
      <c r="C9" s="3" t="s">
        <v>171</v>
      </c>
      <c r="D9" s="3" t="s">
        <v>172</v>
      </c>
      <c r="E9" s="3" t="s">
        <v>219</v>
      </c>
      <c r="F9" s="3">
        <v>12</v>
      </c>
      <c r="G9" s="3"/>
      <c r="H9" s="3">
        <v>160053159</v>
      </c>
      <c r="I9" s="4" t="s">
        <v>22</v>
      </c>
      <c r="J9" s="46" t="s">
        <v>25</v>
      </c>
      <c r="K9" s="3" t="s">
        <v>23</v>
      </c>
      <c r="L9" s="3">
        <v>0</v>
      </c>
      <c r="M9" s="5">
        <v>1.6666666666666667</v>
      </c>
      <c r="N9" s="5">
        <v>16</v>
      </c>
      <c r="O9" s="5">
        <v>4</v>
      </c>
      <c r="P9" s="3">
        <v>260</v>
      </c>
      <c r="Q9" s="3">
        <v>260</v>
      </c>
      <c r="R9" s="3">
        <v>180</v>
      </c>
      <c r="S9" s="3">
        <v>5</v>
      </c>
      <c r="T9" s="3">
        <v>2</v>
      </c>
      <c r="U9" s="3">
        <v>1</v>
      </c>
      <c r="V9" s="6">
        <v>1.3333333333333333</v>
      </c>
      <c r="W9" s="6">
        <v>213</v>
      </c>
      <c r="X9" s="6">
        <v>44.666666666666664</v>
      </c>
      <c r="Y9" s="7">
        <v>956</v>
      </c>
      <c r="Z9" s="7">
        <v>365</v>
      </c>
      <c r="AA9" s="7">
        <v>243</v>
      </c>
      <c r="AB9" s="7">
        <v>62</v>
      </c>
      <c r="AC9" s="7">
        <v>56</v>
      </c>
      <c r="AD9" s="7">
        <v>38</v>
      </c>
      <c r="AE9" s="7">
        <v>15</v>
      </c>
      <c r="AF9" s="7">
        <v>66</v>
      </c>
      <c r="AG9" s="7">
        <v>10</v>
      </c>
      <c r="AH9" s="7">
        <v>158</v>
      </c>
      <c r="AI9" s="7">
        <v>0</v>
      </c>
      <c r="AJ9" s="7">
        <v>67</v>
      </c>
    </row>
    <row r="10" spans="1:36" x14ac:dyDescent="0.35">
      <c r="A10" s="58" t="s">
        <v>33</v>
      </c>
      <c r="B10" s="3"/>
      <c r="C10" s="3"/>
      <c r="D10" s="3"/>
      <c r="E10" s="3"/>
      <c r="F10" s="3"/>
      <c r="G10" s="3"/>
      <c r="H10" s="3">
        <v>160053204</v>
      </c>
      <c r="I10" s="4" t="s">
        <v>22</v>
      </c>
      <c r="J10" s="46" t="s">
        <v>25</v>
      </c>
      <c r="K10" s="3" t="s">
        <v>23</v>
      </c>
      <c r="L10" s="3">
        <v>0</v>
      </c>
      <c r="M10" s="5">
        <v>7</v>
      </c>
      <c r="N10" s="5">
        <v>12</v>
      </c>
      <c r="O10" s="5">
        <v>18</v>
      </c>
      <c r="P10" s="3">
        <v>180</v>
      </c>
      <c r="Q10" s="3">
        <v>410</v>
      </c>
      <c r="R10" s="3">
        <v>260</v>
      </c>
      <c r="S10" s="3">
        <v>5</v>
      </c>
      <c r="T10" s="3">
        <v>2</v>
      </c>
      <c r="U10" s="3">
        <v>1</v>
      </c>
      <c r="V10" s="6">
        <v>20.333333333333332</v>
      </c>
      <c r="W10" s="6">
        <v>191.66666666666666</v>
      </c>
      <c r="X10" s="6">
        <v>107.33333333333333</v>
      </c>
      <c r="Y10" s="7">
        <v>277</v>
      </c>
      <c r="Z10" s="7">
        <v>257</v>
      </c>
      <c r="AA10" s="7">
        <v>504</v>
      </c>
      <c r="AB10" s="7">
        <v>268</v>
      </c>
      <c r="AC10" s="7">
        <v>171</v>
      </c>
      <c r="AD10" s="7">
        <v>157</v>
      </c>
      <c r="AE10" s="7">
        <v>255</v>
      </c>
      <c r="AF10" s="7">
        <v>254</v>
      </c>
      <c r="AG10" s="7">
        <v>23</v>
      </c>
      <c r="AH10" s="7">
        <v>191</v>
      </c>
      <c r="AI10" s="7">
        <v>134</v>
      </c>
      <c r="AJ10" s="7">
        <v>185</v>
      </c>
    </row>
    <row r="11" spans="1:36" x14ac:dyDescent="0.35">
      <c r="A11" s="58" t="s">
        <v>34</v>
      </c>
      <c r="B11" s="3"/>
      <c r="C11" s="3"/>
      <c r="D11" s="3"/>
      <c r="E11" s="3"/>
      <c r="F11" s="3"/>
      <c r="G11" s="3"/>
      <c r="H11" s="3">
        <v>160053209</v>
      </c>
      <c r="I11" s="4" t="s">
        <v>22</v>
      </c>
      <c r="J11" s="46" t="s">
        <v>25</v>
      </c>
      <c r="K11" s="3" t="s">
        <v>23</v>
      </c>
      <c r="L11" s="3">
        <v>0</v>
      </c>
      <c r="M11" s="5">
        <v>24.666666666666668</v>
      </c>
      <c r="N11" s="5">
        <v>6</v>
      </c>
      <c r="O11" s="5">
        <v>16.333333333333332</v>
      </c>
      <c r="P11" s="3">
        <v>225</v>
      </c>
      <c r="Q11" s="3">
        <v>155</v>
      </c>
      <c r="R11" s="3">
        <v>300</v>
      </c>
      <c r="S11" s="3">
        <v>8</v>
      </c>
      <c r="T11" s="3">
        <v>1</v>
      </c>
      <c r="U11" s="3">
        <v>1</v>
      </c>
      <c r="V11" s="6">
        <v>12.666666666666666</v>
      </c>
      <c r="W11" s="6">
        <v>41.666666666666664</v>
      </c>
      <c r="X11" s="6">
        <v>84.333333333333329</v>
      </c>
      <c r="Y11" s="7">
        <v>214</v>
      </c>
      <c r="Z11" s="7">
        <v>136</v>
      </c>
      <c r="AA11" s="7">
        <v>261</v>
      </c>
      <c r="AB11" s="7">
        <v>15</v>
      </c>
      <c r="AC11" s="7">
        <v>8</v>
      </c>
      <c r="AD11" s="7">
        <v>7</v>
      </c>
      <c r="AE11" s="7">
        <v>168</v>
      </c>
      <c r="AF11" s="7">
        <v>229</v>
      </c>
      <c r="AG11" s="7">
        <v>204</v>
      </c>
      <c r="AH11" s="7">
        <v>132</v>
      </c>
      <c r="AI11" s="7">
        <v>97</v>
      </c>
      <c r="AJ11" s="7">
        <v>196</v>
      </c>
    </row>
    <row r="12" spans="1:36" x14ac:dyDescent="0.35">
      <c r="A12" s="58" t="s">
        <v>35</v>
      </c>
      <c r="B12" s="3" t="s">
        <v>173</v>
      </c>
      <c r="C12" s="3" t="s">
        <v>174</v>
      </c>
      <c r="D12" s="3" t="s">
        <v>172</v>
      </c>
      <c r="E12" s="3" t="s">
        <v>219</v>
      </c>
      <c r="F12" s="3">
        <v>14</v>
      </c>
      <c r="G12" s="3"/>
      <c r="H12" s="3">
        <v>160053202</v>
      </c>
      <c r="I12" s="4" t="s">
        <v>22</v>
      </c>
      <c r="J12" s="46" t="s">
        <v>25</v>
      </c>
      <c r="K12" s="3" t="s">
        <v>23</v>
      </c>
      <c r="L12" s="3">
        <v>0</v>
      </c>
      <c r="M12" s="5">
        <v>0</v>
      </c>
      <c r="N12" s="5">
        <v>5</v>
      </c>
      <c r="O12" s="5">
        <v>6.333333333333333</v>
      </c>
      <c r="P12" s="3">
        <v>155</v>
      </c>
      <c r="Q12" s="3">
        <v>120</v>
      </c>
      <c r="R12" s="3">
        <v>120</v>
      </c>
      <c r="S12" s="3">
        <v>2</v>
      </c>
      <c r="T12" s="3">
        <v>0</v>
      </c>
      <c r="U12" s="3">
        <v>0</v>
      </c>
      <c r="V12" s="6">
        <v>0</v>
      </c>
      <c r="W12" s="6">
        <v>19.333333333333332</v>
      </c>
      <c r="X12" s="6">
        <v>44.666666666666664</v>
      </c>
      <c r="Y12" s="7">
        <v>104</v>
      </c>
      <c r="Z12" s="7">
        <v>97</v>
      </c>
      <c r="AA12" s="7">
        <v>57</v>
      </c>
      <c r="AB12" s="7">
        <v>9</v>
      </c>
      <c r="AC12" s="7">
        <v>9</v>
      </c>
      <c r="AD12" s="7">
        <v>5</v>
      </c>
      <c r="AE12" s="7">
        <v>89</v>
      </c>
      <c r="AF12" s="7">
        <v>23</v>
      </c>
      <c r="AG12" s="7">
        <v>-1</v>
      </c>
      <c r="AH12" s="7">
        <v>2</v>
      </c>
      <c r="AI12" s="7">
        <v>29</v>
      </c>
      <c r="AJ12" s="7">
        <v>52</v>
      </c>
    </row>
    <row r="13" spans="1:36" x14ac:dyDescent="0.35">
      <c r="A13" s="58" t="s">
        <v>36</v>
      </c>
      <c r="B13" s="3" t="s">
        <v>175</v>
      </c>
      <c r="C13" s="3" t="s">
        <v>176</v>
      </c>
      <c r="D13" s="3" t="s">
        <v>165</v>
      </c>
      <c r="E13" s="3"/>
      <c r="F13" s="3"/>
      <c r="G13" s="3"/>
      <c r="H13" s="3">
        <v>160053208</v>
      </c>
      <c r="I13" s="8" t="s">
        <v>22</v>
      </c>
      <c r="J13" s="46" t="s">
        <v>25</v>
      </c>
      <c r="K13" s="3" t="s">
        <v>23</v>
      </c>
      <c r="L13" s="3">
        <v>0</v>
      </c>
      <c r="M13" s="5">
        <v>48</v>
      </c>
      <c r="N13" s="5">
        <v>23.666666666666668</v>
      </c>
      <c r="O13" s="5">
        <v>20</v>
      </c>
      <c r="P13" s="3">
        <v>225</v>
      </c>
      <c r="Q13" s="3">
        <v>300</v>
      </c>
      <c r="R13" s="3">
        <v>225</v>
      </c>
      <c r="S13" s="3">
        <v>4</v>
      </c>
      <c r="T13" s="3">
        <v>2</v>
      </c>
      <c r="U13" s="3">
        <v>1</v>
      </c>
      <c r="V13" s="6">
        <v>76.333333333333329</v>
      </c>
      <c r="W13" s="6">
        <v>59.666666666666664</v>
      </c>
      <c r="X13" s="6">
        <v>59.666666666666664</v>
      </c>
      <c r="Y13" s="7">
        <v>198</v>
      </c>
      <c r="Z13" s="7">
        <v>141</v>
      </c>
      <c r="AA13" s="7">
        <v>147</v>
      </c>
      <c r="AB13" s="7">
        <v>48</v>
      </c>
      <c r="AC13" s="7">
        <v>6</v>
      </c>
      <c r="AD13" s="7">
        <v>5</v>
      </c>
      <c r="AE13" s="7">
        <v>113</v>
      </c>
      <c r="AF13" s="7">
        <v>16</v>
      </c>
      <c r="AG13" s="7">
        <v>221</v>
      </c>
      <c r="AH13" s="7">
        <v>3</v>
      </c>
      <c r="AI13" s="7">
        <v>0</v>
      </c>
      <c r="AJ13" s="7">
        <v>206</v>
      </c>
    </row>
    <row r="14" spans="1:36" x14ac:dyDescent="0.35">
      <c r="A14" s="58" t="s">
        <v>37</v>
      </c>
      <c r="B14" s="3"/>
      <c r="C14" s="3"/>
      <c r="D14" s="3"/>
      <c r="E14" s="3" t="s">
        <v>219</v>
      </c>
      <c r="F14" s="3">
        <v>20</v>
      </c>
      <c r="G14" s="3"/>
      <c r="H14" s="3">
        <v>160053215</v>
      </c>
      <c r="I14" s="4" t="s">
        <v>22</v>
      </c>
      <c r="J14" s="46" t="s">
        <v>25</v>
      </c>
      <c r="K14" s="3" t="s">
        <v>23</v>
      </c>
      <c r="L14" s="3">
        <v>0</v>
      </c>
      <c r="M14" s="5">
        <v>19.666666666666668</v>
      </c>
      <c r="N14" s="5">
        <v>20.666666666666668</v>
      </c>
      <c r="O14" s="5">
        <v>7</v>
      </c>
      <c r="P14" s="3">
        <v>180</v>
      </c>
      <c r="Q14" s="3">
        <v>225</v>
      </c>
      <c r="R14" s="3">
        <v>120</v>
      </c>
      <c r="S14" s="3">
        <v>5</v>
      </c>
      <c r="T14" s="3">
        <v>2</v>
      </c>
      <c r="U14" s="3">
        <v>1</v>
      </c>
      <c r="V14" s="6">
        <v>48.666666666666664</v>
      </c>
      <c r="W14" s="6">
        <v>121.66666666666667</v>
      </c>
      <c r="X14" s="6">
        <v>131</v>
      </c>
      <c r="Y14" s="7">
        <v>150</v>
      </c>
      <c r="Z14" s="7">
        <v>215</v>
      </c>
      <c r="AA14" s="7">
        <v>187</v>
      </c>
      <c r="AB14" s="7">
        <v>15</v>
      </c>
      <c r="AC14" s="7">
        <v>17</v>
      </c>
      <c r="AD14" s="7">
        <v>17</v>
      </c>
      <c r="AE14" s="7">
        <v>165</v>
      </c>
      <c r="AF14" s="7">
        <v>37</v>
      </c>
      <c r="AG14" s="7">
        <v>1</v>
      </c>
      <c r="AH14" s="7">
        <v>257</v>
      </c>
      <c r="AI14" s="7">
        <v>153</v>
      </c>
      <c r="AJ14" s="7">
        <v>66</v>
      </c>
    </row>
    <row r="15" spans="1:36" x14ac:dyDescent="0.35">
      <c r="A15" s="58" t="s">
        <v>38</v>
      </c>
      <c r="B15" s="3"/>
      <c r="C15" s="3"/>
      <c r="D15" s="3"/>
      <c r="E15" s="3"/>
      <c r="F15" s="3"/>
      <c r="G15" s="3"/>
      <c r="H15" s="3">
        <v>160053172</v>
      </c>
      <c r="I15" s="4" t="s">
        <v>22</v>
      </c>
      <c r="J15" s="46" t="s">
        <v>25</v>
      </c>
      <c r="K15" s="3" t="s">
        <v>23</v>
      </c>
      <c r="L15" s="3">
        <v>0</v>
      </c>
      <c r="M15" s="5">
        <v>27</v>
      </c>
      <c r="N15" s="5">
        <v>15.333333333333334</v>
      </c>
      <c r="O15" s="5">
        <v>7.333333333333333</v>
      </c>
      <c r="P15" s="3">
        <v>120</v>
      </c>
      <c r="Q15" s="3">
        <v>300</v>
      </c>
      <c r="R15" s="3">
        <v>260</v>
      </c>
      <c r="S15" s="3">
        <v>2</v>
      </c>
      <c r="T15" s="3">
        <v>1</v>
      </c>
      <c r="U15" s="3">
        <v>1</v>
      </c>
      <c r="V15" s="6">
        <v>34.666666666666664</v>
      </c>
      <c r="W15" s="6">
        <v>188.33333333333334</v>
      </c>
      <c r="X15" s="6">
        <v>105.66666666666667</v>
      </c>
      <c r="Y15" s="7">
        <v>524</v>
      </c>
      <c r="Z15" s="7">
        <v>577</v>
      </c>
      <c r="AA15" s="7">
        <v>415</v>
      </c>
      <c r="AB15" s="7">
        <v>28</v>
      </c>
      <c r="AC15" s="7">
        <v>26</v>
      </c>
      <c r="AD15" s="7">
        <v>67</v>
      </c>
      <c r="AE15" s="7">
        <v>39</v>
      </c>
      <c r="AF15" s="7">
        <v>68</v>
      </c>
      <c r="AG15" s="7">
        <v>-9</v>
      </c>
      <c r="AH15" s="7">
        <v>188</v>
      </c>
      <c r="AI15" s="7">
        <v>323</v>
      </c>
      <c r="AJ15" s="7">
        <v>37</v>
      </c>
    </row>
    <row r="16" spans="1:36" x14ac:dyDescent="0.35">
      <c r="A16" s="58" t="s">
        <v>39</v>
      </c>
      <c r="B16" s="3"/>
      <c r="C16" s="3"/>
      <c r="D16" s="3"/>
      <c r="E16" s="3"/>
      <c r="F16" s="3"/>
      <c r="G16" s="3"/>
      <c r="H16" s="3">
        <v>160053214</v>
      </c>
      <c r="I16" s="4" t="s">
        <v>22</v>
      </c>
      <c r="J16" s="46" t="s">
        <v>25</v>
      </c>
      <c r="K16" s="3" t="s">
        <v>23</v>
      </c>
      <c r="L16" s="3">
        <v>0</v>
      </c>
      <c r="M16" s="5">
        <v>46</v>
      </c>
      <c r="N16" s="5">
        <v>56.333333333333336</v>
      </c>
      <c r="O16" s="5">
        <v>11</v>
      </c>
      <c r="P16" s="3">
        <v>300</v>
      </c>
      <c r="Q16" s="3">
        <v>300</v>
      </c>
      <c r="R16" s="3">
        <v>180</v>
      </c>
      <c r="S16" s="3">
        <v>3</v>
      </c>
      <c r="T16" s="3">
        <v>1</v>
      </c>
      <c r="U16" s="3">
        <v>1</v>
      </c>
      <c r="V16" s="6">
        <v>381</v>
      </c>
      <c r="W16" s="6">
        <v>257.33333333333331</v>
      </c>
      <c r="X16" s="6">
        <v>143.66666666666666</v>
      </c>
      <c r="Y16" s="7">
        <v>237</v>
      </c>
      <c r="Z16" s="7">
        <v>215</v>
      </c>
      <c r="AA16" s="7">
        <v>78</v>
      </c>
      <c r="AB16" s="7">
        <v>11</v>
      </c>
      <c r="AC16" s="7">
        <v>7</v>
      </c>
      <c r="AD16" s="7">
        <v>9</v>
      </c>
      <c r="AE16" s="7">
        <v>82</v>
      </c>
      <c r="AF16" s="7">
        <v>15</v>
      </c>
      <c r="AG16" s="7">
        <v>6</v>
      </c>
      <c r="AH16" s="7">
        <v>103</v>
      </c>
      <c r="AI16" s="7">
        <v>116</v>
      </c>
      <c r="AJ16" s="7">
        <v>106</v>
      </c>
    </row>
    <row r="17" spans="1:36" x14ac:dyDescent="0.35">
      <c r="A17" s="58" t="s">
        <v>40</v>
      </c>
      <c r="B17" s="3" t="s">
        <v>177</v>
      </c>
      <c r="C17" s="3" t="s">
        <v>178</v>
      </c>
      <c r="D17" s="3" t="s">
        <v>172</v>
      </c>
      <c r="E17" s="3" t="s">
        <v>219</v>
      </c>
      <c r="F17" s="3">
        <v>23</v>
      </c>
      <c r="G17" s="3"/>
      <c r="H17" s="3">
        <v>160053180</v>
      </c>
      <c r="I17" s="4" t="s">
        <v>22</v>
      </c>
      <c r="J17" s="46" t="s">
        <v>25</v>
      </c>
      <c r="K17" s="3" t="s">
        <v>23</v>
      </c>
      <c r="L17" s="3">
        <v>0</v>
      </c>
      <c r="M17" s="5">
        <v>3.6666666666666665</v>
      </c>
      <c r="N17" s="5">
        <v>17.333333333333332</v>
      </c>
      <c r="O17" s="5">
        <v>0.66666666666666663</v>
      </c>
      <c r="P17" s="3">
        <v>120</v>
      </c>
      <c r="Q17" s="3">
        <v>180</v>
      </c>
      <c r="R17" s="3">
        <v>225</v>
      </c>
      <c r="S17" s="3">
        <v>5</v>
      </c>
      <c r="T17" s="3">
        <v>1</v>
      </c>
      <c r="U17" s="3">
        <v>1</v>
      </c>
      <c r="V17" s="6">
        <v>1.3333333333333333</v>
      </c>
      <c r="W17" s="6">
        <v>80.333333333333329</v>
      </c>
      <c r="X17" s="6">
        <v>54.666666666666664</v>
      </c>
      <c r="Y17" s="7">
        <v>147</v>
      </c>
      <c r="Z17" s="7">
        <v>179</v>
      </c>
      <c r="AA17" s="7">
        <v>182</v>
      </c>
      <c r="AB17" s="7">
        <v>12</v>
      </c>
      <c r="AC17" s="7">
        <v>8</v>
      </c>
      <c r="AD17" s="7">
        <v>14</v>
      </c>
      <c r="AE17" s="7">
        <v>39</v>
      </c>
      <c r="AF17" s="7">
        <v>46</v>
      </c>
      <c r="AG17" s="7">
        <v>113</v>
      </c>
      <c r="AH17" s="7">
        <v>120</v>
      </c>
      <c r="AI17" s="7">
        <v>187</v>
      </c>
      <c r="AJ17" s="7">
        <v>98</v>
      </c>
    </row>
    <row r="18" spans="1:36" x14ac:dyDescent="0.35">
      <c r="A18" s="58" t="s">
        <v>41</v>
      </c>
      <c r="B18" s="3" t="s">
        <v>179</v>
      </c>
      <c r="C18" s="3" t="s">
        <v>180</v>
      </c>
      <c r="D18" s="3" t="s">
        <v>172</v>
      </c>
      <c r="E18" s="3"/>
      <c r="F18" s="3"/>
      <c r="G18" s="3"/>
      <c r="H18" s="3">
        <v>160053177</v>
      </c>
      <c r="I18" s="4" t="s">
        <v>22</v>
      </c>
      <c r="J18" s="46" t="s">
        <v>25</v>
      </c>
      <c r="K18" s="3" t="s">
        <v>23</v>
      </c>
      <c r="L18" s="3">
        <v>0</v>
      </c>
      <c r="M18" s="5">
        <v>13.333333333333334</v>
      </c>
      <c r="N18" s="5">
        <v>11.666666666666666</v>
      </c>
      <c r="O18" s="5">
        <v>4</v>
      </c>
      <c r="P18" s="3">
        <v>300</v>
      </c>
      <c r="Q18" s="3">
        <v>225</v>
      </c>
      <c r="R18" s="3">
        <v>260</v>
      </c>
      <c r="S18" s="3">
        <v>4</v>
      </c>
      <c r="T18" s="3">
        <v>1</v>
      </c>
      <c r="U18" s="3">
        <v>1</v>
      </c>
      <c r="V18" s="6">
        <v>37.666666666666664</v>
      </c>
      <c r="W18" s="6">
        <v>69.666666666666671</v>
      </c>
      <c r="X18" s="6">
        <v>74</v>
      </c>
      <c r="Y18" s="7">
        <v>137</v>
      </c>
      <c r="Z18" s="7">
        <v>67</v>
      </c>
      <c r="AA18" s="7">
        <v>150</v>
      </c>
      <c r="AB18" s="7">
        <v>14</v>
      </c>
      <c r="AC18" s="7">
        <v>5</v>
      </c>
      <c r="AD18" s="7">
        <v>5</v>
      </c>
      <c r="AE18" s="7">
        <v>149</v>
      </c>
      <c r="AF18" s="7">
        <v>30</v>
      </c>
      <c r="AG18" s="7">
        <v>68</v>
      </c>
      <c r="AH18" s="7">
        <v>142</v>
      </c>
      <c r="AI18" s="7">
        <v>106</v>
      </c>
      <c r="AJ18" s="7">
        <v>10</v>
      </c>
    </row>
    <row r="19" spans="1:36" x14ac:dyDescent="0.35">
      <c r="A19" s="58" t="s">
        <v>42</v>
      </c>
      <c r="B19" s="3"/>
      <c r="C19" s="3"/>
      <c r="D19" s="3"/>
      <c r="E19" s="3"/>
      <c r="F19" s="3"/>
      <c r="G19" s="3"/>
      <c r="H19" s="3">
        <v>160053195</v>
      </c>
      <c r="I19" s="4" t="s">
        <v>22</v>
      </c>
      <c r="J19" s="46" t="s">
        <v>25</v>
      </c>
      <c r="K19" s="3" t="s">
        <v>23</v>
      </c>
      <c r="L19" s="3">
        <v>0</v>
      </c>
      <c r="M19" s="5">
        <v>28.666666666666668</v>
      </c>
      <c r="N19" s="5">
        <v>13.666666666666666</v>
      </c>
      <c r="O19" s="5">
        <v>25.666666666666668</v>
      </c>
      <c r="P19" s="3">
        <v>260</v>
      </c>
      <c r="Q19" s="3">
        <v>260</v>
      </c>
      <c r="R19" s="3">
        <v>225</v>
      </c>
      <c r="S19" s="3">
        <v>3</v>
      </c>
      <c r="T19" s="3">
        <v>1</v>
      </c>
      <c r="U19" s="3">
        <v>1</v>
      </c>
      <c r="V19" s="6">
        <v>17.333333333333332</v>
      </c>
      <c r="W19" s="6">
        <v>55.333333333333336</v>
      </c>
      <c r="X19" s="6">
        <v>72</v>
      </c>
      <c r="Y19" s="7">
        <v>319</v>
      </c>
      <c r="Z19" s="7">
        <v>268</v>
      </c>
      <c r="AA19" s="7">
        <v>250</v>
      </c>
      <c r="AB19" s="7">
        <v>283</v>
      </c>
      <c r="AC19" s="7">
        <v>436</v>
      </c>
      <c r="AD19" s="7">
        <v>412</v>
      </c>
      <c r="AE19" s="7">
        <v>79</v>
      </c>
      <c r="AF19" s="7">
        <v>35</v>
      </c>
      <c r="AG19" s="7">
        <v>354</v>
      </c>
      <c r="AH19" s="7">
        <v>16</v>
      </c>
      <c r="AI19" s="7">
        <v>57</v>
      </c>
      <c r="AJ19" s="7">
        <v>108</v>
      </c>
    </row>
    <row r="20" spans="1:36" x14ac:dyDescent="0.35">
      <c r="A20" s="58" t="s">
        <v>43</v>
      </c>
      <c r="B20" s="3" t="s">
        <v>181</v>
      </c>
      <c r="C20" s="3" t="s">
        <v>182</v>
      </c>
      <c r="D20" s="3" t="s">
        <v>172</v>
      </c>
      <c r="E20" s="3"/>
      <c r="F20" s="3"/>
      <c r="G20" s="3"/>
      <c r="H20" s="3">
        <v>160053199</v>
      </c>
      <c r="I20" s="4" t="s">
        <v>22</v>
      </c>
      <c r="J20" s="46" t="s">
        <v>25</v>
      </c>
      <c r="K20" s="3" t="s">
        <v>23</v>
      </c>
      <c r="L20" s="3">
        <v>0</v>
      </c>
      <c r="M20" s="5">
        <v>0.66666666666666663</v>
      </c>
      <c r="N20" s="5">
        <v>6.666666666666667</v>
      </c>
      <c r="O20" s="5">
        <v>4.666666666666667</v>
      </c>
      <c r="P20" s="3">
        <v>75</v>
      </c>
      <c r="Q20" s="3">
        <v>225</v>
      </c>
      <c r="R20" s="3">
        <v>260</v>
      </c>
      <c r="S20" s="3">
        <v>1</v>
      </c>
      <c r="T20" s="3">
        <v>4</v>
      </c>
      <c r="U20" s="3">
        <v>1</v>
      </c>
      <c r="V20" s="6">
        <v>0</v>
      </c>
      <c r="W20" s="6">
        <v>56.666666666666664</v>
      </c>
      <c r="X20" s="6">
        <v>31.333333333333332</v>
      </c>
      <c r="Y20" s="7">
        <v>25</v>
      </c>
      <c r="Z20" s="7">
        <v>247</v>
      </c>
      <c r="AA20" s="7">
        <v>135</v>
      </c>
      <c r="AB20" s="7">
        <v>5</v>
      </c>
      <c r="AC20" s="7">
        <v>9</v>
      </c>
      <c r="AD20" s="7">
        <v>5</v>
      </c>
      <c r="AE20" s="7">
        <v>-1</v>
      </c>
      <c r="AF20" s="7">
        <v>56</v>
      </c>
      <c r="AG20" s="7">
        <v>71</v>
      </c>
      <c r="AH20" s="7">
        <v>36</v>
      </c>
      <c r="AI20" s="7">
        <v>36</v>
      </c>
      <c r="AJ20" s="7">
        <v>182</v>
      </c>
    </row>
    <row r="21" spans="1:36" x14ac:dyDescent="0.35">
      <c r="A21" s="58" t="s">
        <v>44</v>
      </c>
      <c r="B21" s="3" t="s">
        <v>183</v>
      </c>
      <c r="C21" s="3" t="s">
        <v>184</v>
      </c>
      <c r="D21" s="3" t="s">
        <v>165</v>
      </c>
      <c r="E21" s="3"/>
      <c r="F21" s="3"/>
      <c r="G21" s="3"/>
      <c r="H21" s="3">
        <v>160053158</v>
      </c>
      <c r="I21" s="4" t="s">
        <v>22</v>
      </c>
      <c r="J21" s="46" t="s">
        <v>25</v>
      </c>
      <c r="K21" s="3" t="s">
        <v>23</v>
      </c>
      <c r="L21" s="3">
        <v>0</v>
      </c>
      <c r="M21" s="5">
        <v>5.333333333333333</v>
      </c>
      <c r="N21" s="5">
        <v>0</v>
      </c>
      <c r="O21" s="5">
        <v>18.666666666666668</v>
      </c>
      <c r="P21" s="3">
        <v>260</v>
      </c>
      <c r="Q21" s="3">
        <v>350</v>
      </c>
      <c r="R21" s="3">
        <v>300</v>
      </c>
      <c r="S21" s="3">
        <v>3</v>
      </c>
      <c r="T21" s="3">
        <v>1</v>
      </c>
      <c r="U21" s="3">
        <v>0</v>
      </c>
      <c r="V21" s="6">
        <v>13.666666666666666</v>
      </c>
      <c r="W21" s="6">
        <v>17.666666666666668</v>
      </c>
      <c r="X21" s="6">
        <v>37.333333333333336</v>
      </c>
      <c r="Y21" s="7">
        <v>116</v>
      </c>
      <c r="Z21" s="7">
        <v>96</v>
      </c>
      <c r="AA21" s="7">
        <v>158</v>
      </c>
      <c r="AB21" s="7">
        <v>18</v>
      </c>
      <c r="AC21" s="7">
        <v>7</v>
      </c>
      <c r="AD21" s="7">
        <v>12</v>
      </c>
      <c r="AE21" s="7">
        <v>53</v>
      </c>
      <c r="AF21" s="7">
        <v>89</v>
      </c>
      <c r="AG21" s="7">
        <v>8</v>
      </c>
      <c r="AH21" s="7">
        <v>110</v>
      </c>
      <c r="AI21" s="7">
        <v>201</v>
      </c>
      <c r="AJ21" s="7">
        <v>134</v>
      </c>
    </row>
    <row r="22" spans="1:36" x14ac:dyDescent="0.35">
      <c r="A22" s="58" t="s">
        <v>45</v>
      </c>
      <c r="B22" s="3"/>
      <c r="C22" s="3"/>
      <c r="D22" s="3"/>
      <c r="E22" s="3"/>
      <c r="F22" s="3"/>
      <c r="G22" s="3"/>
      <c r="H22" s="3">
        <v>160053160</v>
      </c>
      <c r="I22" s="4" t="s">
        <v>22</v>
      </c>
      <c r="J22" s="46" t="s">
        <v>25</v>
      </c>
      <c r="K22" s="3" t="s">
        <v>23</v>
      </c>
      <c r="L22" s="3">
        <v>0</v>
      </c>
      <c r="M22" s="5">
        <v>4.666666666666667</v>
      </c>
      <c r="N22" s="5">
        <v>3</v>
      </c>
      <c r="O22" s="5">
        <v>16</v>
      </c>
      <c r="P22" s="3">
        <v>75</v>
      </c>
      <c r="Q22" s="3">
        <v>120</v>
      </c>
      <c r="R22" s="3">
        <v>225</v>
      </c>
      <c r="S22" s="3">
        <v>1</v>
      </c>
      <c r="T22" s="3">
        <v>2</v>
      </c>
      <c r="U22" s="3">
        <v>1</v>
      </c>
      <c r="V22" s="6">
        <v>2.6666666666666665</v>
      </c>
      <c r="W22" s="6">
        <v>30.666666666666668</v>
      </c>
      <c r="X22" s="6">
        <v>55.333333333333336</v>
      </c>
      <c r="Y22" s="7">
        <v>138</v>
      </c>
      <c r="Z22" s="7">
        <v>257</v>
      </c>
      <c r="AA22" s="7">
        <v>192</v>
      </c>
      <c r="AB22" s="7">
        <v>9</v>
      </c>
      <c r="AC22" s="7">
        <v>255</v>
      </c>
      <c r="AD22" s="7">
        <v>263</v>
      </c>
      <c r="AE22" s="7">
        <v>1</v>
      </c>
      <c r="AF22" s="7">
        <v>72</v>
      </c>
      <c r="AG22" s="7">
        <v>76</v>
      </c>
      <c r="AH22" s="7">
        <v>14</v>
      </c>
      <c r="AI22" s="7">
        <v>46</v>
      </c>
      <c r="AJ22" s="7">
        <v>45</v>
      </c>
    </row>
    <row r="23" spans="1:36" x14ac:dyDescent="0.35">
      <c r="A23" s="58" t="s">
        <v>46</v>
      </c>
      <c r="B23" s="3" t="s">
        <v>185</v>
      </c>
      <c r="C23" s="3" t="s">
        <v>186</v>
      </c>
      <c r="D23" s="3" t="s">
        <v>172</v>
      </c>
      <c r="E23" s="3" t="s">
        <v>219</v>
      </c>
      <c r="F23" s="3">
        <v>28</v>
      </c>
      <c r="G23" s="3"/>
      <c r="H23" s="3">
        <v>160053169</v>
      </c>
      <c r="I23" s="4" t="s">
        <v>22</v>
      </c>
      <c r="J23" s="46" t="s">
        <v>25</v>
      </c>
      <c r="K23" s="3" t="s">
        <v>23</v>
      </c>
      <c r="L23" s="3">
        <v>0</v>
      </c>
      <c r="M23" s="5">
        <v>3</v>
      </c>
      <c r="N23" s="5">
        <v>7.333333333333333</v>
      </c>
      <c r="O23" s="5">
        <v>13.333333333333334</v>
      </c>
      <c r="P23" s="3">
        <v>180</v>
      </c>
      <c r="Q23" s="3">
        <v>155</v>
      </c>
      <c r="R23" s="3">
        <v>180</v>
      </c>
      <c r="S23" s="3">
        <v>3</v>
      </c>
      <c r="T23" s="3">
        <v>0</v>
      </c>
      <c r="U23" s="3">
        <v>1</v>
      </c>
      <c r="V23" s="6">
        <v>3.6666666666666665</v>
      </c>
      <c r="W23" s="6">
        <v>37.666666666666664</v>
      </c>
      <c r="X23" s="6">
        <v>57.666666666666664</v>
      </c>
      <c r="Y23" s="7">
        <v>69</v>
      </c>
      <c r="Z23" s="7">
        <v>236</v>
      </c>
      <c r="AA23" s="7">
        <v>178</v>
      </c>
      <c r="AB23" s="7">
        <v>7</v>
      </c>
      <c r="AC23" s="7">
        <v>7</v>
      </c>
      <c r="AD23" s="7">
        <v>7</v>
      </c>
      <c r="AE23" s="7">
        <v>53</v>
      </c>
      <c r="AF23" s="7">
        <v>69</v>
      </c>
      <c r="AG23" s="7">
        <v>117</v>
      </c>
      <c r="AH23" s="7">
        <v>22</v>
      </c>
      <c r="AI23" s="7">
        <v>173</v>
      </c>
      <c r="AJ23" s="7">
        <v>143</v>
      </c>
    </row>
    <row r="24" spans="1:36" x14ac:dyDescent="0.35">
      <c r="A24" s="58" t="s">
        <v>47</v>
      </c>
      <c r="B24" s="3"/>
      <c r="C24" s="3"/>
      <c r="D24" s="3"/>
      <c r="E24" s="3"/>
      <c r="F24" s="3"/>
      <c r="G24" s="3"/>
      <c r="H24" s="3">
        <v>160053166</v>
      </c>
      <c r="I24" s="4" t="s">
        <v>22</v>
      </c>
      <c r="J24" s="46" t="s">
        <v>25</v>
      </c>
      <c r="K24" s="3" t="s">
        <v>23</v>
      </c>
      <c r="L24" s="3">
        <v>0</v>
      </c>
      <c r="M24" s="5">
        <v>51.666666666666664</v>
      </c>
      <c r="N24" s="5">
        <v>47.333333333333336</v>
      </c>
      <c r="O24" s="5">
        <v>17</v>
      </c>
      <c r="P24" s="3">
        <v>225</v>
      </c>
      <c r="Q24" s="3">
        <v>225</v>
      </c>
      <c r="R24" s="3">
        <v>225</v>
      </c>
      <c r="S24" s="3">
        <v>7</v>
      </c>
      <c r="T24" s="3">
        <v>1</v>
      </c>
      <c r="U24" s="3">
        <v>1</v>
      </c>
      <c r="V24" s="6">
        <v>63.666666666666664</v>
      </c>
      <c r="W24" s="6">
        <v>110.66666666666667</v>
      </c>
      <c r="X24" s="6">
        <v>58.333333333333336</v>
      </c>
      <c r="Y24" s="7">
        <v>346</v>
      </c>
      <c r="Z24" s="7">
        <v>301</v>
      </c>
      <c r="AA24" s="7">
        <v>254</v>
      </c>
      <c r="AB24" s="7">
        <v>207</v>
      </c>
      <c r="AC24" s="7">
        <v>236</v>
      </c>
      <c r="AD24" s="7">
        <v>48</v>
      </c>
      <c r="AE24" s="7">
        <v>192</v>
      </c>
      <c r="AF24" s="7">
        <v>41</v>
      </c>
      <c r="AG24" s="7">
        <v>197</v>
      </c>
      <c r="AH24" s="7">
        <v>283</v>
      </c>
      <c r="AI24" s="7">
        <v>163</v>
      </c>
      <c r="AJ24" s="7">
        <v>193</v>
      </c>
    </row>
    <row r="25" spans="1:36" x14ac:dyDescent="0.35">
      <c r="A25" s="58" t="s">
        <v>48</v>
      </c>
      <c r="B25" s="3" t="s">
        <v>187</v>
      </c>
      <c r="C25" s="3" t="s">
        <v>188</v>
      </c>
      <c r="D25" s="3" t="s">
        <v>165</v>
      </c>
      <c r="E25" s="3" t="s">
        <v>219</v>
      </c>
      <c r="F25" s="3">
        <v>32</v>
      </c>
      <c r="G25" s="3"/>
      <c r="H25" s="3">
        <v>160053200</v>
      </c>
      <c r="I25" s="9" t="s">
        <v>22</v>
      </c>
      <c r="J25" s="46" t="s">
        <v>25</v>
      </c>
      <c r="K25" s="3" t="s">
        <v>23</v>
      </c>
      <c r="L25" s="3">
        <v>0</v>
      </c>
      <c r="M25" s="5">
        <v>8.3333333333333339</v>
      </c>
      <c r="N25" s="5">
        <v>16.666666666666668</v>
      </c>
      <c r="O25" s="5">
        <v>15</v>
      </c>
      <c r="P25" s="3">
        <v>225</v>
      </c>
      <c r="Q25" s="3">
        <v>225</v>
      </c>
      <c r="R25" s="3">
        <v>155</v>
      </c>
      <c r="S25" s="3">
        <v>5</v>
      </c>
      <c r="T25" s="3">
        <v>1</v>
      </c>
      <c r="U25" s="3">
        <v>1</v>
      </c>
      <c r="V25" s="6">
        <v>12.666666666666666</v>
      </c>
      <c r="W25" s="6">
        <v>21.333333333333332</v>
      </c>
      <c r="X25" s="6">
        <v>9</v>
      </c>
      <c r="Y25" s="7">
        <v>138</v>
      </c>
      <c r="Z25" s="7">
        <v>220</v>
      </c>
      <c r="AA25" s="7">
        <v>171</v>
      </c>
      <c r="AB25" s="7">
        <v>122</v>
      </c>
      <c r="AC25" s="7">
        <v>105</v>
      </c>
      <c r="AD25" s="7">
        <v>210</v>
      </c>
      <c r="AE25" s="7">
        <v>28</v>
      </c>
      <c r="AF25" s="7">
        <v>69</v>
      </c>
      <c r="AG25" s="7">
        <v>15</v>
      </c>
      <c r="AH25" s="7">
        <v>152</v>
      </c>
      <c r="AI25" s="7">
        <v>194</v>
      </c>
      <c r="AJ25" s="7">
        <v>124</v>
      </c>
    </row>
    <row r="26" spans="1:36" x14ac:dyDescent="0.35">
      <c r="A26" s="58" t="s">
        <v>49</v>
      </c>
      <c r="B26" s="3"/>
      <c r="C26" s="3"/>
      <c r="D26" s="3"/>
      <c r="E26" s="3"/>
      <c r="F26" s="3"/>
      <c r="G26" s="3"/>
      <c r="H26" s="3">
        <v>160053191</v>
      </c>
      <c r="I26" s="4" t="s">
        <v>22</v>
      </c>
      <c r="J26" s="46" t="s">
        <v>25</v>
      </c>
      <c r="K26" s="3" t="s">
        <v>23</v>
      </c>
      <c r="L26" s="3">
        <v>1</v>
      </c>
      <c r="M26" s="5">
        <v>4.666666666666667</v>
      </c>
      <c r="N26" s="5">
        <v>9.3333333333333339</v>
      </c>
      <c r="O26" s="5">
        <v>8</v>
      </c>
      <c r="P26" s="3">
        <v>155</v>
      </c>
      <c r="Q26" s="3">
        <v>120</v>
      </c>
      <c r="R26" s="3">
        <v>155</v>
      </c>
      <c r="S26" s="3">
        <v>4</v>
      </c>
      <c r="T26" s="3">
        <v>1</v>
      </c>
      <c r="U26" s="3">
        <v>2</v>
      </c>
      <c r="V26" s="6">
        <v>18.666666666666668</v>
      </c>
      <c r="W26" s="6">
        <v>25.333333333333332</v>
      </c>
      <c r="X26" s="6">
        <v>23</v>
      </c>
      <c r="Y26" s="7">
        <v>109</v>
      </c>
      <c r="Z26" s="7">
        <v>165</v>
      </c>
      <c r="AA26" s="7">
        <v>134</v>
      </c>
      <c r="AB26" s="7">
        <v>22</v>
      </c>
      <c r="AC26" s="7">
        <v>43</v>
      </c>
      <c r="AD26" s="7">
        <v>41</v>
      </c>
      <c r="AE26" s="7">
        <v>96</v>
      </c>
      <c r="AF26" s="7">
        <v>20</v>
      </c>
      <c r="AG26" s="7">
        <v>-14</v>
      </c>
      <c r="AH26" s="7">
        <v>159</v>
      </c>
      <c r="AI26" s="7">
        <v>158</v>
      </c>
      <c r="AJ26" s="7">
        <v>174</v>
      </c>
    </row>
    <row r="27" spans="1:36" x14ac:dyDescent="0.35">
      <c r="A27" s="58" t="s">
        <v>50</v>
      </c>
      <c r="B27" s="3"/>
      <c r="C27" s="3"/>
      <c r="D27" s="3"/>
      <c r="E27" s="3"/>
      <c r="F27" s="3"/>
      <c r="G27" s="3"/>
      <c r="H27" s="3">
        <v>160053192</v>
      </c>
      <c r="I27" s="4" t="s">
        <v>22</v>
      </c>
      <c r="J27" s="46" t="s">
        <v>25</v>
      </c>
      <c r="K27" s="3" t="s">
        <v>23</v>
      </c>
      <c r="L27" s="3">
        <v>1</v>
      </c>
      <c r="M27" s="5">
        <v>40</v>
      </c>
      <c r="N27" s="5">
        <v>29</v>
      </c>
      <c r="O27" s="5">
        <v>34</v>
      </c>
      <c r="P27" s="3">
        <v>225</v>
      </c>
      <c r="Q27" s="3">
        <v>260</v>
      </c>
      <c r="R27" s="3">
        <v>180</v>
      </c>
      <c r="S27" s="3">
        <v>0</v>
      </c>
      <c r="T27" s="3">
        <v>0</v>
      </c>
      <c r="U27" s="3">
        <v>1</v>
      </c>
      <c r="V27" s="6">
        <v>49</v>
      </c>
      <c r="W27" s="6">
        <v>69.333333333333329</v>
      </c>
      <c r="X27" s="6">
        <v>77.666666666666671</v>
      </c>
      <c r="Y27" s="7">
        <v>216</v>
      </c>
      <c r="Z27" s="7">
        <v>195</v>
      </c>
      <c r="AA27" s="7">
        <v>370</v>
      </c>
      <c r="AB27" s="7">
        <v>15</v>
      </c>
      <c r="AC27" s="7">
        <v>10</v>
      </c>
      <c r="AD27" s="7">
        <v>15</v>
      </c>
      <c r="AE27" s="7">
        <v>17</v>
      </c>
      <c r="AF27" s="7">
        <v>42</v>
      </c>
      <c r="AG27" s="7">
        <v>58</v>
      </c>
      <c r="AH27" s="7">
        <v>122.94</v>
      </c>
      <c r="AI27" s="7">
        <v>159</v>
      </c>
      <c r="AJ27" s="7">
        <v>81</v>
      </c>
    </row>
    <row r="28" spans="1:36" x14ac:dyDescent="0.35">
      <c r="A28" s="58" t="s">
        <v>51</v>
      </c>
      <c r="B28" s="3"/>
      <c r="C28" s="3"/>
      <c r="D28" s="3"/>
      <c r="E28" s="3"/>
      <c r="F28" s="3"/>
      <c r="G28" s="3"/>
      <c r="H28" s="3">
        <v>160053186</v>
      </c>
      <c r="I28" s="4" t="s">
        <v>22</v>
      </c>
      <c r="J28" s="46" t="s">
        <v>25</v>
      </c>
      <c r="K28" s="3" t="s">
        <v>23</v>
      </c>
      <c r="L28" s="3">
        <v>1</v>
      </c>
      <c r="M28" s="5">
        <v>42</v>
      </c>
      <c r="N28" s="5">
        <v>37</v>
      </c>
      <c r="O28" s="5">
        <v>6.666666666666667</v>
      </c>
      <c r="P28" s="3">
        <v>410</v>
      </c>
      <c r="Q28" s="3">
        <v>260</v>
      </c>
      <c r="R28" s="3">
        <v>180</v>
      </c>
      <c r="S28" s="3">
        <v>6</v>
      </c>
      <c r="T28" s="3">
        <v>1</v>
      </c>
      <c r="U28" s="3">
        <v>2</v>
      </c>
      <c r="V28" s="6">
        <v>314.66666666666669</v>
      </c>
      <c r="W28" s="6">
        <v>79.333333333333329</v>
      </c>
      <c r="X28" s="6">
        <v>41.666666666666664</v>
      </c>
      <c r="Y28" s="7">
        <v>538</v>
      </c>
      <c r="Z28" s="7">
        <v>292</v>
      </c>
      <c r="AA28" s="7">
        <v>397</v>
      </c>
      <c r="AB28" s="7">
        <v>158</v>
      </c>
      <c r="AC28" s="7">
        <v>68</v>
      </c>
      <c r="AD28" s="7">
        <v>28</v>
      </c>
      <c r="AE28" s="7">
        <v>85</v>
      </c>
      <c r="AF28" s="7">
        <v>9</v>
      </c>
      <c r="AG28" s="7">
        <v>-1</v>
      </c>
      <c r="AH28" s="7">
        <v>162</v>
      </c>
      <c r="AI28" s="7">
        <v>260</v>
      </c>
      <c r="AJ28" s="7">
        <v>153</v>
      </c>
    </row>
    <row r="29" spans="1:36" x14ac:dyDescent="0.35">
      <c r="A29" s="58" t="s">
        <v>52</v>
      </c>
      <c r="B29" s="3"/>
      <c r="C29" s="3"/>
      <c r="D29" s="3"/>
      <c r="E29" s="3"/>
      <c r="F29" s="3"/>
      <c r="G29" s="3"/>
      <c r="H29" s="3">
        <v>160053188</v>
      </c>
      <c r="I29" s="8" t="s">
        <v>22</v>
      </c>
      <c r="J29" s="46" t="s">
        <v>25</v>
      </c>
      <c r="K29" s="3" t="s">
        <v>23</v>
      </c>
      <c r="L29" s="3">
        <v>1</v>
      </c>
      <c r="M29" s="5">
        <v>0.33333333333333331</v>
      </c>
      <c r="N29" s="5">
        <v>2</v>
      </c>
      <c r="O29" s="5">
        <v>0</v>
      </c>
      <c r="P29" s="3">
        <v>21</v>
      </c>
      <c r="Q29" s="3">
        <v>75</v>
      </c>
      <c r="R29" s="3">
        <v>180</v>
      </c>
      <c r="S29" s="3">
        <v>1</v>
      </c>
      <c r="T29" s="3">
        <v>3</v>
      </c>
      <c r="U29" s="3">
        <v>3</v>
      </c>
      <c r="V29" s="6">
        <v>0</v>
      </c>
      <c r="W29" s="6">
        <v>0.33333333333333331</v>
      </c>
      <c r="X29" s="6">
        <v>0</v>
      </c>
      <c r="Y29" s="7">
        <v>13</v>
      </c>
      <c r="Z29" s="7">
        <v>35</v>
      </c>
      <c r="AA29" s="7">
        <v>28</v>
      </c>
      <c r="AB29" s="7">
        <v>10</v>
      </c>
      <c r="AC29" s="7">
        <v>12</v>
      </c>
      <c r="AD29" s="7">
        <v>20</v>
      </c>
      <c r="AE29" s="7">
        <v>-5</v>
      </c>
      <c r="AF29" s="7">
        <v>-1</v>
      </c>
      <c r="AG29" s="7">
        <v>25</v>
      </c>
      <c r="AH29" s="7">
        <v>5</v>
      </c>
      <c r="AI29" s="7">
        <v>42</v>
      </c>
      <c r="AJ29" s="7">
        <v>54</v>
      </c>
    </row>
    <row r="30" spans="1:36" x14ac:dyDescent="0.35">
      <c r="A30" s="58" t="s">
        <v>53</v>
      </c>
      <c r="B30" s="3"/>
      <c r="C30" s="3"/>
      <c r="D30" s="3"/>
      <c r="E30" s="3"/>
      <c r="F30" s="3"/>
      <c r="G30" s="3"/>
      <c r="H30" s="3">
        <v>160053194</v>
      </c>
      <c r="I30" s="8" t="s">
        <v>22</v>
      </c>
      <c r="J30" s="46" t="s">
        <v>25</v>
      </c>
      <c r="K30" s="3" t="s">
        <v>23</v>
      </c>
      <c r="L30" s="3">
        <v>1</v>
      </c>
      <c r="M30" s="5">
        <v>60.333333333333336</v>
      </c>
      <c r="N30" s="5">
        <v>16</v>
      </c>
      <c r="O30" s="5">
        <v>31.333333333333332</v>
      </c>
      <c r="P30" s="3">
        <v>300</v>
      </c>
      <c r="Q30" s="3">
        <v>300</v>
      </c>
      <c r="R30" s="3">
        <v>225</v>
      </c>
      <c r="S30" s="3">
        <v>6</v>
      </c>
      <c r="T30" s="3">
        <v>1</v>
      </c>
      <c r="U30" s="3">
        <v>1</v>
      </c>
      <c r="V30" s="6">
        <v>160.66666666666666</v>
      </c>
      <c r="W30" s="6">
        <v>133.33333333333334</v>
      </c>
      <c r="X30" s="6">
        <v>67.666666666666671</v>
      </c>
      <c r="Y30" s="7">
        <v>431</v>
      </c>
      <c r="Z30" s="7">
        <v>223</v>
      </c>
      <c r="AA30" s="7">
        <v>277</v>
      </c>
      <c r="AB30" s="7">
        <v>23</v>
      </c>
      <c r="AC30" s="7">
        <v>37</v>
      </c>
      <c r="AD30" s="7">
        <v>138</v>
      </c>
      <c r="AE30" s="7">
        <v>97</v>
      </c>
      <c r="AF30" s="7">
        <v>61</v>
      </c>
      <c r="AG30" s="7">
        <v>8</v>
      </c>
      <c r="AH30" s="7">
        <v>29</v>
      </c>
      <c r="AI30" s="7">
        <v>96</v>
      </c>
      <c r="AJ30" s="7">
        <v>110</v>
      </c>
    </row>
    <row r="31" spans="1:36" x14ac:dyDescent="0.35">
      <c r="A31" s="58" t="s">
        <v>54</v>
      </c>
      <c r="B31" s="3"/>
      <c r="C31" s="3"/>
      <c r="D31" s="3"/>
      <c r="E31" s="3"/>
      <c r="F31" s="3"/>
      <c r="G31" s="3"/>
      <c r="H31" s="3">
        <v>160053207</v>
      </c>
      <c r="I31" s="4" t="s">
        <v>22</v>
      </c>
      <c r="J31" s="46" t="s">
        <v>25</v>
      </c>
      <c r="K31" s="3" t="s">
        <v>23</v>
      </c>
      <c r="L31" s="3">
        <v>1</v>
      </c>
      <c r="M31" s="5">
        <v>12.666666666666666</v>
      </c>
      <c r="N31" s="5">
        <v>6.666666666666667</v>
      </c>
      <c r="O31" s="5">
        <v>9.3333333333333339</v>
      </c>
      <c r="P31" s="3">
        <v>51</v>
      </c>
      <c r="Q31" s="3">
        <v>120</v>
      </c>
      <c r="R31" s="3">
        <v>155</v>
      </c>
      <c r="S31" s="3">
        <v>4</v>
      </c>
      <c r="T31" s="3">
        <v>3</v>
      </c>
      <c r="U31" s="3">
        <v>3</v>
      </c>
      <c r="V31" s="6">
        <v>11.666666666666666</v>
      </c>
      <c r="W31" s="6">
        <v>47.333333333333336</v>
      </c>
      <c r="X31" s="6">
        <v>110</v>
      </c>
      <c r="Y31" s="7">
        <v>197</v>
      </c>
      <c r="Z31" s="7">
        <v>188</v>
      </c>
      <c r="AA31" s="7">
        <v>236</v>
      </c>
      <c r="AB31" s="7">
        <v>22</v>
      </c>
      <c r="AC31" s="7">
        <v>102</v>
      </c>
      <c r="AD31" s="7">
        <v>226</v>
      </c>
      <c r="AE31" s="7">
        <v>-12</v>
      </c>
      <c r="AF31" s="7">
        <v>-12</v>
      </c>
      <c r="AG31" s="7">
        <v>-6</v>
      </c>
      <c r="AH31" s="7">
        <v>47</v>
      </c>
      <c r="AI31" s="7">
        <v>88</v>
      </c>
      <c r="AJ31" s="7">
        <v>136</v>
      </c>
    </row>
    <row r="32" spans="1:36" x14ac:dyDescent="0.35">
      <c r="A32" s="58" t="s">
        <v>55</v>
      </c>
      <c r="B32" s="3"/>
      <c r="C32" s="3"/>
      <c r="D32" s="3"/>
      <c r="E32" s="3"/>
      <c r="F32" s="3"/>
      <c r="G32" s="3"/>
      <c r="H32" s="3">
        <v>160053171</v>
      </c>
      <c r="I32" s="4" t="s">
        <v>22</v>
      </c>
      <c r="J32" s="46" t="s">
        <v>25</v>
      </c>
      <c r="K32" s="3" t="s">
        <v>23</v>
      </c>
      <c r="L32" s="3">
        <v>1</v>
      </c>
      <c r="M32" s="5">
        <v>46</v>
      </c>
      <c r="N32" s="5">
        <v>19</v>
      </c>
      <c r="O32" s="5">
        <v>23.333333333333332</v>
      </c>
      <c r="P32" s="3">
        <v>225</v>
      </c>
      <c r="Q32" s="3">
        <v>225</v>
      </c>
      <c r="R32" s="3">
        <v>465</v>
      </c>
      <c r="S32" s="3">
        <v>6</v>
      </c>
      <c r="T32" s="3">
        <v>2</v>
      </c>
      <c r="U32" s="3">
        <v>1</v>
      </c>
      <c r="V32" s="6">
        <v>108.33333333333333</v>
      </c>
      <c r="W32" s="6">
        <v>23</v>
      </c>
      <c r="X32" s="6">
        <v>29</v>
      </c>
      <c r="Y32" s="7">
        <v>198</v>
      </c>
      <c r="Z32" s="7">
        <v>113</v>
      </c>
      <c r="AA32" s="7">
        <v>287</v>
      </c>
      <c r="AB32" s="7">
        <v>206</v>
      </c>
      <c r="AC32" s="7">
        <v>18</v>
      </c>
      <c r="AD32" s="7">
        <v>129</v>
      </c>
      <c r="AE32" s="7">
        <v>21</v>
      </c>
      <c r="AF32" s="7">
        <v>11</v>
      </c>
      <c r="AG32" s="7">
        <v>296</v>
      </c>
      <c r="AH32" s="7">
        <v>274</v>
      </c>
      <c r="AI32" s="7">
        <v>221</v>
      </c>
      <c r="AJ32" s="7">
        <v>267</v>
      </c>
    </row>
    <row r="33" spans="1:36" x14ac:dyDescent="0.35">
      <c r="A33" s="58" t="s">
        <v>56</v>
      </c>
      <c r="B33" s="3"/>
      <c r="C33" s="3"/>
      <c r="D33" s="3"/>
      <c r="E33" s="3"/>
      <c r="F33" s="3"/>
      <c r="G33" s="56" t="s">
        <v>215</v>
      </c>
      <c r="H33" s="3">
        <v>160053213</v>
      </c>
      <c r="I33" s="4" t="s">
        <v>22</v>
      </c>
      <c r="J33" s="46" t="s">
        <v>25</v>
      </c>
      <c r="K33" s="3" t="s">
        <v>23</v>
      </c>
      <c r="L33" s="3">
        <v>1</v>
      </c>
      <c r="M33" s="5">
        <v>26.666666666666668</v>
      </c>
      <c r="N33" s="5">
        <v>33.666666666666664</v>
      </c>
      <c r="O33" s="5">
        <v>12.333333333333334</v>
      </c>
      <c r="P33" s="3">
        <v>180</v>
      </c>
      <c r="Q33" s="3">
        <v>630</v>
      </c>
      <c r="R33" s="3">
        <v>540</v>
      </c>
      <c r="S33" s="3">
        <v>3</v>
      </c>
      <c r="T33" s="3">
        <v>1</v>
      </c>
      <c r="U33" s="3">
        <v>1</v>
      </c>
      <c r="V33" s="6">
        <v>120</v>
      </c>
      <c r="W33" s="6">
        <v>215.66666666666666</v>
      </c>
      <c r="X33" s="6">
        <v>221.66666666666666</v>
      </c>
      <c r="Y33" s="7">
        <v>245</v>
      </c>
      <c r="Z33" s="7">
        <v>337</v>
      </c>
      <c r="AA33" s="7">
        <v>439</v>
      </c>
      <c r="AB33" s="7">
        <v>41</v>
      </c>
      <c r="AC33" s="7">
        <v>96</v>
      </c>
      <c r="AD33" s="7">
        <v>288</v>
      </c>
      <c r="AE33" s="7">
        <v>33</v>
      </c>
      <c r="AF33" s="7">
        <v>238</v>
      </c>
      <c r="AG33" s="7">
        <v>19</v>
      </c>
      <c r="AH33" s="7">
        <v>49</v>
      </c>
      <c r="AI33" s="7">
        <v>337</v>
      </c>
      <c r="AJ33" s="7">
        <v>320</v>
      </c>
    </row>
    <row r="34" spans="1:36" x14ac:dyDescent="0.35">
      <c r="A34" s="58" t="s">
        <v>58</v>
      </c>
      <c r="B34" s="3"/>
      <c r="C34" s="3"/>
      <c r="D34" s="3"/>
      <c r="E34" s="3"/>
      <c r="F34" s="3"/>
      <c r="G34" s="3"/>
      <c r="H34" s="3">
        <v>160053181</v>
      </c>
      <c r="I34" s="4" t="s">
        <v>22</v>
      </c>
      <c r="J34" s="46" t="s">
        <v>25</v>
      </c>
      <c r="K34" s="3" t="s">
        <v>23</v>
      </c>
      <c r="L34" s="3">
        <v>1</v>
      </c>
      <c r="M34" s="5">
        <v>56.333333333333336</v>
      </c>
      <c r="N34" s="5">
        <v>20</v>
      </c>
      <c r="O34" s="5">
        <v>15.333333333333334</v>
      </c>
      <c r="P34" s="3">
        <v>300</v>
      </c>
      <c r="Q34" s="3">
        <v>225</v>
      </c>
      <c r="R34" s="3">
        <v>90</v>
      </c>
      <c r="S34" s="3">
        <v>7</v>
      </c>
      <c r="T34" s="3">
        <v>6</v>
      </c>
      <c r="U34" s="3">
        <v>4</v>
      </c>
      <c r="V34" s="6">
        <v>15</v>
      </c>
      <c r="W34" s="6">
        <v>47.333333333333336</v>
      </c>
      <c r="X34" s="6">
        <v>82</v>
      </c>
      <c r="Y34" s="7">
        <v>264</v>
      </c>
      <c r="Z34" s="7">
        <v>376</v>
      </c>
      <c r="AA34" s="7">
        <v>253.84</v>
      </c>
      <c r="AB34" s="7">
        <v>117</v>
      </c>
      <c r="AC34" s="7">
        <v>203</v>
      </c>
      <c r="AD34" s="7">
        <v>110.72</v>
      </c>
      <c r="AE34" s="7">
        <v>176</v>
      </c>
      <c r="AF34" s="7">
        <v>294</v>
      </c>
      <c r="AG34" s="7">
        <v>3</v>
      </c>
      <c r="AH34" s="7">
        <v>177</v>
      </c>
      <c r="AI34" s="7">
        <v>346</v>
      </c>
      <c r="AJ34" s="7">
        <v>246</v>
      </c>
    </row>
    <row r="35" spans="1:36" x14ac:dyDescent="0.35">
      <c r="A35" s="58" t="s">
        <v>59</v>
      </c>
      <c r="B35" s="3"/>
      <c r="C35" s="3"/>
      <c r="D35" s="3"/>
      <c r="E35" s="3"/>
      <c r="F35" s="3"/>
      <c r="G35" s="3"/>
      <c r="H35" s="3">
        <v>160053168</v>
      </c>
      <c r="I35" s="4" t="s">
        <v>22</v>
      </c>
      <c r="J35" s="46" t="s">
        <v>25</v>
      </c>
      <c r="K35" s="3" t="s">
        <v>23</v>
      </c>
      <c r="L35" s="3">
        <v>1</v>
      </c>
      <c r="M35" s="5">
        <v>34</v>
      </c>
      <c r="N35" s="5">
        <v>32.666666666666664</v>
      </c>
      <c r="O35" s="5">
        <v>15.666666666666666</v>
      </c>
      <c r="P35" s="3">
        <v>225</v>
      </c>
      <c r="Q35" s="3">
        <v>465</v>
      </c>
      <c r="R35" s="3">
        <v>410</v>
      </c>
      <c r="S35" s="3">
        <v>7</v>
      </c>
      <c r="T35" s="3">
        <v>2</v>
      </c>
      <c r="U35" s="3">
        <v>1</v>
      </c>
      <c r="V35" s="6">
        <v>29.333333333333332</v>
      </c>
      <c r="W35" s="6">
        <v>90.333333333333329</v>
      </c>
      <c r="X35" s="6">
        <v>76.666666666666671</v>
      </c>
      <c r="Y35" s="7">
        <v>229</v>
      </c>
      <c r="Z35" s="7">
        <v>54</v>
      </c>
      <c r="AA35" s="7">
        <v>291</v>
      </c>
      <c r="AB35" s="7">
        <v>19</v>
      </c>
      <c r="AC35" s="7">
        <v>14</v>
      </c>
      <c r="AD35" s="7">
        <v>16</v>
      </c>
      <c r="AE35" s="7">
        <v>91</v>
      </c>
      <c r="AF35" s="7">
        <v>14</v>
      </c>
      <c r="AG35" s="7">
        <v>133</v>
      </c>
      <c r="AH35" s="7">
        <v>177</v>
      </c>
      <c r="AI35" s="7">
        <v>174</v>
      </c>
      <c r="AJ35" s="7">
        <v>7</v>
      </c>
    </row>
    <row r="36" spans="1:36" x14ac:dyDescent="0.35">
      <c r="A36" s="58" t="s">
        <v>60</v>
      </c>
      <c r="B36" s="3"/>
      <c r="C36" s="3"/>
      <c r="D36" s="3"/>
      <c r="E36" s="3"/>
      <c r="F36" s="3"/>
      <c r="G36" s="3"/>
      <c r="H36" s="3">
        <v>160053216</v>
      </c>
      <c r="I36" s="4" t="s">
        <v>22</v>
      </c>
      <c r="J36" s="46" t="s">
        <v>25</v>
      </c>
      <c r="K36" s="3" t="s">
        <v>23</v>
      </c>
      <c r="L36" s="3">
        <v>1</v>
      </c>
      <c r="M36" s="5">
        <v>9.6666666666666661</v>
      </c>
      <c r="N36" s="5">
        <v>9.3333333333333339</v>
      </c>
      <c r="O36" s="5">
        <v>18.333333333333332</v>
      </c>
      <c r="P36" s="3">
        <v>120</v>
      </c>
      <c r="Q36" s="3">
        <v>180</v>
      </c>
      <c r="R36" s="3">
        <v>225</v>
      </c>
      <c r="S36" s="3">
        <v>7</v>
      </c>
      <c r="T36" s="3">
        <v>3</v>
      </c>
      <c r="U36" s="3">
        <v>2</v>
      </c>
      <c r="V36" s="6">
        <v>58.666666666666664</v>
      </c>
      <c r="W36" s="6">
        <v>46</v>
      </c>
      <c r="X36" s="6">
        <v>18</v>
      </c>
      <c r="Y36" s="7">
        <v>44</v>
      </c>
      <c r="Z36" s="7">
        <v>99</v>
      </c>
      <c r="AA36" s="7">
        <v>72</v>
      </c>
      <c r="AB36" s="7">
        <v>18</v>
      </c>
      <c r="AC36" s="7">
        <v>7</v>
      </c>
      <c r="AD36" s="7">
        <v>6</v>
      </c>
      <c r="AE36" s="7">
        <v>4</v>
      </c>
      <c r="AF36" s="7">
        <v>-46</v>
      </c>
      <c r="AG36" s="7">
        <v>-17</v>
      </c>
      <c r="AH36" s="7">
        <v>47</v>
      </c>
      <c r="AI36" s="7">
        <v>89</v>
      </c>
      <c r="AJ36" s="7">
        <v>208</v>
      </c>
    </row>
    <row r="37" spans="1:36" x14ac:dyDescent="0.35">
      <c r="A37" s="58" t="s">
        <v>61</v>
      </c>
      <c r="B37" s="3"/>
      <c r="C37" s="3"/>
      <c r="D37" s="3"/>
      <c r="E37" s="3"/>
      <c r="F37" s="3"/>
      <c r="G37" s="56" t="s">
        <v>215</v>
      </c>
      <c r="H37" s="3">
        <v>160053157</v>
      </c>
      <c r="I37" s="4" t="s">
        <v>22</v>
      </c>
      <c r="J37" s="46" t="s">
        <v>25</v>
      </c>
      <c r="K37" s="3" t="s">
        <v>23</v>
      </c>
      <c r="L37" s="3">
        <v>1</v>
      </c>
      <c r="M37" s="5">
        <v>7.666666666666667</v>
      </c>
      <c r="N37" s="5">
        <v>44</v>
      </c>
      <c r="O37" s="5">
        <v>6.333333333333333</v>
      </c>
      <c r="P37" s="3">
        <v>120</v>
      </c>
      <c r="Q37" s="3">
        <v>225</v>
      </c>
      <c r="R37" s="3">
        <v>260</v>
      </c>
      <c r="S37" s="3">
        <v>5</v>
      </c>
      <c r="T37" s="3">
        <v>4</v>
      </c>
      <c r="U37" s="3">
        <v>5</v>
      </c>
      <c r="V37" s="6">
        <v>9.6666666666666661</v>
      </c>
      <c r="W37" s="6">
        <v>41.666666666666664</v>
      </c>
      <c r="X37" s="6">
        <v>52.666666666666664</v>
      </c>
      <c r="Y37" s="7">
        <v>271</v>
      </c>
      <c r="Z37" s="7">
        <v>184</v>
      </c>
      <c r="AA37" s="7">
        <v>276</v>
      </c>
      <c r="AB37" s="7">
        <v>179</v>
      </c>
      <c r="AC37" s="7">
        <v>65</v>
      </c>
      <c r="AD37" s="7">
        <v>21</v>
      </c>
      <c r="AE37" s="7">
        <v>59</v>
      </c>
      <c r="AF37" s="7">
        <v>191</v>
      </c>
      <c r="AG37" s="7">
        <v>252</v>
      </c>
      <c r="AH37" s="7">
        <v>242</v>
      </c>
      <c r="AI37" s="7">
        <v>170</v>
      </c>
      <c r="AJ37" s="7">
        <v>193</v>
      </c>
    </row>
    <row r="38" spans="1:36" x14ac:dyDescent="0.35">
      <c r="A38" s="58" t="s">
        <v>62</v>
      </c>
      <c r="B38" s="3"/>
      <c r="C38" s="3"/>
      <c r="D38" s="3"/>
      <c r="E38" s="3"/>
      <c r="F38" s="3"/>
      <c r="G38" s="3"/>
      <c r="H38" s="3">
        <v>160053165</v>
      </c>
      <c r="I38" s="9" t="s">
        <v>22</v>
      </c>
      <c r="J38" s="46" t="s">
        <v>25</v>
      </c>
      <c r="K38" s="3" t="s">
        <v>23</v>
      </c>
      <c r="L38" s="3">
        <v>1</v>
      </c>
      <c r="M38" s="5">
        <v>19.333333333333332</v>
      </c>
      <c r="N38" s="5">
        <v>34</v>
      </c>
      <c r="O38" s="5">
        <v>30.333333333333332</v>
      </c>
      <c r="P38" s="3">
        <v>155</v>
      </c>
      <c r="Q38" s="3">
        <v>300</v>
      </c>
      <c r="R38" s="3">
        <v>260</v>
      </c>
      <c r="S38" s="3">
        <v>2</v>
      </c>
      <c r="T38" s="3">
        <v>1</v>
      </c>
      <c r="U38" s="3">
        <v>0</v>
      </c>
      <c r="V38" s="6">
        <v>74</v>
      </c>
      <c r="W38" s="6">
        <v>95</v>
      </c>
      <c r="X38" s="6">
        <v>99</v>
      </c>
      <c r="Y38" s="7">
        <v>421</v>
      </c>
      <c r="Z38" s="7">
        <v>325</v>
      </c>
      <c r="AA38" s="7">
        <v>236</v>
      </c>
      <c r="AB38" s="7">
        <v>182</v>
      </c>
      <c r="AC38" s="7">
        <v>161</v>
      </c>
      <c r="AD38" s="7">
        <v>481</v>
      </c>
      <c r="AE38" s="7">
        <v>343</v>
      </c>
      <c r="AF38" s="7">
        <v>276</v>
      </c>
      <c r="AG38" s="7">
        <v>59</v>
      </c>
      <c r="AH38" s="7">
        <v>122</v>
      </c>
      <c r="AI38" s="7">
        <v>231</v>
      </c>
      <c r="AJ38" s="7">
        <v>286</v>
      </c>
    </row>
    <row r="39" spans="1:36" x14ac:dyDescent="0.35">
      <c r="A39" s="58" t="s">
        <v>63</v>
      </c>
      <c r="B39" s="3"/>
      <c r="C39" s="3"/>
      <c r="D39" s="3"/>
      <c r="E39" s="3" t="s">
        <v>219</v>
      </c>
      <c r="F39" s="3">
        <v>34</v>
      </c>
      <c r="G39" s="3"/>
      <c r="H39" s="3">
        <v>160053196</v>
      </c>
      <c r="I39" s="9" t="s">
        <v>22</v>
      </c>
      <c r="J39" s="46" t="s">
        <v>25</v>
      </c>
      <c r="K39" s="3" t="s">
        <v>23</v>
      </c>
      <c r="L39" s="3">
        <v>1</v>
      </c>
      <c r="M39" s="5">
        <v>10.666666666666666</v>
      </c>
      <c r="N39" s="5">
        <v>10</v>
      </c>
      <c r="O39" s="5">
        <v>32.666666666666664</v>
      </c>
      <c r="P39" s="3">
        <v>465</v>
      </c>
      <c r="Q39" s="3">
        <v>155</v>
      </c>
      <c r="R39" s="3">
        <v>300</v>
      </c>
      <c r="S39" s="3">
        <v>4</v>
      </c>
      <c r="T39" s="3">
        <v>1</v>
      </c>
      <c r="U39" s="3">
        <v>1</v>
      </c>
      <c r="V39" s="6">
        <v>35.666666666666664</v>
      </c>
      <c r="W39" s="6">
        <v>25.666666666666668</v>
      </c>
      <c r="X39" s="6">
        <v>83.666666666666671</v>
      </c>
      <c r="Y39" s="7">
        <v>202</v>
      </c>
      <c r="Z39" s="7">
        <v>218</v>
      </c>
      <c r="AA39" s="7">
        <v>200</v>
      </c>
      <c r="AB39" s="7">
        <v>20</v>
      </c>
      <c r="AC39" s="7">
        <v>15</v>
      </c>
      <c r="AD39" s="7">
        <v>44</v>
      </c>
      <c r="AE39" s="7">
        <v>147</v>
      </c>
      <c r="AF39" s="7">
        <v>88</v>
      </c>
      <c r="AG39" s="7">
        <v>144</v>
      </c>
      <c r="AH39" s="7">
        <v>18</v>
      </c>
      <c r="AI39" s="7">
        <v>164</v>
      </c>
      <c r="AJ39" s="7">
        <v>111</v>
      </c>
    </row>
    <row r="40" spans="1:36" x14ac:dyDescent="0.35">
      <c r="A40" s="58" t="s">
        <v>64</v>
      </c>
      <c r="B40" s="3" t="s">
        <v>191</v>
      </c>
      <c r="C40" s="3" t="s">
        <v>192</v>
      </c>
      <c r="D40" s="3" t="s">
        <v>165</v>
      </c>
      <c r="E40" s="3" t="s">
        <v>220</v>
      </c>
      <c r="F40" s="3">
        <v>8</v>
      </c>
      <c r="G40" s="3"/>
      <c r="H40" s="3">
        <v>160053179</v>
      </c>
      <c r="I40" s="8" t="s">
        <v>22</v>
      </c>
      <c r="J40" s="46" t="s">
        <v>25</v>
      </c>
      <c r="K40" s="10" t="s">
        <v>65</v>
      </c>
      <c r="L40" s="10">
        <v>2</v>
      </c>
      <c r="M40" s="11">
        <v>21</v>
      </c>
      <c r="N40" s="11">
        <v>52.333333333333336</v>
      </c>
      <c r="O40" s="11">
        <v>37.333333333333336</v>
      </c>
      <c r="P40" s="10">
        <v>300</v>
      </c>
      <c r="Q40" s="10">
        <v>465</v>
      </c>
      <c r="R40" s="10">
        <v>465</v>
      </c>
      <c r="S40" s="10">
        <v>4</v>
      </c>
      <c r="T40" s="10">
        <v>1</v>
      </c>
      <c r="U40" s="10">
        <v>1</v>
      </c>
      <c r="V40" s="12">
        <v>100</v>
      </c>
      <c r="W40" s="12">
        <v>149</v>
      </c>
      <c r="X40" s="12">
        <v>252.33333333333334</v>
      </c>
      <c r="Y40" s="13">
        <v>152</v>
      </c>
      <c r="Z40" s="13">
        <v>304</v>
      </c>
      <c r="AA40" s="13">
        <v>276</v>
      </c>
      <c r="AB40" s="13">
        <v>231</v>
      </c>
      <c r="AC40" s="13">
        <v>225</v>
      </c>
      <c r="AD40" s="13">
        <v>14</v>
      </c>
      <c r="AE40" s="13">
        <v>168</v>
      </c>
      <c r="AF40" s="13">
        <v>359</v>
      </c>
      <c r="AG40" s="13">
        <v>268</v>
      </c>
      <c r="AH40" s="13">
        <v>112</v>
      </c>
      <c r="AI40" s="13">
        <v>291</v>
      </c>
      <c r="AJ40" s="13">
        <v>184</v>
      </c>
    </row>
    <row r="41" spans="1:36" x14ac:dyDescent="0.35">
      <c r="A41" s="58" t="s">
        <v>57</v>
      </c>
      <c r="B41" s="52" t="s">
        <v>189</v>
      </c>
      <c r="C41" s="52" t="s">
        <v>190</v>
      </c>
      <c r="D41" s="52" t="s">
        <v>165</v>
      </c>
      <c r="E41" s="52" t="s">
        <v>86</v>
      </c>
      <c r="F41" s="52">
        <v>24</v>
      </c>
      <c r="G41" s="57" t="s">
        <v>216</v>
      </c>
      <c r="H41" s="3">
        <v>160053173</v>
      </c>
      <c r="I41" s="4" t="s">
        <v>22</v>
      </c>
      <c r="J41" s="46" t="s">
        <v>25</v>
      </c>
      <c r="K41" s="10" t="s">
        <v>65</v>
      </c>
      <c r="L41" s="10">
        <v>2</v>
      </c>
      <c r="M41" s="11">
        <v>31.666666666666668</v>
      </c>
      <c r="N41" s="11">
        <v>27.333333333333332</v>
      </c>
      <c r="O41" s="11">
        <v>24</v>
      </c>
      <c r="P41" s="10">
        <v>225</v>
      </c>
      <c r="Q41" s="10">
        <v>225</v>
      </c>
      <c r="R41" s="10">
        <v>300</v>
      </c>
      <c r="S41" s="10">
        <v>5</v>
      </c>
      <c r="T41" s="10">
        <v>1</v>
      </c>
      <c r="U41" s="10">
        <v>2</v>
      </c>
      <c r="V41" s="12">
        <v>90.666666666666671</v>
      </c>
      <c r="W41" s="12">
        <v>127</v>
      </c>
      <c r="X41" s="12">
        <v>126</v>
      </c>
      <c r="Y41" s="13">
        <v>149</v>
      </c>
      <c r="Z41" s="13">
        <v>377</v>
      </c>
      <c r="AA41" s="13">
        <v>301</v>
      </c>
      <c r="AB41" s="13">
        <v>97</v>
      </c>
      <c r="AC41" s="13">
        <v>20</v>
      </c>
      <c r="AD41" s="13">
        <v>205</v>
      </c>
      <c r="AE41" s="13">
        <v>118</v>
      </c>
      <c r="AF41" s="13">
        <v>38</v>
      </c>
      <c r="AG41" s="13">
        <v>232</v>
      </c>
      <c r="AH41" s="13">
        <v>135</v>
      </c>
      <c r="AI41" s="13">
        <v>169</v>
      </c>
      <c r="AJ41" s="13">
        <v>209</v>
      </c>
    </row>
    <row r="42" spans="1:36" x14ac:dyDescent="0.35">
      <c r="A42" s="58" t="s">
        <v>66</v>
      </c>
      <c r="B42" s="3" t="s">
        <v>193</v>
      </c>
      <c r="C42" s="3" t="s">
        <v>194</v>
      </c>
      <c r="D42" s="3" t="s">
        <v>172</v>
      </c>
      <c r="E42" s="3" t="s">
        <v>220</v>
      </c>
      <c r="F42" s="3">
        <v>13</v>
      </c>
      <c r="G42" s="3"/>
      <c r="H42" s="3">
        <v>160053203</v>
      </c>
      <c r="I42" s="4" t="s">
        <v>22</v>
      </c>
      <c r="J42" s="46" t="s">
        <v>25</v>
      </c>
      <c r="K42" s="10" t="s">
        <v>65</v>
      </c>
      <c r="L42" s="10">
        <v>2</v>
      </c>
      <c r="M42" s="11">
        <v>45.333333333333336</v>
      </c>
      <c r="N42" s="11">
        <v>29.333333333333332</v>
      </c>
      <c r="O42" s="11">
        <v>11.333333333333334</v>
      </c>
      <c r="P42" s="10">
        <v>180</v>
      </c>
      <c r="Q42" s="10">
        <v>300</v>
      </c>
      <c r="R42" s="10">
        <v>350</v>
      </c>
      <c r="S42" s="10">
        <v>4</v>
      </c>
      <c r="T42" s="10">
        <v>2</v>
      </c>
      <c r="U42" s="10">
        <v>2</v>
      </c>
      <c r="V42" s="12">
        <v>148</v>
      </c>
      <c r="W42" s="12">
        <v>182.33333333333334</v>
      </c>
      <c r="X42" s="12">
        <v>153.33333333333334</v>
      </c>
      <c r="Y42" s="13">
        <v>486</v>
      </c>
      <c r="Z42" s="13">
        <v>327</v>
      </c>
      <c r="AA42" s="13">
        <v>493</v>
      </c>
      <c r="AB42" s="13">
        <v>7</v>
      </c>
      <c r="AC42" s="13">
        <v>9</v>
      </c>
      <c r="AD42" s="13">
        <v>6</v>
      </c>
      <c r="AE42" s="13">
        <v>155</v>
      </c>
      <c r="AF42" s="13">
        <v>120</v>
      </c>
      <c r="AG42" s="13">
        <v>63</v>
      </c>
      <c r="AH42" s="13">
        <v>175</v>
      </c>
      <c r="AI42" s="13">
        <v>164</v>
      </c>
      <c r="AJ42" s="13">
        <v>145</v>
      </c>
    </row>
    <row r="43" spans="1:36" x14ac:dyDescent="0.35">
      <c r="A43" s="58" t="s">
        <v>67</v>
      </c>
      <c r="B43" s="3" t="s">
        <v>195</v>
      </c>
      <c r="C43" s="3" t="s">
        <v>196</v>
      </c>
      <c r="D43" s="3" t="s">
        <v>172</v>
      </c>
      <c r="E43" s="3" t="s">
        <v>220</v>
      </c>
      <c r="F43" s="3">
        <v>15</v>
      </c>
      <c r="G43" s="3"/>
      <c r="H43" s="3">
        <v>160053210</v>
      </c>
      <c r="I43" s="4" t="s">
        <v>22</v>
      </c>
      <c r="J43" s="46" t="s">
        <v>25</v>
      </c>
      <c r="K43" s="10" t="s">
        <v>65</v>
      </c>
      <c r="L43" s="10">
        <v>2</v>
      </c>
      <c r="M43" s="11">
        <v>43</v>
      </c>
      <c r="N43" s="11">
        <v>51</v>
      </c>
      <c r="O43" s="11">
        <v>49.333333333333336</v>
      </c>
      <c r="P43" s="10">
        <v>350</v>
      </c>
      <c r="Q43" s="10">
        <v>410</v>
      </c>
      <c r="R43" s="10">
        <v>540</v>
      </c>
      <c r="S43" s="10">
        <v>4</v>
      </c>
      <c r="T43" s="10">
        <v>0</v>
      </c>
      <c r="U43" s="10">
        <v>1</v>
      </c>
      <c r="V43" s="12">
        <v>93</v>
      </c>
      <c r="W43" s="12">
        <v>73.333333333333329</v>
      </c>
      <c r="X43" s="12">
        <v>137.33333333333334</v>
      </c>
      <c r="Y43" s="13">
        <v>143</v>
      </c>
      <c r="Z43" s="13">
        <v>213</v>
      </c>
      <c r="AA43" s="13">
        <v>528</v>
      </c>
      <c r="AB43" s="13">
        <v>17</v>
      </c>
      <c r="AC43" s="13">
        <v>53</v>
      </c>
      <c r="AD43" s="13">
        <v>152</v>
      </c>
      <c r="AE43" s="13">
        <v>162</v>
      </c>
      <c r="AF43" s="13">
        <v>200</v>
      </c>
      <c r="AG43" s="13">
        <v>78</v>
      </c>
      <c r="AH43" s="13">
        <v>123</v>
      </c>
      <c r="AI43" s="13">
        <v>170</v>
      </c>
      <c r="AJ43" s="13">
        <v>202</v>
      </c>
    </row>
    <row r="44" spans="1:36" x14ac:dyDescent="0.35">
      <c r="A44" s="58" t="s">
        <v>68</v>
      </c>
      <c r="B44" s="3" t="s">
        <v>197</v>
      </c>
      <c r="C44" s="3" t="s">
        <v>198</v>
      </c>
      <c r="D44" s="3" t="s">
        <v>165</v>
      </c>
      <c r="E44" s="3" t="s">
        <v>220</v>
      </c>
      <c r="F44" s="3">
        <v>16</v>
      </c>
      <c r="G44" s="3"/>
      <c r="H44" s="3">
        <v>160053206</v>
      </c>
      <c r="I44" s="4" t="s">
        <v>22</v>
      </c>
      <c r="J44" s="46" t="s">
        <v>25</v>
      </c>
      <c r="K44" s="10" t="s">
        <v>65</v>
      </c>
      <c r="L44" s="10">
        <v>2</v>
      </c>
      <c r="M44" s="11">
        <v>31.333333333333332</v>
      </c>
      <c r="N44" s="11">
        <v>12.666666666666666</v>
      </c>
      <c r="O44" s="11">
        <v>39.666666666666664</v>
      </c>
      <c r="P44" s="10">
        <v>180</v>
      </c>
      <c r="Q44" s="10">
        <v>300</v>
      </c>
      <c r="R44" s="10">
        <v>465</v>
      </c>
      <c r="S44" s="10">
        <v>7</v>
      </c>
      <c r="T44" s="10">
        <v>4</v>
      </c>
      <c r="U44" s="10">
        <v>1</v>
      </c>
      <c r="V44" s="12">
        <v>19</v>
      </c>
      <c r="W44" s="12">
        <v>48</v>
      </c>
      <c r="X44" s="12">
        <v>93</v>
      </c>
      <c r="Y44" s="13">
        <v>351</v>
      </c>
      <c r="Z44" s="13">
        <v>128</v>
      </c>
      <c r="AA44" s="13">
        <v>589</v>
      </c>
      <c r="AB44" s="13">
        <v>70</v>
      </c>
      <c r="AC44" s="13">
        <v>19</v>
      </c>
      <c r="AD44" s="13">
        <v>173</v>
      </c>
      <c r="AE44" s="13">
        <v>59</v>
      </c>
      <c r="AF44" s="13">
        <v>-4</v>
      </c>
      <c r="AG44" s="13">
        <v>96</v>
      </c>
      <c r="AH44" s="13">
        <v>159</v>
      </c>
      <c r="AI44" s="13">
        <v>127</v>
      </c>
      <c r="AJ44" s="13">
        <v>260</v>
      </c>
    </row>
    <row r="45" spans="1:36" x14ac:dyDescent="0.35">
      <c r="A45" s="58" t="s">
        <v>69</v>
      </c>
      <c r="B45" s="3" t="s">
        <v>199</v>
      </c>
      <c r="C45" s="3" t="s">
        <v>200</v>
      </c>
      <c r="D45" s="3" t="s">
        <v>165</v>
      </c>
      <c r="E45" s="3" t="s">
        <v>220</v>
      </c>
      <c r="F45" s="3">
        <v>17</v>
      </c>
      <c r="G45" s="3"/>
      <c r="H45" s="3">
        <v>160053212</v>
      </c>
      <c r="I45" s="4" t="s">
        <v>22</v>
      </c>
      <c r="J45" s="46" t="s">
        <v>25</v>
      </c>
      <c r="K45" s="10" t="s">
        <v>65</v>
      </c>
      <c r="L45" s="10">
        <v>2</v>
      </c>
      <c r="M45" s="11">
        <v>2.3333333333333335</v>
      </c>
      <c r="N45" s="11">
        <v>35.666666666666664</v>
      </c>
      <c r="O45" s="11">
        <v>13</v>
      </c>
      <c r="P45" s="10">
        <v>90</v>
      </c>
      <c r="Q45" s="10">
        <v>260</v>
      </c>
      <c r="R45" s="10">
        <v>630</v>
      </c>
      <c r="S45" s="10">
        <v>5</v>
      </c>
      <c r="T45" s="10">
        <v>2</v>
      </c>
      <c r="U45" s="10">
        <v>2</v>
      </c>
      <c r="V45" s="12">
        <v>1</v>
      </c>
      <c r="W45" s="12">
        <v>95.333333333333329</v>
      </c>
      <c r="X45" s="12">
        <v>83.666666666666671</v>
      </c>
      <c r="Y45" s="13">
        <v>221</v>
      </c>
      <c r="Z45" s="13">
        <v>407</v>
      </c>
      <c r="AA45" s="13">
        <v>166</v>
      </c>
      <c r="AB45" s="13">
        <v>9</v>
      </c>
      <c r="AC45" s="13">
        <v>5</v>
      </c>
      <c r="AD45" s="13">
        <v>6</v>
      </c>
      <c r="AE45" s="13">
        <v>39</v>
      </c>
      <c r="AF45" s="13">
        <v>344</v>
      </c>
      <c r="AG45" s="13">
        <v>164</v>
      </c>
      <c r="AH45" s="13">
        <v>52</v>
      </c>
      <c r="AI45" s="13">
        <v>258</v>
      </c>
      <c r="AJ45" s="13">
        <v>290</v>
      </c>
    </row>
    <row r="46" spans="1:36" x14ac:dyDescent="0.35">
      <c r="A46" s="58" t="s">
        <v>70</v>
      </c>
      <c r="B46" s="3" t="s">
        <v>201</v>
      </c>
      <c r="C46" s="3" t="s">
        <v>202</v>
      </c>
      <c r="D46" s="3" t="s">
        <v>172</v>
      </c>
      <c r="E46" s="3" t="s">
        <v>220</v>
      </c>
      <c r="F46" s="3">
        <v>25</v>
      </c>
      <c r="G46" s="3"/>
      <c r="H46" s="3">
        <v>160053176</v>
      </c>
      <c r="I46" s="4" t="s">
        <v>22</v>
      </c>
      <c r="J46" s="46" t="s">
        <v>25</v>
      </c>
      <c r="K46" s="10" t="s">
        <v>65</v>
      </c>
      <c r="L46" s="10">
        <v>2</v>
      </c>
      <c r="M46" s="11">
        <v>41.333333333333336</v>
      </c>
      <c r="N46" s="11">
        <v>37.333333333333336</v>
      </c>
      <c r="O46" s="11">
        <v>55</v>
      </c>
      <c r="P46" s="10">
        <v>350</v>
      </c>
      <c r="Q46" s="10">
        <v>730</v>
      </c>
      <c r="R46" s="10">
        <v>465</v>
      </c>
      <c r="S46" s="10">
        <v>6</v>
      </c>
      <c r="T46" s="10">
        <v>5</v>
      </c>
      <c r="U46" s="10">
        <v>1</v>
      </c>
      <c r="V46" s="12">
        <v>42.666666666666664</v>
      </c>
      <c r="W46" s="12">
        <v>100</v>
      </c>
      <c r="X46" s="12">
        <v>181.33333333333334</v>
      </c>
      <c r="Y46" s="13">
        <v>337</v>
      </c>
      <c r="Z46" s="13">
        <v>219</v>
      </c>
      <c r="AA46" s="13">
        <v>218</v>
      </c>
      <c r="AB46" s="13">
        <v>207</v>
      </c>
      <c r="AC46" s="13">
        <v>5</v>
      </c>
      <c r="AD46" s="13">
        <v>330</v>
      </c>
      <c r="AE46" s="13">
        <v>43</v>
      </c>
      <c r="AF46" s="13">
        <v>290</v>
      </c>
      <c r="AG46" s="13">
        <v>0</v>
      </c>
      <c r="AH46" s="13">
        <v>217</v>
      </c>
      <c r="AI46" s="13">
        <v>307</v>
      </c>
      <c r="AJ46" s="13">
        <v>162</v>
      </c>
    </row>
    <row r="47" spans="1:36" x14ac:dyDescent="0.35">
      <c r="A47" s="58" t="s">
        <v>71</v>
      </c>
      <c r="B47" s="3" t="s">
        <v>203</v>
      </c>
      <c r="C47" s="3" t="s">
        <v>204</v>
      </c>
      <c r="D47" s="3" t="s">
        <v>165</v>
      </c>
      <c r="E47" s="3" t="s">
        <v>220</v>
      </c>
      <c r="F47" s="3">
        <v>30</v>
      </c>
      <c r="G47" s="3"/>
      <c r="H47" s="3">
        <v>160053164</v>
      </c>
      <c r="I47" s="9" t="s">
        <v>22</v>
      </c>
      <c r="J47" s="46" t="s">
        <v>25</v>
      </c>
      <c r="K47" s="10" t="s">
        <v>65</v>
      </c>
      <c r="L47" s="10">
        <v>2</v>
      </c>
      <c r="M47" s="11">
        <v>30.333333333333332</v>
      </c>
      <c r="N47" s="11">
        <v>15.666666666666666</v>
      </c>
      <c r="O47" s="11">
        <v>8</v>
      </c>
      <c r="P47" s="10">
        <v>300</v>
      </c>
      <c r="Q47" s="10">
        <v>300</v>
      </c>
      <c r="R47" s="10">
        <v>540</v>
      </c>
      <c r="S47" s="10">
        <v>5</v>
      </c>
      <c r="T47" s="10">
        <v>2</v>
      </c>
      <c r="U47" s="10">
        <v>2</v>
      </c>
      <c r="V47" s="12">
        <v>58.666666666666664</v>
      </c>
      <c r="W47" s="12">
        <v>64</v>
      </c>
      <c r="X47" s="12">
        <v>54</v>
      </c>
      <c r="Y47" s="13">
        <v>214</v>
      </c>
      <c r="Z47" s="13">
        <v>177</v>
      </c>
      <c r="AA47" s="13">
        <v>522</v>
      </c>
      <c r="AB47" s="13">
        <v>261</v>
      </c>
      <c r="AC47" s="13">
        <v>32</v>
      </c>
      <c r="AD47" s="13">
        <v>146</v>
      </c>
      <c r="AE47" s="13">
        <v>216</v>
      </c>
      <c r="AF47" s="13">
        <v>180</v>
      </c>
      <c r="AG47" s="13">
        <v>284</v>
      </c>
      <c r="AH47" s="13">
        <v>199</v>
      </c>
      <c r="AI47" s="13">
        <v>195</v>
      </c>
      <c r="AJ47" s="13">
        <v>246</v>
      </c>
    </row>
    <row r="48" spans="1:36" x14ac:dyDescent="0.35">
      <c r="A48" s="58" t="s">
        <v>72</v>
      </c>
      <c r="B48" s="55"/>
      <c r="C48" s="55"/>
      <c r="D48" s="55"/>
      <c r="E48" s="3" t="s">
        <v>220</v>
      </c>
      <c r="F48" s="3">
        <v>31</v>
      </c>
      <c r="G48" s="3"/>
      <c r="H48" s="3">
        <v>160053201</v>
      </c>
      <c r="I48" s="9" t="s">
        <v>22</v>
      </c>
      <c r="J48" s="46" t="s">
        <v>25</v>
      </c>
      <c r="K48" s="10" t="s">
        <v>65</v>
      </c>
      <c r="L48" s="10">
        <v>2</v>
      </c>
      <c r="M48" s="11">
        <v>45.666666666666664</v>
      </c>
      <c r="N48" s="11">
        <v>30</v>
      </c>
      <c r="O48" s="11">
        <v>35.666666666666664</v>
      </c>
      <c r="P48" s="10">
        <v>300</v>
      </c>
      <c r="Q48" s="10">
        <v>410</v>
      </c>
      <c r="R48" s="10">
        <v>260</v>
      </c>
      <c r="S48" s="10">
        <v>5</v>
      </c>
      <c r="T48" s="10">
        <v>2</v>
      </c>
      <c r="U48" s="10">
        <v>2</v>
      </c>
      <c r="V48" s="12">
        <v>44</v>
      </c>
      <c r="W48" s="12">
        <v>79</v>
      </c>
      <c r="X48" s="12">
        <v>106.66666666666667</v>
      </c>
      <c r="Y48" s="13">
        <v>191</v>
      </c>
      <c r="Z48" s="13">
        <v>195</v>
      </c>
      <c r="AA48" s="13">
        <v>138</v>
      </c>
      <c r="AB48" s="13">
        <v>12</v>
      </c>
      <c r="AC48" s="13">
        <v>8</v>
      </c>
      <c r="AD48" s="13">
        <v>7</v>
      </c>
      <c r="AE48" s="13">
        <v>92</v>
      </c>
      <c r="AF48" s="13">
        <v>60</v>
      </c>
      <c r="AG48" s="13">
        <v>81</v>
      </c>
      <c r="AH48" s="13">
        <v>288</v>
      </c>
      <c r="AI48" s="13">
        <v>122</v>
      </c>
      <c r="AJ48" s="13">
        <v>152</v>
      </c>
    </row>
    <row r="49" spans="1:36" x14ac:dyDescent="0.35">
      <c r="A49" s="58" t="s">
        <v>73</v>
      </c>
      <c r="B49" s="3" t="s">
        <v>205</v>
      </c>
      <c r="C49" s="3" t="s">
        <v>206</v>
      </c>
      <c r="D49" s="3" t="s">
        <v>165</v>
      </c>
      <c r="E49" s="3" t="s">
        <v>220</v>
      </c>
      <c r="F49" s="3">
        <v>33</v>
      </c>
      <c r="G49" s="3"/>
      <c r="H49" s="3">
        <v>160053162</v>
      </c>
      <c r="I49" s="9" t="s">
        <v>22</v>
      </c>
      <c r="J49" s="46" t="s">
        <v>25</v>
      </c>
      <c r="K49" s="10" t="s">
        <v>65</v>
      </c>
      <c r="L49" s="10">
        <v>2</v>
      </c>
      <c r="M49" s="11">
        <v>31</v>
      </c>
      <c r="N49" s="11">
        <v>32</v>
      </c>
      <c r="O49" s="11">
        <v>34.666666666666664</v>
      </c>
      <c r="P49" s="10">
        <v>410</v>
      </c>
      <c r="Q49" s="10">
        <v>300</v>
      </c>
      <c r="R49" s="10">
        <v>350</v>
      </c>
      <c r="S49" s="10">
        <v>6</v>
      </c>
      <c r="T49" s="10">
        <v>2</v>
      </c>
      <c r="U49" s="10">
        <v>1</v>
      </c>
      <c r="V49" s="12">
        <v>118.66666666666667</v>
      </c>
      <c r="W49" s="12">
        <v>155.66666666666666</v>
      </c>
      <c r="X49" s="12">
        <v>283.33333333333331</v>
      </c>
      <c r="Y49" s="13">
        <v>271</v>
      </c>
      <c r="Z49" s="13">
        <v>559</v>
      </c>
      <c r="AA49" s="13">
        <v>233</v>
      </c>
      <c r="AB49" s="13">
        <v>19</v>
      </c>
      <c r="AC49" s="13">
        <v>311</v>
      </c>
      <c r="AD49" s="13">
        <v>10</v>
      </c>
      <c r="AE49" s="13">
        <v>57</v>
      </c>
      <c r="AF49" s="13">
        <v>78</v>
      </c>
      <c r="AG49" s="13">
        <v>31</v>
      </c>
      <c r="AH49" s="13">
        <v>379</v>
      </c>
      <c r="AI49" s="13">
        <v>330</v>
      </c>
      <c r="AJ49" s="13">
        <v>168</v>
      </c>
    </row>
    <row r="50" spans="1:36" x14ac:dyDescent="0.35">
      <c r="A50" s="58" t="s">
        <v>74</v>
      </c>
      <c r="B50" s="3" t="s">
        <v>207</v>
      </c>
      <c r="C50" s="3" t="s">
        <v>208</v>
      </c>
      <c r="D50" s="3" t="s">
        <v>172</v>
      </c>
      <c r="E50" s="3" t="s">
        <v>220</v>
      </c>
      <c r="F50" s="3">
        <v>7</v>
      </c>
      <c r="G50" s="3"/>
      <c r="H50" s="3">
        <v>160053175</v>
      </c>
      <c r="I50" s="4" t="s">
        <v>22</v>
      </c>
      <c r="J50" s="46" t="s">
        <v>25</v>
      </c>
      <c r="K50" s="10" t="s">
        <v>65</v>
      </c>
      <c r="L50" s="10">
        <v>3</v>
      </c>
      <c r="M50" s="11">
        <v>12.333333333333334</v>
      </c>
      <c r="N50" s="11">
        <v>102.66666666666667</v>
      </c>
      <c r="O50" s="11">
        <v>47.333333333333336</v>
      </c>
      <c r="P50" s="10">
        <v>75</v>
      </c>
      <c r="Q50" s="10">
        <v>410</v>
      </c>
      <c r="R50" s="10">
        <v>350</v>
      </c>
      <c r="S50" s="10">
        <v>8</v>
      </c>
      <c r="T50" s="10">
        <v>4</v>
      </c>
      <c r="U50" s="10">
        <v>2</v>
      </c>
      <c r="V50" s="12">
        <v>9.6666666666666661</v>
      </c>
      <c r="W50" s="12">
        <v>235</v>
      </c>
      <c r="X50" s="12">
        <v>171.66666666666666</v>
      </c>
      <c r="Y50" s="13">
        <v>150</v>
      </c>
      <c r="Z50" s="13">
        <v>249.14</v>
      </c>
      <c r="AA50" s="13">
        <v>432</v>
      </c>
      <c r="AB50" s="13">
        <v>49</v>
      </c>
      <c r="AC50" s="13">
        <v>75.400000000000006</v>
      </c>
      <c r="AD50" s="13">
        <v>256</v>
      </c>
      <c r="AE50" s="13">
        <v>51</v>
      </c>
      <c r="AF50" s="13">
        <v>1</v>
      </c>
      <c r="AG50" s="13">
        <v>0</v>
      </c>
      <c r="AH50" s="13">
        <v>100</v>
      </c>
      <c r="AI50" s="13">
        <v>62</v>
      </c>
      <c r="AJ50" s="13">
        <v>152.38</v>
      </c>
    </row>
    <row r="51" spans="1:36" x14ac:dyDescent="0.35">
      <c r="A51" s="58" t="s">
        <v>75</v>
      </c>
      <c r="B51" s="3" t="s">
        <v>209</v>
      </c>
      <c r="C51" s="3" t="s">
        <v>210</v>
      </c>
      <c r="D51" s="3" t="s">
        <v>172</v>
      </c>
      <c r="E51" s="3" t="s">
        <v>220</v>
      </c>
      <c r="F51" s="3">
        <v>22</v>
      </c>
      <c r="G51" s="3"/>
      <c r="H51" s="3">
        <v>160053178</v>
      </c>
      <c r="I51" s="4" t="s">
        <v>22</v>
      </c>
      <c r="J51" s="46" t="s">
        <v>25</v>
      </c>
      <c r="K51" s="10" t="s">
        <v>65</v>
      </c>
      <c r="L51" s="10">
        <v>3</v>
      </c>
      <c r="M51" s="11">
        <v>0</v>
      </c>
      <c r="N51" s="11">
        <v>26.333333333333332</v>
      </c>
      <c r="O51" s="11">
        <v>31.333333333333332</v>
      </c>
      <c r="P51" s="10">
        <v>5</v>
      </c>
      <c r="Q51" s="10">
        <v>225</v>
      </c>
      <c r="R51" s="10">
        <v>350</v>
      </c>
      <c r="S51" s="10">
        <v>1</v>
      </c>
      <c r="T51" s="10">
        <v>6</v>
      </c>
      <c r="U51" s="10">
        <v>2</v>
      </c>
      <c r="V51" s="12">
        <v>0</v>
      </c>
      <c r="W51" s="12">
        <v>59.333333333333336</v>
      </c>
      <c r="X51" s="12">
        <v>146.66666666666666</v>
      </c>
      <c r="Y51" s="13">
        <v>269</v>
      </c>
      <c r="Z51" s="13">
        <v>288</v>
      </c>
      <c r="AA51" s="13">
        <v>333</v>
      </c>
      <c r="AB51" s="13">
        <v>224</v>
      </c>
      <c r="AC51" s="13">
        <v>97</v>
      </c>
      <c r="AD51" s="13">
        <v>450</v>
      </c>
      <c r="AE51" s="13">
        <v>64</v>
      </c>
      <c r="AF51" s="13">
        <v>223</v>
      </c>
      <c r="AG51" s="13">
        <v>213</v>
      </c>
      <c r="AH51" s="13">
        <v>122.94000000000001</v>
      </c>
      <c r="AI51" s="13">
        <v>127</v>
      </c>
      <c r="AJ51" s="13">
        <v>145</v>
      </c>
    </row>
    <row r="52" spans="1:36" x14ac:dyDescent="0.35">
      <c r="A52" s="58" t="s">
        <v>76</v>
      </c>
      <c r="B52" s="3" t="s">
        <v>211</v>
      </c>
      <c r="C52" s="28" t="s">
        <v>212</v>
      </c>
      <c r="D52" s="28" t="s">
        <v>172</v>
      </c>
      <c r="E52" s="3" t="s">
        <v>220</v>
      </c>
      <c r="F52" s="3">
        <v>29</v>
      </c>
      <c r="G52" s="3"/>
      <c r="H52" s="3">
        <v>160053156</v>
      </c>
      <c r="I52" s="3" t="s">
        <v>22</v>
      </c>
      <c r="J52" s="46" t="s">
        <v>25</v>
      </c>
      <c r="K52" s="10" t="s">
        <v>65</v>
      </c>
      <c r="L52" s="10">
        <v>3</v>
      </c>
      <c r="M52" s="11">
        <v>6</v>
      </c>
      <c r="N52" s="11">
        <v>33.666666666666664</v>
      </c>
      <c r="O52" s="11">
        <v>38.666666666666664</v>
      </c>
      <c r="P52" s="10">
        <v>300</v>
      </c>
      <c r="Q52" s="10">
        <v>465</v>
      </c>
      <c r="R52" s="10">
        <v>465</v>
      </c>
      <c r="S52" s="10">
        <v>6</v>
      </c>
      <c r="T52" s="10">
        <v>2</v>
      </c>
      <c r="U52" s="10">
        <v>3</v>
      </c>
      <c r="V52" s="12">
        <v>20.666666666666668</v>
      </c>
      <c r="W52" s="12">
        <v>119.33333333333333</v>
      </c>
      <c r="X52" s="12">
        <v>163</v>
      </c>
      <c r="Y52" s="13">
        <v>248</v>
      </c>
      <c r="Z52" s="13">
        <v>480</v>
      </c>
      <c r="AA52" s="13">
        <v>328</v>
      </c>
      <c r="AB52" s="13">
        <v>420</v>
      </c>
      <c r="AC52" s="13">
        <v>343</v>
      </c>
      <c r="AD52" s="13">
        <v>329</v>
      </c>
      <c r="AE52" s="13">
        <v>61</v>
      </c>
      <c r="AF52" s="13">
        <v>365</v>
      </c>
      <c r="AG52" s="13">
        <v>254</v>
      </c>
      <c r="AH52" s="13">
        <v>227</v>
      </c>
      <c r="AI52" s="13">
        <v>367</v>
      </c>
      <c r="AJ52" s="13">
        <v>157</v>
      </c>
    </row>
    <row r="53" spans="1:36" s="44" customFormat="1" x14ac:dyDescent="0.3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40"/>
      <c r="L53" s="43"/>
      <c r="M53" s="40"/>
      <c r="N53" s="40"/>
      <c r="O53" s="39"/>
      <c r="P53" s="39"/>
      <c r="Q53" s="39"/>
      <c r="R53" s="39"/>
      <c r="S53" s="39"/>
      <c r="T53" s="39"/>
      <c r="U53" s="42"/>
      <c r="V53" s="42"/>
      <c r="W53" s="42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</row>
    <row r="54" spans="1:36" s="44" customFormat="1" x14ac:dyDescent="0.35">
      <c r="A54" s="39"/>
      <c r="B54"/>
      <c r="C54"/>
      <c r="D54"/>
      <c r="E54"/>
      <c r="F54"/>
      <c r="G54"/>
      <c r="H54" s="49" t="s">
        <v>158</v>
      </c>
      <c r="I54" s="53" t="s">
        <v>159</v>
      </c>
      <c r="J54" s="47" t="e">
        <f>AVERAGE(K2:K39)</f>
        <v>#DIV/0!</v>
      </c>
      <c r="K54" s="47" t="e">
        <f>AVERAGE(K2:K39)</f>
        <v>#DIV/0!</v>
      </c>
      <c r="L54" s="47">
        <f>AVERAGE(L2:L39)</f>
        <v>0.36842105263157893</v>
      </c>
      <c r="M54" s="47">
        <f>AVERAGE(M2:M39)</f>
        <v>24.570175438596493</v>
      </c>
      <c r="N54" s="47">
        <f t="shared" ref="N54:AJ54" si="0">AVERAGE(N2:N39)</f>
        <v>18.350877192982455</v>
      </c>
      <c r="O54" s="47">
        <f t="shared" si="0"/>
        <v>14.482456140350871</v>
      </c>
      <c r="P54" s="47">
        <f t="shared" si="0"/>
        <v>215.18421052631578</v>
      </c>
      <c r="Q54" s="47">
        <f t="shared" si="0"/>
        <v>235.78947368421052</v>
      </c>
      <c r="R54" s="47">
        <f t="shared" si="0"/>
        <v>228.81578947368422</v>
      </c>
      <c r="S54" s="47">
        <f t="shared" si="0"/>
        <v>4.3684210526315788</v>
      </c>
      <c r="T54" s="47">
        <f t="shared" si="0"/>
        <v>1.763157894736842</v>
      </c>
      <c r="U54" s="47">
        <f t="shared" si="0"/>
        <v>1.2105263157894737</v>
      </c>
      <c r="V54" s="47">
        <f t="shared" si="0"/>
        <v>67.719298245614041</v>
      </c>
      <c r="W54" s="47">
        <f t="shared" si="0"/>
        <v>90.824561403508781</v>
      </c>
      <c r="X54" s="47">
        <f t="shared" si="0"/>
        <v>72.491228070175424</v>
      </c>
      <c r="Y54" s="47">
        <f t="shared" si="0"/>
        <v>238.60526315789474</v>
      </c>
      <c r="Z54" s="47">
        <f t="shared" si="0"/>
        <v>231.13157894736841</v>
      </c>
      <c r="AA54" s="47">
        <f t="shared" si="0"/>
        <v>220.75894736842105</v>
      </c>
      <c r="AB54" s="47">
        <f t="shared" si="0"/>
        <v>60.789473684210527</v>
      </c>
      <c r="AC54" s="47">
        <f t="shared" si="0"/>
        <v>69.55263157894737</v>
      </c>
      <c r="AD54" s="47">
        <f t="shared" si="0"/>
        <v>93.755789473684203</v>
      </c>
      <c r="AE54" s="47">
        <f t="shared" si="0"/>
        <v>87.421052631578945</v>
      </c>
      <c r="AF54" s="47">
        <f t="shared" si="0"/>
        <v>74.026315789473685</v>
      </c>
      <c r="AG54" s="47">
        <f t="shared" si="0"/>
        <v>66.684210526315795</v>
      </c>
      <c r="AH54" s="47">
        <f t="shared" si="0"/>
        <v>107.9984210526316</v>
      </c>
      <c r="AI54" s="47">
        <f t="shared" si="0"/>
        <v>144.84210526315789</v>
      </c>
      <c r="AJ54" s="47">
        <f t="shared" si="0"/>
        <v>139.44736842105263</v>
      </c>
    </row>
    <row r="55" spans="1:36" x14ac:dyDescent="0.35">
      <c r="H55" s="39" t="s">
        <v>158</v>
      </c>
      <c r="I55" s="10" t="s">
        <v>160</v>
      </c>
      <c r="J55" s="45" t="e">
        <f>AVERAGE(K40:K52)</f>
        <v>#DIV/0!</v>
      </c>
      <c r="K55" s="45" t="e">
        <f>AVERAGE(K40:K52)</f>
        <v>#DIV/0!</v>
      </c>
      <c r="L55" s="45">
        <f>AVERAGE(L40:L52)</f>
        <v>2.2307692307692308</v>
      </c>
      <c r="M55" s="45">
        <f>AVERAGE(M40:M52)</f>
        <v>26.256410256410259</v>
      </c>
      <c r="N55" s="45">
        <f t="shared" ref="N55:AJ55" si="1">AVERAGE(N40:N52)</f>
        <v>37.384615384615387</v>
      </c>
      <c r="O55" s="45">
        <f t="shared" si="1"/>
        <v>32.717948717948715</v>
      </c>
      <c r="P55" s="45">
        <f t="shared" si="1"/>
        <v>235.76923076923077</v>
      </c>
      <c r="Q55" s="45">
        <f t="shared" si="1"/>
        <v>369.23076923076923</v>
      </c>
      <c r="R55" s="45">
        <f t="shared" si="1"/>
        <v>425.38461538461536</v>
      </c>
      <c r="S55" s="45">
        <f t="shared" si="1"/>
        <v>5.0769230769230766</v>
      </c>
      <c r="T55" s="45">
        <f t="shared" si="1"/>
        <v>2.5384615384615383</v>
      </c>
      <c r="U55" s="45">
        <f t="shared" si="1"/>
        <v>1.6923076923076923</v>
      </c>
      <c r="V55" s="45">
        <f t="shared" si="1"/>
        <v>57.384615384615373</v>
      </c>
      <c r="W55" s="45">
        <f t="shared" si="1"/>
        <v>114.41025641025641</v>
      </c>
      <c r="X55" s="45">
        <f t="shared" si="1"/>
        <v>150.17948717948718</v>
      </c>
      <c r="Y55" s="45">
        <f t="shared" si="1"/>
        <v>244.76923076923077</v>
      </c>
      <c r="Z55" s="45">
        <f t="shared" si="1"/>
        <v>301.77999999999997</v>
      </c>
      <c r="AA55" s="45">
        <f t="shared" si="1"/>
        <v>350.53846153846155</v>
      </c>
      <c r="AB55" s="45">
        <f t="shared" si="1"/>
        <v>124.84615384615384</v>
      </c>
      <c r="AC55" s="45">
        <f t="shared" si="1"/>
        <v>92.492307692307705</v>
      </c>
      <c r="AD55" s="45">
        <f t="shared" si="1"/>
        <v>160.30769230769232</v>
      </c>
      <c r="AE55" s="45">
        <f t="shared" si="1"/>
        <v>98.84615384615384</v>
      </c>
      <c r="AF55" s="45">
        <f t="shared" si="1"/>
        <v>173.38461538461539</v>
      </c>
      <c r="AG55" s="45">
        <f t="shared" si="1"/>
        <v>135.69230769230768</v>
      </c>
      <c r="AH55" s="45">
        <f t="shared" si="1"/>
        <v>176.0723076923077</v>
      </c>
      <c r="AI55" s="45">
        <f t="shared" si="1"/>
        <v>206.84615384615384</v>
      </c>
      <c r="AJ55" s="45">
        <f t="shared" si="1"/>
        <v>190.18307692307692</v>
      </c>
    </row>
    <row r="56" spans="1:36" s="44" customFormat="1" ht="15" thickBot="1" x14ac:dyDescent="0.4">
      <c r="H56" s="48" t="s">
        <v>161</v>
      </c>
      <c r="I56" s="50"/>
      <c r="J56" s="51" t="e">
        <f>TTEST(K2:K39,K40:K52,2,2)</f>
        <v>#DIV/0!</v>
      </c>
      <c r="K56" s="51" t="e">
        <f>TTEST(K2:K39,K40:K52,2,2)</f>
        <v>#DIV/0!</v>
      </c>
      <c r="L56" s="51">
        <f>TTEST(L2:L39,L40:L52,2,2)</f>
        <v>2.1323255737569467E-16</v>
      </c>
      <c r="M56" s="51">
        <f>TTEST(M2:M39,M40:M52,2,2)</f>
        <v>0.77789569169534811</v>
      </c>
      <c r="N56" s="51">
        <f t="shared" ref="N56:AI56" si="2">TTEST(N2:N39,N40:N52,2,2)</f>
        <v>5.9959259637537891E-4</v>
      </c>
      <c r="O56" s="51">
        <f t="shared" si="2"/>
        <v>2.1360384668005215E-6</v>
      </c>
      <c r="P56" s="51">
        <f t="shared" si="2"/>
        <v>0.53594596593872923</v>
      </c>
      <c r="Q56" s="51">
        <f t="shared" si="2"/>
        <v>6.5207397316233943E-4</v>
      </c>
      <c r="R56" s="51">
        <f t="shared" si="2"/>
        <v>4.6681144315047531E-8</v>
      </c>
      <c r="S56" s="51">
        <f t="shared" si="2"/>
        <v>0.31561282068271451</v>
      </c>
      <c r="T56" s="51">
        <f t="shared" si="2"/>
        <v>0.11707173788174211</v>
      </c>
      <c r="U56" s="51">
        <f t="shared" si="2"/>
        <v>0.12444524042254218</v>
      </c>
      <c r="V56" s="51">
        <f>TTEST(V2:V39,V40:V52,2,2)</f>
        <v>0.6926798017096395</v>
      </c>
      <c r="W56" s="51">
        <f>TTEST(W2:W39,W40:W52,2,2)</f>
        <v>0.41227779038805423</v>
      </c>
      <c r="X56" s="51">
        <f>TTEST(X2:X39,X40:X52,2,2)</f>
        <v>9.9426613501667006E-6</v>
      </c>
      <c r="Y56" s="51">
        <f t="shared" si="2"/>
        <v>0.9070957904962359</v>
      </c>
      <c r="Z56" s="51">
        <f t="shared" si="2"/>
        <v>8.6931103872055257E-2</v>
      </c>
      <c r="AA56" s="51">
        <f>TTEST(AA2:AA39,AA40:AA52,2,2)</f>
        <v>1.9291455502161358E-3</v>
      </c>
      <c r="AB56" s="51">
        <f t="shared" si="2"/>
        <v>4.0133059544224144E-2</v>
      </c>
      <c r="AC56" s="51">
        <f t="shared" si="2"/>
        <v>0.48736471421660821</v>
      </c>
      <c r="AD56" s="51">
        <f>TTEST(AD2:AD39,AD40:AD52,2,2)</f>
        <v>0.11920373951444943</v>
      </c>
      <c r="AE56" s="51">
        <f t="shared" si="2"/>
        <v>0.6362150391264364</v>
      </c>
      <c r="AF56" s="51">
        <f t="shared" si="2"/>
        <v>2.9929534250295845E-3</v>
      </c>
      <c r="AG56" s="51">
        <f>TTEST(AG2:AG39,AG40:AG52,2,2)</f>
        <v>3.2551710643711082E-2</v>
      </c>
      <c r="AH56" s="51">
        <f t="shared" si="2"/>
        <v>1.4033182174619793E-2</v>
      </c>
      <c r="AI56" s="51">
        <f t="shared" si="2"/>
        <v>4.6760194332043682E-2</v>
      </c>
      <c r="AJ56" s="51">
        <f>TTEST(AJ2:AJ39,AJ40:AJ52,2,2)</f>
        <v>3.0132960692852914E-2</v>
      </c>
    </row>
    <row r="58" spans="1:36" x14ac:dyDescent="0.35">
      <c r="A58" s="38"/>
      <c r="B58" s="62" t="s">
        <v>77</v>
      </c>
      <c r="C58" s="62" t="s">
        <v>94</v>
      </c>
      <c r="D58" s="78" t="s">
        <v>93</v>
      </c>
      <c r="E58" s="78"/>
      <c r="F58" s="78"/>
      <c r="G58" s="78"/>
      <c r="H58" s="78"/>
      <c r="I58" s="78"/>
      <c r="J58" s="78"/>
      <c r="K58" s="78"/>
      <c r="L58" s="78"/>
      <c r="M58" s="78"/>
      <c r="O58" s="26"/>
    </row>
    <row r="59" spans="1:36" x14ac:dyDescent="0.35">
      <c r="A59" s="79" t="s">
        <v>148</v>
      </c>
      <c r="B59" s="17" t="s">
        <v>121</v>
      </c>
      <c r="C59" s="36" t="s">
        <v>4</v>
      </c>
      <c r="D59" s="16" t="s">
        <v>87</v>
      </c>
      <c r="E59" s="34"/>
      <c r="F59" s="34"/>
      <c r="G59" s="34"/>
      <c r="H59" s="34"/>
      <c r="I59" s="34"/>
      <c r="J59" s="34"/>
      <c r="K59" s="34"/>
      <c r="L59" s="34"/>
      <c r="M59" s="34"/>
      <c r="O59" s="26"/>
    </row>
    <row r="60" spans="1:36" x14ac:dyDescent="0.35">
      <c r="A60" s="80"/>
      <c r="B60" s="17" t="s">
        <v>122</v>
      </c>
      <c r="C60" s="36" t="s">
        <v>5</v>
      </c>
      <c r="D60" s="16" t="s">
        <v>88</v>
      </c>
      <c r="E60" s="34"/>
      <c r="F60" s="34"/>
      <c r="G60" s="34"/>
      <c r="H60" s="34"/>
      <c r="I60" s="34"/>
      <c r="J60" s="34"/>
      <c r="K60" s="34"/>
      <c r="L60" s="34"/>
      <c r="M60" s="34"/>
      <c r="O60" s="26"/>
    </row>
    <row r="61" spans="1:36" x14ac:dyDescent="0.35">
      <c r="A61" s="80"/>
      <c r="B61" s="17" t="s">
        <v>123</v>
      </c>
      <c r="C61" s="36" t="s">
        <v>6</v>
      </c>
      <c r="D61" s="16" t="s">
        <v>89</v>
      </c>
      <c r="E61" s="16"/>
      <c r="F61" s="16"/>
      <c r="G61" s="16"/>
      <c r="H61" s="16"/>
      <c r="I61" s="16"/>
      <c r="J61" s="16"/>
      <c r="K61" s="16"/>
      <c r="L61" s="16"/>
      <c r="M61" s="16"/>
      <c r="O61" s="26"/>
      <c r="Q61" s="26"/>
      <c r="R61" s="26"/>
      <c r="S61" s="26"/>
      <c r="T61" s="26"/>
      <c r="U61" s="26"/>
      <c r="V61" s="26"/>
      <c r="W61" s="26"/>
      <c r="X61" s="26"/>
      <c r="Y61" s="26"/>
    </row>
    <row r="62" spans="1:36" x14ac:dyDescent="0.35">
      <c r="A62" s="81" t="s">
        <v>140</v>
      </c>
      <c r="B62" s="19" t="s">
        <v>124</v>
      </c>
      <c r="C62" s="36" t="s">
        <v>7</v>
      </c>
      <c r="D62" s="16" t="s">
        <v>127</v>
      </c>
      <c r="E62" s="16"/>
      <c r="F62" s="16"/>
      <c r="G62" s="16"/>
      <c r="H62" s="16"/>
      <c r="I62" s="16"/>
      <c r="J62" s="16"/>
      <c r="K62" s="16"/>
      <c r="L62" s="16"/>
      <c r="M62" s="16"/>
      <c r="O62" s="26"/>
      <c r="Q62" s="26"/>
      <c r="R62" s="26"/>
      <c r="S62" s="26"/>
      <c r="T62" s="26"/>
      <c r="U62" s="26"/>
      <c r="V62" s="26"/>
      <c r="W62" s="26"/>
      <c r="X62" s="26"/>
      <c r="Y62" s="26"/>
    </row>
    <row r="63" spans="1:36" x14ac:dyDescent="0.35">
      <c r="A63" s="82"/>
      <c r="B63" s="19" t="s">
        <v>125</v>
      </c>
      <c r="C63" s="36" t="s">
        <v>8</v>
      </c>
      <c r="D63" s="16" t="s">
        <v>128</v>
      </c>
      <c r="E63" s="16"/>
      <c r="F63" s="16"/>
      <c r="G63" s="16"/>
      <c r="H63" s="16"/>
      <c r="I63" s="16"/>
      <c r="J63" s="16"/>
      <c r="K63" s="16"/>
      <c r="L63" s="16"/>
      <c r="M63" s="16"/>
      <c r="O63" s="26"/>
      <c r="Q63" s="26"/>
      <c r="R63" s="26"/>
      <c r="S63" s="26"/>
      <c r="T63" s="26"/>
      <c r="U63" s="26"/>
      <c r="V63" s="26"/>
      <c r="W63" s="26"/>
      <c r="X63" s="26"/>
      <c r="Y63" s="26"/>
    </row>
    <row r="64" spans="1:36" x14ac:dyDescent="0.35">
      <c r="A64" s="82"/>
      <c r="B64" s="19" t="s">
        <v>126</v>
      </c>
      <c r="C64" s="36" t="s">
        <v>9</v>
      </c>
      <c r="D64" s="16" t="s">
        <v>129</v>
      </c>
      <c r="E64" s="16"/>
      <c r="F64" s="16"/>
      <c r="G64" s="16"/>
      <c r="H64" s="16"/>
      <c r="I64" s="16"/>
      <c r="J64" s="16"/>
      <c r="K64" s="16"/>
      <c r="L64" s="16"/>
      <c r="M64" s="16"/>
      <c r="O64" s="26"/>
      <c r="Q64" s="26"/>
      <c r="R64" s="26"/>
      <c r="S64" s="26"/>
      <c r="T64" s="26"/>
      <c r="U64" s="26"/>
      <c r="V64" s="26"/>
      <c r="W64" s="26"/>
      <c r="X64" s="26"/>
      <c r="Y64" s="26"/>
      <c r="AC64" s="14"/>
    </row>
    <row r="65" spans="1:29" x14ac:dyDescent="0.35">
      <c r="A65" s="83" t="s">
        <v>141</v>
      </c>
      <c r="B65" s="19" t="s">
        <v>130</v>
      </c>
      <c r="C65" s="36" t="s">
        <v>10</v>
      </c>
      <c r="D65" s="16" t="s">
        <v>134</v>
      </c>
      <c r="E65" s="16"/>
      <c r="F65" s="16"/>
      <c r="G65" s="16"/>
      <c r="H65" s="16"/>
      <c r="I65" s="16"/>
      <c r="J65" s="16"/>
      <c r="K65" s="16"/>
      <c r="L65" s="16"/>
      <c r="M65" s="16"/>
      <c r="O65" s="26"/>
      <c r="Q65" s="26"/>
      <c r="R65" s="26"/>
      <c r="S65" s="26"/>
      <c r="T65" s="26"/>
      <c r="U65" s="26"/>
      <c r="V65" s="26"/>
      <c r="W65" s="26"/>
      <c r="X65" s="26"/>
      <c r="Y65" s="26"/>
    </row>
    <row r="66" spans="1:29" x14ac:dyDescent="0.35">
      <c r="A66" s="84"/>
      <c r="B66" s="19" t="s">
        <v>131</v>
      </c>
      <c r="C66" s="36" t="s">
        <v>11</v>
      </c>
      <c r="D66" s="16" t="s">
        <v>135</v>
      </c>
      <c r="E66" s="16"/>
      <c r="F66" s="16"/>
      <c r="G66" s="16"/>
      <c r="H66" s="16"/>
      <c r="I66" s="16"/>
      <c r="J66" s="16"/>
      <c r="K66" s="16"/>
      <c r="L66" s="16"/>
      <c r="M66" s="16"/>
      <c r="O66" s="26"/>
      <c r="Q66" s="26"/>
      <c r="R66" s="26"/>
      <c r="S66" s="26"/>
      <c r="T66" s="26"/>
      <c r="U66" s="26"/>
      <c r="V66" s="26"/>
      <c r="W66" s="26"/>
      <c r="X66" s="26"/>
      <c r="Y66" s="26"/>
      <c r="AC66" s="14"/>
    </row>
    <row r="67" spans="1:29" x14ac:dyDescent="0.35">
      <c r="A67" s="84"/>
      <c r="B67" s="19" t="s">
        <v>132</v>
      </c>
      <c r="C67" s="36" t="s">
        <v>12</v>
      </c>
      <c r="D67" s="16" t="s">
        <v>136</v>
      </c>
      <c r="E67" s="16"/>
      <c r="F67" s="16"/>
      <c r="G67" s="16"/>
      <c r="H67" s="16"/>
      <c r="I67" s="16"/>
      <c r="J67" s="16"/>
      <c r="K67" s="16"/>
      <c r="L67" s="16"/>
      <c r="M67" s="16"/>
      <c r="O67" s="26"/>
      <c r="Q67" s="26"/>
      <c r="R67" s="26"/>
      <c r="S67" s="26"/>
      <c r="T67" s="26"/>
      <c r="U67" s="26"/>
      <c r="V67" s="26"/>
      <c r="W67" s="26"/>
      <c r="X67" s="26"/>
      <c r="Y67" s="26"/>
      <c r="AC67" s="14"/>
    </row>
    <row r="68" spans="1:29" x14ac:dyDescent="0.35">
      <c r="A68" s="91" t="s">
        <v>149</v>
      </c>
      <c r="B68" s="18" t="s">
        <v>137</v>
      </c>
      <c r="C68" s="36" t="s">
        <v>13</v>
      </c>
      <c r="D68" s="16" t="s">
        <v>90</v>
      </c>
      <c r="E68" s="16"/>
      <c r="F68" s="16"/>
      <c r="G68" s="16"/>
      <c r="H68" s="16"/>
      <c r="I68" s="16"/>
      <c r="J68" s="16"/>
      <c r="K68" s="16"/>
      <c r="L68" s="16"/>
      <c r="M68" s="16"/>
      <c r="O68" s="26"/>
      <c r="Q68" s="26"/>
      <c r="R68" s="26"/>
      <c r="S68" s="26"/>
      <c r="T68" s="26"/>
      <c r="U68" s="26"/>
      <c r="V68" s="26"/>
      <c r="W68" s="26"/>
      <c r="X68" s="26"/>
      <c r="Y68" s="26"/>
    </row>
    <row r="69" spans="1:29" x14ac:dyDescent="0.35">
      <c r="A69" s="92"/>
      <c r="B69" s="18" t="s">
        <v>138</v>
      </c>
      <c r="C69" s="36" t="s">
        <v>14</v>
      </c>
      <c r="D69" s="16" t="s">
        <v>91</v>
      </c>
      <c r="E69" s="16"/>
      <c r="F69" s="16"/>
      <c r="G69" s="16"/>
      <c r="H69" s="16"/>
      <c r="I69" s="16"/>
      <c r="J69" s="16"/>
      <c r="K69" s="16"/>
      <c r="L69" s="16"/>
      <c r="M69" s="16"/>
      <c r="O69" s="26"/>
      <c r="Q69" s="26"/>
      <c r="R69" s="26"/>
      <c r="S69" s="26"/>
      <c r="T69" s="26"/>
      <c r="U69" s="26"/>
      <c r="V69" s="26"/>
      <c r="W69" s="26"/>
      <c r="X69" s="26"/>
      <c r="Y69" s="26"/>
      <c r="AC69" s="14"/>
    </row>
    <row r="70" spans="1:29" x14ac:dyDescent="0.35">
      <c r="A70" s="92"/>
      <c r="B70" s="18" t="s">
        <v>139</v>
      </c>
      <c r="C70" s="36" t="s">
        <v>15</v>
      </c>
      <c r="D70" s="16" t="s">
        <v>92</v>
      </c>
      <c r="E70" s="16"/>
      <c r="F70" s="16"/>
      <c r="G70" s="16"/>
      <c r="H70" s="16"/>
      <c r="I70" s="16"/>
      <c r="J70" s="16"/>
      <c r="K70" s="16"/>
      <c r="L70" s="16"/>
      <c r="M70" s="16"/>
      <c r="O70" s="26"/>
      <c r="Q70" s="26"/>
      <c r="R70" s="26"/>
      <c r="S70" s="26"/>
      <c r="T70" s="26"/>
      <c r="U70" s="26"/>
      <c r="V70" s="26"/>
      <c r="W70" s="26"/>
      <c r="X70" s="26"/>
      <c r="Y70" s="26"/>
      <c r="AC70" s="14"/>
    </row>
    <row r="71" spans="1:29" x14ac:dyDescent="0.35">
      <c r="A71" s="85" t="s">
        <v>118</v>
      </c>
      <c r="B71" s="20" t="s">
        <v>142</v>
      </c>
      <c r="C71" s="36" t="s">
        <v>100</v>
      </c>
      <c r="D71" s="16" t="s">
        <v>103</v>
      </c>
      <c r="E71" s="16"/>
      <c r="F71" s="16"/>
      <c r="G71" s="16"/>
      <c r="H71" s="16"/>
      <c r="I71" s="16"/>
      <c r="J71" s="16"/>
      <c r="K71" s="16"/>
      <c r="L71" s="16"/>
      <c r="M71" s="16"/>
      <c r="O71" s="26"/>
      <c r="Q71" s="26"/>
      <c r="R71" s="26"/>
      <c r="S71" s="26"/>
      <c r="T71" s="26"/>
      <c r="U71" s="26"/>
      <c r="V71" s="26"/>
      <c r="W71" s="26"/>
      <c r="X71" s="26"/>
      <c r="Y71" s="26"/>
    </row>
    <row r="72" spans="1:29" x14ac:dyDescent="0.35">
      <c r="A72" s="86"/>
      <c r="B72" s="20" t="s">
        <v>143</v>
      </c>
      <c r="C72" s="36" t="s">
        <v>101</v>
      </c>
      <c r="D72" s="16" t="s">
        <v>104</v>
      </c>
      <c r="E72" s="16"/>
      <c r="F72" s="16"/>
      <c r="G72" s="16"/>
      <c r="H72" s="16"/>
      <c r="I72" s="16"/>
      <c r="J72" s="16"/>
      <c r="K72" s="16"/>
      <c r="L72" s="16"/>
      <c r="M72" s="1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 spans="1:29" x14ac:dyDescent="0.35">
      <c r="A73" s="86"/>
      <c r="B73" s="20" t="s">
        <v>144</v>
      </c>
      <c r="C73" s="36" t="s">
        <v>102</v>
      </c>
      <c r="D73" s="16" t="s">
        <v>105</v>
      </c>
      <c r="E73" s="16"/>
      <c r="F73" s="16"/>
      <c r="G73" s="16"/>
      <c r="H73" s="16"/>
      <c r="I73" s="16"/>
      <c r="J73" s="16"/>
      <c r="K73" s="16"/>
      <c r="L73" s="16"/>
      <c r="M73" s="1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 spans="1:29" x14ac:dyDescent="0.35">
      <c r="A74" s="86"/>
      <c r="B74" s="20" t="s">
        <v>145</v>
      </c>
      <c r="C74" s="36" t="s">
        <v>16</v>
      </c>
      <c r="D74" s="32" t="s">
        <v>106</v>
      </c>
      <c r="E74" s="32"/>
      <c r="F74" s="32"/>
      <c r="G74" s="32"/>
      <c r="H74" s="32"/>
      <c r="I74" s="32"/>
      <c r="J74" s="32"/>
      <c r="K74" s="32"/>
      <c r="L74" s="32"/>
      <c r="M74" s="32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spans="1:29" x14ac:dyDescent="0.35">
      <c r="A75" s="86"/>
      <c r="B75" s="20" t="s">
        <v>146</v>
      </c>
      <c r="C75" s="36" t="s">
        <v>17</v>
      </c>
      <c r="D75" s="32" t="s">
        <v>107</v>
      </c>
      <c r="E75" s="32"/>
      <c r="F75" s="32"/>
      <c r="G75" s="32"/>
      <c r="H75" s="32"/>
      <c r="I75" s="32"/>
      <c r="J75" s="32"/>
      <c r="K75" s="32"/>
      <c r="L75" s="32"/>
      <c r="M75" s="32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spans="1:29" x14ac:dyDescent="0.35">
      <c r="A76" s="86"/>
      <c r="B76" s="20" t="s">
        <v>147</v>
      </c>
      <c r="C76" s="36" t="s">
        <v>18</v>
      </c>
      <c r="D76" s="32" t="s">
        <v>108</v>
      </c>
      <c r="E76" s="32"/>
      <c r="F76" s="32"/>
      <c r="G76" s="32"/>
      <c r="H76" s="32"/>
      <c r="I76" s="32"/>
      <c r="J76" s="32"/>
      <c r="K76" s="32"/>
      <c r="L76" s="32"/>
      <c r="M76" s="32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spans="1:29" x14ac:dyDescent="0.35">
      <c r="A77" s="87" t="s">
        <v>119</v>
      </c>
      <c r="B77" s="21" t="s">
        <v>150</v>
      </c>
      <c r="C77" s="37" t="s">
        <v>115</v>
      </c>
      <c r="D77" s="16" t="s">
        <v>109</v>
      </c>
      <c r="E77" s="16"/>
      <c r="F77" s="16"/>
      <c r="G77" s="16"/>
      <c r="H77" s="16"/>
      <c r="I77" s="16"/>
      <c r="J77" s="16"/>
      <c r="K77" s="16"/>
      <c r="L77" s="16"/>
      <c r="M77" s="16"/>
      <c r="O77" s="63" t="s">
        <v>221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 spans="1:29" x14ac:dyDescent="0.35">
      <c r="A78" s="88"/>
      <c r="B78" s="21" t="s">
        <v>151</v>
      </c>
      <c r="C78" s="37" t="s">
        <v>116</v>
      </c>
      <c r="D78" s="16" t="s">
        <v>110</v>
      </c>
      <c r="E78" s="16"/>
      <c r="F78" s="16"/>
      <c r="G78" s="16"/>
      <c r="H78" s="16"/>
      <c r="I78" s="16"/>
      <c r="J78" s="16"/>
      <c r="K78" s="16"/>
      <c r="L78" s="16"/>
      <c r="M78" s="16"/>
      <c r="O78" s="63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 spans="1:29" x14ac:dyDescent="0.35">
      <c r="A79" s="88"/>
      <c r="B79" s="21" t="s">
        <v>152</v>
      </c>
      <c r="C79" s="37" t="s">
        <v>117</v>
      </c>
      <c r="D79" s="16" t="s">
        <v>111</v>
      </c>
      <c r="E79" s="16"/>
      <c r="F79" s="16"/>
      <c r="G79" s="16"/>
      <c r="H79" s="16"/>
      <c r="I79" s="16"/>
      <c r="J79" s="16"/>
      <c r="K79" s="16"/>
      <c r="L79" s="16"/>
      <c r="M79" s="16"/>
      <c r="O79" s="63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 spans="1:29" x14ac:dyDescent="0.35">
      <c r="A80" s="89" t="s">
        <v>155</v>
      </c>
      <c r="B80" s="22" t="s">
        <v>153</v>
      </c>
      <c r="C80" s="36" t="s">
        <v>19</v>
      </c>
      <c r="D80" s="16" t="s">
        <v>112</v>
      </c>
      <c r="E80" s="16"/>
      <c r="F80" s="16"/>
      <c r="G80" s="16"/>
      <c r="H80" s="16"/>
      <c r="I80" s="16"/>
      <c r="J80" s="16"/>
      <c r="K80" s="16"/>
      <c r="L80" s="16"/>
      <c r="M80" s="1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 spans="1:25" x14ac:dyDescent="0.35">
      <c r="A81" s="90"/>
      <c r="B81" s="22" t="s">
        <v>157</v>
      </c>
      <c r="C81" s="36" t="s">
        <v>20</v>
      </c>
      <c r="D81" s="16" t="s">
        <v>113</v>
      </c>
      <c r="E81" s="16"/>
      <c r="F81" s="16"/>
      <c r="G81" s="16"/>
      <c r="H81" s="16"/>
      <c r="I81" s="16"/>
      <c r="J81" s="16"/>
      <c r="K81" s="16"/>
      <c r="L81" s="16"/>
      <c r="M81" s="1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 spans="1:25" x14ac:dyDescent="0.35">
      <c r="A82" s="90"/>
      <c r="B82" s="22" t="s">
        <v>154</v>
      </c>
      <c r="C82" s="36" t="s">
        <v>21</v>
      </c>
      <c r="D82" s="16" t="s">
        <v>114</v>
      </c>
      <c r="E82" s="16"/>
      <c r="F82" s="16"/>
      <c r="G82" s="16"/>
      <c r="H82" s="16"/>
      <c r="I82" s="16"/>
      <c r="J82" s="16"/>
      <c r="K82" s="16"/>
      <c r="L82" s="16"/>
      <c r="M82" s="1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</sheetData>
  <mergeCells count="9">
    <mergeCell ref="A71:A76"/>
    <mergeCell ref="A77:A79"/>
    <mergeCell ref="A80:A82"/>
    <mergeCell ref="A68:A70"/>
    <mergeCell ref="B1:D1"/>
    <mergeCell ref="D58:M58"/>
    <mergeCell ref="A59:A61"/>
    <mergeCell ref="A62:A64"/>
    <mergeCell ref="A65:A67"/>
  </mergeCells>
  <conditionalFormatting sqref="P5:U5 A34:A51 I53 U53:AD53 B34:D40 B53:F53 B49:D52 B42:D47 V2:AD51 J2:J51 A2:D33 G2:G40 E2:G3 A53:A54 L5">
    <cfRule type="cellIs" dxfId="58" priority="26" operator="equal">
      <formula>"a"</formula>
    </cfRule>
  </conditionalFormatting>
  <conditionalFormatting sqref="M5:U5">
    <cfRule type="cellIs" dxfId="57" priority="25" operator="equal">
      <formula>"a"</formula>
    </cfRule>
  </conditionalFormatting>
  <conditionalFormatting sqref="L10:L51 L2:L8">
    <cfRule type="cellIs" dxfId="56" priority="24" operator="greaterThan">
      <formula>1.5</formula>
    </cfRule>
  </conditionalFormatting>
  <conditionalFormatting sqref="L9">
    <cfRule type="cellIs" dxfId="55" priority="27" operator="greaterThan">
      <formula>#REF!</formula>
    </cfRule>
  </conditionalFormatting>
  <conditionalFormatting sqref="H56 J56:AJ56">
    <cfRule type="cellIs" dxfId="54" priority="21" operator="lessThan">
      <formula>0.05</formula>
    </cfRule>
  </conditionalFormatting>
  <conditionalFormatting sqref="K5">
    <cfRule type="cellIs" dxfId="53" priority="20" operator="equal">
      <formula>"a"</formula>
    </cfRule>
  </conditionalFormatting>
  <conditionalFormatting sqref="L52">
    <cfRule type="cellIs" dxfId="52" priority="17" operator="greaterThan">
      <formula>1.5</formula>
    </cfRule>
  </conditionalFormatting>
  <conditionalFormatting sqref="V52:AD52 J52">
    <cfRule type="cellIs" dxfId="51" priority="18" operator="equal">
      <formula>"a"</formula>
    </cfRule>
  </conditionalFormatting>
  <conditionalFormatting sqref="A52">
    <cfRule type="cellIs" dxfId="50" priority="19" operator="equal">
      <formula>"a"</formula>
    </cfRule>
  </conditionalFormatting>
  <conditionalFormatting sqref="I54:I55">
    <cfRule type="cellIs" dxfId="49" priority="16" operator="equal">
      <formula>"a"</formula>
    </cfRule>
  </conditionalFormatting>
  <conditionalFormatting sqref="I56">
    <cfRule type="cellIs" dxfId="48" priority="15" operator="equal">
      <formula>"a"</formula>
    </cfRule>
  </conditionalFormatting>
  <conditionalFormatting sqref="G42:G52">
    <cfRule type="cellIs" dxfId="47" priority="14" operator="equal">
      <formula>"a"</formula>
    </cfRule>
  </conditionalFormatting>
  <conditionalFormatting sqref="F4:G9">
    <cfRule type="cellIs" dxfId="46" priority="11" operator="equal">
      <formula>"a"</formula>
    </cfRule>
  </conditionalFormatting>
  <conditionalFormatting sqref="F10:G17 F42:G52 F33:G40">
    <cfRule type="cellIs" dxfId="45" priority="8" operator="equal">
      <formula>"a"</formula>
    </cfRule>
  </conditionalFormatting>
  <conditionalFormatting sqref="F18:G23">
    <cfRule type="cellIs" dxfId="44" priority="10" operator="equal">
      <formula>"a"</formula>
    </cfRule>
  </conditionalFormatting>
  <conditionalFormatting sqref="F24:G32">
    <cfRule type="cellIs" dxfId="43" priority="9" operator="equal">
      <formula>"a"</formula>
    </cfRule>
  </conditionalFormatting>
  <conditionalFormatting sqref="E10:E17 E42:E52 E33:E40">
    <cfRule type="cellIs" dxfId="42" priority="2" operator="equal">
      <formula>"a"</formula>
    </cfRule>
  </conditionalFormatting>
  <conditionalFormatting sqref="E4:E9">
    <cfRule type="cellIs" dxfId="41" priority="5" operator="equal">
      <formula>"a"</formula>
    </cfRule>
  </conditionalFormatting>
  <conditionalFormatting sqref="E18:E23">
    <cfRule type="cellIs" dxfId="40" priority="4" operator="equal">
      <formula>"a"</formula>
    </cfRule>
  </conditionalFormatting>
  <conditionalFormatting sqref="E24:E32">
    <cfRule type="cellIs" dxfId="39" priority="3" operator="equal">
      <formula>"a"</formula>
    </cfRule>
  </conditionalFormatting>
  <dataValidations count="1">
    <dataValidation type="textLength" operator="greaterThanOrEqual" allowBlank="1" showErrorMessage="1" sqref="H17 H19:H20" xr:uid="{0E7CB52E-11F7-46AF-8EBE-E7274927374D}">
      <formula1>0</formula1>
      <formula2>0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52ED-205F-4255-B5E0-D4150A1D036B}">
  <dimension ref="A1:W66"/>
  <sheetViews>
    <sheetView tabSelected="1" zoomScale="50" zoomScaleNormal="50" workbookViewId="0">
      <pane ySplit="1" topLeftCell="A2" activePane="bottomLeft" state="frozen"/>
      <selection activeCell="CF1" sqref="CF1"/>
      <selection pane="bottomLeft" activeCell="M1" sqref="M1:T1"/>
    </sheetView>
  </sheetViews>
  <sheetFormatPr baseColWidth="10" defaultRowHeight="14.5" x14ac:dyDescent="0.35"/>
  <cols>
    <col min="1" max="1" width="31.90625" customWidth="1"/>
    <col min="2" max="2" width="65.453125" customWidth="1"/>
    <col min="3" max="3" width="40.7265625" customWidth="1"/>
    <col min="4" max="6" width="14.453125" customWidth="1"/>
    <col min="7" max="7" width="58.81640625" customWidth="1"/>
    <col min="8" max="8" width="35.08984375" customWidth="1"/>
    <col min="9" max="9" width="12.1796875" customWidth="1"/>
    <col min="10" max="10" width="15.6328125" customWidth="1"/>
    <col min="11" max="11" width="15.08984375" customWidth="1"/>
    <col min="12" max="38" width="15.6328125" customWidth="1"/>
  </cols>
  <sheetData>
    <row r="1" spans="1:20" s="23" customFormat="1" ht="29" x14ac:dyDescent="0.35">
      <c r="A1" s="65" t="s">
        <v>0</v>
      </c>
      <c r="B1" s="77" t="s">
        <v>162</v>
      </c>
      <c r="C1" s="77"/>
      <c r="D1" s="77"/>
      <c r="E1" s="60" t="s">
        <v>217</v>
      </c>
      <c r="F1" s="60" t="s">
        <v>218</v>
      </c>
      <c r="G1" s="60" t="s">
        <v>213</v>
      </c>
      <c r="H1" s="65" t="s">
        <v>1</v>
      </c>
      <c r="I1" s="54" t="s">
        <v>214</v>
      </c>
      <c r="J1" s="54" t="s">
        <v>2</v>
      </c>
      <c r="K1" s="35" t="s">
        <v>3</v>
      </c>
      <c r="L1" s="54" t="s">
        <v>95</v>
      </c>
      <c r="M1" s="24" t="s">
        <v>6</v>
      </c>
      <c r="N1" s="25" t="s">
        <v>9</v>
      </c>
      <c r="O1" s="1" t="s">
        <v>12</v>
      </c>
      <c r="P1" s="29" t="s">
        <v>15</v>
      </c>
      <c r="Q1" s="2" t="s">
        <v>102</v>
      </c>
      <c r="R1" s="2" t="s">
        <v>18</v>
      </c>
      <c r="S1" s="31" t="s">
        <v>117</v>
      </c>
      <c r="T1" s="30" t="s">
        <v>21</v>
      </c>
    </row>
    <row r="2" spans="1:20" x14ac:dyDescent="0.35">
      <c r="A2" s="58" t="s">
        <v>24</v>
      </c>
      <c r="B2" s="3"/>
      <c r="C2" s="3"/>
      <c r="D2" s="3"/>
      <c r="E2" s="3" t="s">
        <v>219</v>
      </c>
      <c r="F2" s="3">
        <v>3</v>
      </c>
      <c r="G2" s="3"/>
      <c r="H2" s="3">
        <v>160053193</v>
      </c>
      <c r="I2" s="4" t="s">
        <v>22</v>
      </c>
      <c r="J2" s="46" t="s">
        <v>25</v>
      </c>
      <c r="K2" s="3">
        <v>0</v>
      </c>
      <c r="L2" s="3" t="s">
        <v>23</v>
      </c>
      <c r="M2" s="5">
        <v>15.333333333333334</v>
      </c>
      <c r="N2" s="3">
        <v>180</v>
      </c>
      <c r="O2" s="3">
        <v>1</v>
      </c>
      <c r="P2" s="6">
        <v>96.666666666666671</v>
      </c>
      <c r="Q2" s="7">
        <v>386</v>
      </c>
      <c r="R2" s="7">
        <v>251</v>
      </c>
      <c r="S2" s="7">
        <v>83</v>
      </c>
      <c r="T2" s="7">
        <v>221</v>
      </c>
    </row>
    <row r="3" spans="1:20" x14ac:dyDescent="0.35">
      <c r="A3" s="58" t="s">
        <v>26</v>
      </c>
      <c r="B3" s="3"/>
      <c r="C3" s="3"/>
      <c r="D3" s="3"/>
      <c r="E3" s="3"/>
      <c r="F3" s="3"/>
      <c r="G3" s="3"/>
      <c r="H3" s="3">
        <v>160053187</v>
      </c>
      <c r="I3" s="4" t="s">
        <v>22</v>
      </c>
      <c r="J3" s="46" t="s">
        <v>25</v>
      </c>
      <c r="K3" s="3">
        <v>0</v>
      </c>
      <c r="L3" s="3" t="s">
        <v>23</v>
      </c>
      <c r="M3" s="5">
        <v>15</v>
      </c>
      <c r="N3" s="3">
        <v>155</v>
      </c>
      <c r="O3" s="3">
        <v>1</v>
      </c>
      <c r="P3" s="6">
        <v>92</v>
      </c>
      <c r="Q3" s="7">
        <v>161</v>
      </c>
      <c r="R3" s="7">
        <v>18</v>
      </c>
      <c r="S3" s="7">
        <v>10</v>
      </c>
      <c r="T3" s="7">
        <v>227</v>
      </c>
    </row>
    <row r="4" spans="1:20" x14ac:dyDescent="0.35">
      <c r="A4" s="58" t="s">
        <v>27</v>
      </c>
      <c r="B4" s="3"/>
      <c r="C4" s="3"/>
      <c r="D4" s="3"/>
      <c r="E4" s="3"/>
      <c r="F4" s="3"/>
      <c r="G4" s="3"/>
      <c r="H4" s="3">
        <v>160053189</v>
      </c>
      <c r="I4" s="4" t="s">
        <v>22</v>
      </c>
      <c r="J4" s="46" t="s">
        <v>25</v>
      </c>
      <c r="K4" s="3">
        <v>0</v>
      </c>
      <c r="L4" s="3" t="s">
        <v>23</v>
      </c>
      <c r="M4" s="5">
        <v>23.666666666666668</v>
      </c>
      <c r="N4" s="3">
        <v>260</v>
      </c>
      <c r="O4" s="3">
        <v>1</v>
      </c>
      <c r="P4" s="6">
        <v>138.66666666666666</v>
      </c>
      <c r="Q4" s="7">
        <v>189</v>
      </c>
      <c r="R4" s="7">
        <v>6</v>
      </c>
      <c r="S4" s="7">
        <v>-8</v>
      </c>
      <c r="T4" s="7">
        <v>122</v>
      </c>
    </row>
    <row r="5" spans="1:20" x14ac:dyDescent="0.35">
      <c r="A5" s="58" t="s">
        <v>28</v>
      </c>
      <c r="B5" s="3" t="s">
        <v>163</v>
      </c>
      <c r="C5" s="3" t="s">
        <v>164</v>
      </c>
      <c r="D5" s="3" t="s">
        <v>165</v>
      </c>
      <c r="E5" s="3" t="s">
        <v>219</v>
      </c>
      <c r="F5" s="3">
        <v>5</v>
      </c>
      <c r="G5" s="3"/>
      <c r="H5" s="3">
        <v>160053183</v>
      </c>
      <c r="I5" s="4" t="s">
        <v>22</v>
      </c>
      <c r="J5" s="46" t="s">
        <v>25</v>
      </c>
      <c r="K5" s="3">
        <v>0</v>
      </c>
      <c r="L5" s="3" t="s">
        <v>23</v>
      </c>
      <c r="M5" s="5">
        <v>14</v>
      </c>
      <c r="N5" s="3">
        <v>180</v>
      </c>
      <c r="O5" s="3">
        <v>0</v>
      </c>
      <c r="P5" s="6">
        <v>98.333333333333329</v>
      </c>
      <c r="Q5" s="7">
        <v>0</v>
      </c>
      <c r="R5" s="7">
        <v>5</v>
      </c>
      <c r="S5" s="7">
        <v>-28</v>
      </c>
      <c r="T5" s="7">
        <v>126</v>
      </c>
    </row>
    <row r="6" spans="1:20" x14ac:dyDescent="0.35">
      <c r="A6" s="58" t="s">
        <v>29</v>
      </c>
      <c r="B6" s="3" t="s">
        <v>166</v>
      </c>
      <c r="C6" s="3" t="s">
        <v>167</v>
      </c>
      <c r="D6" s="3" t="s">
        <v>165</v>
      </c>
      <c r="E6" s="3" t="s">
        <v>219</v>
      </c>
      <c r="F6" s="3">
        <v>6</v>
      </c>
      <c r="G6" s="3"/>
      <c r="H6" s="3">
        <v>160053170</v>
      </c>
      <c r="I6" s="4" t="s">
        <v>22</v>
      </c>
      <c r="J6" s="46" t="s">
        <v>25</v>
      </c>
      <c r="K6" s="3">
        <v>0</v>
      </c>
      <c r="L6" s="3" t="s">
        <v>23</v>
      </c>
      <c r="M6" s="5">
        <v>5</v>
      </c>
      <c r="N6" s="3">
        <v>180</v>
      </c>
      <c r="O6" s="3">
        <v>0</v>
      </c>
      <c r="P6" s="6">
        <v>80.666666666666671</v>
      </c>
      <c r="Q6" s="7">
        <v>284</v>
      </c>
      <c r="R6" s="7">
        <v>290</v>
      </c>
      <c r="S6" s="7">
        <v>0</v>
      </c>
      <c r="T6" s="7">
        <v>138</v>
      </c>
    </row>
    <row r="7" spans="1:20" x14ac:dyDescent="0.35">
      <c r="A7" s="58" t="s">
        <v>30</v>
      </c>
      <c r="B7" s="3"/>
      <c r="C7" s="3"/>
      <c r="D7" s="3"/>
      <c r="E7" s="3"/>
      <c r="F7" s="3"/>
      <c r="G7" s="3"/>
      <c r="H7" s="3">
        <v>160053155</v>
      </c>
      <c r="I7" s="4" t="s">
        <v>22</v>
      </c>
      <c r="J7" s="46" t="s">
        <v>25</v>
      </c>
      <c r="K7" s="3">
        <v>0</v>
      </c>
      <c r="L7" s="3" t="s">
        <v>23</v>
      </c>
      <c r="M7" s="5">
        <v>16.666666666666668</v>
      </c>
      <c r="N7" s="3">
        <v>260</v>
      </c>
      <c r="O7" s="3">
        <v>1</v>
      </c>
      <c r="P7" s="6">
        <v>80</v>
      </c>
      <c r="Q7" s="7">
        <v>192</v>
      </c>
      <c r="R7" s="7">
        <v>136</v>
      </c>
      <c r="S7" s="7">
        <v>46</v>
      </c>
      <c r="T7" s="7">
        <v>119</v>
      </c>
    </row>
    <row r="8" spans="1:20" x14ac:dyDescent="0.35">
      <c r="A8" s="58" t="s">
        <v>31</v>
      </c>
      <c r="B8" s="3" t="s">
        <v>168</v>
      </c>
      <c r="C8" s="3" t="s">
        <v>169</v>
      </c>
      <c r="D8" s="3" t="s">
        <v>165</v>
      </c>
      <c r="E8" s="3" t="s">
        <v>219</v>
      </c>
      <c r="F8" s="3">
        <v>11</v>
      </c>
      <c r="G8" s="3"/>
      <c r="H8" s="3">
        <v>160053198</v>
      </c>
      <c r="I8" s="4" t="s">
        <v>22</v>
      </c>
      <c r="J8" s="46" t="s">
        <v>25</v>
      </c>
      <c r="K8" s="3">
        <v>0</v>
      </c>
      <c r="L8" s="3" t="s">
        <v>23</v>
      </c>
      <c r="M8" s="5">
        <v>12</v>
      </c>
      <c r="N8" s="3">
        <v>155</v>
      </c>
      <c r="O8" s="3">
        <v>0</v>
      </c>
      <c r="P8" s="6">
        <v>15</v>
      </c>
      <c r="Q8" s="7">
        <v>118</v>
      </c>
      <c r="R8" s="7">
        <v>12</v>
      </c>
      <c r="S8" s="7">
        <v>-2</v>
      </c>
      <c r="T8" s="7">
        <v>48</v>
      </c>
    </row>
    <row r="9" spans="1:20" x14ac:dyDescent="0.35">
      <c r="A9" s="58" t="s">
        <v>32</v>
      </c>
      <c r="B9" s="3" t="s">
        <v>170</v>
      </c>
      <c r="C9" s="3" t="s">
        <v>171</v>
      </c>
      <c r="D9" s="3" t="s">
        <v>172</v>
      </c>
      <c r="E9" s="3" t="s">
        <v>219</v>
      </c>
      <c r="F9" s="3">
        <v>12</v>
      </c>
      <c r="G9" s="3"/>
      <c r="H9" s="3">
        <v>160053159</v>
      </c>
      <c r="I9" s="4" t="s">
        <v>22</v>
      </c>
      <c r="J9" s="46" t="s">
        <v>25</v>
      </c>
      <c r="K9" s="3">
        <v>0</v>
      </c>
      <c r="L9" s="3" t="s">
        <v>23</v>
      </c>
      <c r="M9" s="5">
        <v>4</v>
      </c>
      <c r="N9" s="3">
        <v>180</v>
      </c>
      <c r="O9" s="3">
        <v>1</v>
      </c>
      <c r="P9" s="6">
        <v>44.666666666666664</v>
      </c>
      <c r="Q9" s="7">
        <v>243</v>
      </c>
      <c r="R9" s="7">
        <v>38</v>
      </c>
      <c r="S9" s="7">
        <v>10</v>
      </c>
      <c r="T9" s="7">
        <v>67</v>
      </c>
    </row>
    <row r="10" spans="1:20" x14ac:dyDescent="0.35">
      <c r="A10" s="58" t="s">
        <v>33</v>
      </c>
      <c r="B10" s="3"/>
      <c r="C10" s="3"/>
      <c r="D10" s="3"/>
      <c r="E10" s="3"/>
      <c r="F10" s="3"/>
      <c r="G10" s="3"/>
      <c r="H10" s="3">
        <v>160053204</v>
      </c>
      <c r="I10" s="4" t="s">
        <v>22</v>
      </c>
      <c r="J10" s="46" t="s">
        <v>25</v>
      </c>
      <c r="K10" s="3">
        <v>0</v>
      </c>
      <c r="L10" s="3" t="s">
        <v>23</v>
      </c>
      <c r="M10" s="5">
        <v>18</v>
      </c>
      <c r="N10" s="3">
        <v>260</v>
      </c>
      <c r="O10" s="3">
        <v>1</v>
      </c>
      <c r="P10" s="6">
        <v>107.33333333333333</v>
      </c>
      <c r="Q10" s="7">
        <v>504</v>
      </c>
      <c r="R10" s="7">
        <v>157</v>
      </c>
      <c r="S10" s="7">
        <v>23</v>
      </c>
      <c r="T10" s="7">
        <v>185</v>
      </c>
    </row>
    <row r="11" spans="1:20" x14ac:dyDescent="0.35">
      <c r="A11" s="58" t="s">
        <v>34</v>
      </c>
      <c r="B11" s="3"/>
      <c r="C11" s="3"/>
      <c r="D11" s="3"/>
      <c r="E11" s="3"/>
      <c r="F11" s="3"/>
      <c r="G11" s="3"/>
      <c r="H11" s="3">
        <v>160053209</v>
      </c>
      <c r="I11" s="4" t="s">
        <v>22</v>
      </c>
      <c r="J11" s="46" t="s">
        <v>25</v>
      </c>
      <c r="K11" s="3">
        <v>0</v>
      </c>
      <c r="L11" s="3" t="s">
        <v>23</v>
      </c>
      <c r="M11" s="5">
        <v>16.333333333333332</v>
      </c>
      <c r="N11" s="3">
        <v>300</v>
      </c>
      <c r="O11" s="3">
        <v>1</v>
      </c>
      <c r="P11" s="6">
        <v>84.333333333333329</v>
      </c>
      <c r="Q11" s="7">
        <v>261</v>
      </c>
      <c r="R11" s="7">
        <v>7</v>
      </c>
      <c r="S11" s="7">
        <v>204</v>
      </c>
      <c r="T11" s="7">
        <v>196</v>
      </c>
    </row>
    <row r="12" spans="1:20" x14ac:dyDescent="0.35">
      <c r="A12" s="58" t="s">
        <v>35</v>
      </c>
      <c r="B12" s="3" t="s">
        <v>173</v>
      </c>
      <c r="C12" s="3" t="s">
        <v>174</v>
      </c>
      <c r="D12" s="3" t="s">
        <v>172</v>
      </c>
      <c r="E12" s="3" t="s">
        <v>219</v>
      </c>
      <c r="F12" s="3">
        <v>14</v>
      </c>
      <c r="G12" s="3"/>
      <c r="H12" s="3">
        <v>160053202</v>
      </c>
      <c r="I12" s="4" t="s">
        <v>22</v>
      </c>
      <c r="J12" s="46" t="s">
        <v>25</v>
      </c>
      <c r="K12" s="3">
        <v>0</v>
      </c>
      <c r="L12" s="3" t="s">
        <v>23</v>
      </c>
      <c r="M12" s="5">
        <v>6.333333333333333</v>
      </c>
      <c r="N12" s="3">
        <v>120</v>
      </c>
      <c r="O12" s="3">
        <v>0</v>
      </c>
      <c r="P12" s="6">
        <v>44.666666666666664</v>
      </c>
      <c r="Q12" s="7">
        <v>57</v>
      </c>
      <c r="R12" s="7">
        <v>5</v>
      </c>
      <c r="S12" s="7">
        <v>-1</v>
      </c>
      <c r="T12" s="7">
        <v>52</v>
      </c>
    </row>
    <row r="13" spans="1:20" x14ac:dyDescent="0.35">
      <c r="A13" s="58" t="s">
        <v>36</v>
      </c>
      <c r="B13" s="3" t="s">
        <v>175</v>
      </c>
      <c r="C13" s="3" t="s">
        <v>176</v>
      </c>
      <c r="D13" s="3" t="s">
        <v>165</v>
      </c>
      <c r="E13" s="3"/>
      <c r="F13" s="3"/>
      <c r="G13" s="3"/>
      <c r="H13" s="3">
        <v>160053208</v>
      </c>
      <c r="I13" s="8" t="s">
        <v>22</v>
      </c>
      <c r="J13" s="46" t="s">
        <v>25</v>
      </c>
      <c r="K13" s="3">
        <v>0</v>
      </c>
      <c r="L13" s="3" t="s">
        <v>23</v>
      </c>
      <c r="M13" s="5">
        <v>20</v>
      </c>
      <c r="N13" s="3">
        <v>225</v>
      </c>
      <c r="O13" s="3">
        <v>1</v>
      </c>
      <c r="P13" s="6">
        <v>59.666666666666664</v>
      </c>
      <c r="Q13" s="7">
        <v>147</v>
      </c>
      <c r="R13" s="7">
        <v>5</v>
      </c>
      <c r="S13" s="7">
        <v>221</v>
      </c>
      <c r="T13" s="7">
        <v>206</v>
      </c>
    </row>
    <row r="14" spans="1:20" x14ac:dyDescent="0.35">
      <c r="A14" s="58" t="s">
        <v>37</v>
      </c>
      <c r="B14" s="3"/>
      <c r="C14" s="3"/>
      <c r="D14" s="3"/>
      <c r="E14" s="3" t="s">
        <v>219</v>
      </c>
      <c r="F14" s="3">
        <v>20</v>
      </c>
      <c r="G14" s="3"/>
      <c r="H14" s="3">
        <v>160053215</v>
      </c>
      <c r="I14" s="4" t="s">
        <v>22</v>
      </c>
      <c r="J14" s="46" t="s">
        <v>25</v>
      </c>
      <c r="K14" s="3">
        <v>0</v>
      </c>
      <c r="L14" s="3" t="s">
        <v>23</v>
      </c>
      <c r="M14" s="5">
        <v>7</v>
      </c>
      <c r="N14" s="3">
        <v>120</v>
      </c>
      <c r="O14" s="3">
        <v>1</v>
      </c>
      <c r="P14" s="6">
        <v>131</v>
      </c>
      <c r="Q14" s="7">
        <v>187</v>
      </c>
      <c r="R14" s="7">
        <v>17</v>
      </c>
      <c r="S14" s="7">
        <v>1</v>
      </c>
      <c r="T14" s="7">
        <v>66</v>
      </c>
    </row>
    <row r="15" spans="1:20" x14ac:dyDescent="0.35">
      <c r="A15" s="58" t="s">
        <v>38</v>
      </c>
      <c r="B15" s="3"/>
      <c r="C15" s="3"/>
      <c r="D15" s="3"/>
      <c r="E15" s="3"/>
      <c r="F15" s="3"/>
      <c r="G15" s="3"/>
      <c r="H15" s="3">
        <v>160053172</v>
      </c>
      <c r="I15" s="4" t="s">
        <v>22</v>
      </c>
      <c r="J15" s="46" t="s">
        <v>25</v>
      </c>
      <c r="K15" s="3">
        <v>0</v>
      </c>
      <c r="L15" s="3" t="s">
        <v>23</v>
      </c>
      <c r="M15" s="5">
        <v>7.333333333333333</v>
      </c>
      <c r="N15" s="3">
        <v>260</v>
      </c>
      <c r="O15" s="3">
        <v>1</v>
      </c>
      <c r="P15" s="6">
        <v>105.66666666666667</v>
      </c>
      <c r="Q15" s="7">
        <v>415</v>
      </c>
      <c r="R15" s="7">
        <v>67</v>
      </c>
      <c r="S15" s="7">
        <v>-9</v>
      </c>
      <c r="T15" s="7">
        <v>37</v>
      </c>
    </row>
    <row r="16" spans="1:20" x14ac:dyDescent="0.35">
      <c r="A16" s="58" t="s">
        <v>39</v>
      </c>
      <c r="B16" s="3"/>
      <c r="C16" s="3"/>
      <c r="D16" s="3"/>
      <c r="E16" s="3"/>
      <c r="F16" s="3"/>
      <c r="G16" s="3"/>
      <c r="H16" s="3">
        <v>160053214</v>
      </c>
      <c r="I16" s="4" t="s">
        <v>22</v>
      </c>
      <c r="J16" s="46" t="s">
        <v>25</v>
      </c>
      <c r="K16" s="3">
        <v>0</v>
      </c>
      <c r="L16" s="3" t="s">
        <v>23</v>
      </c>
      <c r="M16" s="5">
        <v>11</v>
      </c>
      <c r="N16" s="3">
        <v>180</v>
      </c>
      <c r="O16" s="3">
        <v>1</v>
      </c>
      <c r="P16" s="6">
        <v>143.66666666666666</v>
      </c>
      <c r="Q16" s="7">
        <v>78</v>
      </c>
      <c r="R16" s="7">
        <v>9</v>
      </c>
      <c r="S16" s="7">
        <v>6</v>
      </c>
      <c r="T16" s="7">
        <v>106</v>
      </c>
    </row>
    <row r="17" spans="1:20" x14ac:dyDescent="0.35">
      <c r="A17" s="58" t="s">
        <v>40</v>
      </c>
      <c r="B17" s="3" t="s">
        <v>177</v>
      </c>
      <c r="C17" s="3" t="s">
        <v>178</v>
      </c>
      <c r="D17" s="3" t="s">
        <v>172</v>
      </c>
      <c r="E17" s="3" t="s">
        <v>219</v>
      </c>
      <c r="F17" s="3">
        <v>23</v>
      </c>
      <c r="G17" s="3"/>
      <c r="H17" s="3">
        <v>160053180</v>
      </c>
      <c r="I17" s="4" t="s">
        <v>22</v>
      </c>
      <c r="J17" s="46" t="s">
        <v>25</v>
      </c>
      <c r="K17" s="3">
        <v>0</v>
      </c>
      <c r="L17" s="3" t="s">
        <v>23</v>
      </c>
      <c r="M17" s="5">
        <v>0.66666666666666663</v>
      </c>
      <c r="N17" s="3">
        <v>225</v>
      </c>
      <c r="O17" s="3">
        <v>1</v>
      </c>
      <c r="P17" s="6">
        <v>54.666666666666664</v>
      </c>
      <c r="Q17" s="7">
        <v>182</v>
      </c>
      <c r="R17" s="7">
        <v>14</v>
      </c>
      <c r="S17" s="7">
        <v>113</v>
      </c>
      <c r="T17" s="7">
        <v>98</v>
      </c>
    </row>
    <row r="18" spans="1:20" x14ac:dyDescent="0.35">
      <c r="A18" s="58" t="s">
        <v>41</v>
      </c>
      <c r="B18" s="3" t="s">
        <v>179</v>
      </c>
      <c r="C18" s="3" t="s">
        <v>180</v>
      </c>
      <c r="D18" s="3" t="s">
        <v>172</v>
      </c>
      <c r="E18" s="3"/>
      <c r="F18" s="3"/>
      <c r="G18" s="3"/>
      <c r="H18" s="3">
        <v>160053177</v>
      </c>
      <c r="I18" s="4" t="s">
        <v>22</v>
      </c>
      <c r="J18" s="46" t="s">
        <v>25</v>
      </c>
      <c r="K18" s="3">
        <v>0</v>
      </c>
      <c r="L18" s="3" t="s">
        <v>23</v>
      </c>
      <c r="M18" s="5">
        <v>4</v>
      </c>
      <c r="N18" s="3">
        <v>260</v>
      </c>
      <c r="O18" s="3">
        <v>1</v>
      </c>
      <c r="P18" s="6">
        <v>74</v>
      </c>
      <c r="Q18" s="7">
        <v>150</v>
      </c>
      <c r="R18" s="7">
        <v>5</v>
      </c>
      <c r="S18" s="7">
        <v>68</v>
      </c>
      <c r="T18" s="7">
        <v>10</v>
      </c>
    </row>
    <row r="19" spans="1:20" x14ac:dyDescent="0.35">
      <c r="A19" s="58" t="s">
        <v>42</v>
      </c>
      <c r="B19" s="3"/>
      <c r="C19" s="3"/>
      <c r="D19" s="3"/>
      <c r="E19" s="3"/>
      <c r="F19" s="3"/>
      <c r="G19" s="3"/>
      <c r="H19" s="3">
        <v>160053195</v>
      </c>
      <c r="I19" s="4" t="s">
        <v>22</v>
      </c>
      <c r="J19" s="46" t="s">
        <v>25</v>
      </c>
      <c r="K19" s="3">
        <v>0</v>
      </c>
      <c r="L19" s="3" t="s">
        <v>23</v>
      </c>
      <c r="M19" s="5">
        <v>25.666666666666668</v>
      </c>
      <c r="N19" s="3">
        <v>225</v>
      </c>
      <c r="O19" s="3">
        <v>1</v>
      </c>
      <c r="P19" s="6">
        <v>72</v>
      </c>
      <c r="Q19" s="7">
        <v>250</v>
      </c>
      <c r="R19" s="7">
        <v>412</v>
      </c>
      <c r="S19" s="7">
        <v>354</v>
      </c>
      <c r="T19" s="7">
        <v>108</v>
      </c>
    </row>
    <row r="20" spans="1:20" x14ac:dyDescent="0.35">
      <c r="A20" s="58" t="s">
        <v>43</v>
      </c>
      <c r="B20" s="3" t="s">
        <v>181</v>
      </c>
      <c r="C20" s="3" t="s">
        <v>182</v>
      </c>
      <c r="D20" s="3" t="s">
        <v>172</v>
      </c>
      <c r="E20" s="3"/>
      <c r="F20" s="3"/>
      <c r="G20" s="3"/>
      <c r="H20" s="3">
        <v>160053199</v>
      </c>
      <c r="I20" s="4" t="s">
        <v>22</v>
      </c>
      <c r="J20" s="46" t="s">
        <v>25</v>
      </c>
      <c r="K20" s="3">
        <v>0</v>
      </c>
      <c r="L20" s="3" t="s">
        <v>23</v>
      </c>
      <c r="M20" s="5">
        <v>4.666666666666667</v>
      </c>
      <c r="N20" s="3">
        <v>260</v>
      </c>
      <c r="O20" s="3">
        <v>1</v>
      </c>
      <c r="P20" s="6">
        <v>31.333333333333332</v>
      </c>
      <c r="Q20" s="7">
        <v>135</v>
      </c>
      <c r="R20" s="7">
        <v>5</v>
      </c>
      <c r="S20" s="7">
        <v>71</v>
      </c>
      <c r="T20" s="7">
        <v>182</v>
      </c>
    </row>
    <row r="21" spans="1:20" x14ac:dyDescent="0.35">
      <c r="A21" s="58" t="s">
        <v>44</v>
      </c>
      <c r="B21" s="3" t="s">
        <v>183</v>
      </c>
      <c r="C21" s="3" t="s">
        <v>184</v>
      </c>
      <c r="D21" s="3" t="s">
        <v>165</v>
      </c>
      <c r="E21" s="3"/>
      <c r="F21" s="3"/>
      <c r="G21" s="3"/>
      <c r="H21" s="3">
        <v>160053158</v>
      </c>
      <c r="I21" s="4" t="s">
        <v>22</v>
      </c>
      <c r="J21" s="46" t="s">
        <v>25</v>
      </c>
      <c r="K21" s="3">
        <v>0</v>
      </c>
      <c r="L21" s="3" t="s">
        <v>23</v>
      </c>
      <c r="M21" s="5">
        <v>18.666666666666668</v>
      </c>
      <c r="N21" s="3">
        <v>300</v>
      </c>
      <c r="O21" s="3">
        <v>0</v>
      </c>
      <c r="P21" s="6">
        <v>37.333333333333336</v>
      </c>
      <c r="Q21" s="7">
        <v>158</v>
      </c>
      <c r="R21" s="7">
        <v>12</v>
      </c>
      <c r="S21" s="7">
        <v>8</v>
      </c>
      <c r="T21" s="7">
        <v>134</v>
      </c>
    </row>
    <row r="22" spans="1:20" x14ac:dyDescent="0.35">
      <c r="A22" s="58" t="s">
        <v>45</v>
      </c>
      <c r="B22" s="3"/>
      <c r="C22" s="3"/>
      <c r="D22" s="3"/>
      <c r="E22" s="3"/>
      <c r="F22" s="3"/>
      <c r="G22" s="3"/>
      <c r="H22" s="3">
        <v>160053160</v>
      </c>
      <c r="I22" s="4" t="s">
        <v>22</v>
      </c>
      <c r="J22" s="46" t="s">
        <v>25</v>
      </c>
      <c r="K22" s="3">
        <v>0</v>
      </c>
      <c r="L22" s="3" t="s">
        <v>23</v>
      </c>
      <c r="M22" s="5">
        <v>16</v>
      </c>
      <c r="N22" s="3">
        <v>225</v>
      </c>
      <c r="O22" s="3">
        <v>1</v>
      </c>
      <c r="P22" s="6">
        <v>55.333333333333336</v>
      </c>
      <c r="Q22" s="7">
        <v>192</v>
      </c>
      <c r="R22" s="7">
        <v>263</v>
      </c>
      <c r="S22" s="7">
        <v>76</v>
      </c>
      <c r="T22" s="7">
        <v>45</v>
      </c>
    </row>
    <row r="23" spans="1:20" x14ac:dyDescent="0.35">
      <c r="A23" s="58" t="s">
        <v>46</v>
      </c>
      <c r="B23" s="3" t="s">
        <v>185</v>
      </c>
      <c r="C23" s="3" t="s">
        <v>186</v>
      </c>
      <c r="D23" s="3" t="s">
        <v>172</v>
      </c>
      <c r="E23" s="3" t="s">
        <v>219</v>
      </c>
      <c r="F23" s="3">
        <v>28</v>
      </c>
      <c r="G23" s="3"/>
      <c r="H23" s="3">
        <v>160053169</v>
      </c>
      <c r="I23" s="4" t="s">
        <v>22</v>
      </c>
      <c r="J23" s="46" t="s">
        <v>25</v>
      </c>
      <c r="K23" s="3">
        <v>0</v>
      </c>
      <c r="L23" s="3" t="s">
        <v>23</v>
      </c>
      <c r="M23" s="5">
        <v>13.333333333333334</v>
      </c>
      <c r="N23" s="3">
        <v>180</v>
      </c>
      <c r="O23" s="3">
        <v>1</v>
      </c>
      <c r="P23" s="6">
        <v>57.666666666666664</v>
      </c>
      <c r="Q23" s="7">
        <v>178</v>
      </c>
      <c r="R23" s="7">
        <v>7</v>
      </c>
      <c r="S23" s="7">
        <v>117</v>
      </c>
      <c r="T23" s="7">
        <v>143</v>
      </c>
    </row>
    <row r="24" spans="1:20" x14ac:dyDescent="0.35">
      <c r="A24" s="58" t="s">
        <v>47</v>
      </c>
      <c r="B24" s="3"/>
      <c r="C24" s="3"/>
      <c r="D24" s="3"/>
      <c r="E24" s="3"/>
      <c r="F24" s="3"/>
      <c r="G24" s="3"/>
      <c r="H24" s="3">
        <v>160053166</v>
      </c>
      <c r="I24" s="4" t="s">
        <v>22</v>
      </c>
      <c r="J24" s="46" t="s">
        <v>25</v>
      </c>
      <c r="K24" s="3">
        <v>0</v>
      </c>
      <c r="L24" s="3" t="s">
        <v>23</v>
      </c>
      <c r="M24" s="5">
        <v>17</v>
      </c>
      <c r="N24" s="3">
        <v>225</v>
      </c>
      <c r="O24" s="3">
        <v>1</v>
      </c>
      <c r="P24" s="6">
        <v>58.333333333333336</v>
      </c>
      <c r="Q24" s="7">
        <v>254</v>
      </c>
      <c r="R24" s="7">
        <v>48</v>
      </c>
      <c r="S24" s="7">
        <v>197</v>
      </c>
      <c r="T24" s="7">
        <v>193</v>
      </c>
    </row>
    <row r="25" spans="1:20" x14ac:dyDescent="0.35">
      <c r="A25" s="58" t="s">
        <v>48</v>
      </c>
      <c r="B25" s="3" t="s">
        <v>187</v>
      </c>
      <c r="C25" s="3" t="s">
        <v>188</v>
      </c>
      <c r="D25" s="3" t="s">
        <v>165</v>
      </c>
      <c r="E25" s="3" t="s">
        <v>219</v>
      </c>
      <c r="F25" s="3">
        <v>32</v>
      </c>
      <c r="G25" s="3"/>
      <c r="H25" s="3">
        <v>160053200</v>
      </c>
      <c r="I25" s="9" t="s">
        <v>22</v>
      </c>
      <c r="J25" s="46" t="s">
        <v>25</v>
      </c>
      <c r="K25" s="3">
        <v>0</v>
      </c>
      <c r="L25" s="3" t="s">
        <v>23</v>
      </c>
      <c r="M25" s="5">
        <v>15</v>
      </c>
      <c r="N25" s="3">
        <v>155</v>
      </c>
      <c r="O25" s="3">
        <v>1</v>
      </c>
      <c r="P25" s="6">
        <v>9</v>
      </c>
      <c r="Q25" s="7">
        <v>171</v>
      </c>
      <c r="R25" s="7">
        <v>210</v>
      </c>
      <c r="S25" s="7">
        <v>15</v>
      </c>
      <c r="T25" s="7">
        <v>124</v>
      </c>
    </row>
    <row r="26" spans="1:20" x14ac:dyDescent="0.35">
      <c r="A26" s="58" t="s">
        <v>49</v>
      </c>
      <c r="B26" s="3"/>
      <c r="C26" s="3"/>
      <c r="D26" s="3"/>
      <c r="E26" s="3"/>
      <c r="F26" s="3"/>
      <c r="G26" s="3"/>
      <c r="H26" s="3">
        <v>160053191</v>
      </c>
      <c r="I26" s="4" t="s">
        <v>22</v>
      </c>
      <c r="J26" s="46" t="s">
        <v>25</v>
      </c>
      <c r="K26" s="3">
        <v>1</v>
      </c>
      <c r="L26" s="3" t="s">
        <v>23</v>
      </c>
      <c r="M26" s="5">
        <v>8</v>
      </c>
      <c r="N26" s="3">
        <v>155</v>
      </c>
      <c r="O26" s="3">
        <v>2</v>
      </c>
      <c r="P26" s="6">
        <v>23</v>
      </c>
      <c r="Q26" s="7">
        <v>134</v>
      </c>
      <c r="R26" s="7">
        <v>41</v>
      </c>
      <c r="S26" s="7">
        <v>-14</v>
      </c>
      <c r="T26" s="7">
        <v>174</v>
      </c>
    </row>
    <row r="27" spans="1:20" x14ac:dyDescent="0.35">
      <c r="A27" s="58" t="s">
        <v>50</v>
      </c>
      <c r="B27" s="3"/>
      <c r="C27" s="3"/>
      <c r="D27" s="3"/>
      <c r="E27" s="3"/>
      <c r="F27" s="3"/>
      <c r="G27" s="3"/>
      <c r="H27" s="3">
        <v>160053192</v>
      </c>
      <c r="I27" s="4" t="s">
        <v>22</v>
      </c>
      <c r="J27" s="46" t="s">
        <v>25</v>
      </c>
      <c r="K27" s="3">
        <v>1</v>
      </c>
      <c r="L27" s="3" t="s">
        <v>23</v>
      </c>
      <c r="M27" s="5">
        <v>34</v>
      </c>
      <c r="N27" s="3">
        <v>180</v>
      </c>
      <c r="O27" s="3">
        <v>1</v>
      </c>
      <c r="P27" s="6">
        <v>77.666666666666671</v>
      </c>
      <c r="Q27" s="7">
        <v>370</v>
      </c>
      <c r="R27" s="7">
        <v>15</v>
      </c>
      <c r="S27" s="7">
        <v>58</v>
      </c>
      <c r="T27" s="7">
        <v>81</v>
      </c>
    </row>
    <row r="28" spans="1:20" x14ac:dyDescent="0.35">
      <c r="A28" s="58" t="s">
        <v>51</v>
      </c>
      <c r="B28" s="3"/>
      <c r="C28" s="3"/>
      <c r="D28" s="3"/>
      <c r="E28" s="3"/>
      <c r="F28" s="3"/>
      <c r="G28" s="3"/>
      <c r="H28" s="3">
        <v>160053186</v>
      </c>
      <c r="I28" s="4" t="s">
        <v>22</v>
      </c>
      <c r="J28" s="46" t="s">
        <v>25</v>
      </c>
      <c r="K28" s="3">
        <v>1</v>
      </c>
      <c r="L28" s="3" t="s">
        <v>23</v>
      </c>
      <c r="M28" s="5">
        <v>6.666666666666667</v>
      </c>
      <c r="N28" s="3">
        <v>180</v>
      </c>
      <c r="O28" s="3">
        <v>2</v>
      </c>
      <c r="P28" s="6">
        <v>41.666666666666664</v>
      </c>
      <c r="Q28" s="7">
        <v>397</v>
      </c>
      <c r="R28" s="7">
        <v>28</v>
      </c>
      <c r="S28" s="7">
        <v>-1</v>
      </c>
      <c r="T28" s="7">
        <v>153</v>
      </c>
    </row>
    <row r="29" spans="1:20" x14ac:dyDescent="0.35">
      <c r="A29" s="58" t="s">
        <v>52</v>
      </c>
      <c r="B29" s="3"/>
      <c r="C29" s="3"/>
      <c r="D29" s="3"/>
      <c r="E29" s="3"/>
      <c r="F29" s="3"/>
      <c r="G29" s="3"/>
      <c r="H29" s="3">
        <v>160053188</v>
      </c>
      <c r="I29" s="8" t="s">
        <v>22</v>
      </c>
      <c r="J29" s="46" t="s">
        <v>25</v>
      </c>
      <c r="K29" s="3">
        <v>1</v>
      </c>
      <c r="L29" s="3" t="s">
        <v>23</v>
      </c>
      <c r="M29" s="5">
        <v>0</v>
      </c>
      <c r="N29" s="3">
        <v>180</v>
      </c>
      <c r="O29" s="3">
        <v>3</v>
      </c>
      <c r="P29" s="6">
        <v>0</v>
      </c>
      <c r="Q29" s="7">
        <v>28</v>
      </c>
      <c r="R29" s="7">
        <v>20</v>
      </c>
      <c r="S29" s="7">
        <v>25</v>
      </c>
      <c r="T29" s="7">
        <v>54</v>
      </c>
    </row>
    <row r="30" spans="1:20" x14ac:dyDescent="0.35">
      <c r="A30" s="58" t="s">
        <v>53</v>
      </c>
      <c r="B30" s="3"/>
      <c r="C30" s="3"/>
      <c r="D30" s="3"/>
      <c r="E30" s="3"/>
      <c r="F30" s="3"/>
      <c r="G30" s="3"/>
      <c r="H30" s="3">
        <v>160053194</v>
      </c>
      <c r="I30" s="8" t="s">
        <v>22</v>
      </c>
      <c r="J30" s="46" t="s">
        <v>25</v>
      </c>
      <c r="K30" s="3">
        <v>1</v>
      </c>
      <c r="L30" s="3" t="s">
        <v>23</v>
      </c>
      <c r="M30" s="5">
        <v>31.333333333333332</v>
      </c>
      <c r="N30" s="3">
        <v>225</v>
      </c>
      <c r="O30" s="3">
        <v>1</v>
      </c>
      <c r="P30" s="6">
        <v>67.666666666666671</v>
      </c>
      <c r="Q30" s="7">
        <v>277</v>
      </c>
      <c r="R30" s="7">
        <v>138</v>
      </c>
      <c r="S30" s="7">
        <v>8</v>
      </c>
      <c r="T30" s="7">
        <v>110</v>
      </c>
    </row>
    <row r="31" spans="1:20" x14ac:dyDescent="0.35">
      <c r="A31" s="58" t="s">
        <v>54</v>
      </c>
      <c r="B31" s="3"/>
      <c r="C31" s="3"/>
      <c r="D31" s="3"/>
      <c r="E31" s="3"/>
      <c r="F31" s="3"/>
      <c r="G31" s="3"/>
      <c r="H31" s="3">
        <v>160053207</v>
      </c>
      <c r="I31" s="4" t="s">
        <v>22</v>
      </c>
      <c r="J31" s="46" t="s">
        <v>25</v>
      </c>
      <c r="K31" s="3">
        <v>1</v>
      </c>
      <c r="L31" s="3" t="s">
        <v>23</v>
      </c>
      <c r="M31" s="5">
        <v>9.3333333333333339</v>
      </c>
      <c r="N31" s="3">
        <v>155</v>
      </c>
      <c r="O31" s="3">
        <v>3</v>
      </c>
      <c r="P31" s="6">
        <v>110</v>
      </c>
      <c r="Q31" s="7">
        <v>236</v>
      </c>
      <c r="R31" s="7">
        <v>226</v>
      </c>
      <c r="S31" s="7">
        <v>-6</v>
      </c>
      <c r="T31" s="7">
        <v>136</v>
      </c>
    </row>
    <row r="32" spans="1:20" x14ac:dyDescent="0.35">
      <c r="A32" s="58" t="s">
        <v>55</v>
      </c>
      <c r="B32" s="3"/>
      <c r="C32" s="3"/>
      <c r="D32" s="3"/>
      <c r="E32" s="3"/>
      <c r="F32" s="3"/>
      <c r="G32" s="3"/>
      <c r="H32" s="3">
        <v>160053171</v>
      </c>
      <c r="I32" s="4" t="s">
        <v>22</v>
      </c>
      <c r="J32" s="46" t="s">
        <v>25</v>
      </c>
      <c r="K32" s="3">
        <v>1</v>
      </c>
      <c r="L32" s="3" t="s">
        <v>23</v>
      </c>
      <c r="M32" s="5">
        <v>23.333333333333332</v>
      </c>
      <c r="N32" s="3">
        <v>465</v>
      </c>
      <c r="O32" s="3">
        <v>1</v>
      </c>
      <c r="P32" s="6">
        <v>29</v>
      </c>
      <c r="Q32" s="7">
        <v>287</v>
      </c>
      <c r="R32" s="7">
        <v>129</v>
      </c>
      <c r="S32" s="7">
        <v>296</v>
      </c>
      <c r="T32" s="7">
        <v>267</v>
      </c>
    </row>
    <row r="33" spans="1:20" x14ac:dyDescent="0.35">
      <c r="A33" s="58" t="s">
        <v>56</v>
      </c>
      <c r="B33" s="3"/>
      <c r="C33" s="3"/>
      <c r="D33" s="3"/>
      <c r="E33" s="3"/>
      <c r="F33" s="3"/>
      <c r="G33" s="56" t="s">
        <v>215</v>
      </c>
      <c r="H33" s="3">
        <v>160053213</v>
      </c>
      <c r="I33" s="4" t="s">
        <v>22</v>
      </c>
      <c r="J33" s="46" t="s">
        <v>25</v>
      </c>
      <c r="K33" s="3">
        <v>1</v>
      </c>
      <c r="L33" s="3" t="s">
        <v>23</v>
      </c>
      <c r="M33" s="5">
        <v>12.333333333333334</v>
      </c>
      <c r="N33" s="3">
        <v>540</v>
      </c>
      <c r="O33" s="3">
        <v>1</v>
      </c>
      <c r="P33" s="6">
        <v>221.66666666666666</v>
      </c>
      <c r="Q33" s="7">
        <v>439</v>
      </c>
      <c r="R33" s="7">
        <v>288</v>
      </c>
      <c r="S33" s="7">
        <v>19</v>
      </c>
      <c r="T33" s="7">
        <v>320</v>
      </c>
    </row>
    <row r="34" spans="1:20" x14ac:dyDescent="0.35">
      <c r="A34" s="58" t="s">
        <v>58</v>
      </c>
      <c r="B34" s="3"/>
      <c r="C34" s="3"/>
      <c r="D34" s="3"/>
      <c r="E34" s="3"/>
      <c r="F34" s="3"/>
      <c r="G34" s="3"/>
      <c r="H34" s="3">
        <v>160053181</v>
      </c>
      <c r="I34" s="4" t="s">
        <v>22</v>
      </c>
      <c r="J34" s="46" t="s">
        <v>25</v>
      </c>
      <c r="K34" s="3">
        <v>1</v>
      </c>
      <c r="L34" s="3" t="s">
        <v>23</v>
      </c>
      <c r="M34" s="5">
        <v>15.333333333333334</v>
      </c>
      <c r="N34" s="3">
        <v>90</v>
      </c>
      <c r="O34" s="3">
        <v>4</v>
      </c>
      <c r="P34" s="6">
        <v>82</v>
      </c>
      <c r="Q34" s="7">
        <v>253.84</v>
      </c>
      <c r="R34" s="7">
        <v>110.72</v>
      </c>
      <c r="S34" s="7">
        <v>3</v>
      </c>
      <c r="T34" s="7">
        <v>246</v>
      </c>
    </row>
    <row r="35" spans="1:20" x14ac:dyDescent="0.35">
      <c r="A35" s="58" t="s">
        <v>59</v>
      </c>
      <c r="B35" s="3"/>
      <c r="C35" s="3"/>
      <c r="D35" s="3"/>
      <c r="E35" s="3"/>
      <c r="F35" s="3"/>
      <c r="G35" s="3"/>
      <c r="H35" s="3">
        <v>160053168</v>
      </c>
      <c r="I35" s="4" t="s">
        <v>22</v>
      </c>
      <c r="J35" s="46" t="s">
        <v>25</v>
      </c>
      <c r="K35" s="3">
        <v>1</v>
      </c>
      <c r="L35" s="3" t="s">
        <v>23</v>
      </c>
      <c r="M35" s="5">
        <v>15.666666666666666</v>
      </c>
      <c r="N35" s="3">
        <v>410</v>
      </c>
      <c r="O35" s="3">
        <v>1</v>
      </c>
      <c r="P35" s="6">
        <v>76.666666666666671</v>
      </c>
      <c r="Q35" s="7">
        <v>291</v>
      </c>
      <c r="R35" s="7">
        <v>16</v>
      </c>
      <c r="S35" s="7">
        <v>133</v>
      </c>
      <c r="T35" s="7">
        <v>7</v>
      </c>
    </row>
    <row r="36" spans="1:20" x14ac:dyDescent="0.35">
      <c r="A36" s="58" t="s">
        <v>60</v>
      </c>
      <c r="B36" s="3"/>
      <c r="C36" s="3"/>
      <c r="D36" s="3"/>
      <c r="E36" s="3"/>
      <c r="F36" s="3"/>
      <c r="G36" s="3"/>
      <c r="H36" s="3">
        <v>160053216</v>
      </c>
      <c r="I36" s="4" t="s">
        <v>22</v>
      </c>
      <c r="J36" s="46" t="s">
        <v>25</v>
      </c>
      <c r="K36" s="3">
        <v>1</v>
      </c>
      <c r="L36" s="3" t="s">
        <v>23</v>
      </c>
      <c r="M36" s="5">
        <v>18.333333333333332</v>
      </c>
      <c r="N36" s="3">
        <v>225</v>
      </c>
      <c r="O36" s="3">
        <v>2</v>
      </c>
      <c r="P36" s="6">
        <v>18</v>
      </c>
      <c r="Q36" s="7">
        <v>72</v>
      </c>
      <c r="R36" s="7">
        <v>6</v>
      </c>
      <c r="S36" s="7">
        <v>-17</v>
      </c>
      <c r="T36" s="7">
        <v>208</v>
      </c>
    </row>
    <row r="37" spans="1:20" x14ac:dyDescent="0.35">
      <c r="A37" s="58" t="s">
        <v>61</v>
      </c>
      <c r="B37" s="3"/>
      <c r="C37" s="3"/>
      <c r="D37" s="3"/>
      <c r="E37" s="3"/>
      <c r="F37" s="3"/>
      <c r="G37" s="56" t="s">
        <v>215</v>
      </c>
      <c r="H37" s="3">
        <v>160053157</v>
      </c>
      <c r="I37" s="4" t="s">
        <v>22</v>
      </c>
      <c r="J37" s="46" t="s">
        <v>25</v>
      </c>
      <c r="K37" s="3">
        <v>1</v>
      </c>
      <c r="L37" s="3" t="s">
        <v>23</v>
      </c>
      <c r="M37" s="5">
        <v>6.333333333333333</v>
      </c>
      <c r="N37" s="3">
        <v>260</v>
      </c>
      <c r="O37" s="3">
        <v>5</v>
      </c>
      <c r="P37" s="6">
        <v>52.666666666666664</v>
      </c>
      <c r="Q37" s="7">
        <v>276</v>
      </c>
      <c r="R37" s="7">
        <v>21</v>
      </c>
      <c r="S37" s="7">
        <v>252</v>
      </c>
      <c r="T37" s="7">
        <v>193</v>
      </c>
    </row>
    <row r="38" spans="1:20" x14ac:dyDescent="0.35">
      <c r="A38" s="58" t="s">
        <v>62</v>
      </c>
      <c r="B38" s="3"/>
      <c r="C38" s="3"/>
      <c r="D38" s="3"/>
      <c r="E38" s="3"/>
      <c r="F38" s="3"/>
      <c r="G38" s="3"/>
      <c r="H38" s="3">
        <v>160053165</v>
      </c>
      <c r="I38" s="9" t="s">
        <v>22</v>
      </c>
      <c r="J38" s="46" t="s">
        <v>25</v>
      </c>
      <c r="K38" s="3">
        <v>1</v>
      </c>
      <c r="L38" s="3" t="s">
        <v>23</v>
      </c>
      <c r="M38" s="5">
        <v>30.333333333333332</v>
      </c>
      <c r="N38" s="3">
        <v>260</v>
      </c>
      <c r="O38" s="3">
        <v>0</v>
      </c>
      <c r="P38" s="6">
        <v>99</v>
      </c>
      <c r="Q38" s="7">
        <v>236</v>
      </c>
      <c r="R38" s="7">
        <v>481</v>
      </c>
      <c r="S38" s="7">
        <v>59</v>
      </c>
      <c r="T38" s="7">
        <v>286</v>
      </c>
    </row>
    <row r="39" spans="1:20" x14ac:dyDescent="0.35">
      <c r="A39" s="58" t="s">
        <v>63</v>
      </c>
      <c r="B39" s="3"/>
      <c r="C39" s="3"/>
      <c r="D39" s="3"/>
      <c r="E39" s="3" t="s">
        <v>219</v>
      </c>
      <c r="F39" s="3">
        <v>34</v>
      </c>
      <c r="G39" s="3"/>
      <c r="H39" s="3">
        <v>160053196</v>
      </c>
      <c r="I39" s="9" t="s">
        <v>22</v>
      </c>
      <c r="J39" s="46" t="s">
        <v>25</v>
      </c>
      <c r="K39" s="3">
        <v>1</v>
      </c>
      <c r="L39" s="3" t="s">
        <v>23</v>
      </c>
      <c r="M39" s="5">
        <v>32.666666666666664</v>
      </c>
      <c r="N39" s="3">
        <v>300</v>
      </c>
      <c r="O39" s="3">
        <v>1</v>
      </c>
      <c r="P39" s="6">
        <v>83.666666666666671</v>
      </c>
      <c r="Q39" s="7">
        <v>200</v>
      </c>
      <c r="R39" s="7">
        <v>44</v>
      </c>
      <c r="S39" s="7">
        <v>144</v>
      </c>
      <c r="T39" s="7">
        <v>111</v>
      </c>
    </row>
    <row r="40" spans="1:20" x14ac:dyDescent="0.35">
      <c r="A40" s="58" t="s">
        <v>64</v>
      </c>
      <c r="B40" s="3" t="s">
        <v>191</v>
      </c>
      <c r="C40" s="3" t="s">
        <v>192</v>
      </c>
      <c r="D40" s="3" t="s">
        <v>165</v>
      </c>
      <c r="E40" s="3" t="s">
        <v>220</v>
      </c>
      <c r="F40" s="3">
        <v>8</v>
      </c>
      <c r="G40" s="3"/>
      <c r="H40" s="3">
        <v>160053179</v>
      </c>
      <c r="I40" s="8" t="s">
        <v>22</v>
      </c>
      <c r="J40" s="46" t="s">
        <v>25</v>
      </c>
      <c r="K40" s="10">
        <v>2</v>
      </c>
      <c r="L40" s="10" t="s">
        <v>65</v>
      </c>
      <c r="M40" s="11">
        <v>37.333333333333336</v>
      </c>
      <c r="N40" s="10">
        <v>465</v>
      </c>
      <c r="O40" s="10">
        <v>1</v>
      </c>
      <c r="P40" s="12">
        <v>252.33333333333334</v>
      </c>
      <c r="Q40" s="13">
        <v>276</v>
      </c>
      <c r="R40" s="13">
        <v>14</v>
      </c>
      <c r="S40" s="13">
        <v>268</v>
      </c>
      <c r="T40" s="13">
        <v>184</v>
      </c>
    </row>
    <row r="41" spans="1:20" x14ac:dyDescent="0.35">
      <c r="A41" s="58" t="s">
        <v>57</v>
      </c>
      <c r="B41" s="52" t="s">
        <v>189</v>
      </c>
      <c r="C41" s="52" t="s">
        <v>190</v>
      </c>
      <c r="D41" s="52" t="s">
        <v>165</v>
      </c>
      <c r="E41" s="52" t="s">
        <v>86</v>
      </c>
      <c r="F41" s="52">
        <v>24</v>
      </c>
      <c r="G41" s="57" t="s">
        <v>216</v>
      </c>
      <c r="H41" s="3">
        <v>160053173</v>
      </c>
      <c r="I41" s="4" t="s">
        <v>22</v>
      </c>
      <c r="J41" s="46" t="s">
        <v>25</v>
      </c>
      <c r="K41" s="10">
        <v>2</v>
      </c>
      <c r="L41" s="10" t="s">
        <v>65</v>
      </c>
      <c r="M41" s="11">
        <v>24</v>
      </c>
      <c r="N41" s="10">
        <v>300</v>
      </c>
      <c r="O41" s="10">
        <v>2</v>
      </c>
      <c r="P41" s="12">
        <v>126</v>
      </c>
      <c r="Q41" s="13">
        <v>301</v>
      </c>
      <c r="R41" s="13">
        <v>205</v>
      </c>
      <c r="S41" s="13">
        <v>232</v>
      </c>
      <c r="T41" s="13">
        <v>209</v>
      </c>
    </row>
    <row r="42" spans="1:20" x14ac:dyDescent="0.35">
      <c r="A42" s="58" t="s">
        <v>66</v>
      </c>
      <c r="B42" s="3" t="s">
        <v>193</v>
      </c>
      <c r="C42" s="3" t="s">
        <v>194</v>
      </c>
      <c r="D42" s="3" t="s">
        <v>172</v>
      </c>
      <c r="E42" s="3" t="s">
        <v>220</v>
      </c>
      <c r="F42" s="3">
        <v>13</v>
      </c>
      <c r="G42" s="3"/>
      <c r="H42" s="3">
        <v>160053203</v>
      </c>
      <c r="I42" s="4" t="s">
        <v>22</v>
      </c>
      <c r="J42" s="46" t="s">
        <v>25</v>
      </c>
      <c r="K42" s="10">
        <v>2</v>
      </c>
      <c r="L42" s="10" t="s">
        <v>65</v>
      </c>
      <c r="M42" s="11">
        <v>11.333333333333334</v>
      </c>
      <c r="N42" s="10">
        <v>350</v>
      </c>
      <c r="O42" s="10">
        <v>2</v>
      </c>
      <c r="P42" s="12">
        <v>153.33333333333334</v>
      </c>
      <c r="Q42" s="13">
        <v>493</v>
      </c>
      <c r="R42" s="13">
        <v>6</v>
      </c>
      <c r="S42" s="13">
        <v>63</v>
      </c>
      <c r="T42" s="13">
        <v>145</v>
      </c>
    </row>
    <row r="43" spans="1:20" x14ac:dyDescent="0.35">
      <c r="A43" s="58" t="s">
        <v>67</v>
      </c>
      <c r="B43" s="3" t="s">
        <v>195</v>
      </c>
      <c r="C43" s="3" t="s">
        <v>196</v>
      </c>
      <c r="D43" s="3" t="s">
        <v>172</v>
      </c>
      <c r="E43" s="3" t="s">
        <v>220</v>
      </c>
      <c r="F43" s="3">
        <v>15</v>
      </c>
      <c r="G43" s="3"/>
      <c r="H43" s="3">
        <v>160053210</v>
      </c>
      <c r="I43" s="4" t="s">
        <v>22</v>
      </c>
      <c r="J43" s="46" t="s">
        <v>25</v>
      </c>
      <c r="K43" s="10">
        <v>2</v>
      </c>
      <c r="L43" s="10" t="s">
        <v>65</v>
      </c>
      <c r="M43" s="11">
        <v>49.333333333333336</v>
      </c>
      <c r="N43" s="10">
        <v>540</v>
      </c>
      <c r="O43" s="10">
        <v>1</v>
      </c>
      <c r="P43" s="12">
        <v>137.33333333333334</v>
      </c>
      <c r="Q43" s="13">
        <v>528</v>
      </c>
      <c r="R43" s="13">
        <v>152</v>
      </c>
      <c r="S43" s="13">
        <v>78</v>
      </c>
      <c r="T43" s="13">
        <v>202</v>
      </c>
    </row>
    <row r="44" spans="1:20" x14ac:dyDescent="0.35">
      <c r="A44" s="58" t="s">
        <v>68</v>
      </c>
      <c r="B44" s="3" t="s">
        <v>197</v>
      </c>
      <c r="C44" s="3" t="s">
        <v>198</v>
      </c>
      <c r="D44" s="3" t="s">
        <v>165</v>
      </c>
      <c r="E44" s="3" t="s">
        <v>220</v>
      </c>
      <c r="F44" s="3">
        <v>16</v>
      </c>
      <c r="G44" s="3"/>
      <c r="H44" s="3">
        <v>160053206</v>
      </c>
      <c r="I44" s="4" t="s">
        <v>22</v>
      </c>
      <c r="J44" s="46" t="s">
        <v>25</v>
      </c>
      <c r="K44" s="10">
        <v>2</v>
      </c>
      <c r="L44" s="10" t="s">
        <v>65</v>
      </c>
      <c r="M44" s="11">
        <v>39.666666666666664</v>
      </c>
      <c r="N44" s="10">
        <v>465</v>
      </c>
      <c r="O44" s="10">
        <v>1</v>
      </c>
      <c r="P44" s="12">
        <v>93</v>
      </c>
      <c r="Q44" s="13">
        <v>589</v>
      </c>
      <c r="R44" s="13">
        <v>173</v>
      </c>
      <c r="S44" s="13">
        <v>96</v>
      </c>
      <c r="T44" s="13">
        <v>260</v>
      </c>
    </row>
    <row r="45" spans="1:20" x14ac:dyDescent="0.35">
      <c r="A45" s="58" t="s">
        <v>69</v>
      </c>
      <c r="B45" s="3" t="s">
        <v>199</v>
      </c>
      <c r="C45" s="3" t="s">
        <v>200</v>
      </c>
      <c r="D45" s="3" t="s">
        <v>165</v>
      </c>
      <c r="E45" s="3" t="s">
        <v>220</v>
      </c>
      <c r="F45" s="3">
        <v>17</v>
      </c>
      <c r="G45" s="3"/>
      <c r="H45" s="3">
        <v>160053212</v>
      </c>
      <c r="I45" s="4" t="s">
        <v>22</v>
      </c>
      <c r="J45" s="46" t="s">
        <v>25</v>
      </c>
      <c r="K45" s="10">
        <v>2</v>
      </c>
      <c r="L45" s="10" t="s">
        <v>65</v>
      </c>
      <c r="M45" s="11">
        <v>13</v>
      </c>
      <c r="N45" s="10">
        <v>630</v>
      </c>
      <c r="O45" s="10">
        <v>2</v>
      </c>
      <c r="P45" s="12">
        <v>83.666666666666671</v>
      </c>
      <c r="Q45" s="13">
        <v>166</v>
      </c>
      <c r="R45" s="13">
        <v>6</v>
      </c>
      <c r="S45" s="13">
        <v>164</v>
      </c>
      <c r="T45" s="13">
        <v>290</v>
      </c>
    </row>
    <row r="46" spans="1:20" x14ac:dyDescent="0.35">
      <c r="A46" s="58" t="s">
        <v>70</v>
      </c>
      <c r="B46" s="3" t="s">
        <v>201</v>
      </c>
      <c r="C46" s="3" t="s">
        <v>202</v>
      </c>
      <c r="D46" s="3" t="s">
        <v>172</v>
      </c>
      <c r="E46" s="3" t="s">
        <v>220</v>
      </c>
      <c r="F46" s="3">
        <v>25</v>
      </c>
      <c r="G46" s="3"/>
      <c r="H46" s="3">
        <v>160053176</v>
      </c>
      <c r="I46" s="4" t="s">
        <v>22</v>
      </c>
      <c r="J46" s="46" t="s">
        <v>25</v>
      </c>
      <c r="K46" s="10">
        <v>2</v>
      </c>
      <c r="L46" s="10" t="s">
        <v>65</v>
      </c>
      <c r="M46" s="11">
        <v>55</v>
      </c>
      <c r="N46" s="10">
        <v>465</v>
      </c>
      <c r="O46" s="10">
        <v>1</v>
      </c>
      <c r="P46" s="12">
        <v>181.33333333333334</v>
      </c>
      <c r="Q46" s="13">
        <v>218</v>
      </c>
      <c r="R46" s="13">
        <v>330</v>
      </c>
      <c r="S46" s="13">
        <v>0</v>
      </c>
      <c r="T46" s="13">
        <v>162</v>
      </c>
    </row>
    <row r="47" spans="1:20" x14ac:dyDescent="0.35">
      <c r="A47" s="58" t="s">
        <v>71</v>
      </c>
      <c r="B47" s="3" t="s">
        <v>203</v>
      </c>
      <c r="C47" s="3" t="s">
        <v>204</v>
      </c>
      <c r="D47" s="3" t="s">
        <v>165</v>
      </c>
      <c r="E47" s="3" t="s">
        <v>220</v>
      </c>
      <c r="F47" s="3">
        <v>30</v>
      </c>
      <c r="G47" s="3"/>
      <c r="H47" s="3">
        <v>160053164</v>
      </c>
      <c r="I47" s="9" t="s">
        <v>22</v>
      </c>
      <c r="J47" s="46" t="s">
        <v>25</v>
      </c>
      <c r="K47" s="10">
        <v>2</v>
      </c>
      <c r="L47" s="10" t="s">
        <v>65</v>
      </c>
      <c r="M47" s="11">
        <v>8</v>
      </c>
      <c r="N47" s="10">
        <v>540</v>
      </c>
      <c r="O47" s="10">
        <v>2</v>
      </c>
      <c r="P47" s="12">
        <v>54</v>
      </c>
      <c r="Q47" s="13">
        <v>522</v>
      </c>
      <c r="R47" s="13">
        <v>146</v>
      </c>
      <c r="S47" s="13">
        <v>284</v>
      </c>
      <c r="T47" s="13">
        <v>246</v>
      </c>
    </row>
    <row r="48" spans="1:20" x14ac:dyDescent="0.35">
      <c r="A48" s="58" t="s">
        <v>72</v>
      </c>
      <c r="B48" s="55"/>
      <c r="C48" s="55"/>
      <c r="D48" s="55"/>
      <c r="E48" s="3" t="s">
        <v>220</v>
      </c>
      <c r="F48" s="3">
        <v>31</v>
      </c>
      <c r="G48" s="3"/>
      <c r="H48" s="3">
        <v>160053201</v>
      </c>
      <c r="I48" s="9" t="s">
        <v>22</v>
      </c>
      <c r="J48" s="46" t="s">
        <v>25</v>
      </c>
      <c r="K48" s="10">
        <v>2</v>
      </c>
      <c r="L48" s="10" t="s">
        <v>65</v>
      </c>
      <c r="M48" s="11">
        <v>35.666666666666664</v>
      </c>
      <c r="N48" s="10">
        <v>260</v>
      </c>
      <c r="O48" s="10">
        <v>2</v>
      </c>
      <c r="P48" s="12">
        <v>106.66666666666667</v>
      </c>
      <c r="Q48" s="13">
        <v>138</v>
      </c>
      <c r="R48" s="13">
        <v>7</v>
      </c>
      <c r="S48" s="13">
        <v>81</v>
      </c>
      <c r="T48" s="13">
        <v>152</v>
      </c>
    </row>
    <row r="49" spans="1:23" x14ac:dyDescent="0.35">
      <c r="A49" s="58" t="s">
        <v>73</v>
      </c>
      <c r="B49" s="3" t="s">
        <v>205</v>
      </c>
      <c r="C49" s="3" t="s">
        <v>206</v>
      </c>
      <c r="D49" s="3" t="s">
        <v>165</v>
      </c>
      <c r="E49" s="3" t="s">
        <v>220</v>
      </c>
      <c r="F49" s="3">
        <v>33</v>
      </c>
      <c r="G49" s="3"/>
      <c r="H49" s="3">
        <v>160053162</v>
      </c>
      <c r="I49" s="9" t="s">
        <v>22</v>
      </c>
      <c r="J49" s="46" t="s">
        <v>25</v>
      </c>
      <c r="K49" s="10">
        <v>2</v>
      </c>
      <c r="L49" s="10" t="s">
        <v>65</v>
      </c>
      <c r="M49" s="11">
        <v>34.666666666666664</v>
      </c>
      <c r="N49" s="10">
        <v>350</v>
      </c>
      <c r="O49" s="10">
        <v>1</v>
      </c>
      <c r="P49" s="12">
        <v>283.33333333333331</v>
      </c>
      <c r="Q49" s="13">
        <v>233</v>
      </c>
      <c r="R49" s="13">
        <v>10</v>
      </c>
      <c r="S49" s="13">
        <v>31</v>
      </c>
      <c r="T49" s="13">
        <v>168</v>
      </c>
    </row>
    <row r="50" spans="1:23" x14ac:dyDescent="0.35">
      <c r="A50" s="58" t="s">
        <v>74</v>
      </c>
      <c r="B50" s="3" t="s">
        <v>207</v>
      </c>
      <c r="C50" s="3" t="s">
        <v>208</v>
      </c>
      <c r="D50" s="3" t="s">
        <v>172</v>
      </c>
      <c r="E50" s="3" t="s">
        <v>220</v>
      </c>
      <c r="F50" s="3">
        <v>7</v>
      </c>
      <c r="G50" s="3"/>
      <c r="H50" s="3">
        <v>160053175</v>
      </c>
      <c r="I50" s="4" t="s">
        <v>22</v>
      </c>
      <c r="J50" s="46" t="s">
        <v>25</v>
      </c>
      <c r="K50" s="10">
        <v>3</v>
      </c>
      <c r="L50" s="10" t="s">
        <v>65</v>
      </c>
      <c r="M50" s="11">
        <v>47.333333333333336</v>
      </c>
      <c r="N50" s="10">
        <v>350</v>
      </c>
      <c r="O50" s="10">
        <v>2</v>
      </c>
      <c r="P50" s="12">
        <v>171.66666666666666</v>
      </c>
      <c r="Q50" s="13">
        <v>432</v>
      </c>
      <c r="R50" s="13">
        <v>256</v>
      </c>
      <c r="S50" s="13">
        <v>0</v>
      </c>
      <c r="T50" s="13">
        <v>152.38</v>
      </c>
    </row>
    <row r="51" spans="1:23" x14ac:dyDescent="0.35">
      <c r="A51" s="58" t="s">
        <v>75</v>
      </c>
      <c r="B51" s="3" t="s">
        <v>209</v>
      </c>
      <c r="C51" s="3" t="s">
        <v>210</v>
      </c>
      <c r="D51" s="3" t="s">
        <v>172</v>
      </c>
      <c r="E51" s="3" t="s">
        <v>220</v>
      </c>
      <c r="F51" s="3">
        <v>22</v>
      </c>
      <c r="G51" s="3"/>
      <c r="H51" s="3">
        <v>160053178</v>
      </c>
      <c r="I51" s="4" t="s">
        <v>22</v>
      </c>
      <c r="J51" s="46" t="s">
        <v>25</v>
      </c>
      <c r="K51" s="10">
        <v>3</v>
      </c>
      <c r="L51" s="10" t="s">
        <v>65</v>
      </c>
      <c r="M51" s="11">
        <v>31.333333333333332</v>
      </c>
      <c r="N51" s="10">
        <v>350</v>
      </c>
      <c r="O51" s="10">
        <v>2</v>
      </c>
      <c r="P51" s="12">
        <v>146.66666666666666</v>
      </c>
      <c r="Q51" s="13">
        <v>333</v>
      </c>
      <c r="R51" s="13">
        <v>450</v>
      </c>
      <c r="S51" s="13">
        <v>213</v>
      </c>
      <c r="T51" s="13">
        <v>145</v>
      </c>
    </row>
    <row r="52" spans="1:23" x14ac:dyDescent="0.35">
      <c r="A52" s="58" t="s">
        <v>76</v>
      </c>
      <c r="B52" s="3" t="s">
        <v>211</v>
      </c>
      <c r="C52" s="28" t="s">
        <v>212</v>
      </c>
      <c r="D52" s="28" t="s">
        <v>172</v>
      </c>
      <c r="E52" s="3" t="s">
        <v>220</v>
      </c>
      <c r="F52" s="3">
        <v>29</v>
      </c>
      <c r="G52" s="3"/>
      <c r="H52" s="3">
        <v>160053156</v>
      </c>
      <c r="I52" s="3" t="s">
        <v>22</v>
      </c>
      <c r="J52" s="46" t="s">
        <v>25</v>
      </c>
      <c r="K52" s="10">
        <v>3</v>
      </c>
      <c r="L52" s="10" t="s">
        <v>65</v>
      </c>
      <c r="M52" s="11">
        <v>38.666666666666664</v>
      </c>
      <c r="N52" s="10">
        <v>465</v>
      </c>
      <c r="O52" s="10">
        <v>3</v>
      </c>
      <c r="P52" s="12">
        <v>163</v>
      </c>
      <c r="Q52" s="13">
        <v>328</v>
      </c>
      <c r="R52" s="13">
        <v>329</v>
      </c>
      <c r="S52" s="13">
        <v>254</v>
      </c>
      <c r="T52" s="13">
        <v>157</v>
      </c>
    </row>
    <row r="53" spans="1:23" s="44" customFormat="1" x14ac:dyDescent="0.3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43"/>
      <c r="L53" s="40"/>
      <c r="M53" s="39"/>
      <c r="N53" s="39"/>
      <c r="O53" s="42"/>
      <c r="P53" s="41"/>
      <c r="Q53" s="41"/>
      <c r="R53" s="41"/>
      <c r="S53" s="41"/>
      <c r="T53" s="41"/>
    </row>
    <row r="54" spans="1:23" s="44" customFormat="1" x14ac:dyDescent="0.35">
      <c r="A54" s="39"/>
      <c r="B54"/>
      <c r="C54"/>
      <c r="D54"/>
      <c r="E54"/>
      <c r="F54"/>
      <c r="G54"/>
      <c r="H54" s="49" t="s">
        <v>158</v>
      </c>
      <c r="I54" s="53" t="s">
        <v>159</v>
      </c>
      <c r="J54" s="47" t="e">
        <f>AVERAGE(L2:L39)</f>
        <v>#DIV/0!</v>
      </c>
      <c r="K54" s="47">
        <f>AVERAGE(K2:K39)</f>
        <v>0.36842105263157893</v>
      </c>
      <c r="L54" s="47" t="e">
        <f>AVERAGE(L2:L39)</f>
        <v>#DIV/0!</v>
      </c>
      <c r="M54" s="47">
        <f t="shared" ref="M54:T54" si="0">AVERAGE(M2:M39)</f>
        <v>14.482456140350871</v>
      </c>
      <c r="N54" s="47">
        <f t="shared" si="0"/>
        <v>228.81578947368422</v>
      </c>
      <c r="O54" s="47">
        <f t="shared" si="0"/>
        <v>1.2105263157894737</v>
      </c>
      <c r="P54" s="47">
        <f t="shared" si="0"/>
        <v>72.491228070175424</v>
      </c>
      <c r="Q54" s="47">
        <f t="shared" si="0"/>
        <v>220.75894736842105</v>
      </c>
      <c r="R54" s="47">
        <f t="shared" si="0"/>
        <v>93.755789473684203</v>
      </c>
      <c r="S54" s="47">
        <f t="shared" si="0"/>
        <v>66.684210526315795</v>
      </c>
      <c r="T54" s="47">
        <f t="shared" si="0"/>
        <v>139.44736842105263</v>
      </c>
    </row>
    <row r="55" spans="1:23" x14ac:dyDescent="0.35">
      <c r="H55" s="39" t="s">
        <v>158</v>
      </c>
      <c r="I55" s="10" t="s">
        <v>160</v>
      </c>
      <c r="J55" s="45" t="e">
        <f>AVERAGE(L40:L52)</f>
        <v>#DIV/0!</v>
      </c>
      <c r="K55" s="45">
        <f>AVERAGE(K40:K52)</f>
        <v>2.2307692307692308</v>
      </c>
      <c r="L55" s="45" t="e">
        <f>AVERAGE(L40:L52)</f>
        <v>#DIV/0!</v>
      </c>
      <c r="M55" s="45">
        <f t="shared" ref="M55:T55" si="1">AVERAGE(M40:M52)</f>
        <v>32.717948717948715</v>
      </c>
      <c r="N55" s="45">
        <f t="shared" si="1"/>
        <v>425.38461538461536</v>
      </c>
      <c r="O55" s="45">
        <f t="shared" si="1"/>
        <v>1.6923076923076923</v>
      </c>
      <c r="P55" s="45">
        <f t="shared" si="1"/>
        <v>150.17948717948718</v>
      </c>
      <c r="Q55" s="45">
        <f t="shared" si="1"/>
        <v>350.53846153846155</v>
      </c>
      <c r="R55" s="45">
        <f t="shared" si="1"/>
        <v>160.30769230769232</v>
      </c>
      <c r="S55" s="45">
        <f t="shared" si="1"/>
        <v>135.69230769230768</v>
      </c>
      <c r="T55" s="45">
        <f t="shared" si="1"/>
        <v>190.18307692307692</v>
      </c>
    </row>
    <row r="56" spans="1:23" s="44" customFormat="1" ht="15" thickBot="1" x14ac:dyDescent="0.4">
      <c r="H56" s="48" t="s">
        <v>161</v>
      </c>
      <c r="I56" s="50"/>
      <c r="J56" s="51" t="e">
        <f>TTEST(L2:L39,L40:L52,2,2)</f>
        <v>#DIV/0!</v>
      </c>
      <c r="K56" s="51">
        <f>TTEST(K2:K39,K40:K52,2,2)</f>
        <v>2.1323255737569467E-16</v>
      </c>
      <c r="L56" s="51" t="e">
        <f>TTEST(L2:L39,L40:L52,2,2)</f>
        <v>#DIV/0!</v>
      </c>
      <c r="M56" s="51">
        <f t="shared" ref="M56:T56" si="2">TTEST(M2:M39,M40:M52,2,2)</f>
        <v>2.1360384668005215E-6</v>
      </c>
      <c r="N56" s="51">
        <f t="shared" si="2"/>
        <v>4.6681144315047531E-8</v>
      </c>
      <c r="O56" s="51">
        <f t="shared" si="2"/>
        <v>0.12444524042254218</v>
      </c>
      <c r="P56" s="51">
        <f t="shared" si="2"/>
        <v>9.9426613501667006E-6</v>
      </c>
      <c r="Q56" s="51">
        <f t="shared" si="2"/>
        <v>1.9291455502161358E-3</v>
      </c>
      <c r="R56" s="51">
        <f t="shared" si="2"/>
        <v>0.11920373951444943</v>
      </c>
      <c r="S56" s="51">
        <f t="shared" si="2"/>
        <v>3.2551710643711082E-2</v>
      </c>
      <c r="T56" s="51">
        <f t="shared" si="2"/>
        <v>3.0132960692852914E-2</v>
      </c>
    </row>
    <row r="58" spans="1:23" x14ac:dyDescent="0.35">
      <c r="A58" s="38"/>
      <c r="B58" s="66" t="s">
        <v>77</v>
      </c>
      <c r="C58" s="66" t="s">
        <v>94</v>
      </c>
      <c r="D58" s="78" t="s">
        <v>93</v>
      </c>
      <c r="E58" s="78"/>
      <c r="F58" s="78"/>
      <c r="G58" s="78"/>
      <c r="H58" s="78"/>
      <c r="I58" s="78"/>
      <c r="J58" s="78"/>
      <c r="K58" s="78"/>
      <c r="L58" s="78"/>
      <c r="M58" s="78"/>
    </row>
    <row r="59" spans="1:23" x14ac:dyDescent="0.35">
      <c r="A59" s="67"/>
      <c r="B59" s="17" t="s">
        <v>123</v>
      </c>
      <c r="C59" s="36" t="s">
        <v>6</v>
      </c>
      <c r="D59" s="16" t="s">
        <v>89</v>
      </c>
      <c r="E59" s="16"/>
      <c r="F59" s="16"/>
      <c r="G59" s="16"/>
      <c r="H59" s="16"/>
      <c r="I59" s="16"/>
      <c r="J59" s="16"/>
      <c r="K59" s="16"/>
      <c r="L59" s="16"/>
      <c r="M59" s="16"/>
      <c r="Q59" s="26"/>
      <c r="R59" s="26"/>
      <c r="S59" s="26"/>
      <c r="T59" s="26"/>
      <c r="U59" s="26"/>
    </row>
    <row r="60" spans="1:23" x14ac:dyDescent="0.35">
      <c r="A60" s="68"/>
      <c r="B60" s="19" t="s">
        <v>126</v>
      </c>
      <c r="C60" s="36" t="s">
        <v>9</v>
      </c>
      <c r="D60" s="16" t="s">
        <v>129</v>
      </c>
      <c r="E60" s="16"/>
      <c r="F60" s="16"/>
      <c r="G60" s="16"/>
      <c r="H60" s="16"/>
      <c r="I60" s="16"/>
      <c r="J60" s="16"/>
      <c r="K60" s="16"/>
      <c r="L60" s="16"/>
      <c r="M60" s="16"/>
      <c r="Q60" s="26"/>
      <c r="R60" s="26"/>
      <c r="S60" s="26"/>
      <c r="T60" s="26"/>
      <c r="U60" s="26"/>
      <c r="W60" s="14"/>
    </row>
    <row r="61" spans="1:23" x14ac:dyDescent="0.35">
      <c r="A61" s="69"/>
      <c r="B61" s="19" t="s">
        <v>132</v>
      </c>
      <c r="C61" s="36" t="s">
        <v>12</v>
      </c>
      <c r="D61" s="16" t="s">
        <v>136</v>
      </c>
      <c r="E61" s="16"/>
      <c r="F61" s="16"/>
      <c r="G61" s="16"/>
      <c r="H61" s="16"/>
      <c r="I61" s="16"/>
      <c r="J61" s="16"/>
      <c r="K61" s="16"/>
      <c r="L61" s="16"/>
      <c r="M61" s="16"/>
      <c r="Q61" s="26"/>
      <c r="R61" s="26"/>
      <c r="S61" s="26"/>
      <c r="T61" s="26"/>
      <c r="U61" s="26"/>
      <c r="W61" s="14"/>
    </row>
    <row r="62" spans="1:23" x14ac:dyDescent="0.35">
      <c r="A62" s="64"/>
      <c r="B62" s="18" t="s">
        <v>139</v>
      </c>
      <c r="C62" s="36" t="s">
        <v>15</v>
      </c>
      <c r="D62" s="16" t="s">
        <v>92</v>
      </c>
      <c r="E62" s="16"/>
      <c r="F62" s="16"/>
      <c r="G62" s="16"/>
      <c r="H62" s="16"/>
      <c r="I62" s="16"/>
      <c r="J62" s="16"/>
      <c r="K62" s="16"/>
      <c r="L62" s="16"/>
      <c r="M62" s="16"/>
      <c r="P62" s="26"/>
      <c r="Q62" s="26"/>
      <c r="R62" s="26"/>
      <c r="S62" s="26"/>
      <c r="T62" s="26"/>
      <c r="U62" s="26"/>
      <c r="W62" s="14"/>
    </row>
    <row r="63" spans="1:23" x14ac:dyDescent="0.35">
      <c r="A63" s="86"/>
      <c r="B63" s="20" t="s">
        <v>144</v>
      </c>
      <c r="C63" s="36" t="s">
        <v>102</v>
      </c>
      <c r="D63" s="16" t="s">
        <v>105</v>
      </c>
      <c r="E63" s="16"/>
      <c r="F63" s="16"/>
      <c r="G63" s="16"/>
      <c r="H63" s="16"/>
      <c r="I63" s="16"/>
      <c r="J63" s="16"/>
      <c r="K63" s="16"/>
      <c r="L63" s="16"/>
      <c r="M63" s="16"/>
      <c r="P63" s="26"/>
      <c r="Q63" s="26"/>
      <c r="R63" s="26"/>
      <c r="S63" s="26"/>
      <c r="T63" s="26"/>
      <c r="U63" s="26"/>
    </row>
    <row r="64" spans="1:23" x14ac:dyDescent="0.35">
      <c r="A64" s="86"/>
      <c r="B64" s="20" t="s">
        <v>147</v>
      </c>
      <c r="C64" s="36" t="s">
        <v>18</v>
      </c>
      <c r="D64" s="32" t="s">
        <v>108</v>
      </c>
      <c r="E64" s="32"/>
      <c r="F64" s="32"/>
      <c r="G64" s="32"/>
      <c r="H64" s="32"/>
      <c r="I64" s="32"/>
      <c r="J64" s="32"/>
      <c r="K64" s="32"/>
      <c r="L64" s="32"/>
      <c r="M64" s="32"/>
      <c r="P64" s="27"/>
      <c r="Q64" s="27"/>
      <c r="R64" s="27"/>
      <c r="S64" s="27"/>
      <c r="T64" s="27"/>
      <c r="U64" s="27"/>
    </row>
    <row r="65" spans="1:21" x14ac:dyDescent="0.35">
      <c r="A65" s="70"/>
      <c r="B65" s="21" t="s">
        <v>152</v>
      </c>
      <c r="C65" s="37" t="s">
        <v>117</v>
      </c>
      <c r="D65" s="16" t="s">
        <v>111</v>
      </c>
      <c r="E65" s="16"/>
      <c r="F65" s="16"/>
      <c r="G65" s="16"/>
      <c r="H65" s="16"/>
      <c r="I65" s="16"/>
      <c r="J65" s="16"/>
      <c r="K65" s="16"/>
      <c r="L65" s="16"/>
      <c r="M65" s="16"/>
      <c r="P65" s="26"/>
      <c r="Q65" s="26"/>
      <c r="R65" s="26"/>
      <c r="S65" s="26"/>
      <c r="T65" s="26"/>
      <c r="U65" s="26"/>
    </row>
    <row r="66" spans="1:21" x14ac:dyDescent="0.35">
      <c r="A66" s="71"/>
      <c r="B66" s="22" t="s">
        <v>154</v>
      </c>
      <c r="C66" s="36" t="s">
        <v>21</v>
      </c>
      <c r="D66" s="16" t="s">
        <v>114</v>
      </c>
      <c r="E66" s="16"/>
      <c r="F66" s="16"/>
      <c r="G66" s="16"/>
      <c r="H66" s="16"/>
      <c r="I66" s="16"/>
      <c r="J66" s="16"/>
      <c r="K66" s="16"/>
      <c r="L66" s="16"/>
      <c r="M66" s="16"/>
      <c r="P66" s="26"/>
      <c r="Q66" s="26"/>
      <c r="R66" s="26"/>
      <c r="S66" s="26"/>
      <c r="T66" s="26"/>
      <c r="U66" s="26"/>
    </row>
  </sheetData>
  <mergeCells count="3">
    <mergeCell ref="A63:A64"/>
    <mergeCell ref="B1:D1"/>
    <mergeCell ref="D58:M58"/>
  </mergeCells>
  <conditionalFormatting sqref="A34:A51 I53 B34:D40 B53:F53 B49:D52 B42:D47 J2:J51 A2:D33 G2:G40 E2:F3 A53:A54 K5 O53 P2:R53 M5:O5">
    <cfRule type="cellIs" dxfId="38" priority="20" operator="equal">
      <formula>"a"</formula>
    </cfRule>
  </conditionalFormatting>
  <conditionalFormatting sqref="K10:K51 K2:K8">
    <cfRule type="cellIs" dxfId="37" priority="18" operator="greaterThan">
      <formula>1.5</formula>
    </cfRule>
  </conditionalFormatting>
  <conditionalFormatting sqref="K9">
    <cfRule type="cellIs" dxfId="36" priority="21" operator="greaterThan">
      <formula>#REF!</formula>
    </cfRule>
  </conditionalFormatting>
  <conditionalFormatting sqref="H56 J56:T56">
    <cfRule type="cellIs" dxfId="35" priority="17" operator="lessThan">
      <formula>0.05</formula>
    </cfRule>
  </conditionalFormatting>
  <conditionalFormatting sqref="L5">
    <cfRule type="cellIs" dxfId="34" priority="16" operator="equal">
      <formula>"a"</formula>
    </cfRule>
  </conditionalFormatting>
  <conditionalFormatting sqref="K52">
    <cfRule type="cellIs" dxfId="33" priority="13" operator="greaterThan">
      <formula>1.5</formula>
    </cfRule>
  </conditionalFormatting>
  <conditionalFormatting sqref="J52">
    <cfRule type="cellIs" dxfId="32" priority="14" operator="equal">
      <formula>"a"</formula>
    </cfRule>
  </conditionalFormatting>
  <conditionalFormatting sqref="A52">
    <cfRule type="cellIs" dxfId="31" priority="15" operator="equal">
      <formula>"a"</formula>
    </cfRule>
  </conditionalFormatting>
  <conditionalFormatting sqref="I54:I55">
    <cfRule type="cellIs" dxfId="30" priority="12" operator="equal">
      <formula>"a"</formula>
    </cfRule>
  </conditionalFormatting>
  <conditionalFormatting sqref="I56">
    <cfRule type="cellIs" dxfId="29" priority="11" operator="equal">
      <formula>"a"</formula>
    </cfRule>
  </conditionalFormatting>
  <conditionalFormatting sqref="G42:G52">
    <cfRule type="cellIs" dxfId="28" priority="10" operator="equal">
      <formula>"a"</formula>
    </cfRule>
  </conditionalFormatting>
  <conditionalFormatting sqref="F4:G9">
    <cfRule type="cellIs" dxfId="27" priority="9" operator="equal">
      <formula>"a"</formula>
    </cfRule>
  </conditionalFormatting>
  <conditionalFormatting sqref="F10:G17 F42:G52 F33:G40">
    <cfRule type="cellIs" dxfId="26" priority="6" operator="equal">
      <formula>"a"</formula>
    </cfRule>
  </conditionalFormatting>
  <conditionalFormatting sqref="F18:G23">
    <cfRule type="cellIs" dxfId="25" priority="8" operator="equal">
      <formula>"a"</formula>
    </cfRule>
  </conditionalFormatting>
  <conditionalFormatting sqref="F24:G32">
    <cfRule type="cellIs" dxfId="24" priority="7" operator="equal">
      <formula>"a"</formula>
    </cfRule>
  </conditionalFormatting>
  <conditionalFormatting sqref="E10:E17 E42:E52 E33:E40">
    <cfRule type="cellIs" dxfId="23" priority="2" operator="equal">
      <formula>"a"</formula>
    </cfRule>
  </conditionalFormatting>
  <conditionalFormatting sqref="E4:E9">
    <cfRule type="cellIs" dxfId="22" priority="5" operator="equal">
      <formula>"a"</formula>
    </cfRule>
  </conditionalFormatting>
  <conditionalFormatting sqref="E18:E23">
    <cfRule type="cellIs" dxfId="21" priority="4" operator="equal">
      <formula>"a"</formula>
    </cfRule>
  </conditionalFormatting>
  <conditionalFormatting sqref="E24:E32">
    <cfRule type="cellIs" dxfId="20" priority="3" operator="equal">
      <formula>"a"</formula>
    </cfRule>
  </conditionalFormatting>
  <dataValidations count="1">
    <dataValidation type="textLength" operator="greaterThanOrEqual" allowBlank="1" showErrorMessage="1" sqref="H17 H19:H20" xr:uid="{36F765A3-14B0-42FC-903A-76D08C8E4C0C}">
      <formula1>0</formula1>
      <formula2>0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E52-51B1-4B95-9A5E-5FA2A0A17D4F}">
  <dimension ref="A1:AJ82"/>
  <sheetViews>
    <sheetView topLeftCell="C1" zoomScale="40" zoomScaleNormal="40" workbookViewId="0">
      <pane ySplit="1" topLeftCell="A2" activePane="bottomLeft" state="frozen"/>
      <selection activeCell="CF1" sqref="CF1"/>
      <selection pane="bottomLeft" activeCell="E59" sqref="E59:E82"/>
    </sheetView>
  </sheetViews>
  <sheetFormatPr baseColWidth="10" defaultRowHeight="14.5" x14ac:dyDescent="0.35"/>
  <cols>
    <col min="1" max="1" width="31.90625" customWidth="1"/>
    <col min="2" max="2" width="65.453125" customWidth="1"/>
    <col min="3" max="3" width="22.453125" customWidth="1"/>
    <col min="4" max="4" width="15.08984375" customWidth="1"/>
    <col min="5" max="6" width="14.453125" customWidth="1"/>
    <col min="7" max="7" width="58.81640625" customWidth="1"/>
    <col min="8" max="8" width="35.08984375" customWidth="1"/>
    <col min="9" max="9" width="12.1796875" customWidth="1"/>
    <col min="10" max="10" width="15.6328125" customWidth="1"/>
    <col min="11" max="11" width="15.08984375" customWidth="1"/>
    <col min="12" max="48" width="15.6328125" customWidth="1"/>
  </cols>
  <sheetData>
    <row r="1" spans="1:36" s="23" customFormat="1" ht="29" x14ac:dyDescent="0.35">
      <c r="A1" s="65" t="s">
        <v>0</v>
      </c>
      <c r="B1" s="77" t="s">
        <v>162</v>
      </c>
      <c r="C1" s="77"/>
      <c r="D1" s="77"/>
      <c r="E1" s="60" t="s">
        <v>217</v>
      </c>
      <c r="F1" s="60" t="s">
        <v>218</v>
      </c>
      <c r="G1" s="60" t="s">
        <v>213</v>
      </c>
      <c r="H1" s="65" t="s">
        <v>1</v>
      </c>
      <c r="I1" s="54" t="s">
        <v>214</v>
      </c>
      <c r="J1" s="54" t="s">
        <v>2</v>
      </c>
      <c r="K1" s="54" t="s">
        <v>95</v>
      </c>
      <c r="L1" s="35" t="s">
        <v>3</v>
      </c>
      <c r="M1" s="24" t="s">
        <v>4</v>
      </c>
      <c r="N1" s="24" t="s">
        <v>5</v>
      </c>
      <c r="O1" s="24" t="s">
        <v>6</v>
      </c>
      <c r="P1" s="25" t="s">
        <v>7</v>
      </c>
      <c r="Q1" s="25" t="s">
        <v>8</v>
      </c>
      <c r="R1" s="25" t="s">
        <v>9</v>
      </c>
      <c r="S1" s="1" t="s">
        <v>10</v>
      </c>
      <c r="T1" s="1" t="s">
        <v>11</v>
      </c>
      <c r="U1" s="1" t="s">
        <v>12</v>
      </c>
      <c r="V1" s="29" t="s">
        <v>13</v>
      </c>
      <c r="W1" s="29" t="s">
        <v>14</v>
      </c>
      <c r="X1" s="29" t="s">
        <v>15</v>
      </c>
      <c r="Y1" s="2" t="s">
        <v>100</v>
      </c>
      <c r="Z1" s="2" t="s">
        <v>101</v>
      </c>
      <c r="AA1" s="2" t="s">
        <v>102</v>
      </c>
      <c r="AB1" s="2" t="s">
        <v>16</v>
      </c>
      <c r="AC1" s="2" t="s">
        <v>17</v>
      </c>
      <c r="AD1" s="2" t="s">
        <v>18</v>
      </c>
      <c r="AE1" s="31" t="s">
        <v>115</v>
      </c>
      <c r="AF1" s="31" t="s">
        <v>116</v>
      </c>
      <c r="AG1" s="31" t="s">
        <v>117</v>
      </c>
      <c r="AH1" s="30" t="s">
        <v>19</v>
      </c>
      <c r="AI1" s="30" t="s">
        <v>20</v>
      </c>
      <c r="AJ1" s="30" t="s">
        <v>21</v>
      </c>
    </row>
    <row r="2" spans="1:36" x14ac:dyDescent="0.35">
      <c r="A2" s="58" t="s">
        <v>24</v>
      </c>
      <c r="B2" s="3"/>
      <c r="C2" s="3"/>
      <c r="D2" s="3"/>
      <c r="E2" s="3" t="s">
        <v>219</v>
      </c>
      <c r="F2" s="3">
        <v>3</v>
      </c>
      <c r="G2" s="3"/>
      <c r="H2" s="3">
        <v>160053193</v>
      </c>
      <c r="I2" s="4" t="s">
        <v>22</v>
      </c>
      <c r="J2" s="46" t="s">
        <v>25</v>
      </c>
      <c r="K2" s="3" t="s">
        <v>23</v>
      </c>
      <c r="L2" s="3">
        <v>0</v>
      </c>
      <c r="M2" s="5">
        <v>19.666666666666668</v>
      </c>
      <c r="N2" s="5">
        <v>20.666666666666668</v>
      </c>
      <c r="O2" s="5">
        <v>15.333333333333334</v>
      </c>
      <c r="P2" s="3">
        <v>260</v>
      </c>
      <c r="Q2" s="3">
        <v>300</v>
      </c>
      <c r="R2" s="3">
        <v>180</v>
      </c>
      <c r="S2" s="3">
        <v>6</v>
      </c>
      <c r="T2" s="3">
        <v>0</v>
      </c>
      <c r="U2" s="3">
        <v>1</v>
      </c>
      <c r="V2" s="6">
        <v>41.666666666666664</v>
      </c>
      <c r="W2" s="6">
        <v>543.66666666666663</v>
      </c>
      <c r="X2" s="6">
        <v>96.666666666666671</v>
      </c>
      <c r="Y2" s="7">
        <v>554</v>
      </c>
      <c r="Z2" s="7">
        <v>565</v>
      </c>
      <c r="AA2" s="7">
        <v>386</v>
      </c>
      <c r="AB2" s="7">
        <v>20</v>
      </c>
      <c r="AC2" s="7">
        <v>227</v>
      </c>
      <c r="AD2" s="7">
        <v>251</v>
      </c>
      <c r="AE2" s="7">
        <v>68</v>
      </c>
      <c r="AF2" s="7">
        <v>93</v>
      </c>
      <c r="AG2" s="7">
        <v>83</v>
      </c>
      <c r="AH2" s="7">
        <v>96</v>
      </c>
      <c r="AI2" s="7">
        <v>341</v>
      </c>
      <c r="AJ2" s="7">
        <v>221</v>
      </c>
    </row>
    <row r="3" spans="1:36" x14ac:dyDescent="0.35">
      <c r="A3" s="58" t="s">
        <v>26</v>
      </c>
      <c r="B3" s="3"/>
      <c r="C3" s="3"/>
      <c r="D3" s="3"/>
      <c r="E3" s="3"/>
      <c r="F3" s="3"/>
      <c r="G3" s="3"/>
      <c r="H3" s="3">
        <v>160053187</v>
      </c>
      <c r="I3" s="4" t="s">
        <v>22</v>
      </c>
      <c r="J3" s="46" t="s">
        <v>25</v>
      </c>
      <c r="K3" s="3" t="s">
        <v>23</v>
      </c>
      <c r="L3" s="3">
        <v>0</v>
      </c>
      <c r="M3" s="5">
        <v>26.666666666666668</v>
      </c>
      <c r="N3" s="5">
        <v>22.666666666666668</v>
      </c>
      <c r="O3" s="5">
        <v>15</v>
      </c>
      <c r="P3" s="3">
        <v>225</v>
      </c>
      <c r="Q3" s="3">
        <v>155</v>
      </c>
      <c r="R3" s="3">
        <v>155</v>
      </c>
      <c r="S3" s="3">
        <v>11</v>
      </c>
      <c r="T3" s="3">
        <v>5</v>
      </c>
      <c r="U3" s="3">
        <v>1</v>
      </c>
      <c r="V3" s="6">
        <v>176.33333333333334</v>
      </c>
      <c r="W3" s="6">
        <v>85.333333333333329</v>
      </c>
      <c r="X3" s="6">
        <v>92</v>
      </c>
      <c r="Y3" s="7">
        <v>266</v>
      </c>
      <c r="Z3" s="7">
        <v>413</v>
      </c>
      <c r="AA3" s="7">
        <v>161</v>
      </c>
      <c r="AB3" s="7">
        <v>28</v>
      </c>
      <c r="AC3" s="7">
        <v>39</v>
      </c>
      <c r="AD3" s="7">
        <v>18</v>
      </c>
      <c r="AE3" s="7">
        <v>183</v>
      </c>
      <c r="AF3" s="7">
        <v>64</v>
      </c>
      <c r="AG3" s="7">
        <v>10</v>
      </c>
      <c r="AH3" s="7">
        <v>86</v>
      </c>
      <c r="AI3" s="7">
        <v>232</v>
      </c>
      <c r="AJ3" s="7">
        <v>227</v>
      </c>
    </row>
    <row r="4" spans="1:36" x14ac:dyDescent="0.35">
      <c r="A4" s="58" t="s">
        <v>27</v>
      </c>
      <c r="B4" s="3"/>
      <c r="C4" s="3"/>
      <c r="D4" s="3"/>
      <c r="E4" s="3"/>
      <c r="F4" s="3"/>
      <c r="G4" s="3"/>
      <c r="H4" s="3">
        <v>160053189</v>
      </c>
      <c r="I4" s="4" t="s">
        <v>22</v>
      </c>
      <c r="J4" s="46" t="s">
        <v>25</v>
      </c>
      <c r="K4" s="3" t="s">
        <v>23</v>
      </c>
      <c r="L4" s="3">
        <v>0</v>
      </c>
      <c r="M4" s="5">
        <v>54.666666666666664</v>
      </c>
      <c r="N4" s="5">
        <v>27.666666666666668</v>
      </c>
      <c r="O4" s="5">
        <v>23.666666666666668</v>
      </c>
      <c r="P4" s="3">
        <v>350</v>
      </c>
      <c r="Q4" s="3">
        <v>225</v>
      </c>
      <c r="R4" s="3">
        <v>260</v>
      </c>
      <c r="S4" s="3">
        <v>7</v>
      </c>
      <c r="T4" s="3">
        <v>5</v>
      </c>
      <c r="U4" s="3">
        <v>1</v>
      </c>
      <c r="V4" s="6">
        <v>71.333333333333329</v>
      </c>
      <c r="W4" s="6">
        <v>74.666666666666671</v>
      </c>
      <c r="X4" s="6">
        <v>138.66666666666666</v>
      </c>
      <c r="Y4" s="7">
        <v>180</v>
      </c>
      <c r="Z4" s="7">
        <v>306</v>
      </c>
      <c r="AA4" s="7">
        <v>189</v>
      </c>
      <c r="AB4" s="7">
        <v>23</v>
      </c>
      <c r="AC4" s="7">
        <v>17</v>
      </c>
      <c r="AD4" s="7">
        <v>6</v>
      </c>
      <c r="AE4" s="7">
        <v>17</v>
      </c>
      <c r="AF4" s="7">
        <v>79</v>
      </c>
      <c r="AG4" s="7">
        <v>-8</v>
      </c>
      <c r="AH4" s="7">
        <v>83</v>
      </c>
      <c r="AI4" s="7">
        <v>53</v>
      </c>
      <c r="AJ4" s="7">
        <v>122</v>
      </c>
    </row>
    <row r="5" spans="1:36" x14ac:dyDescent="0.35">
      <c r="A5" s="58" t="s">
        <v>28</v>
      </c>
      <c r="B5" s="3" t="s">
        <v>163</v>
      </c>
      <c r="C5" s="3" t="s">
        <v>164</v>
      </c>
      <c r="D5" s="3" t="s">
        <v>165</v>
      </c>
      <c r="E5" s="3" t="s">
        <v>219</v>
      </c>
      <c r="F5" s="3">
        <v>5</v>
      </c>
      <c r="G5" s="3"/>
      <c r="H5" s="3">
        <v>160053183</v>
      </c>
      <c r="I5" s="4" t="s">
        <v>22</v>
      </c>
      <c r="J5" s="46" t="s">
        <v>25</v>
      </c>
      <c r="K5" s="3" t="s">
        <v>23</v>
      </c>
      <c r="L5" s="3">
        <v>0</v>
      </c>
      <c r="M5" s="5">
        <v>31.666666666666668</v>
      </c>
      <c r="N5" s="5">
        <v>11.666666666666666</v>
      </c>
      <c r="O5" s="5">
        <v>14</v>
      </c>
      <c r="P5" s="3">
        <v>350</v>
      </c>
      <c r="Q5" s="3">
        <v>120</v>
      </c>
      <c r="R5" s="3">
        <v>180</v>
      </c>
      <c r="S5" s="3">
        <v>3</v>
      </c>
      <c r="T5" s="3">
        <v>1</v>
      </c>
      <c r="U5" s="3">
        <v>0</v>
      </c>
      <c r="V5" s="6">
        <v>192.33333333333334</v>
      </c>
      <c r="W5" s="6">
        <v>34</v>
      </c>
      <c r="X5" s="6">
        <v>98.333333333333329</v>
      </c>
      <c r="Y5" s="7">
        <v>175</v>
      </c>
      <c r="Z5" s="7">
        <v>200</v>
      </c>
      <c r="AA5" s="7">
        <v>0</v>
      </c>
      <c r="AB5" s="7">
        <v>9</v>
      </c>
      <c r="AC5" s="7">
        <v>10</v>
      </c>
      <c r="AD5" s="7">
        <v>5</v>
      </c>
      <c r="AE5" s="7">
        <v>151</v>
      </c>
      <c r="AF5" s="7">
        <v>120</v>
      </c>
      <c r="AG5" s="7">
        <v>-28</v>
      </c>
      <c r="AH5" s="7">
        <v>5</v>
      </c>
      <c r="AI5" s="7">
        <v>152</v>
      </c>
      <c r="AJ5" s="7">
        <v>126</v>
      </c>
    </row>
    <row r="6" spans="1:36" x14ac:dyDescent="0.35">
      <c r="A6" s="58" t="s">
        <v>29</v>
      </c>
      <c r="B6" s="3" t="s">
        <v>166</v>
      </c>
      <c r="C6" s="3" t="s">
        <v>167</v>
      </c>
      <c r="D6" s="3" t="s">
        <v>165</v>
      </c>
      <c r="E6" s="3" t="s">
        <v>219</v>
      </c>
      <c r="F6" s="3">
        <v>6</v>
      </c>
      <c r="G6" s="3"/>
      <c r="H6" s="3">
        <v>160053170</v>
      </c>
      <c r="I6" s="4" t="s">
        <v>22</v>
      </c>
      <c r="J6" s="46" t="s">
        <v>25</v>
      </c>
      <c r="K6" s="3" t="s">
        <v>23</v>
      </c>
      <c r="L6" s="3">
        <v>0</v>
      </c>
      <c r="M6" s="5">
        <v>48</v>
      </c>
      <c r="N6" s="5">
        <v>23.666666666666668</v>
      </c>
      <c r="O6" s="5">
        <v>5</v>
      </c>
      <c r="P6" s="3">
        <v>260</v>
      </c>
      <c r="Q6" s="3">
        <v>225</v>
      </c>
      <c r="R6" s="3">
        <v>180</v>
      </c>
      <c r="S6" s="3">
        <v>3</v>
      </c>
      <c r="T6" s="3">
        <v>1</v>
      </c>
      <c r="U6" s="3">
        <v>0</v>
      </c>
      <c r="V6" s="6">
        <v>42</v>
      </c>
      <c r="W6" s="6">
        <v>51</v>
      </c>
      <c r="X6" s="6">
        <v>80.666666666666671</v>
      </c>
      <c r="Y6" s="7">
        <v>205</v>
      </c>
      <c r="Z6" s="7">
        <v>234</v>
      </c>
      <c r="AA6" s="7">
        <v>284</v>
      </c>
      <c r="AB6" s="7">
        <v>40</v>
      </c>
      <c r="AC6" s="7">
        <v>104</v>
      </c>
      <c r="AD6" s="7">
        <v>290</v>
      </c>
      <c r="AE6" s="7">
        <v>6</v>
      </c>
      <c r="AF6" s="7">
        <v>29</v>
      </c>
      <c r="AG6" s="7">
        <v>0</v>
      </c>
      <c r="AH6" s="7">
        <v>107</v>
      </c>
      <c r="AI6" s="7">
        <v>65</v>
      </c>
      <c r="AJ6" s="7">
        <v>138</v>
      </c>
    </row>
    <row r="7" spans="1:36" x14ac:dyDescent="0.35">
      <c r="A7" s="58" t="s">
        <v>30</v>
      </c>
      <c r="B7" s="3"/>
      <c r="C7" s="3"/>
      <c r="D7" s="3"/>
      <c r="E7" s="3"/>
      <c r="F7" s="3"/>
      <c r="G7" s="3"/>
      <c r="H7" s="3">
        <v>160053155</v>
      </c>
      <c r="I7" s="4" t="s">
        <v>22</v>
      </c>
      <c r="J7" s="46" t="s">
        <v>25</v>
      </c>
      <c r="K7" s="3" t="s">
        <v>23</v>
      </c>
      <c r="L7" s="3">
        <v>0</v>
      </c>
      <c r="M7" s="5">
        <v>52</v>
      </c>
      <c r="N7" s="5">
        <v>1</v>
      </c>
      <c r="O7" s="5">
        <v>16.666666666666668</v>
      </c>
      <c r="P7" s="3">
        <v>260</v>
      </c>
      <c r="Q7" s="3">
        <v>180</v>
      </c>
      <c r="R7" s="3">
        <v>260</v>
      </c>
      <c r="S7" s="3">
        <v>6</v>
      </c>
      <c r="T7" s="3">
        <v>2</v>
      </c>
      <c r="U7" s="3">
        <v>1</v>
      </c>
      <c r="V7" s="6">
        <v>240.66666666666666</v>
      </c>
      <c r="W7" s="6">
        <v>89</v>
      </c>
      <c r="X7" s="6">
        <v>80</v>
      </c>
      <c r="Y7" s="7">
        <v>80</v>
      </c>
      <c r="Z7" s="7">
        <v>40</v>
      </c>
      <c r="AA7" s="7">
        <v>192</v>
      </c>
      <c r="AB7" s="7">
        <v>10</v>
      </c>
      <c r="AC7" s="7">
        <v>17</v>
      </c>
      <c r="AD7" s="7">
        <v>136</v>
      </c>
      <c r="AE7" s="7">
        <v>154</v>
      </c>
      <c r="AF7" s="7">
        <v>25</v>
      </c>
      <c r="AG7" s="7">
        <v>46</v>
      </c>
      <c r="AH7" s="7">
        <v>164</v>
      </c>
      <c r="AI7" s="7">
        <v>65</v>
      </c>
      <c r="AJ7" s="7">
        <v>119</v>
      </c>
    </row>
    <row r="8" spans="1:36" x14ac:dyDescent="0.35">
      <c r="A8" s="58" t="s">
        <v>31</v>
      </c>
      <c r="B8" s="3" t="s">
        <v>168</v>
      </c>
      <c r="C8" s="3" t="s">
        <v>169</v>
      </c>
      <c r="D8" s="3" t="s">
        <v>165</v>
      </c>
      <c r="E8" s="3" t="s">
        <v>219</v>
      </c>
      <c r="F8" s="3">
        <v>11</v>
      </c>
      <c r="G8" s="3"/>
      <c r="H8" s="3">
        <v>160053198</v>
      </c>
      <c r="I8" s="4" t="s">
        <v>22</v>
      </c>
      <c r="J8" s="46" t="s">
        <v>25</v>
      </c>
      <c r="K8" s="3" t="s">
        <v>23</v>
      </c>
      <c r="L8" s="3">
        <v>0</v>
      </c>
      <c r="M8" s="5">
        <v>37.333333333333336</v>
      </c>
      <c r="N8" s="5">
        <v>8.6666666666666661</v>
      </c>
      <c r="O8" s="5">
        <v>12</v>
      </c>
      <c r="P8" s="3">
        <v>155</v>
      </c>
      <c r="Q8" s="3">
        <v>180</v>
      </c>
      <c r="R8" s="3">
        <v>155</v>
      </c>
      <c r="S8" s="3">
        <v>2</v>
      </c>
      <c r="T8" s="3">
        <v>1</v>
      </c>
      <c r="U8" s="3">
        <v>0</v>
      </c>
      <c r="V8" s="6">
        <v>76</v>
      </c>
      <c r="W8" s="6">
        <v>61.333333333333336</v>
      </c>
      <c r="X8" s="6">
        <v>15</v>
      </c>
      <c r="Y8" s="7">
        <v>134</v>
      </c>
      <c r="Z8" s="7">
        <v>347</v>
      </c>
      <c r="AA8" s="7">
        <v>118</v>
      </c>
      <c r="AB8" s="7">
        <v>15</v>
      </c>
      <c r="AC8" s="7">
        <v>10</v>
      </c>
      <c r="AD8" s="7">
        <v>12</v>
      </c>
      <c r="AE8" s="7">
        <v>72</v>
      </c>
      <c r="AF8" s="7">
        <v>3</v>
      </c>
      <c r="AG8" s="7">
        <v>-2</v>
      </c>
      <c r="AH8" s="7">
        <v>3</v>
      </c>
      <c r="AI8" s="7">
        <v>46</v>
      </c>
      <c r="AJ8" s="7">
        <v>48</v>
      </c>
    </row>
    <row r="9" spans="1:36" x14ac:dyDescent="0.35">
      <c r="A9" s="58" t="s">
        <v>32</v>
      </c>
      <c r="B9" s="3" t="s">
        <v>170</v>
      </c>
      <c r="C9" s="3" t="s">
        <v>171</v>
      </c>
      <c r="D9" s="3" t="s">
        <v>172</v>
      </c>
      <c r="E9" s="3" t="s">
        <v>219</v>
      </c>
      <c r="F9" s="3">
        <v>12</v>
      </c>
      <c r="G9" s="3"/>
      <c r="H9" s="3">
        <v>160053159</v>
      </c>
      <c r="I9" s="4" t="s">
        <v>22</v>
      </c>
      <c r="J9" s="46" t="s">
        <v>25</v>
      </c>
      <c r="K9" s="3" t="s">
        <v>23</v>
      </c>
      <c r="L9" s="3">
        <v>0</v>
      </c>
      <c r="M9" s="5">
        <v>1.6666666666666667</v>
      </c>
      <c r="N9" s="5">
        <v>16</v>
      </c>
      <c r="O9" s="5">
        <v>4</v>
      </c>
      <c r="P9" s="3">
        <v>260</v>
      </c>
      <c r="Q9" s="3">
        <v>260</v>
      </c>
      <c r="R9" s="3">
        <v>180</v>
      </c>
      <c r="S9" s="3">
        <v>5</v>
      </c>
      <c r="T9" s="3">
        <v>2</v>
      </c>
      <c r="U9" s="3">
        <v>1</v>
      </c>
      <c r="V9" s="6">
        <v>1.3333333333333333</v>
      </c>
      <c r="W9" s="6">
        <v>213</v>
      </c>
      <c r="X9" s="6">
        <v>44.666666666666664</v>
      </c>
      <c r="Y9" s="7">
        <v>956</v>
      </c>
      <c r="Z9" s="7">
        <v>365</v>
      </c>
      <c r="AA9" s="7">
        <v>243</v>
      </c>
      <c r="AB9" s="7">
        <v>62</v>
      </c>
      <c r="AC9" s="7">
        <v>56</v>
      </c>
      <c r="AD9" s="7">
        <v>38</v>
      </c>
      <c r="AE9" s="7">
        <v>15</v>
      </c>
      <c r="AF9" s="7">
        <v>66</v>
      </c>
      <c r="AG9" s="7">
        <v>10</v>
      </c>
      <c r="AH9" s="7">
        <v>158</v>
      </c>
      <c r="AI9" s="7">
        <v>0</v>
      </c>
      <c r="AJ9" s="7">
        <v>67</v>
      </c>
    </row>
    <row r="10" spans="1:36" x14ac:dyDescent="0.35">
      <c r="A10" s="58" t="s">
        <v>33</v>
      </c>
      <c r="B10" s="3"/>
      <c r="C10" s="3"/>
      <c r="D10" s="3"/>
      <c r="E10" s="3"/>
      <c r="F10" s="3"/>
      <c r="G10" s="3"/>
      <c r="H10" s="3">
        <v>160053204</v>
      </c>
      <c r="I10" s="4" t="s">
        <v>22</v>
      </c>
      <c r="J10" s="46" t="s">
        <v>25</v>
      </c>
      <c r="K10" s="3" t="s">
        <v>23</v>
      </c>
      <c r="L10" s="3">
        <v>0</v>
      </c>
      <c r="M10" s="5">
        <v>7</v>
      </c>
      <c r="N10" s="5">
        <v>12</v>
      </c>
      <c r="O10" s="5">
        <v>18</v>
      </c>
      <c r="P10" s="3">
        <v>180</v>
      </c>
      <c r="Q10" s="3">
        <v>410</v>
      </c>
      <c r="R10" s="3">
        <v>260</v>
      </c>
      <c r="S10" s="3">
        <v>5</v>
      </c>
      <c r="T10" s="3">
        <v>2</v>
      </c>
      <c r="U10" s="3">
        <v>1</v>
      </c>
      <c r="V10" s="6">
        <v>20.333333333333332</v>
      </c>
      <c r="W10" s="6">
        <v>191.66666666666666</v>
      </c>
      <c r="X10" s="6">
        <v>107.33333333333333</v>
      </c>
      <c r="Y10" s="7">
        <v>277</v>
      </c>
      <c r="Z10" s="7">
        <v>257</v>
      </c>
      <c r="AA10" s="7">
        <v>504</v>
      </c>
      <c r="AB10" s="7">
        <v>268</v>
      </c>
      <c r="AC10" s="7">
        <v>171</v>
      </c>
      <c r="AD10" s="7">
        <v>157</v>
      </c>
      <c r="AE10" s="7">
        <v>255</v>
      </c>
      <c r="AF10" s="7">
        <v>254</v>
      </c>
      <c r="AG10" s="7">
        <v>23</v>
      </c>
      <c r="AH10" s="7">
        <v>191</v>
      </c>
      <c r="AI10" s="7">
        <v>134</v>
      </c>
      <c r="AJ10" s="7">
        <v>185</v>
      </c>
    </row>
    <row r="11" spans="1:36" x14ac:dyDescent="0.35">
      <c r="A11" s="58" t="s">
        <v>34</v>
      </c>
      <c r="B11" s="3"/>
      <c r="C11" s="3"/>
      <c r="D11" s="3"/>
      <c r="E11" s="3"/>
      <c r="F11" s="3"/>
      <c r="G11" s="3"/>
      <c r="H11" s="3">
        <v>160053209</v>
      </c>
      <c r="I11" s="4" t="s">
        <v>22</v>
      </c>
      <c r="J11" s="46" t="s">
        <v>25</v>
      </c>
      <c r="K11" s="3" t="s">
        <v>23</v>
      </c>
      <c r="L11" s="3">
        <v>0</v>
      </c>
      <c r="M11" s="5">
        <v>24.666666666666668</v>
      </c>
      <c r="N11" s="5">
        <v>6</v>
      </c>
      <c r="O11" s="5">
        <v>16.333333333333332</v>
      </c>
      <c r="P11" s="3">
        <v>225</v>
      </c>
      <c r="Q11" s="3">
        <v>155</v>
      </c>
      <c r="R11" s="3">
        <v>300</v>
      </c>
      <c r="S11" s="3">
        <v>8</v>
      </c>
      <c r="T11" s="3">
        <v>1</v>
      </c>
      <c r="U11" s="3">
        <v>1</v>
      </c>
      <c r="V11" s="6">
        <v>12.666666666666666</v>
      </c>
      <c r="W11" s="6">
        <v>41.666666666666664</v>
      </c>
      <c r="X11" s="6">
        <v>84.333333333333329</v>
      </c>
      <c r="Y11" s="7">
        <v>214</v>
      </c>
      <c r="Z11" s="7">
        <v>136</v>
      </c>
      <c r="AA11" s="7">
        <v>261</v>
      </c>
      <c r="AB11" s="7">
        <v>15</v>
      </c>
      <c r="AC11" s="7">
        <v>8</v>
      </c>
      <c r="AD11" s="7">
        <v>7</v>
      </c>
      <c r="AE11" s="7">
        <v>168</v>
      </c>
      <c r="AF11" s="7">
        <v>229</v>
      </c>
      <c r="AG11" s="7">
        <v>204</v>
      </c>
      <c r="AH11" s="7">
        <v>132</v>
      </c>
      <c r="AI11" s="7">
        <v>97</v>
      </c>
      <c r="AJ11" s="7">
        <v>196</v>
      </c>
    </row>
    <row r="12" spans="1:36" x14ac:dyDescent="0.35">
      <c r="A12" s="58" t="s">
        <v>35</v>
      </c>
      <c r="B12" s="3" t="s">
        <v>173</v>
      </c>
      <c r="C12" s="3" t="s">
        <v>174</v>
      </c>
      <c r="D12" s="3" t="s">
        <v>172</v>
      </c>
      <c r="E12" s="3" t="s">
        <v>219</v>
      </c>
      <c r="F12" s="3">
        <v>14</v>
      </c>
      <c r="G12" s="3"/>
      <c r="H12" s="3">
        <v>160053202</v>
      </c>
      <c r="I12" s="4" t="s">
        <v>22</v>
      </c>
      <c r="J12" s="46" t="s">
        <v>25</v>
      </c>
      <c r="K12" s="3" t="s">
        <v>23</v>
      </c>
      <c r="L12" s="3">
        <v>0</v>
      </c>
      <c r="M12" s="5">
        <v>0</v>
      </c>
      <c r="N12" s="5">
        <v>5</v>
      </c>
      <c r="O12" s="5">
        <v>6.333333333333333</v>
      </c>
      <c r="P12" s="3">
        <v>155</v>
      </c>
      <c r="Q12" s="3">
        <v>120</v>
      </c>
      <c r="R12" s="3">
        <v>120</v>
      </c>
      <c r="S12" s="3">
        <v>2</v>
      </c>
      <c r="T12" s="3">
        <v>0</v>
      </c>
      <c r="U12" s="3">
        <v>0</v>
      </c>
      <c r="V12" s="6">
        <v>0</v>
      </c>
      <c r="W12" s="6">
        <v>19.333333333333332</v>
      </c>
      <c r="X12" s="6">
        <v>44.666666666666664</v>
      </c>
      <c r="Y12" s="7">
        <v>104</v>
      </c>
      <c r="Z12" s="7">
        <v>97</v>
      </c>
      <c r="AA12" s="7">
        <v>57</v>
      </c>
      <c r="AB12" s="7">
        <v>9</v>
      </c>
      <c r="AC12" s="7">
        <v>9</v>
      </c>
      <c r="AD12" s="7">
        <v>5</v>
      </c>
      <c r="AE12" s="7">
        <v>89</v>
      </c>
      <c r="AF12" s="7">
        <v>23</v>
      </c>
      <c r="AG12" s="7">
        <v>-1</v>
      </c>
      <c r="AH12" s="7">
        <v>2</v>
      </c>
      <c r="AI12" s="7">
        <v>29</v>
      </c>
      <c r="AJ12" s="7">
        <v>52</v>
      </c>
    </row>
    <row r="13" spans="1:36" x14ac:dyDescent="0.35">
      <c r="A13" s="58" t="s">
        <v>36</v>
      </c>
      <c r="B13" s="3" t="s">
        <v>175</v>
      </c>
      <c r="C13" s="3" t="s">
        <v>176</v>
      </c>
      <c r="D13" s="3" t="s">
        <v>165</v>
      </c>
      <c r="E13" s="3"/>
      <c r="F13" s="3"/>
      <c r="G13" s="3"/>
      <c r="H13" s="3">
        <v>160053208</v>
      </c>
      <c r="I13" s="8" t="s">
        <v>22</v>
      </c>
      <c r="J13" s="46" t="s">
        <v>25</v>
      </c>
      <c r="K13" s="3" t="s">
        <v>23</v>
      </c>
      <c r="L13" s="3">
        <v>0</v>
      </c>
      <c r="M13" s="5">
        <v>48</v>
      </c>
      <c r="N13" s="5">
        <v>23.666666666666668</v>
      </c>
      <c r="O13" s="5">
        <v>20</v>
      </c>
      <c r="P13" s="3">
        <v>225</v>
      </c>
      <c r="Q13" s="3">
        <v>300</v>
      </c>
      <c r="R13" s="3">
        <v>225</v>
      </c>
      <c r="S13" s="3">
        <v>4</v>
      </c>
      <c r="T13" s="3">
        <v>2</v>
      </c>
      <c r="U13" s="3">
        <v>1</v>
      </c>
      <c r="V13" s="6">
        <v>76.333333333333329</v>
      </c>
      <c r="W13" s="6">
        <v>59.666666666666664</v>
      </c>
      <c r="X13" s="6">
        <v>59.666666666666664</v>
      </c>
      <c r="Y13" s="7">
        <v>198</v>
      </c>
      <c r="Z13" s="7">
        <v>141</v>
      </c>
      <c r="AA13" s="7">
        <v>147</v>
      </c>
      <c r="AB13" s="7">
        <v>48</v>
      </c>
      <c r="AC13" s="7">
        <v>6</v>
      </c>
      <c r="AD13" s="7">
        <v>5</v>
      </c>
      <c r="AE13" s="7">
        <v>113</v>
      </c>
      <c r="AF13" s="7">
        <v>16</v>
      </c>
      <c r="AG13" s="7">
        <v>221</v>
      </c>
      <c r="AH13" s="7">
        <v>3</v>
      </c>
      <c r="AI13" s="7">
        <v>0</v>
      </c>
      <c r="AJ13" s="7">
        <v>206</v>
      </c>
    </row>
    <row r="14" spans="1:36" x14ac:dyDescent="0.35">
      <c r="A14" s="58" t="s">
        <v>37</v>
      </c>
      <c r="B14" s="3"/>
      <c r="C14" s="3"/>
      <c r="D14" s="3"/>
      <c r="E14" s="3" t="s">
        <v>219</v>
      </c>
      <c r="F14" s="3">
        <v>20</v>
      </c>
      <c r="G14" s="3"/>
      <c r="H14" s="3">
        <v>160053215</v>
      </c>
      <c r="I14" s="4" t="s">
        <v>22</v>
      </c>
      <c r="J14" s="46" t="s">
        <v>25</v>
      </c>
      <c r="K14" s="3" t="s">
        <v>23</v>
      </c>
      <c r="L14" s="3">
        <v>0</v>
      </c>
      <c r="M14" s="5">
        <v>19.666666666666668</v>
      </c>
      <c r="N14" s="5">
        <v>20.666666666666668</v>
      </c>
      <c r="O14" s="5">
        <v>7</v>
      </c>
      <c r="P14" s="3">
        <v>180</v>
      </c>
      <c r="Q14" s="3">
        <v>225</v>
      </c>
      <c r="R14" s="3">
        <v>120</v>
      </c>
      <c r="S14" s="3">
        <v>5</v>
      </c>
      <c r="T14" s="3">
        <v>2</v>
      </c>
      <c r="U14" s="3">
        <v>1</v>
      </c>
      <c r="V14" s="6">
        <v>48.666666666666664</v>
      </c>
      <c r="W14" s="6">
        <v>121.66666666666667</v>
      </c>
      <c r="X14" s="6">
        <v>131</v>
      </c>
      <c r="Y14" s="7">
        <v>150</v>
      </c>
      <c r="Z14" s="7">
        <v>215</v>
      </c>
      <c r="AA14" s="7">
        <v>187</v>
      </c>
      <c r="AB14" s="7">
        <v>15</v>
      </c>
      <c r="AC14" s="7">
        <v>17</v>
      </c>
      <c r="AD14" s="7">
        <v>17</v>
      </c>
      <c r="AE14" s="7">
        <v>165</v>
      </c>
      <c r="AF14" s="7">
        <v>37</v>
      </c>
      <c r="AG14" s="7">
        <v>1</v>
      </c>
      <c r="AH14" s="7">
        <v>257</v>
      </c>
      <c r="AI14" s="7">
        <v>153</v>
      </c>
      <c r="AJ14" s="7">
        <v>66</v>
      </c>
    </row>
    <row r="15" spans="1:36" x14ac:dyDescent="0.35">
      <c r="A15" s="58" t="s">
        <v>38</v>
      </c>
      <c r="B15" s="3"/>
      <c r="C15" s="3"/>
      <c r="D15" s="3"/>
      <c r="E15" s="3"/>
      <c r="F15" s="3"/>
      <c r="G15" s="3"/>
      <c r="H15" s="3">
        <v>160053172</v>
      </c>
      <c r="I15" s="4" t="s">
        <v>22</v>
      </c>
      <c r="J15" s="46" t="s">
        <v>25</v>
      </c>
      <c r="K15" s="3" t="s">
        <v>23</v>
      </c>
      <c r="L15" s="3">
        <v>0</v>
      </c>
      <c r="M15" s="5">
        <v>27</v>
      </c>
      <c r="N15" s="5">
        <v>15.333333333333334</v>
      </c>
      <c r="O15" s="5">
        <v>7.333333333333333</v>
      </c>
      <c r="P15" s="3">
        <v>120</v>
      </c>
      <c r="Q15" s="3">
        <v>300</v>
      </c>
      <c r="R15" s="3">
        <v>260</v>
      </c>
      <c r="S15" s="3">
        <v>2</v>
      </c>
      <c r="T15" s="3">
        <v>1</v>
      </c>
      <c r="U15" s="3">
        <v>1</v>
      </c>
      <c r="V15" s="6">
        <v>34.666666666666664</v>
      </c>
      <c r="W15" s="6">
        <v>188.33333333333334</v>
      </c>
      <c r="X15" s="6">
        <v>105.66666666666667</v>
      </c>
      <c r="Y15" s="7">
        <v>524</v>
      </c>
      <c r="Z15" s="7">
        <v>577</v>
      </c>
      <c r="AA15" s="7">
        <v>415</v>
      </c>
      <c r="AB15" s="7">
        <v>28</v>
      </c>
      <c r="AC15" s="7">
        <v>26</v>
      </c>
      <c r="AD15" s="7">
        <v>67</v>
      </c>
      <c r="AE15" s="7">
        <v>39</v>
      </c>
      <c r="AF15" s="7">
        <v>68</v>
      </c>
      <c r="AG15" s="7">
        <v>-9</v>
      </c>
      <c r="AH15" s="7">
        <v>188</v>
      </c>
      <c r="AI15" s="7">
        <v>323</v>
      </c>
      <c r="AJ15" s="7">
        <v>37</v>
      </c>
    </row>
    <row r="16" spans="1:36" x14ac:dyDescent="0.35">
      <c r="A16" s="58" t="s">
        <v>39</v>
      </c>
      <c r="B16" s="3"/>
      <c r="C16" s="3"/>
      <c r="D16" s="3"/>
      <c r="E16" s="3"/>
      <c r="F16" s="3"/>
      <c r="G16" s="3"/>
      <c r="H16" s="3">
        <v>160053214</v>
      </c>
      <c r="I16" s="4" t="s">
        <v>22</v>
      </c>
      <c r="J16" s="46" t="s">
        <v>25</v>
      </c>
      <c r="K16" s="3" t="s">
        <v>23</v>
      </c>
      <c r="L16" s="3">
        <v>0</v>
      </c>
      <c r="M16" s="5">
        <v>46</v>
      </c>
      <c r="N16" s="5">
        <v>56.333333333333336</v>
      </c>
      <c r="O16" s="5">
        <v>11</v>
      </c>
      <c r="P16" s="3">
        <v>300</v>
      </c>
      <c r="Q16" s="3">
        <v>300</v>
      </c>
      <c r="R16" s="3">
        <v>180</v>
      </c>
      <c r="S16" s="3">
        <v>3</v>
      </c>
      <c r="T16" s="3">
        <v>1</v>
      </c>
      <c r="U16" s="3">
        <v>1</v>
      </c>
      <c r="V16" s="6">
        <v>381</v>
      </c>
      <c r="W16" s="6">
        <v>257.33333333333331</v>
      </c>
      <c r="X16" s="6">
        <v>143.66666666666666</v>
      </c>
      <c r="Y16" s="7">
        <v>237</v>
      </c>
      <c r="Z16" s="7">
        <v>215</v>
      </c>
      <c r="AA16" s="7">
        <v>78</v>
      </c>
      <c r="AB16" s="7">
        <v>11</v>
      </c>
      <c r="AC16" s="7">
        <v>7</v>
      </c>
      <c r="AD16" s="7">
        <v>9</v>
      </c>
      <c r="AE16" s="7">
        <v>82</v>
      </c>
      <c r="AF16" s="7">
        <v>15</v>
      </c>
      <c r="AG16" s="7">
        <v>6</v>
      </c>
      <c r="AH16" s="7">
        <v>103</v>
      </c>
      <c r="AI16" s="7">
        <v>116</v>
      </c>
      <c r="AJ16" s="7">
        <v>106</v>
      </c>
    </row>
    <row r="17" spans="1:36" x14ac:dyDescent="0.35">
      <c r="A17" s="58" t="s">
        <v>40</v>
      </c>
      <c r="B17" s="3" t="s">
        <v>177</v>
      </c>
      <c r="C17" s="3" t="s">
        <v>178</v>
      </c>
      <c r="D17" s="3" t="s">
        <v>172</v>
      </c>
      <c r="E17" s="3" t="s">
        <v>219</v>
      </c>
      <c r="F17" s="3">
        <v>23</v>
      </c>
      <c r="G17" s="3"/>
      <c r="H17" s="3">
        <v>160053180</v>
      </c>
      <c r="I17" s="4" t="s">
        <v>22</v>
      </c>
      <c r="J17" s="46" t="s">
        <v>25</v>
      </c>
      <c r="K17" s="3" t="s">
        <v>23</v>
      </c>
      <c r="L17" s="3">
        <v>0</v>
      </c>
      <c r="M17" s="5">
        <v>3.6666666666666665</v>
      </c>
      <c r="N17" s="5">
        <v>17.333333333333332</v>
      </c>
      <c r="O17" s="5">
        <v>0.66666666666666663</v>
      </c>
      <c r="P17" s="3">
        <v>120</v>
      </c>
      <c r="Q17" s="3">
        <v>180</v>
      </c>
      <c r="R17" s="3">
        <v>225</v>
      </c>
      <c r="S17" s="3">
        <v>5</v>
      </c>
      <c r="T17" s="3">
        <v>1</v>
      </c>
      <c r="U17" s="3">
        <v>1</v>
      </c>
      <c r="V17" s="6">
        <v>1.3333333333333333</v>
      </c>
      <c r="W17" s="6">
        <v>80.333333333333329</v>
      </c>
      <c r="X17" s="6">
        <v>54.666666666666664</v>
      </c>
      <c r="Y17" s="7">
        <v>147</v>
      </c>
      <c r="Z17" s="7">
        <v>179</v>
      </c>
      <c r="AA17" s="7">
        <v>182</v>
      </c>
      <c r="AB17" s="7">
        <v>12</v>
      </c>
      <c r="AC17" s="7">
        <v>8</v>
      </c>
      <c r="AD17" s="7">
        <v>14</v>
      </c>
      <c r="AE17" s="7">
        <v>39</v>
      </c>
      <c r="AF17" s="7">
        <v>46</v>
      </c>
      <c r="AG17" s="7">
        <v>113</v>
      </c>
      <c r="AH17" s="7">
        <v>120</v>
      </c>
      <c r="AI17" s="7">
        <v>187</v>
      </c>
      <c r="AJ17" s="7">
        <v>98</v>
      </c>
    </row>
    <row r="18" spans="1:36" x14ac:dyDescent="0.35">
      <c r="A18" s="58" t="s">
        <v>41</v>
      </c>
      <c r="B18" s="3" t="s">
        <v>179</v>
      </c>
      <c r="C18" s="3" t="s">
        <v>180</v>
      </c>
      <c r="D18" s="3" t="s">
        <v>172</v>
      </c>
      <c r="E18" s="3"/>
      <c r="F18" s="3"/>
      <c r="G18" s="3"/>
      <c r="H18" s="3">
        <v>160053177</v>
      </c>
      <c r="I18" s="4" t="s">
        <v>22</v>
      </c>
      <c r="J18" s="46" t="s">
        <v>25</v>
      </c>
      <c r="K18" s="3" t="s">
        <v>23</v>
      </c>
      <c r="L18" s="3">
        <v>0</v>
      </c>
      <c r="M18" s="5">
        <v>13.333333333333334</v>
      </c>
      <c r="N18" s="5">
        <v>11.666666666666666</v>
      </c>
      <c r="O18" s="5">
        <v>4</v>
      </c>
      <c r="P18" s="3">
        <v>300</v>
      </c>
      <c r="Q18" s="3">
        <v>225</v>
      </c>
      <c r="R18" s="3">
        <v>260</v>
      </c>
      <c r="S18" s="3">
        <v>4</v>
      </c>
      <c r="T18" s="3">
        <v>1</v>
      </c>
      <c r="U18" s="3">
        <v>1</v>
      </c>
      <c r="V18" s="6">
        <v>37.666666666666664</v>
      </c>
      <c r="W18" s="6">
        <v>69.666666666666671</v>
      </c>
      <c r="X18" s="6">
        <v>74</v>
      </c>
      <c r="Y18" s="7">
        <v>137</v>
      </c>
      <c r="Z18" s="7">
        <v>67</v>
      </c>
      <c r="AA18" s="7">
        <v>150</v>
      </c>
      <c r="AB18" s="7">
        <v>14</v>
      </c>
      <c r="AC18" s="7">
        <v>5</v>
      </c>
      <c r="AD18" s="7">
        <v>5</v>
      </c>
      <c r="AE18" s="7">
        <v>149</v>
      </c>
      <c r="AF18" s="7">
        <v>30</v>
      </c>
      <c r="AG18" s="7">
        <v>68</v>
      </c>
      <c r="AH18" s="7">
        <v>142</v>
      </c>
      <c r="AI18" s="7">
        <v>106</v>
      </c>
      <c r="AJ18" s="7">
        <v>10</v>
      </c>
    </row>
    <row r="19" spans="1:36" x14ac:dyDescent="0.35">
      <c r="A19" s="58" t="s">
        <v>42</v>
      </c>
      <c r="B19" s="3"/>
      <c r="C19" s="3"/>
      <c r="D19" s="3"/>
      <c r="E19" s="3"/>
      <c r="F19" s="3"/>
      <c r="G19" s="3"/>
      <c r="H19" s="3">
        <v>160053195</v>
      </c>
      <c r="I19" s="4" t="s">
        <v>22</v>
      </c>
      <c r="J19" s="46" t="s">
        <v>25</v>
      </c>
      <c r="K19" s="3" t="s">
        <v>23</v>
      </c>
      <c r="L19" s="3">
        <v>0</v>
      </c>
      <c r="M19" s="5">
        <v>28.666666666666668</v>
      </c>
      <c r="N19" s="5">
        <v>13.666666666666666</v>
      </c>
      <c r="O19" s="5">
        <v>25.666666666666668</v>
      </c>
      <c r="P19" s="3">
        <v>260</v>
      </c>
      <c r="Q19" s="3">
        <v>260</v>
      </c>
      <c r="R19" s="3">
        <v>225</v>
      </c>
      <c r="S19" s="3">
        <v>3</v>
      </c>
      <c r="T19" s="3">
        <v>1</v>
      </c>
      <c r="U19" s="3">
        <v>1</v>
      </c>
      <c r="V19" s="6">
        <v>17.333333333333332</v>
      </c>
      <c r="W19" s="6">
        <v>55.333333333333336</v>
      </c>
      <c r="X19" s="6">
        <v>72</v>
      </c>
      <c r="Y19" s="7">
        <v>319</v>
      </c>
      <c r="Z19" s="7">
        <v>268</v>
      </c>
      <c r="AA19" s="7">
        <v>250</v>
      </c>
      <c r="AB19" s="7">
        <v>283</v>
      </c>
      <c r="AC19" s="7">
        <v>436</v>
      </c>
      <c r="AD19" s="7">
        <v>412</v>
      </c>
      <c r="AE19" s="7">
        <v>79</v>
      </c>
      <c r="AF19" s="7">
        <v>35</v>
      </c>
      <c r="AG19" s="7">
        <v>354</v>
      </c>
      <c r="AH19" s="7">
        <v>16</v>
      </c>
      <c r="AI19" s="7">
        <v>57</v>
      </c>
      <c r="AJ19" s="7">
        <v>108</v>
      </c>
    </row>
    <row r="20" spans="1:36" x14ac:dyDescent="0.35">
      <c r="A20" s="58" t="s">
        <v>43</v>
      </c>
      <c r="B20" s="3" t="s">
        <v>181</v>
      </c>
      <c r="C20" s="3" t="s">
        <v>182</v>
      </c>
      <c r="D20" s="3" t="s">
        <v>172</v>
      </c>
      <c r="E20" s="3"/>
      <c r="F20" s="3"/>
      <c r="G20" s="3"/>
      <c r="H20" s="3">
        <v>160053199</v>
      </c>
      <c r="I20" s="4" t="s">
        <v>22</v>
      </c>
      <c r="J20" s="46" t="s">
        <v>25</v>
      </c>
      <c r="K20" s="3" t="s">
        <v>23</v>
      </c>
      <c r="L20" s="3">
        <v>0</v>
      </c>
      <c r="M20" s="5">
        <v>0.66666666666666663</v>
      </c>
      <c r="N20" s="5">
        <v>6.666666666666667</v>
      </c>
      <c r="O20" s="5">
        <v>4.666666666666667</v>
      </c>
      <c r="P20" s="3">
        <v>75</v>
      </c>
      <c r="Q20" s="3">
        <v>225</v>
      </c>
      <c r="R20" s="3">
        <v>260</v>
      </c>
      <c r="S20" s="3">
        <v>1</v>
      </c>
      <c r="T20" s="3">
        <v>4</v>
      </c>
      <c r="U20" s="3">
        <v>1</v>
      </c>
      <c r="V20" s="6">
        <v>0</v>
      </c>
      <c r="W20" s="6">
        <v>56.666666666666664</v>
      </c>
      <c r="X20" s="6">
        <v>31.333333333333332</v>
      </c>
      <c r="Y20" s="7">
        <v>25</v>
      </c>
      <c r="Z20" s="7">
        <v>247</v>
      </c>
      <c r="AA20" s="7">
        <v>135</v>
      </c>
      <c r="AB20" s="7">
        <v>5</v>
      </c>
      <c r="AC20" s="7">
        <v>9</v>
      </c>
      <c r="AD20" s="7">
        <v>5</v>
      </c>
      <c r="AE20" s="7">
        <v>-1</v>
      </c>
      <c r="AF20" s="7">
        <v>56</v>
      </c>
      <c r="AG20" s="7">
        <v>71</v>
      </c>
      <c r="AH20" s="7">
        <v>36</v>
      </c>
      <c r="AI20" s="7">
        <v>36</v>
      </c>
      <c r="AJ20" s="7">
        <v>182</v>
      </c>
    </row>
    <row r="21" spans="1:36" x14ac:dyDescent="0.35">
      <c r="A21" s="58" t="s">
        <v>44</v>
      </c>
      <c r="B21" s="3" t="s">
        <v>183</v>
      </c>
      <c r="C21" s="3" t="s">
        <v>184</v>
      </c>
      <c r="D21" s="3" t="s">
        <v>165</v>
      </c>
      <c r="E21" s="3"/>
      <c r="F21" s="3"/>
      <c r="G21" s="3"/>
      <c r="H21" s="3">
        <v>160053158</v>
      </c>
      <c r="I21" s="4" t="s">
        <v>22</v>
      </c>
      <c r="J21" s="46" t="s">
        <v>25</v>
      </c>
      <c r="K21" s="3" t="s">
        <v>23</v>
      </c>
      <c r="L21" s="3">
        <v>0</v>
      </c>
      <c r="M21" s="5">
        <v>5.333333333333333</v>
      </c>
      <c r="N21" s="5">
        <v>0</v>
      </c>
      <c r="O21" s="5">
        <v>18.666666666666668</v>
      </c>
      <c r="P21" s="3">
        <v>260</v>
      </c>
      <c r="Q21" s="3">
        <v>350</v>
      </c>
      <c r="R21" s="3">
        <v>300</v>
      </c>
      <c r="S21" s="3">
        <v>3</v>
      </c>
      <c r="T21" s="3">
        <v>1</v>
      </c>
      <c r="U21" s="3">
        <v>0</v>
      </c>
      <c r="V21" s="6">
        <v>13.666666666666666</v>
      </c>
      <c r="W21" s="6">
        <v>17.666666666666668</v>
      </c>
      <c r="X21" s="6">
        <v>37.333333333333336</v>
      </c>
      <c r="Y21" s="7">
        <v>116</v>
      </c>
      <c r="Z21" s="7">
        <v>96</v>
      </c>
      <c r="AA21" s="7">
        <v>158</v>
      </c>
      <c r="AB21" s="7">
        <v>18</v>
      </c>
      <c r="AC21" s="7">
        <v>7</v>
      </c>
      <c r="AD21" s="7">
        <v>12</v>
      </c>
      <c r="AE21" s="7">
        <v>53</v>
      </c>
      <c r="AF21" s="7">
        <v>89</v>
      </c>
      <c r="AG21" s="7">
        <v>8</v>
      </c>
      <c r="AH21" s="7">
        <v>110</v>
      </c>
      <c r="AI21" s="7">
        <v>201</v>
      </c>
      <c r="AJ21" s="7">
        <v>134</v>
      </c>
    </row>
    <row r="22" spans="1:36" x14ac:dyDescent="0.35">
      <c r="A22" s="58" t="s">
        <v>45</v>
      </c>
      <c r="B22" s="3"/>
      <c r="C22" s="3"/>
      <c r="D22" s="3"/>
      <c r="E22" s="3"/>
      <c r="F22" s="3"/>
      <c r="G22" s="3"/>
      <c r="H22" s="3">
        <v>160053160</v>
      </c>
      <c r="I22" s="4" t="s">
        <v>22</v>
      </c>
      <c r="J22" s="46" t="s">
        <v>25</v>
      </c>
      <c r="K22" s="3" t="s">
        <v>23</v>
      </c>
      <c r="L22" s="3">
        <v>0</v>
      </c>
      <c r="M22" s="5">
        <v>4.666666666666667</v>
      </c>
      <c r="N22" s="5">
        <v>3</v>
      </c>
      <c r="O22" s="5">
        <v>16</v>
      </c>
      <c r="P22" s="3">
        <v>75</v>
      </c>
      <c r="Q22" s="3">
        <v>120</v>
      </c>
      <c r="R22" s="3">
        <v>225</v>
      </c>
      <c r="S22" s="3">
        <v>1</v>
      </c>
      <c r="T22" s="3">
        <v>2</v>
      </c>
      <c r="U22" s="3">
        <v>1</v>
      </c>
      <c r="V22" s="6">
        <v>2.6666666666666665</v>
      </c>
      <c r="W22" s="6">
        <v>30.666666666666668</v>
      </c>
      <c r="X22" s="6">
        <v>55.333333333333336</v>
      </c>
      <c r="Y22" s="7">
        <v>138</v>
      </c>
      <c r="Z22" s="7">
        <v>257</v>
      </c>
      <c r="AA22" s="7">
        <v>192</v>
      </c>
      <c r="AB22" s="7">
        <v>9</v>
      </c>
      <c r="AC22" s="7">
        <v>255</v>
      </c>
      <c r="AD22" s="7">
        <v>263</v>
      </c>
      <c r="AE22" s="7">
        <v>1</v>
      </c>
      <c r="AF22" s="7">
        <v>72</v>
      </c>
      <c r="AG22" s="7">
        <v>76</v>
      </c>
      <c r="AH22" s="7">
        <v>14</v>
      </c>
      <c r="AI22" s="7">
        <v>46</v>
      </c>
      <c r="AJ22" s="7">
        <v>45</v>
      </c>
    </row>
    <row r="23" spans="1:36" x14ac:dyDescent="0.35">
      <c r="A23" s="58" t="s">
        <v>46</v>
      </c>
      <c r="B23" s="3" t="s">
        <v>185</v>
      </c>
      <c r="C23" s="3" t="s">
        <v>186</v>
      </c>
      <c r="D23" s="3" t="s">
        <v>172</v>
      </c>
      <c r="E23" s="3" t="s">
        <v>219</v>
      </c>
      <c r="F23" s="3">
        <v>28</v>
      </c>
      <c r="G23" s="3"/>
      <c r="H23" s="3">
        <v>160053169</v>
      </c>
      <c r="I23" s="4" t="s">
        <v>22</v>
      </c>
      <c r="J23" s="46" t="s">
        <v>25</v>
      </c>
      <c r="K23" s="3" t="s">
        <v>23</v>
      </c>
      <c r="L23" s="3">
        <v>0</v>
      </c>
      <c r="M23" s="5">
        <v>3</v>
      </c>
      <c r="N23" s="5">
        <v>7.333333333333333</v>
      </c>
      <c r="O23" s="5">
        <v>13.333333333333334</v>
      </c>
      <c r="P23" s="3">
        <v>180</v>
      </c>
      <c r="Q23" s="3">
        <v>155</v>
      </c>
      <c r="R23" s="3">
        <v>180</v>
      </c>
      <c r="S23" s="3">
        <v>3</v>
      </c>
      <c r="T23" s="3">
        <v>0</v>
      </c>
      <c r="U23" s="3">
        <v>1</v>
      </c>
      <c r="V23" s="6">
        <v>3.6666666666666665</v>
      </c>
      <c r="W23" s="6">
        <v>37.666666666666664</v>
      </c>
      <c r="X23" s="6">
        <v>57.666666666666664</v>
      </c>
      <c r="Y23" s="7">
        <v>69</v>
      </c>
      <c r="Z23" s="7">
        <v>236</v>
      </c>
      <c r="AA23" s="7">
        <v>178</v>
      </c>
      <c r="AB23" s="7">
        <v>7</v>
      </c>
      <c r="AC23" s="7">
        <v>7</v>
      </c>
      <c r="AD23" s="7">
        <v>7</v>
      </c>
      <c r="AE23" s="7">
        <v>53</v>
      </c>
      <c r="AF23" s="7">
        <v>69</v>
      </c>
      <c r="AG23" s="7">
        <v>117</v>
      </c>
      <c r="AH23" s="7">
        <v>22</v>
      </c>
      <c r="AI23" s="7">
        <v>173</v>
      </c>
      <c r="AJ23" s="7">
        <v>143</v>
      </c>
    </row>
    <row r="24" spans="1:36" x14ac:dyDescent="0.35">
      <c r="A24" s="58" t="s">
        <v>47</v>
      </c>
      <c r="B24" s="3"/>
      <c r="C24" s="3"/>
      <c r="D24" s="3"/>
      <c r="E24" s="3"/>
      <c r="F24" s="3"/>
      <c r="G24" s="3"/>
      <c r="H24" s="3">
        <v>160053166</v>
      </c>
      <c r="I24" s="4" t="s">
        <v>22</v>
      </c>
      <c r="J24" s="46" t="s">
        <v>25</v>
      </c>
      <c r="K24" s="3" t="s">
        <v>23</v>
      </c>
      <c r="L24" s="3">
        <v>0</v>
      </c>
      <c r="M24" s="5">
        <v>51.666666666666664</v>
      </c>
      <c r="N24" s="5">
        <v>47.333333333333336</v>
      </c>
      <c r="O24" s="5">
        <v>17</v>
      </c>
      <c r="P24" s="3">
        <v>225</v>
      </c>
      <c r="Q24" s="3">
        <v>225</v>
      </c>
      <c r="R24" s="3">
        <v>225</v>
      </c>
      <c r="S24" s="3">
        <v>7</v>
      </c>
      <c r="T24" s="3">
        <v>1</v>
      </c>
      <c r="U24" s="3">
        <v>1</v>
      </c>
      <c r="V24" s="6">
        <v>63.666666666666664</v>
      </c>
      <c r="W24" s="6">
        <v>110.66666666666667</v>
      </c>
      <c r="X24" s="6">
        <v>58.333333333333336</v>
      </c>
      <c r="Y24" s="7">
        <v>346</v>
      </c>
      <c r="Z24" s="7">
        <v>301</v>
      </c>
      <c r="AA24" s="7">
        <v>254</v>
      </c>
      <c r="AB24" s="7">
        <v>207</v>
      </c>
      <c r="AC24" s="7">
        <v>236</v>
      </c>
      <c r="AD24" s="7">
        <v>48</v>
      </c>
      <c r="AE24" s="7">
        <v>192</v>
      </c>
      <c r="AF24" s="7">
        <v>41</v>
      </c>
      <c r="AG24" s="7">
        <v>197</v>
      </c>
      <c r="AH24" s="7">
        <v>283</v>
      </c>
      <c r="AI24" s="7">
        <v>163</v>
      </c>
      <c r="AJ24" s="7">
        <v>193</v>
      </c>
    </row>
    <row r="25" spans="1:36" x14ac:dyDescent="0.35">
      <c r="A25" s="58" t="s">
        <v>48</v>
      </c>
      <c r="B25" s="3" t="s">
        <v>187</v>
      </c>
      <c r="C25" s="3" t="s">
        <v>188</v>
      </c>
      <c r="D25" s="3" t="s">
        <v>165</v>
      </c>
      <c r="E25" s="3" t="s">
        <v>219</v>
      </c>
      <c r="F25" s="3">
        <v>32</v>
      </c>
      <c r="G25" s="3"/>
      <c r="H25" s="3">
        <v>160053200</v>
      </c>
      <c r="I25" s="9" t="s">
        <v>22</v>
      </c>
      <c r="J25" s="46" t="s">
        <v>25</v>
      </c>
      <c r="K25" s="3" t="s">
        <v>23</v>
      </c>
      <c r="L25" s="3">
        <v>0</v>
      </c>
      <c r="M25" s="5">
        <v>8.3333333333333339</v>
      </c>
      <c r="N25" s="5">
        <v>16.666666666666668</v>
      </c>
      <c r="O25" s="5">
        <v>15</v>
      </c>
      <c r="P25" s="3">
        <v>225</v>
      </c>
      <c r="Q25" s="3">
        <v>225</v>
      </c>
      <c r="R25" s="3">
        <v>155</v>
      </c>
      <c r="S25" s="3">
        <v>5</v>
      </c>
      <c r="T25" s="3">
        <v>1</v>
      </c>
      <c r="U25" s="3">
        <v>1</v>
      </c>
      <c r="V25" s="6">
        <v>12.666666666666666</v>
      </c>
      <c r="W25" s="6">
        <v>21.333333333333332</v>
      </c>
      <c r="X25" s="6">
        <v>9</v>
      </c>
      <c r="Y25" s="7">
        <v>138</v>
      </c>
      <c r="Z25" s="7">
        <v>220</v>
      </c>
      <c r="AA25" s="7">
        <v>171</v>
      </c>
      <c r="AB25" s="7">
        <v>122</v>
      </c>
      <c r="AC25" s="7">
        <v>105</v>
      </c>
      <c r="AD25" s="7">
        <v>210</v>
      </c>
      <c r="AE25" s="7">
        <v>28</v>
      </c>
      <c r="AF25" s="7">
        <v>69</v>
      </c>
      <c r="AG25" s="7">
        <v>15</v>
      </c>
      <c r="AH25" s="7">
        <v>152</v>
      </c>
      <c r="AI25" s="7">
        <v>194</v>
      </c>
      <c r="AJ25" s="7">
        <v>124</v>
      </c>
    </row>
    <row r="26" spans="1:36" x14ac:dyDescent="0.35">
      <c r="A26" s="58" t="s">
        <v>49</v>
      </c>
      <c r="B26" s="3"/>
      <c r="C26" s="3"/>
      <c r="D26" s="3"/>
      <c r="E26" s="3"/>
      <c r="F26" s="3"/>
      <c r="G26" s="3"/>
      <c r="H26" s="3">
        <v>160053191</v>
      </c>
      <c r="I26" s="4" t="s">
        <v>22</v>
      </c>
      <c r="J26" s="46" t="s">
        <v>25</v>
      </c>
      <c r="K26" s="3" t="s">
        <v>23</v>
      </c>
      <c r="L26" s="3">
        <v>1</v>
      </c>
      <c r="M26" s="5">
        <v>4.666666666666667</v>
      </c>
      <c r="N26" s="5">
        <v>9.3333333333333339</v>
      </c>
      <c r="O26" s="5">
        <v>8</v>
      </c>
      <c r="P26" s="3">
        <v>155</v>
      </c>
      <c r="Q26" s="3">
        <v>120</v>
      </c>
      <c r="R26" s="3">
        <v>155</v>
      </c>
      <c r="S26" s="3">
        <v>4</v>
      </c>
      <c r="T26" s="3">
        <v>1</v>
      </c>
      <c r="U26" s="3">
        <v>2</v>
      </c>
      <c r="V26" s="6">
        <v>18.666666666666668</v>
      </c>
      <c r="W26" s="6">
        <v>25.333333333333332</v>
      </c>
      <c r="X26" s="6">
        <v>23</v>
      </c>
      <c r="Y26" s="7">
        <v>109</v>
      </c>
      <c r="Z26" s="7">
        <v>165</v>
      </c>
      <c r="AA26" s="7">
        <v>134</v>
      </c>
      <c r="AB26" s="7">
        <v>22</v>
      </c>
      <c r="AC26" s="7">
        <v>43</v>
      </c>
      <c r="AD26" s="7">
        <v>41</v>
      </c>
      <c r="AE26" s="7">
        <v>96</v>
      </c>
      <c r="AF26" s="7">
        <v>20</v>
      </c>
      <c r="AG26" s="7">
        <v>-14</v>
      </c>
      <c r="AH26" s="7">
        <v>159</v>
      </c>
      <c r="AI26" s="7">
        <v>158</v>
      </c>
      <c r="AJ26" s="7">
        <v>174</v>
      </c>
    </row>
    <row r="27" spans="1:36" x14ac:dyDescent="0.35">
      <c r="A27" s="58" t="s">
        <v>50</v>
      </c>
      <c r="B27" s="3"/>
      <c r="C27" s="3"/>
      <c r="D27" s="3"/>
      <c r="E27" s="3"/>
      <c r="F27" s="3"/>
      <c r="G27" s="3"/>
      <c r="H27" s="3">
        <v>160053192</v>
      </c>
      <c r="I27" s="4" t="s">
        <v>22</v>
      </c>
      <c r="J27" s="46" t="s">
        <v>25</v>
      </c>
      <c r="K27" s="3" t="s">
        <v>23</v>
      </c>
      <c r="L27" s="3">
        <v>1</v>
      </c>
      <c r="M27" s="5">
        <v>40</v>
      </c>
      <c r="N27" s="5">
        <v>29</v>
      </c>
      <c r="O27" s="5">
        <v>34</v>
      </c>
      <c r="P27" s="3">
        <v>225</v>
      </c>
      <c r="Q27" s="3">
        <v>260</v>
      </c>
      <c r="R27" s="3">
        <v>180</v>
      </c>
      <c r="S27" s="3">
        <v>0</v>
      </c>
      <c r="T27" s="3">
        <v>0</v>
      </c>
      <c r="U27" s="3">
        <v>1</v>
      </c>
      <c r="V27" s="6">
        <v>49</v>
      </c>
      <c r="W27" s="6">
        <v>69.333333333333329</v>
      </c>
      <c r="X27" s="6">
        <v>77.666666666666671</v>
      </c>
      <c r="Y27" s="7">
        <v>216</v>
      </c>
      <c r="Z27" s="7">
        <v>195</v>
      </c>
      <c r="AA27" s="7">
        <v>370</v>
      </c>
      <c r="AB27" s="7">
        <v>15</v>
      </c>
      <c r="AC27" s="7">
        <v>10</v>
      </c>
      <c r="AD27" s="7">
        <v>15</v>
      </c>
      <c r="AE27" s="7">
        <v>17</v>
      </c>
      <c r="AF27" s="7">
        <v>42</v>
      </c>
      <c r="AG27" s="7">
        <v>58</v>
      </c>
      <c r="AH27" s="7">
        <v>122.94</v>
      </c>
      <c r="AI27" s="7">
        <v>159</v>
      </c>
      <c r="AJ27" s="7">
        <v>81</v>
      </c>
    </row>
    <row r="28" spans="1:36" x14ac:dyDescent="0.35">
      <c r="A28" s="58" t="s">
        <v>51</v>
      </c>
      <c r="B28" s="3"/>
      <c r="C28" s="3"/>
      <c r="D28" s="3"/>
      <c r="E28" s="3"/>
      <c r="F28" s="3"/>
      <c r="G28" s="3"/>
      <c r="H28" s="3">
        <v>160053186</v>
      </c>
      <c r="I28" s="4" t="s">
        <v>22</v>
      </c>
      <c r="J28" s="46" t="s">
        <v>25</v>
      </c>
      <c r="K28" s="3" t="s">
        <v>23</v>
      </c>
      <c r="L28" s="3">
        <v>1</v>
      </c>
      <c r="M28" s="5">
        <v>42</v>
      </c>
      <c r="N28" s="5">
        <v>37</v>
      </c>
      <c r="O28" s="5">
        <v>6.666666666666667</v>
      </c>
      <c r="P28" s="3">
        <v>410</v>
      </c>
      <c r="Q28" s="3">
        <v>260</v>
      </c>
      <c r="R28" s="3">
        <v>180</v>
      </c>
      <c r="S28" s="3">
        <v>6</v>
      </c>
      <c r="T28" s="3">
        <v>1</v>
      </c>
      <c r="U28" s="3">
        <v>2</v>
      </c>
      <c r="V28" s="6">
        <v>314.66666666666669</v>
      </c>
      <c r="W28" s="6">
        <v>79.333333333333329</v>
      </c>
      <c r="X28" s="6">
        <v>41.666666666666664</v>
      </c>
      <c r="Y28" s="7">
        <v>538</v>
      </c>
      <c r="Z28" s="7">
        <v>292</v>
      </c>
      <c r="AA28" s="7">
        <v>397</v>
      </c>
      <c r="AB28" s="7">
        <v>158</v>
      </c>
      <c r="AC28" s="7">
        <v>68</v>
      </c>
      <c r="AD28" s="7">
        <v>28</v>
      </c>
      <c r="AE28" s="7">
        <v>85</v>
      </c>
      <c r="AF28" s="7">
        <v>9</v>
      </c>
      <c r="AG28" s="7">
        <v>-1</v>
      </c>
      <c r="AH28" s="7">
        <v>162</v>
      </c>
      <c r="AI28" s="7">
        <v>260</v>
      </c>
      <c r="AJ28" s="7">
        <v>153</v>
      </c>
    </row>
    <row r="29" spans="1:36" x14ac:dyDescent="0.35">
      <c r="A29" s="58" t="s">
        <v>52</v>
      </c>
      <c r="B29" s="3"/>
      <c r="C29" s="3"/>
      <c r="D29" s="3"/>
      <c r="E29" s="3"/>
      <c r="F29" s="3"/>
      <c r="G29" s="3"/>
      <c r="H29" s="3">
        <v>160053188</v>
      </c>
      <c r="I29" s="8" t="s">
        <v>22</v>
      </c>
      <c r="J29" s="46" t="s">
        <v>25</v>
      </c>
      <c r="K29" s="3" t="s">
        <v>23</v>
      </c>
      <c r="L29" s="3">
        <v>1</v>
      </c>
      <c r="M29" s="5">
        <v>0.33333333333333331</v>
      </c>
      <c r="N29" s="5">
        <v>2</v>
      </c>
      <c r="O29" s="5">
        <v>0</v>
      </c>
      <c r="P29" s="3">
        <v>21</v>
      </c>
      <c r="Q29" s="3">
        <v>75</v>
      </c>
      <c r="R29" s="3">
        <v>180</v>
      </c>
      <c r="S29" s="3">
        <v>1</v>
      </c>
      <c r="T29" s="3">
        <v>3</v>
      </c>
      <c r="U29" s="3">
        <v>3</v>
      </c>
      <c r="V29" s="6">
        <v>0</v>
      </c>
      <c r="W29" s="6">
        <v>0.33333333333333331</v>
      </c>
      <c r="X29" s="6">
        <v>0</v>
      </c>
      <c r="Y29" s="7">
        <v>13</v>
      </c>
      <c r="Z29" s="7">
        <v>35</v>
      </c>
      <c r="AA29" s="7">
        <v>28</v>
      </c>
      <c r="AB29" s="7">
        <v>10</v>
      </c>
      <c r="AC29" s="7">
        <v>12</v>
      </c>
      <c r="AD29" s="7">
        <v>20</v>
      </c>
      <c r="AE29" s="7">
        <v>-5</v>
      </c>
      <c r="AF29" s="7">
        <v>-1</v>
      </c>
      <c r="AG29" s="7">
        <v>25</v>
      </c>
      <c r="AH29" s="7">
        <v>5</v>
      </c>
      <c r="AI29" s="7">
        <v>42</v>
      </c>
      <c r="AJ29" s="7">
        <v>54</v>
      </c>
    </row>
    <row r="30" spans="1:36" x14ac:dyDescent="0.35">
      <c r="A30" s="58" t="s">
        <v>53</v>
      </c>
      <c r="B30" s="3"/>
      <c r="C30" s="3"/>
      <c r="D30" s="3"/>
      <c r="E30" s="3"/>
      <c r="F30" s="3"/>
      <c r="G30" s="3"/>
      <c r="H30" s="3">
        <v>160053194</v>
      </c>
      <c r="I30" s="8" t="s">
        <v>22</v>
      </c>
      <c r="J30" s="46" t="s">
        <v>25</v>
      </c>
      <c r="K30" s="3" t="s">
        <v>23</v>
      </c>
      <c r="L30" s="3">
        <v>1</v>
      </c>
      <c r="M30" s="5">
        <v>60.333333333333336</v>
      </c>
      <c r="N30" s="5">
        <v>16</v>
      </c>
      <c r="O30" s="5">
        <v>31.333333333333332</v>
      </c>
      <c r="P30" s="3">
        <v>300</v>
      </c>
      <c r="Q30" s="3">
        <v>300</v>
      </c>
      <c r="R30" s="3">
        <v>225</v>
      </c>
      <c r="S30" s="3">
        <v>6</v>
      </c>
      <c r="T30" s="3">
        <v>1</v>
      </c>
      <c r="U30" s="3">
        <v>1</v>
      </c>
      <c r="V30" s="6">
        <v>160.66666666666666</v>
      </c>
      <c r="W30" s="6">
        <v>133.33333333333334</v>
      </c>
      <c r="X30" s="6">
        <v>67.666666666666671</v>
      </c>
      <c r="Y30" s="7">
        <v>431</v>
      </c>
      <c r="Z30" s="7">
        <v>223</v>
      </c>
      <c r="AA30" s="7">
        <v>277</v>
      </c>
      <c r="AB30" s="7">
        <v>23</v>
      </c>
      <c r="AC30" s="7">
        <v>37</v>
      </c>
      <c r="AD30" s="7">
        <v>138</v>
      </c>
      <c r="AE30" s="7">
        <v>97</v>
      </c>
      <c r="AF30" s="7">
        <v>61</v>
      </c>
      <c r="AG30" s="7">
        <v>8</v>
      </c>
      <c r="AH30" s="7">
        <v>29</v>
      </c>
      <c r="AI30" s="7">
        <v>96</v>
      </c>
      <c r="AJ30" s="7">
        <v>110</v>
      </c>
    </row>
    <row r="31" spans="1:36" x14ac:dyDescent="0.35">
      <c r="A31" s="58" t="s">
        <v>54</v>
      </c>
      <c r="B31" s="3"/>
      <c r="C31" s="3"/>
      <c r="D31" s="3"/>
      <c r="E31" s="3"/>
      <c r="F31" s="3"/>
      <c r="G31" s="3"/>
      <c r="H31" s="3">
        <v>160053207</v>
      </c>
      <c r="I31" s="4" t="s">
        <v>22</v>
      </c>
      <c r="J31" s="46" t="s">
        <v>25</v>
      </c>
      <c r="K31" s="3" t="s">
        <v>23</v>
      </c>
      <c r="L31" s="3">
        <v>1</v>
      </c>
      <c r="M31" s="5">
        <v>12.666666666666666</v>
      </c>
      <c r="N31" s="5">
        <v>6.666666666666667</v>
      </c>
      <c r="O31" s="5">
        <v>9.3333333333333339</v>
      </c>
      <c r="P31" s="3">
        <v>51</v>
      </c>
      <c r="Q31" s="3">
        <v>120</v>
      </c>
      <c r="R31" s="3">
        <v>155</v>
      </c>
      <c r="S31" s="3">
        <v>4</v>
      </c>
      <c r="T31" s="3">
        <v>3</v>
      </c>
      <c r="U31" s="3">
        <v>3</v>
      </c>
      <c r="V31" s="6">
        <v>11.666666666666666</v>
      </c>
      <c r="W31" s="6">
        <v>47.333333333333336</v>
      </c>
      <c r="X31" s="6">
        <v>110</v>
      </c>
      <c r="Y31" s="7">
        <v>197</v>
      </c>
      <c r="Z31" s="7">
        <v>188</v>
      </c>
      <c r="AA31" s="7">
        <v>236</v>
      </c>
      <c r="AB31" s="7">
        <v>22</v>
      </c>
      <c r="AC31" s="7">
        <v>102</v>
      </c>
      <c r="AD31" s="7">
        <v>226</v>
      </c>
      <c r="AE31" s="7">
        <v>-12</v>
      </c>
      <c r="AF31" s="7">
        <v>-12</v>
      </c>
      <c r="AG31" s="7">
        <v>-6</v>
      </c>
      <c r="AH31" s="7">
        <v>47</v>
      </c>
      <c r="AI31" s="7">
        <v>88</v>
      </c>
      <c r="AJ31" s="7">
        <v>136</v>
      </c>
    </row>
    <row r="32" spans="1:36" x14ac:dyDescent="0.35">
      <c r="A32" s="58" t="s">
        <v>55</v>
      </c>
      <c r="B32" s="3"/>
      <c r="C32" s="3"/>
      <c r="D32" s="3"/>
      <c r="E32" s="3"/>
      <c r="F32" s="3"/>
      <c r="G32" s="3"/>
      <c r="H32" s="3">
        <v>160053171</v>
      </c>
      <c r="I32" s="4" t="s">
        <v>22</v>
      </c>
      <c r="J32" s="46" t="s">
        <v>25</v>
      </c>
      <c r="K32" s="3" t="s">
        <v>23</v>
      </c>
      <c r="L32" s="3">
        <v>1</v>
      </c>
      <c r="M32" s="5">
        <v>46</v>
      </c>
      <c r="N32" s="5">
        <v>19</v>
      </c>
      <c r="O32" s="5">
        <v>23.333333333333332</v>
      </c>
      <c r="P32" s="3">
        <v>225</v>
      </c>
      <c r="Q32" s="3">
        <v>225</v>
      </c>
      <c r="R32" s="3">
        <v>465</v>
      </c>
      <c r="S32" s="3">
        <v>6</v>
      </c>
      <c r="T32" s="3">
        <v>2</v>
      </c>
      <c r="U32" s="3">
        <v>1</v>
      </c>
      <c r="V32" s="6">
        <v>108.33333333333333</v>
      </c>
      <c r="W32" s="6">
        <v>23</v>
      </c>
      <c r="X32" s="6">
        <v>29</v>
      </c>
      <c r="Y32" s="7">
        <v>198</v>
      </c>
      <c r="Z32" s="7">
        <v>113</v>
      </c>
      <c r="AA32" s="7">
        <v>287</v>
      </c>
      <c r="AB32" s="7">
        <v>206</v>
      </c>
      <c r="AC32" s="7">
        <v>18</v>
      </c>
      <c r="AD32" s="7">
        <v>129</v>
      </c>
      <c r="AE32" s="7">
        <v>21</v>
      </c>
      <c r="AF32" s="7">
        <v>11</v>
      </c>
      <c r="AG32" s="7">
        <v>296</v>
      </c>
      <c r="AH32" s="7">
        <v>274</v>
      </c>
      <c r="AI32" s="7">
        <v>221</v>
      </c>
      <c r="AJ32" s="7">
        <v>267</v>
      </c>
    </row>
    <row r="33" spans="1:36" x14ac:dyDescent="0.35">
      <c r="A33" s="58" t="s">
        <v>56</v>
      </c>
      <c r="B33" s="3"/>
      <c r="C33" s="3"/>
      <c r="D33" s="3"/>
      <c r="E33" s="3"/>
      <c r="F33" s="3"/>
      <c r="G33" s="56" t="s">
        <v>215</v>
      </c>
      <c r="H33" s="3">
        <v>160053213</v>
      </c>
      <c r="I33" s="4" t="s">
        <v>22</v>
      </c>
      <c r="J33" s="46" t="s">
        <v>25</v>
      </c>
      <c r="K33" s="3" t="s">
        <v>23</v>
      </c>
      <c r="L33" s="3">
        <v>1</v>
      </c>
      <c r="M33" s="5">
        <v>26.666666666666668</v>
      </c>
      <c r="N33" s="5">
        <v>33.666666666666664</v>
      </c>
      <c r="O33" s="5">
        <v>12.333333333333334</v>
      </c>
      <c r="P33" s="3">
        <v>180</v>
      </c>
      <c r="Q33" s="3">
        <v>630</v>
      </c>
      <c r="R33" s="3">
        <v>540</v>
      </c>
      <c r="S33" s="3">
        <v>3</v>
      </c>
      <c r="T33" s="3">
        <v>1</v>
      </c>
      <c r="U33" s="3">
        <v>1</v>
      </c>
      <c r="V33" s="6">
        <v>120</v>
      </c>
      <c r="W33" s="6">
        <v>215.66666666666666</v>
      </c>
      <c r="X33" s="6">
        <v>221.66666666666666</v>
      </c>
      <c r="Y33" s="7">
        <v>245</v>
      </c>
      <c r="Z33" s="7">
        <v>337</v>
      </c>
      <c r="AA33" s="7">
        <v>439</v>
      </c>
      <c r="AB33" s="7">
        <v>41</v>
      </c>
      <c r="AC33" s="7">
        <v>96</v>
      </c>
      <c r="AD33" s="7">
        <v>288</v>
      </c>
      <c r="AE33" s="7">
        <v>33</v>
      </c>
      <c r="AF33" s="7">
        <v>238</v>
      </c>
      <c r="AG33" s="7">
        <v>19</v>
      </c>
      <c r="AH33" s="7">
        <v>49</v>
      </c>
      <c r="AI33" s="7">
        <v>337</v>
      </c>
      <c r="AJ33" s="7">
        <v>320</v>
      </c>
    </row>
    <row r="34" spans="1:36" x14ac:dyDescent="0.35">
      <c r="A34" s="58" t="s">
        <v>58</v>
      </c>
      <c r="B34" s="3"/>
      <c r="C34" s="3"/>
      <c r="D34" s="3"/>
      <c r="E34" s="3"/>
      <c r="F34" s="3"/>
      <c r="G34" s="3"/>
      <c r="H34" s="3">
        <v>160053181</v>
      </c>
      <c r="I34" s="4" t="s">
        <v>22</v>
      </c>
      <c r="J34" s="46" t="s">
        <v>25</v>
      </c>
      <c r="K34" s="3" t="s">
        <v>23</v>
      </c>
      <c r="L34" s="3">
        <v>1</v>
      </c>
      <c r="M34" s="5">
        <v>56.333333333333336</v>
      </c>
      <c r="N34" s="5">
        <v>20</v>
      </c>
      <c r="O34" s="5">
        <v>15.333333333333334</v>
      </c>
      <c r="P34" s="3">
        <v>300</v>
      </c>
      <c r="Q34" s="3">
        <v>225</v>
      </c>
      <c r="R34" s="3">
        <v>90</v>
      </c>
      <c r="S34" s="3">
        <v>7</v>
      </c>
      <c r="T34" s="3">
        <v>6</v>
      </c>
      <c r="U34" s="3">
        <v>4</v>
      </c>
      <c r="V34" s="6">
        <v>15</v>
      </c>
      <c r="W34" s="6">
        <v>47.333333333333336</v>
      </c>
      <c r="X34" s="6">
        <v>82</v>
      </c>
      <c r="Y34" s="7">
        <v>264</v>
      </c>
      <c r="Z34" s="7">
        <v>376</v>
      </c>
      <c r="AA34" s="7">
        <v>253.84</v>
      </c>
      <c r="AB34" s="7">
        <v>117</v>
      </c>
      <c r="AC34" s="7">
        <v>203</v>
      </c>
      <c r="AD34" s="7">
        <v>110.72</v>
      </c>
      <c r="AE34" s="7">
        <v>176</v>
      </c>
      <c r="AF34" s="7">
        <v>294</v>
      </c>
      <c r="AG34" s="7">
        <v>3</v>
      </c>
      <c r="AH34" s="7">
        <v>177</v>
      </c>
      <c r="AI34" s="7">
        <v>346</v>
      </c>
      <c r="AJ34" s="7">
        <v>246</v>
      </c>
    </row>
    <row r="35" spans="1:36" x14ac:dyDescent="0.35">
      <c r="A35" s="58" t="s">
        <v>59</v>
      </c>
      <c r="B35" s="3"/>
      <c r="C35" s="3"/>
      <c r="D35" s="3"/>
      <c r="E35" s="3"/>
      <c r="F35" s="3"/>
      <c r="G35" s="3"/>
      <c r="H35" s="3">
        <v>160053168</v>
      </c>
      <c r="I35" s="4" t="s">
        <v>22</v>
      </c>
      <c r="J35" s="46" t="s">
        <v>25</v>
      </c>
      <c r="K35" s="3" t="s">
        <v>23</v>
      </c>
      <c r="L35" s="3">
        <v>1</v>
      </c>
      <c r="M35" s="5">
        <v>34</v>
      </c>
      <c r="N35" s="5">
        <v>32.666666666666664</v>
      </c>
      <c r="O35" s="5">
        <v>15.666666666666666</v>
      </c>
      <c r="P35" s="3">
        <v>225</v>
      </c>
      <c r="Q35" s="3">
        <v>465</v>
      </c>
      <c r="R35" s="3">
        <v>410</v>
      </c>
      <c r="S35" s="3">
        <v>7</v>
      </c>
      <c r="T35" s="3">
        <v>2</v>
      </c>
      <c r="U35" s="3">
        <v>1</v>
      </c>
      <c r="V35" s="6">
        <v>29.333333333333332</v>
      </c>
      <c r="W35" s="6">
        <v>90.333333333333329</v>
      </c>
      <c r="X35" s="6">
        <v>76.666666666666671</v>
      </c>
      <c r="Y35" s="7">
        <v>229</v>
      </c>
      <c r="Z35" s="7">
        <v>54</v>
      </c>
      <c r="AA35" s="7">
        <v>291</v>
      </c>
      <c r="AB35" s="7">
        <v>19</v>
      </c>
      <c r="AC35" s="7">
        <v>14</v>
      </c>
      <c r="AD35" s="7">
        <v>16</v>
      </c>
      <c r="AE35" s="7">
        <v>91</v>
      </c>
      <c r="AF35" s="7">
        <v>14</v>
      </c>
      <c r="AG35" s="7">
        <v>133</v>
      </c>
      <c r="AH35" s="7">
        <v>177</v>
      </c>
      <c r="AI35" s="7">
        <v>174</v>
      </c>
      <c r="AJ35" s="7">
        <v>7</v>
      </c>
    </row>
    <row r="36" spans="1:36" x14ac:dyDescent="0.35">
      <c r="A36" s="58" t="s">
        <v>60</v>
      </c>
      <c r="B36" s="3"/>
      <c r="C36" s="3"/>
      <c r="D36" s="3"/>
      <c r="E36" s="3"/>
      <c r="F36" s="3"/>
      <c r="G36" s="3"/>
      <c r="H36" s="3">
        <v>160053216</v>
      </c>
      <c r="I36" s="4" t="s">
        <v>22</v>
      </c>
      <c r="J36" s="46" t="s">
        <v>25</v>
      </c>
      <c r="K36" s="3" t="s">
        <v>23</v>
      </c>
      <c r="L36" s="3">
        <v>1</v>
      </c>
      <c r="M36" s="5">
        <v>9.6666666666666661</v>
      </c>
      <c r="N36" s="5">
        <v>9.3333333333333339</v>
      </c>
      <c r="O36" s="5">
        <v>18.333333333333332</v>
      </c>
      <c r="P36" s="3">
        <v>120</v>
      </c>
      <c r="Q36" s="3">
        <v>180</v>
      </c>
      <c r="R36" s="3">
        <v>225</v>
      </c>
      <c r="S36" s="3">
        <v>7</v>
      </c>
      <c r="T36" s="3">
        <v>3</v>
      </c>
      <c r="U36" s="3">
        <v>2</v>
      </c>
      <c r="V36" s="6">
        <v>58.666666666666664</v>
      </c>
      <c r="W36" s="6">
        <v>46</v>
      </c>
      <c r="X36" s="6">
        <v>18</v>
      </c>
      <c r="Y36" s="7">
        <v>44</v>
      </c>
      <c r="Z36" s="7">
        <v>99</v>
      </c>
      <c r="AA36" s="7">
        <v>72</v>
      </c>
      <c r="AB36" s="7">
        <v>18</v>
      </c>
      <c r="AC36" s="7">
        <v>7</v>
      </c>
      <c r="AD36" s="7">
        <v>6</v>
      </c>
      <c r="AE36" s="7">
        <v>4</v>
      </c>
      <c r="AF36" s="7">
        <v>-46</v>
      </c>
      <c r="AG36" s="7">
        <v>-17</v>
      </c>
      <c r="AH36" s="7">
        <v>47</v>
      </c>
      <c r="AI36" s="7">
        <v>89</v>
      </c>
      <c r="AJ36" s="7">
        <v>208</v>
      </c>
    </row>
    <row r="37" spans="1:36" x14ac:dyDescent="0.35">
      <c r="A37" s="58" t="s">
        <v>61</v>
      </c>
      <c r="B37" s="3"/>
      <c r="C37" s="3"/>
      <c r="D37" s="3"/>
      <c r="E37" s="3"/>
      <c r="F37" s="3"/>
      <c r="G37" s="56" t="s">
        <v>215</v>
      </c>
      <c r="H37" s="3">
        <v>160053157</v>
      </c>
      <c r="I37" s="4" t="s">
        <v>22</v>
      </c>
      <c r="J37" s="46" t="s">
        <v>25</v>
      </c>
      <c r="K37" s="3" t="s">
        <v>23</v>
      </c>
      <c r="L37" s="3">
        <v>1</v>
      </c>
      <c r="M37" s="5">
        <v>7.666666666666667</v>
      </c>
      <c r="N37" s="5">
        <v>44</v>
      </c>
      <c r="O37" s="5">
        <v>6.333333333333333</v>
      </c>
      <c r="P37" s="3">
        <v>120</v>
      </c>
      <c r="Q37" s="3">
        <v>225</v>
      </c>
      <c r="R37" s="3">
        <v>260</v>
      </c>
      <c r="S37" s="3">
        <v>5</v>
      </c>
      <c r="T37" s="3">
        <v>4</v>
      </c>
      <c r="U37" s="3">
        <v>5</v>
      </c>
      <c r="V37" s="6">
        <v>9.6666666666666661</v>
      </c>
      <c r="W37" s="6">
        <v>41.666666666666664</v>
      </c>
      <c r="X37" s="6">
        <v>52.666666666666664</v>
      </c>
      <c r="Y37" s="7">
        <v>271</v>
      </c>
      <c r="Z37" s="7">
        <v>184</v>
      </c>
      <c r="AA37" s="7">
        <v>276</v>
      </c>
      <c r="AB37" s="7">
        <v>179</v>
      </c>
      <c r="AC37" s="7">
        <v>65</v>
      </c>
      <c r="AD37" s="7">
        <v>21</v>
      </c>
      <c r="AE37" s="7">
        <v>59</v>
      </c>
      <c r="AF37" s="7">
        <v>191</v>
      </c>
      <c r="AG37" s="7">
        <v>252</v>
      </c>
      <c r="AH37" s="7">
        <v>242</v>
      </c>
      <c r="AI37" s="7">
        <v>170</v>
      </c>
      <c r="AJ37" s="7">
        <v>193</v>
      </c>
    </row>
    <row r="38" spans="1:36" x14ac:dyDescent="0.35">
      <c r="A38" s="58" t="s">
        <v>62</v>
      </c>
      <c r="B38" s="3"/>
      <c r="C38" s="3"/>
      <c r="D38" s="3"/>
      <c r="E38" s="3"/>
      <c r="F38" s="3"/>
      <c r="G38" s="3"/>
      <c r="H38" s="3">
        <v>160053165</v>
      </c>
      <c r="I38" s="9" t="s">
        <v>22</v>
      </c>
      <c r="J38" s="46" t="s">
        <v>25</v>
      </c>
      <c r="K38" s="3" t="s">
        <v>23</v>
      </c>
      <c r="L38" s="3">
        <v>1</v>
      </c>
      <c r="M38" s="5">
        <v>19.333333333333332</v>
      </c>
      <c r="N38" s="5">
        <v>34</v>
      </c>
      <c r="O38" s="5">
        <v>30.333333333333332</v>
      </c>
      <c r="P38" s="3">
        <v>155</v>
      </c>
      <c r="Q38" s="3">
        <v>300</v>
      </c>
      <c r="R38" s="3">
        <v>260</v>
      </c>
      <c r="S38" s="3">
        <v>2</v>
      </c>
      <c r="T38" s="3">
        <v>1</v>
      </c>
      <c r="U38" s="3">
        <v>0</v>
      </c>
      <c r="V38" s="6">
        <v>74</v>
      </c>
      <c r="W38" s="6">
        <v>95</v>
      </c>
      <c r="X38" s="6">
        <v>99</v>
      </c>
      <c r="Y38" s="7">
        <v>421</v>
      </c>
      <c r="Z38" s="7">
        <v>325</v>
      </c>
      <c r="AA38" s="7">
        <v>236</v>
      </c>
      <c r="AB38" s="7">
        <v>182</v>
      </c>
      <c r="AC38" s="7">
        <v>161</v>
      </c>
      <c r="AD38" s="7">
        <v>481</v>
      </c>
      <c r="AE38" s="7">
        <v>343</v>
      </c>
      <c r="AF38" s="7">
        <v>276</v>
      </c>
      <c r="AG38" s="7">
        <v>59</v>
      </c>
      <c r="AH38" s="7">
        <v>122</v>
      </c>
      <c r="AI38" s="7">
        <v>231</v>
      </c>
      <c r="AJ38" s="7">
        <v>286</v>
      </c>
    </row>
    <row r="39" spans="1:36" x14ac:dyDescent="0.35">
      <c r="A39" s="58" t="s">
        <v>63</v>
      </c>
      <c r="B39" s="3"/>
      <c r="C39" s="3"/>
      <c r="D39" s="3"/>
      <c r="E39" s="3" t="s">
        <v>219</v>
      </c>
      <c r="F39" s="3">
        <v>34</v>
      </c>
      <c r="G39" s="3"/>
      <c r="H39" s="3">
        <v>160053196</v>
      </c>
      <c r="I39" s="9" t="s">
        <v>22</v>
      </c>
      <c r="J39" s="46" t="s">
        <v>25</v>
      </c>
      <c r="K39" s="3" t="s">
        <v>23</v>
      </c>
      <c r="L39" s="3">
        <v>1</v>
      </c>
      <c r="M39" s="5">
        <v>10.666666666666666</v>
      </c>
      <c r="N39" s="5">
        <v>10</v>
      </c>
      <c r="O39" s="5">
        <v>32.666666666666664</v>
      </c>
      <c r="P39" s="3">
        <v>465</v>
      </c>
      <c r="Q39" s="3">
        <v>155</v>
      </c>
      <c r="R39" s="3">
        <v>300</v>
      </c>
      <c r="S39" s="3">
        <v>4</v>
      </c>
      <c r="T39" s="3">
        <v>1</v>
      </c>
      <c r="U39" s="3">
        <v>1</v>
      </c>
      <c r="V39" s="6">
        <v>35.666666666666664</v>
      </c>
      <c r="W39" s="6">
        <v>25.666666666666668</v>
      </c>
      <c r="X39" s="6">
        <v>83.666666666666671</v>
      </c>
      <c r="Y39" s="7">
        <v>202</v>
      </c>
      <c r="Z39" s="7">
        <v>218</v>
      </c>
      <c r="AA39" s="7">
        <v>200</v>
      </c>
      <c r="AB39" s="7">
        <v>20</v>
      </c>
      <c r="AC39" s="7">
        <v>15</v>
      </c>
      <c r="AD39" s="7">
        <v>44</v>
      </c>
      <c r="AE39" s="7">
        <v>147</v>
      </c>
      <c r="AF39" s="7">
        <v>88</v>
      </c>
      <c r="AG39" s="7">
        <v>144</v>
      </c>
      <c r="AH39" s="7">
        <v>18</v>
      </c>
      <c r="AI39" s="7">
        <v>164</v>
      </c>
      <c r="AJ39" s="7">
        <v>111</v>
      </c>
    </row>
    <row r="40" spans="1:36" x14ac:dyDescent="0.35">
      <c r="A40" s="58" t="s">
        <v>64</v>
      </c>
      <c r="B40" s="3" t="s">
        <v>191</v>
      </c>
      <c r="C40" s="3" t="s">
        <v>192</v>
      </c>
      <c r="D40" s="3" t="s">
        <v>165</v>
      </c>
      <c r="E40" s="3" t="s">
        <v>220</v>
      </c>
      <c r="F40" s="3">
        <v>8</v>
      </c>
      <c r="G40" s="3"/>
      <c r="H40" s="3">
        <v>160053179</v>
      </c>
      <c r="I40" s="8" t="s">
        <v>22</v>
      </c>
      <c r="J40" s="46" t="s">
        <v>25</v>
      </c>
      <c r="K40" s="10" t="s">
        <v>65</v>
      </c>
      <c r="L40" s="10">
        <v>2</v>
      </c>
      <c r="M40" s="11">
        <v>21</v>
      </c>
      <c r="N40" s="11">
        <v>52.333333333333336</v>
      </c>
      <c r="O40" s="11">
        <v>37.333333333333336</v>
      </c>
      <c r="P40" s="10">
        <v>300</v>
      </c>
      <c r="Q40" s="10">
        <v>465</v>
      </c>
      <c r="R40" s="10">
        <v>465</v>
      </c>
      <c r="S40" s="10">
        <v>4</v>
      </c>
      <c r="T40" s="10">
        <v>1</v>
      </c>
      <c r="U40" s="10">
        <v>1</v>
      </c>
      <c r="V40" s="12">
        <v>100</v>
      </c>
      <c r="W40" s="12">
        <v>149</v>
      </c>
      <c r="X40" s="12">
        <v>252.33333333333334</v>
      </c>
      <c r="Y40" s="13">
        <v>152</v>
      </c>
      <c r="Z40" s="13">
        <v>304</v>
      </c>
      <c r="AA40" s="13">
        <v>276</v>
      </c>
      <c r="AB40" s="13">
        <v>231</v>
      </c>
      <c r="AC40" s="13">
        <v>225</v>
      </c>
      <c r="AD40" s="13">
        <v>14</v>
      </c>
      <c r="AE40" s="13">
        <v>168</v>
      </c>
      <c r="AF40" s="13">
        <v>359</v>
      </c>
      <c r="AG40" s="13">
        <v>268</v>
      </c>
      <c r="AH40" s="13">
        <v>112</v>
      </c>
      <c r="AI40" s="13">
        <v>291</v>
      </c>
      <c r="AJ40" s="13">
        <v>184</v>
      </c>
    </row>
    <row r="41" spans="1:36" x14ac:dyDescent="0.35">
      <c r="A41" s="58" t="s">
        <v>57</v>
      </c>
      <c r="B41" s="52" t="s">
        <v>189</v>
      </c>
      <c r="C41" s="52" t="s">
        <v>190</v>
      </c>
      <c r="D41" s="52" t="s">
        <v>165</v>
      </c>
      <c r="E41" s="52" t="s">
        <v>86</v>
      </c>
      <c r="F41" s="52">
        <v>24</v>
      </c>
      <c r="G41" s="57" t="s">
        <v>216</v>
      </c>
      <c r="H41" s="3">
        <v>160053173</v>
      </c>
      <c r="I41" s="4" t="s">
        <v>22</v>
      </c>
      <c r="J41" s="46" t="s">
        <v>25</v>
      </c>
      <c r="K41" s="10" t="s">
        <v>65</v>
      </c>
      <c r="L41" s="10">
        <v>2</v>
      </c>
      <c r="M41" s="11">
        <v>31.666666666666668</v>
      </c>
      <c r="N41" s="11">
        <v>27.333333333333332</v>
      </c>
      <c r="O41" s="11">
        <v>24</v>
      </c>
      <c r="P41" s="10">
        <v>225</v>
      </c>
      <c r="Q41" s="10">
        <v>225</v>
      </c>
      <c r="R41" s="10">
        <v>300</v>
      </c>
      <c r="S41" s="10">
        <v>5</v>
      </c>
      <c r="T41" s="10">
        <v>1</v>
      </c>
      <c r="U41" s="10">
        <v>2</v>
      </c>
      <c r="V41" s="12">
        <v>90.666666666666671</v>
      </c>
      <c r="W41" s="12">
        <v>127</v>
      </c>
      <c r="X41" s="12">
        <v>126</v>
      </c>
      <c r="Y41" s="13">
        <v>149</v>
      </c>
      <c r="Z41" s="13">
        <v>377</v>
      </c>
      <c r="AA41" s="13">
        <v>301</v>
      </c>
      <c r="AB41" s="13">
        <v>97</v>
      </c>
      <c r="AC41" s="13">
        <v>20</v>
      </c>
      <c r="AD41" s="13">
        <v>205</v>
      </c>
      <c r="AE41" s="13">
        <v>118</v>
      </c>
      <c r="AF41" s="13">
        <v>38</v>
      </c>
      <c r="AG41" s="13">
        <v>232</v>
      </c>
      <c r="AH41" s="13">
        <v>135</v>
      </c>
      <c r="AI41" s="13">
        <v>169</v>
      </c>
      <c r="AJ41" s="13">
        <v>209</v>
      </c>
    </row>
    <row r="42" spans="1:36" x14ac:dyDescent="0.35">
      <c r="A42" s="58" t="s">
        <v>66</v>
      </c>
      <c r="B42" s="3" t="s">
        <v>193</v>
      </c>
      <c r="C42" s="3" t="s">
        <v>194</v>
      </c>
      <c r="D42" s="3" t="s">
        <v>172</v>
      </c>
      <c r="E42" s="3" t="s">
        <v>220</v>
      </c>
      <c r="F42" s="3">
        <v>13</v>
      </c>
      <c r="G42" s="3"/>
      <c r="H42" s="3">
        <v>160053203</v>
      </c>
      <c r="I42" s="4" t="s">
        <v>22</v>
      </c>
      <c r="J42" s="46" t="s">
        <v>25</v>
      </c>
      <c r="K42" s="10" t="s">
        <v>65</v>
      </c>
      <c r="L42" s="10">
        <v>2</v>
      </c>
      <c r="M42" s="11">
        <v>45.333333333333336</v>
      </c>
      <c r="N42" s="11">
        <v>29.333333333333332</v>
      </c>
      <c r="O42" s="11">
        <v>11.333333333333334</v>
      </c>
      <c r="P42" s="10">
        <v>180</v>
      </c>
      <c r="Q42" s="10">
        <v>300</v>
      </c>
      <c r="R42" s="10">
        <v>350</v>
      </c>
      <c r="S42" s="10">
        <v>4</v>
      </c>
      <c r="T42" s="10">
        <v>2</v>
      </c>
      <c r="U42" s="10">
        <v>2</v>
      </c>
      <c r="V42" s="12">
        <v>148</v>
      </c>
      <c r="W42" s="12">
        <v>182.33333333333334</v>
      </c>
      <c r="X42" s="12">
        <v>153.33333333333334</v>
      </c>
      <c r="Y42" s="13">
        <v>486</v>
      </c>
      <c r="Z42" s="13">
        <v>327</v>
      </c>
      <c r="AA42" s="13">
        <v>493</v>
      </c>
      <c r="AB42" s="13">
        <v>7</v>
      </c>
      <c r="AC42" s="13">
        <v>9</v>
      </c>
      <c r="AD42" s="13">
        <v>6</v>
      </c>
      <c r="AE42" s="13">
        <v>155</v>
      </c>
      <c r="AF42" s="13">
        <v>120</v>
      </c>
      <c r="AG42" s="13">
        <v>63</v>
      </c>
      <c r="AH42" s="13">
        <v>175</v>
      </c>
      <c r="AI42" s="13">
        <v>164</v>
      </c>
      <c r="AJ42" s="13">
        <v>145</v>
      </c>
    </row>
    <row r="43" spans="1:36" x14ac:dyDescent="0.35">
      <c r="A43" s="58" t="s">
        <v>67</v>
      </c>
      <c r="B43" s="3" t="s">
        <v>195</v>
      </c>
      <c r="C43" s="3" t="s">
        <v>196</v>
      </c>
      <c r="D43" s="3" t="s">
        <v>172</v>
      </c>
      <c r="E43" s="3" t="s">
        <v>220</v>
      </c>
      <c r="F43" s="3">
        <v>15</v>
      </c>
      <c r="G43" s="3"/>
      <c r="H43" s="3">
        <v>160053210</v>
      </c>
      <c r="I43" s="4" t="s">
        <v>22</v>
      </c>
      <c r="J43" s="46" t="s">
        <v>25</v>
      </c>
      <c r="K43" s="10" t="s">
        <v>65</v>
      </c>
      <c r="L43" s="10">
        <v>2</v>
      </c>
      <c r="M43" s="11">
        <v>43</v>
      </c>
      <c r="N43" s="11">
        <v>51</v>
      </c>
      <c r="O43" s="11">
        <v>49.333333333333336</v>
      </c>
      <c r="P43" s="10">
        <v>350</v>
      </c>
      <c r="Q43" s="10">
        <v>410</v>
      </c>
      <c r="R43" s="10">
        <v>540</v>
      </c>
      <c r="S43" s="10">
        <v>4</v>
      </c>
      <c r="T43" s="10">
        <v>0</v>
      </c>
      <c r="U43" s="10">
        <v>1</v>
      </c>
      <c r="V43" s="12">
        <v>93</v>
      </c>
      <c r="W43" s="12">
        <v>73.333333333333329</v>
      </c>
      <c r="X43" s="12">
        <v>137.33333333333334</v>
      </c>
      <c r="Y43" s="13">
        <v>143</v>
      </c>
      <c r="Z43" s="13">
        <v>213</v>
      </c>
      <c r="AA43" s="13">
        <v>528</v>
      </c>
      <c r="AB43" s="13">
        <v>17</v>
      </c>
      <c r="AC43" s="13">
        <v>53</v>
      </c>
      <c r="AD43" s="13">
        <v>152</v>
      </c>
      <c r="AE43" s="13">
        <v>162</v>
      </c>
      <c r="AF43" s="13">
        <v>200</v>
      </c>
      <c r="AG43" s="13">
        <v>78</v>
      </c>
      <c r="AH43" s="13">
        <v>123</v>
      </c>
      <c r="AI43" s="13">
        <v>170</v>
      </c>
      <c r="AJ43" s="13">
        <v>202</v>
      </c>
    </row>
    <row r="44" spans="1:36" x14ac:dyDescent="0.35">
      <c r="A44" s="58" t="s">
        <v>68</v>
      </c>
      <c r="B44" s="3" t="s">
        <v>197</v>
      </c>
      <c r="C44" s="3" t="s">
        <v>198</v>
      </c>
      <c r="D44" s="3" t="s">
        <v>165</v>
      </c>
      <c r="E44" s="3" t="s">
        <v>220</v>
      </c>
      <c r="F44" s="3">
        <v>16</v>
      </c>
      <c r="G44" s="3"/>
      <c r="H44" s="3">
        <v>160053206</v>
      </c>
      <c r="I44" s="4" t="s">
        <v>22</v>
      </c>
      <c r="J44" s="46" t="s">
        <v>25</v>
      </c>
      <c r="K44" s="10" t="s">
        <v>65</v>
      </c>
      <c r="L44" s="10">
        <v>2</v>
      </c>
      <c r="M44" s="11">
        <v>31.333333333333332</v>
      </c>
      <c r="N44" s="11">
        <v>12.666666666666666</v>
      </c>
      <c r="O44" s="11">
        <v>39.666666666666664</v>
      </c>
      <c r="P44" s="10">
        <v>180</v>
      </c>
      <c r="Q44" s="10">
        <v>300</v>
      </c>
      <c r="R44" s="10">
        <v>465</v>
      </c>
      <c r="S44" s="10">
        <v>7</v>
      </c>
      <c r="T44" s="10">
        <v>4</v>
      </c>
      <c r="U44" s="10">
        <v>1</v>
      </c>
      <c r="V44" s="12">
        <v>19</v>
      </c>
      <c r="W44" s="12">
        <v>48</v>
      </c>
      <c r="X44" s="12">
        <v>93</v>
      </c>
      <c r="Y44" s="13">
        <v>351</v>
      </c>
      <c r="Z44" s="13">
        <v>128</v>
      </c>
      <c r="AA44" s="13">
        <v>589</v>
      </c>
      <c r="AB44" s="13">
        <v>70</v>
      </c>
      <c r="AC44" s="13">
        <v>19</v>
      </c>
      <c r="AD44" s="13">
        <v>173</v>
      </c>
      <c r="AE44" s="13">
        <v>59</v>
      </c>
      <c r="AF44" s="13">
        <v>-4</v>
      </c>
      <c r="AG44" s="13">
        <v>96</v>
      </c>
      <c r="AH44" s="13">
        <v>159</v>
      </c>
      <c r="AI44" s="13">
        <v>127</v>
      </c>
      <c r="AJ44" s="13">
        <v>260</v>
      </c>
    </row>
    <row r="45" spans="1:36" x14ac:dyDescent="0.35">
      <c r="A45" s="58" t="s">
        <v>69</v>
      </c>
      <c r="B45" s="3" t="s">
        <v>199</v>
      </c>
      <c r="C45" s="3" t="s">
        <v>200</v>
      </c>
      <c r="D45" s="3" t="s">
        <v>165</v>
      </c>
      <c r="E45" s="3" t="s">
        <v>220</v>
      </c>
      <c r="F45" s="3">
        <v>17</v>
      </c>
      <c r="G45" s="3"/>
      <c r="H45" s="3">
        <v>160053212</v>
      </c>
      <c r="I45" s="4" t="s">
        <v>22</v>
      </c>
      <c r="J45" s="46" t="s">
        <v>25</v>
      </c>
      <c r="K45" s="10" t="s">
        <v>65</v>
      </c>
      <c r="L45" s="10">
        <v>2</v>
      </c>
      <c r="M45" s="11">
        <v>2.3333333333333335</v>
      </c>
      <c r="N45" s="11">
        <v>35.666666666666664</v>
      </c>
      <c r="O45" s="11">
        <v>13</v>
      </c>
      <c r="P45" s="10">
        <v>90</v>
      </c>
      <c r="Q45" s="10">
        <v>260</v>
      </c>
      <c r="R45" s="10">
        <v>630</v>
      </c>
      <c r="S45" s="10">
        <v>5</v>
      </c>
      <c r="T45" s="10">
        <v>2</v>
      </c>
      <c r="U45" s="10">
        <v>2</v>
      </c>
      <c r="V45" s="12">
        <v>1</v>
      </c>
      <c r="W45" s="12">
        <v>95.333333333333329</v>
      </c>
      <c r="X45" s="12">
        <v>83.666666666666671</v>
      </c>
      <c r="Y45" s="13">
        <v>221</v>
      </c>
      <c r="Z45" s="13">
        <v>407</v>
      </c>
      <c r="AA45" s="13">
        <v>166</v>
      </c>
      <c r="AB45" s="13">
        <v>9</v>
      </c>
      <c r="AC45" s="13">
        <v>5</v>
      </c>
      <c r="AD45" s="13">
        <v>6</v>
      </c>
      <c r="AE45" s="13">
        <v>39</v>
      </c>
      <c r="AF45" s="13">
        <v>344</v>
      </c>
      <c r="AG45" s="13">
        <v>164</v>
      </c>
      <c r="AH45" s="13">
        <v>52</v>
      </c>
      <c r="AI45" s="13">
        <v>258</v>
      </c>
      <c r="AJ45" s="13">
        <v>290</v>
      </c>
    </row>
    <row r="46" spans="1:36" x14ac:dyDescent="0.35">
      <c r="A46" s="58" t="s">
        <v>70</v>
      </c>
      <c r="B46" s="3" t="s">
        <v>201</v>
      </c>
      <c r="C46" s="3" t="s">
        <v>202</v>
      </c>
      <c r="D46" s="3" t="s">
        <v>172</v>
      </c>
      <c r="E46" s="3" t="s">
        <v>220</v>
      </c>
      <c r="F46" s="3">
        <v>25</v>
      </c>
      <c r="G46" s="3"/>
      <c r="H46" s="3">
        <v>160053176</v>
      </c>
      <c r="I46" s="4" t="s">
        <v>22</v>
      </c>
      <c r="J46" s="46" t="s">
        <v>25</v>
      </c>
      <c r="K46" s="10" t="s">
        <v>65</v>
      </c>
      <c r="L46" s="10">
        <v>2</v>
      </c>
      <c r="M46" s="11">
        <v>41.333333333333336</v>
      </c>
      <c r="N46" s="11">
        <v>37.333333333333336</v>
      </c>
      <c r="O46" s="11">
        <v>55</v>
      </c>
      <c r="P46" s="10">
        <v>350</v>
      </c>
      <c r="Q46" s="10">
        <v>730</v>
      </c>
      <c r="R46" s="10">
        <v>465</v>
      </c>
      <c r="S46" s="10">
        <v>6</v>
      </c>
      <c r="T46" s="10">
        <v>5</v>
      </c>
      <c r="U46" s="10">
        <v>1</v>
      </c>
      <c r="V46" s="12">
        <v>42.666666666666664</v>
      </c>
      <c r="W46" s="12">
        <v>100</v>
      </c>
      <c r="X46" s="12">
        <v>181.33333333333334</v>
      </c>
      <c r="Y46" s="13">
        <v>337</v>
      </c>
      <c r="Z46" s="13">
        <v>219</v>
      </c>
      <c r="AA46" s="13">
        <v>218</v>
      </c>
      <c r="AB46" s="13">
        <v>207</v>
      </c>
      <c r="AC46" s="13">
        <v>5</v>
      </c>
      <c r="AD46" s="13">
        <v>330</v>
      </c>
      <c r="AE46" s="13">
        <v>43</v>
      </c>
      <c r="AF46" s="13">
        <v>290</v>
      </c>
      <c r="AG46" s="13">
        <v>0</v>
      </c>
      <c r="AH46" s="13">
        <v>217</v>
      </c>
      <c r="AI46" s="13">
        <v>307</v>
      </c>
      <c r="AJ46" s="13">
        <v>162</v>
      </c>
    </row>
    <row r="47" spans="1:36" x14ac:dyDescent="0.35">
      <c r="A47" s="58" t="s">
        <v>71</v>
      </c>
      <c r="B47" s="3" t="s">
        <v>203</v>
      </c>
      <c r="C47" s="3" t="s">
        <v>204</v>
      </c>
      <c r="D47" s="3" t="s">
        <v>165</v>
      </c>
      <c r="E47" s="3" t="s">
        <v>220</v>
      </c>
      <c r="F47" s="3">
        <v>30</v>
      </c>
      <c r="G47" s="3"/>
      <c r="H47" s="3">
        <v>160053164</v>
      </c>
      <c r="I47" s="9" t="s">
        <v>22</v>
      </c>
      <c r="J47" s="46" t="s">
        <v>25</v>
      </c>
      <c r="K47" s="10" t="s">
        <v>65</v>
      </c>
      <c r="L47" s="10">
        <v>2</v>
      </c>
      <c r="M47" s="11">
        <v>30.333333333333332</v>
      </c>
      <c r="N47" s="11">
        <v>15.666666666666666</v>
      </c>
      <c r="O47" s="11">
        <v>8</v>
      </c>
      <c r="P47" s="10">
        <v>300</v>
      </c>
      <c r="Q47" s="10">
        <v>300</v>
      </c>
      <c r="R47" s="10">
        <v>540</v>
      </c>
      <c r="S47" s="10">
        <v>5</v>
      </c>
      <c r="T47" s="10">
        <v>2</v>
      </c>
      <c r="U47" s="10">
        <v>2</v>
      </c>
      <c r="V47" s="12">
        <v>58.666666666666664</v>
      </c>
      <c r="W47" s="12">
        <v>64</v>
      </c>
      <c r="X47" s="12">
        <v>54</v>
      </c>
      <c r="Y47" s="13">
        <v>214</v>
      </c>
      <c r="Z47" s="13">
        <v>177</v>
      </c>
      <c r="AA47" s="13">
        <v>522</v>
      </c>
      <c r="AB47" s="13">
        <v>261</v>
      </c>
      <c r="AC47" s="13">
        <v>32</v>
      </c>
      <c r="AD47" s="13">
        <v>146</v>
      </c>
      <c r="AE47" s="13">
        <v>216</v>
      </c>
      <c r="AF47" s="13">
        <v>180</v>
      </c>
      <c r="AG47" s="13">
        <v>284</v>
      </c>
      <c r="AH47" s="13">
        <v>199</v>
      </c>
      <c r="AI47" s="13">
        <v>195</v>
      </c>
      <c r="AJ47" s="13">
        <v>246</v>
      </c>
    </row>
    <row r="48" spans="1:36" x14ac:dyDescent="0.35">
      <c r="A48" s="58" t="s">
        <v>72</v>
      </c>
      <c r="B48" s="55"/>
      <c r="C48" s="55"/>
      <c r="D48" s="55"/>
      <c r="E48" s="3" t="s">
        <v>220</v>
      </c>
      <c r="F48" s="3">
        <v>31</v>
      </c>
      <c r="G48" s="3"/>
      <c r="H48" s="3">
        <v>160053201</v>
      </c>
      <c r="I48" s="9" t="s">
        <v>22</v>
      </c>
      <c r="J48" s="46" t="s">
        <v>25</v>
      </c>
      <c r="K48" s="10" t="s">
        <v>65</v>
      </c>
      <c r="L48" s="10">
        <v>2</v>
      </c>
      <c r="M48" s="11">
        <v>45.666666666666664</v>
      </c>
      <c r="N48" s="11">
        <v>30</v>
      </c>
      <c r="O48" s="11">
        <v>35.666666666666664</v>
      </c>
      <c r="P48" s="10">
        <v>300</v>
      </c>
      <c r="Q48" s="10">
        <v>410</v>
      </c>
      <c r="R48" s="10">
        <v>260</v>
      </c>
      <c r="S48" s="10">
        <v>5</v>
      </c>
      <c r="T48" s="10">
        <v>2</v>
      </c>
      <c r="U48" s="10">
        <v>2</v>
      </c>
      <c r="V48" s="12">
        <v>44</v>
      </c>
      <c r="W48" s="12">
        <v>79</v>
      </c>
      <c r="X48" s="12">
        <v>106.66666666666667</v>
      </c>
      <c r="Y48" s="13">
        <v>191</v>
      </c>
      <c r="Z48" s="13">
        <v>195</v>
      </c>
      <c r="AA48" s="13">
        <v>138</v>
      </c>
      <c r="AB48" s="13">
        <v>12</v>
      </c>
      <c r="AC48" s="13">
        <v>8</v>
      </c>
      <c r="AD48" s="13">
        <v>7</v>
      </c>
      <c r="AE48" s="13">
        <v>92</v>
      </c>
      <c r="AF48" s="13">
        <v>60</v>
      </c>
      <c r="AG48" s="13">
        <v>81</v>
      </c>
      <c r="AH48" s="13">
        <v>288</v>
      </c>
      <c r="AI48" s="13">
        <v>122</v>
      </c>
      <c r="AJ48" s="13">
        <v>152</v>
      </c>
    </row>
    <row r="49" spans="1:36" x14ac:dyDescent="0.35">
      <c r="A49" s="58" t="s">
        <v>73</v>
      </c>
      <c r="B49" s="3" t="s">
        <v>205</v>
      </c>
      <c r="C49" s="3" t="s">
        <v>206</v>
      </c>
      <c r="D49" s="3" t="s">
        <v>165</v>
      </c>
      <c r="E49" s="3" t="s">
        <v>220</v>
      </c>
      <c r="F49" s="3">
        <v>33</v>
      </c>
      <c r="G49" s="3"/>
      <c r="H49" s="3">
        <v>160053162</v>
      </c>
      <c r="I49" s="9" t="s">
        <v>22</v>
      </c>
      <c r="J49" s="46" t="s">
        <v>25</v>
      </c>
      <c r="K49" s="10" t="s">
        <v>65</v>
      </c>
      <c r="L49" s="10">
        <v>2</v>
      </c>
      <c r="M49" s="11">
        <v>31</v>
      </c>
      <c r="N49" s="11">
        <v>32</v>
      </c>
      <c r="O49" s="11">
        <v>34.666666666666664</v>
      </c>
      <c r="P49" s="10">
        <v>410</v>
      </c>
      <c r="Q49" s="10">
        <v>300</v>
      </c>
      <c r="R49" s="10">
        <v>350</v>
      </c>
      <c r="S49" s="10">
        <v>6</v>
      </c>
      <c r="T49" s="10">
        <v>2</v>
      </c>
      <c r="U49" s="10">
        <v>1</v>
      </c>
      <c r="V49" s="12">
        <v>118.66666666666667</v>
      </c>
      <c r="W49" s="12">
        <v>155.66666666666666</v>
      </c>
      <c r="X49" s="12">
        <v>283.33333333333331</v>
      </c>
      <c r="Y49" s="13">
        <v>271</v>
      </c>
      <c r="Z49" s="13">
        <v>559</v>
      </c>
      <c r="AA49" s="13">
        <v>233</v>
      </c>
      <c r="AB49" s="13">
        <v>19</v>
      </c>
      <c r="AC49" s="13">
        <v>311</v>
      </c>
      <c r="AD49" s="13">
        <v>10</v>
      </c>
      <c r="AE49" s="13">
        <v>57</v>
      </c>
      <c r="AF49" s="13">
        <v>78</v>
      </c>
      <c r="AG49" s="13">
        <v>31</v>
      </c>
      <c r="AH49" s="13">
        <v>379</v>
      </c>
      <c r="AI49" s="13">
        <v>330</v>
      </c>
      <c r="AJ49" s="13">
        <v>168</v>
      </c>
    </row>
    <row r="50" spans="1:36" x14ac:dyDescent="0.35">
      <c r="A50" s="58" t="s">
        <v>74</v>
      </c>
      <c r="B50" s="3" t="s">
        <v>207</v>
      </c>
      <c r="C50" s="3" t="s">
        <v>208</v>
      </c>
      <c r="D50" s="3" t="s">
        <v>172</v>
      </c>
      <c r="E50" s="3" t="s">
        <v>220</v>
      </c>
      <c r="F50" s="3">
        <v>7</v>
      </c>
      <c r="G50" s="3"/>
      <c r="H50" s="3">
        <v>160053175</v>
      </c>
      <c r="I50" s="4" t="s">
        <v>22</v>
      </c>
      <c r="J50" s="46" t="s">
        <v>25</v>
      </c>
      <c r="K50" s="10" t="s">
        <v>65</v>
      </c>
      <c r="L50" s="10">
        <v>3</v>
      </c>
      <c r="M50" s="11">
        <v>12.333333333333334</v>
      </c>
      <c r="N50" s="11">
        <v>102.66666666666667</v>
      </c>
      <c r="O50" s="11">
        <v>47.333333333333336</v>
      </c>
      <c r="P50" s="10">
        <v>75</v>
      </c>
      <c r="Q50" s="10">
        <v>410</v>
      </c>
      <c r="R50" s="10">
        <v>350</v>
      </c>
      <c r="S50" s="10">
        <v>8</v>
      </c>
      <c r="T50" s="10">
        <v>4</v>
      </c>
      <c r="U50" s="10">
        <v>2</v>
      </c>
      <c r="V50" s="12">
        <v>9.6666666666666661</v>
      </c>
      <c r="W50" s="12">
        <v>235</v>
      </c>
      <c r="X50" s="12">
        <v>171.66666666666666</v>
      </c>
      <c r="Y50" s="13">
        <v>150</v>
      </c>
      <c r="Z50" s="13">
        <v>249.14</v>
      </c>
      <c r="AA50" s="13">
        <v>432</v>
      </c>
      <c r="AB50" s="13">
        <v>49</v>
      </c>
      <c r="AC50" s="13">
        <v>75.400000000000006</v>
      </c>
      <c r="AD50" s="13">
        <v>256</v>
      </c>
      <c r="AE50" s="13">
        <v>51</v>
      </c>
      <c r="AF50" s="13">
        <v>1</v>
      </c>
      <c r="AG50" s="13">
        <v>0</v>
      </c>
      <c r="AH50" s="13">
        <v>100</v>
      </c>
      <c r="AI50" s="13">
        <v>62</v>
      </c>
      <c r="AJ50" s="13">
        <v>152.38</v>
      </c>
    </row>
    <row r="51" spans="1:36" x14ac:dyDescent="0.35">
      <c r="A51" s="58" t="s">
        <v>75</v>
      </c>
      <c r="B51" s="3" t="s">
        <v>209</v>
      </c>
      <c r="C51" s="3" t="s">
        <v>210</v>
      </c>
      <c r="D51" s="3" t="s">
        <v>172</v>
      </c>
      <c r="E51" s="3" t="s">
        <v>220</v>
      </c>
      <c r="F51" s="3">
        <v>22</v>
      </c>
      <c r="G51" s="3"/>
      <c r="H51" s="3">
        <v>160053178</v>
      </c>
      <c r="I51" s="4" t="s">
        <v>22</v>
      </c>
      <c r="J51" s="46" t="s">
        <v>25</v>
      </c>
      <c r="K51" s="10" t="s">
        <v>65</v>
      </c>
      <c r="L51" s="10">
        <v>3</v>
      </c>
      <c r="M51" s="11">
        <v>0</v>
      </c>
      <c r="N51" s="11">
        <v>26.333333333333332</v>
      </c>
      <c r="O51" s="11">
        <v>31.333333333333332</v>
      </c>
      <c r="P51" s="10">
        <v>5</v>
      </c>
      <c r="Q51" s="10">
        <v>225</v>
      </c>
      <c r="R51" s="10">
        <v>350</v>
      </c>
      <c r="S51" s="10">
        <v>1</v>
      </c>
      <c r="T51" s="10">
        <v>6</v>
      </c>
      <c r="U51" s="10">
        <v>2</v>
      </c>
      <c r="V51" s="12">
        <v>0</v>
      </c>
      <c r="W51" s="12">
        <v>59.333333333333336</v>
      </c>
      <c r="X51" s="12">
        <v>146.66666666666666</v>
      </c>
      <c r="Y51" s="13">
        <v>269</v>
      </c>
      <c r="Z51" s="13">
        <v>288</v>
      </c>
      <c r="AA51" s="13">
        <v>333</v>
      </c>
      <c r="AB51" s="13">
        <v>224</v>
      </c>
      <c r="AC51" s="13">
        <v>97</v>
      </c>
      <c r="AD51" s="13">
        <v>450</v>
      </c>
      <c r="AE51" s="13">
        <v>64</v>
      </c>
      <c r="AF51" s="13">
        <v>223</v>
      </c>
      <c r="AG51" s="13">
        <v>213</v>
      </c>
      <c r="AH51" s="13">
        <v>122.94000000000001</v>
      </c>
      <c r="AI51" s="13">
        <v>127</v>
      </c>
      <c r="AJ51" s="13">
        <v>145</v>
      </c>
    </row>
    <row r="52" spans="1:36" x14ac:dyDescent="0.35">
      <c r="A52" s="58" t="s">
        <v>76</v>
      </c>
      <c r="B52" s="3" t="s">
        <v>211</v>
      </c>
      <c r="C52" s="28" t="s">
        <v>212</v>
      </c>
      <c r="D52" s="28" t="s">
        <v>172</v>
      </c>
      <c r="E52" s="3" t="s">
        <v>220</v>
      </c>
      <c r="F52" s="3">
        <v>29</v>
      </c>
      <c r="G52" s="3"/>
      <c r="H52" s="3">
        <v>160053156</v>
      </c>
      <c r="I52" s="3" t="s">
        <v>22</v>
      </c>
      <c r="J52" s="46" t="s">
        <v>25</v>
      </c>
      <c r="K52" s="10" t="s">
        <v>65</v>
      </c>
      <c r="L52" s="10">
        <v>3</v>
      </c>
      <c r="M52" s="11">
        <v>6</v>
      </c>
      <c r="N52" s="11">
        <v>33.666666666666664</v>
      </c>
      <c r="O52" s="11">
        <v>38.666666666666664</v>
      </c>
      <c r="P52" s="10">
        <v>300</v>
      </c>
      <c r="Q52" s="10">
        <v>465</v>
      </c>
      <c r="R52" s="10">
        <v>465</v>
      </c>
      <c r="S52" s="10">
        <v>6</v>
      </c>
      <c r="T52" s="10">
        <v>2</v>
      </c>
      <c r="U52" s="10">
        <v>3</v>
      </c>
      <c r="V52" s="12">
        <v>20.666666666666668</v>
      </c>
      <c r="W52" s="12">
        <v>119.33333333333333</v>
      </c>
      <c r="X52" s="12">
        <v>163</v>
      </c>
      <c r="Y52" s="13">
        <v>248</v>
      </c>
      <c r="Z52" s="13">
        <v>480</v>
      </c>
      <c r="AA52" s="13">
        <v>328</v>
      </c>
      <c r="AB52" s="13">
        <v>420</v>
      </c>
      <c r="AC52" s="13">
        <v>343</v>
      </c>
      <c r="AD52" s="13">
        <v>329</v>
      </c>
      <c r="AE52" s="13">
        <v>61</v>
      </c>
      <c r="AF52" s="13">
        <v>365</v>
      </c>
      <c r="AG52" s="13">
        <v>254</v>
      </c>
      <c r="AH52" s="13">
        <v>227</v>
      </c>
      <c r="AI52" s="13">
        <v>367</v>
      </c>
      <c r="AJ52" s="13">
        <v>157</v>
      </c>
    </row>
    <row r="53" spans="1:36" s="44" customFormat="1" x14ac:dyDescent="0.3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40"/>
      <c r="L53" s="43"/>
      <c r="M53" s="40"/>
      <c r="N53" s="40"/>
      <c r="O53" s="39"/>
      <c r="P53" s="39"/>
      <c r="Q53" s="39"/>
      <c r="R53" s="39"/>
      <c r="S53" s="39"/>
      <c r="T53" s="39"/>
      <c r="U53" s="42"/>
      <c r="V53" s="42"/>
      <c r="W53" s="42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</row>
    <row r="54" spans="1:36" s="44" customFormat="1" x14ac:dyDescent="0.35">
      <c r="A54" s="39"/>
      <c r="B54"/>
      <c r="C54"/>
      <c r="D54"/>
      <c r="E54"/>
      <c r="F54"/>
      <c r="G54"/>
      <c r="H54" s="49" t="s">
        <v>158</v>
      </c>
      <c r="I54" s="53" t="s">
        <v>159</v>
      </c>
      <c r="J54" s="47" t="e">
        <f>AVERAGE(K2:K39)</f>
        <v>#DIV/0!</v>
      </c>
      <c r="K54" s="47" t="e">
        <f>AVERAGE(K2:K39)</f>
        <v>#DIV/0!</v>
      </c>
      <c r="L54" s="47">
        <f>AVERAGE(L2:L39)</f>
        <v>0.36842105263157893</v>
      </c>
      <c r="M54" s="47">
        <f>AVERAGE(M2:M39)</f>
        <v>24.570175438596493</v>
      </c>
      <c r="N54" s="47">
        <f t="shared" ref="N54:AJ54" si="0">AVERAGE(N2:N39)</f>
        <v>18.350877192982455</v>
      </c>
      <c r="O54" s="47">
        <f t="shared" si="0"/>
        <v>14.482456140350871</v>
      </c>
      <c r="P54" s="47">
        <f t="shared" si="0"/>
        <v>215.18421052631578</v>
      </c>
      <c r="Q54" s="47">
        <f t="shared" si="0"/>
        <v>235.78947368421052</v>
      </c>
      <c r="R54" s="47">
        <f t="shared" si="0"/>
        <v>228.81578947368422</v>
      </c>
      <c r="S54" s="47">
        <f t="shared" si="0"/>
        <v>4.3684210526315788</v>
      </c>
      <c r="T54" s="47">
        <f t="shared" si="0"/>
        <v>1.763157894736842</v>
      </c>
      <c r="U54" s="47">
        <f t="shared" si="0"/>
        <v>1.2105263157894737</v>
      </c>
      <c r="V54" s="47">
        <f t="shared" si="0"/>
        <v>67.719298245614041</v>
      </c>
      <c r="W54" s="47">
        <f t="shared" si="0"/>
        <v>90.824561403508781</v>
      </c>
      <c r="X54" s="47">
        <f t="shared" si="0"/>
        <v>72.491228070175424</v>
      </c>
      <c r="Y54" s="47">
        <f t="shared" si="0"/>
        <v>238.60526315789474</v>
      </c>
      <c r="Z54" s="47">
        <f t="shared" si="0"/>
        <v>231.13157894736841</v>
      </c>
      <c r="AA54" s="47">
        <f t="shared" si="0"/>
        <v>220.75894736842105</v>
      </c>
      <c r="AB54" s="47">
        <f t="shared" si="0"/>
        <v>60.789473684210527</v>
      </c>
      <c r="AC54" s="47">
        <f t="shared" si="0"/>
        <v>69.55263157894737</v>
      </c>
      <c r="AD54" s="47">
        <f t="shared" si="0"/>
        <v>93.755789473684203</v>
      </c>
      <c r="AE54" s="47">
        <f t="shared" si="0"/>
        <v>87.421052631578945</v>
      </c>
      <c r="AF54" s="47">
        <f t="shared" si="0"/>
        <v>74.026315789473685</v>
      </c>
      <c r="AG54" s="47">
        <f t="shared" si="0"/>
        <v>66.684210526315795</v>
      </c>
      <c r="AH54" s="47">
        <f t="shared" si="0"/>
        <v>107.9984210526316</v>
      </c>
      <c r="AI54" s="47">
        <f t="shared" si="0"/>
        <v>144.84210526315789</v>
      </c>
      <c r="AJ54" s="47">
        <f t="shared" si="0"/>
        <v>139.44736842105263</v>
      </c>
    </row>
    <row r="55" spans="1:36" x14ac:dyDescent="0.35">
      <c r="H55" s="39" t="s">
        <v>158</v>
      </c>
      <c r="I55" s="10" t="s">
        <v>160</v>
      </c>
      <c r="J55" s="45" t="e">
        <f>AVERAGE(K40:K52)</f>
        <v>#DIV/0!</v>
      </c>
      <c r="K55" s="45" t="e">
        <f>AVERAGE(K40:K52)</f>
        <v>#DIV/0!</v>
      </c>
      <c r="L55" s="45">
        <f>AVERAGE(L40:L52)</f>
        <v>2.2307692307692308</v>
      </c>
      <c r="M55" s="45">
        <f>AVERAGE(M40:M52)</f>
        <v>26.256410256410259</v>
      </c>
      <c r="N55" s="45">
        <f t="shared" ref="N55:AJ55" si="1">AVERAGE(N40:N52)</f>
        <v>37.384615384615387</v>
      </c>
      <c r="O55" s="45">
        <f t="shared" si="1"/>
        <v>32.717948717948715</v>
      </c>
      <c r="P55" s="45">
        <f t="shared" si="1"/>
        <v>235.76923076923077</v>
      </c>
      <c r="Q55" s="45">
        <f t="shared" si="1"/>
        <v>369.23076923076923</v>
      </c>
      <c r="R55" s="45">
        <f t="shared" si="1"/>
        <v>425.38461538461536</v>
      </c>
      <c r="S55" s="45">
        <f t="shared" si="1"/>
        <v>5.0769230769230766</v>
      </c>
      <c r="T55" s="45">
        <f t="shared" si="1"/>
        <v>2.5384615384615383</v>
      </c>
      <c r="U55" s="45">
        <f t="shared" si="1"/>
        <v>1.6923076923076923</v>
      </c>
      <c r="V55" s="45">
        <f t="shared" si="1"/>
        <v>57.384615384615373</v>
      </c>
      <c r="W55" s="45">
        <f t="shared" si="1"/>
        <v>114.41025641025641</v>
      </c>
      <c r="X55" s="45">
        <f t="shared" si="1"/>
        <v>150.17948717948718</v>
      </c>
      <c r="Y55" s="45">
        <f t="shared" si="1"/>
        <v>244.76923076923077</v>
      </c>
      <c r="Z55" s="45">
        <f t="shared" si="1"/>
        <v>301.77999999999997</v>
      </c>
      <c r="AA55" s="45">
        <f t="shared" si="1"/>
        <v>350.53846153846155</v>
      </c>
      <c r="AB55" s="45">
        <f t="shared" si="1"/>
        <v>124.84615384615384</v>
      </c>
      <c r="AC55" s="45">
        <f t="shared" si="1"/>
        <v>92.492307692307705</v>
      </c>
      <c r="AD55" s="45">
        <f t="shared" si="1"/>
        <v>160.30769230769232</v>
      </c>
      <c r="AE55" s="45">
        <f t="shared" si="1"/>
        <v>98.84615384615384</v>
      </c>
      <c r="AF55" s="45">
        <f t="shared" si="1"/>
        <v>173.38461538461539</v>
      </c>
      <c r="AG55" s="45">
        <f t="shared" si="1"/>
        <v>135.69230769230768</v>
      </c>
      <c r="AH55" s="45">
        <f t="shared" si="1"/>
        <v>176.0723076923077</v>
      </c>
      <c r="AI55" s="45">
        <f t="shared" si="1"/>
        <v>206.84615384615384</v>
      </c>
      <c r="AJ55" s="45">
        <f t="shared" si="1"/>
        <v>190.18307692307692</v>
      </c>
    </row>
    <row r="56" spans="1:36" s="44" customFormat="1" ht="15" thickBot="1" x14ac:dyDescent="0.4">
      <c r="H56" s="48" t="s">
        <v>161</v>
      </c>
      <c r="I56" s="50"/>
      <c r="J56" s="51" t="e">
        <f>TTEST(K2:K39,K40:K52,2,2)</f>
        <v>#DIV/0!</v>
      </c>
      <c r="K56" s="51" t="e">
        <f>TTEST(K2:K39,K40:K52,2,2)</f>
        <v>#DIV/0!</v>
      </c>
      <c r="L56" s="51">
        <f>TTEST(L2:L39,L40:L52,2,2)</f>
        <v>2.1323255737569467E-16</v>
      </c>
      <c r="M56" s="51">
        <f>TTEST(M2:M39,M40:M52,2,2)</f>
        <v>0.77789569169534811</v>
      </c>
      <c r="N56" s="51">
        <f t="shared" ref="N56:AI56" si="2">TTEST(N2:N39,N40:N52,2,2)</f>
        <v>5.9959259637537891E-4</v>
      </c>
      <c r="O56" s="51">
        <f t="shared" si="2"/>
        <v>2.1360384668005215E-6</v>
      </c>
      <c r="P56" s="51">
        <f t="shared" si="2"/>
        <v>0.53594596593872923</v>
      </c>
      <c r="Q56" s="51">
        <f t="shared" si="2"/>
        <v>6.5207397316233943E-4</v>
      </c>
      <c r="R56" s="51">
        <f t="shared" si="2"/>
        <v>4.6681144315047531E-8</v>
      </c>
      <c r="S56" s="51">
        <f t="shared" si="2"/>
        <v>0.31561282068271451</v>
      </c>
      <c r="T56" s="51">
        <f t="shared" si="2"/>
        <v>0.11707173788174211</v>
      </c>
      <c r="U56" s="51">
        <f t="shared" si="2"/>
        <v>0.12444524042254218</v>
      </c>
      <c r="V56" s="51">
        <f>TTEST(V2:V39,V40:V52,2,2)</f>
        <v>0.6926798017096395</v>
      </c>
      <c r="W56" s="51">
        <f>TTEST(W2:W39,W40:W52,2,2)</f>
        <v>0.41227779038805423</v>
      </c>
      <c r="X56" s="51">
        <f>TTEST(X2:X39,X40:X52,2,2)</f>
        <v>9.9426613501667006E-6</v>
      </c>
      <c r="Y56" s="51">
        <f t="shared" si="2"/>
        <v>0.9070957904962359</v>
      </c>
      <c r="Z56" s="51">
        <f t="shared" si="2"/>
        <v>8.6931103872055257E-2</v>
      </c>
      <c r="AA56" s="51">
        <f>TTEST(AA2:AA39,AA40:AA52,2,2)</f>
        <v>1.9291455502161358E-3</v>
      </c>
      <c r="AB56" s="51">
        <f t="shared" si="2"/>
        <v>4.0133059544224144E-2</v>
      </c>
      <c r="AC56" s="51">
        <f t="shared" si="2"/>
        <v>0.48736471421660821</v>
      </c>
      <c r="AD56" s="51">
        <f>TTEST(AD2:AD39,AD40:AD52,2,2)</f>
        <v>0.11920373951444943</v>
      </c>
      <c r="AE56" s="51">
        <f t="shared" si="2"/>
        <v>0.6362150391264364</v>
      </c>
      <c r="AF56" s="51">
        <f t="shared" si="2"/>
        <v>2.9929534250295845E-3</v>
      </c>
      <c r="AG56" s="51">
        <f>TTEST(AG2:AG39,AG40:AG52,2,2)</f>
        <v>3.2551710643711082E-2</v>
      </c>
      <c r="AH56" s="51">
        <f t="shared" si="2"/>
        <v>1.4033182174619793E-2</v>
      </c>
      <c r="AI56" s="51">
        <f t="shared" si="2"/>
        <v>4.6760194332043682E-2</v>
      </c>
      <c r="AJ56" s="51">
        <f>TTEST(AJ2:AJ39,AJ40:AJ52,2,2)</f>
        <v>3.0132960692852914E-2</v>
      </c>
    </row>
    <row r="58" spans="1:36" x14ac:dyDescent="0.35">
      <c r="A58" s="38"/>
      <c r="B58" s="66" t="s">
        <v>77</v>
      </c>
      <c r="C58" s="66" t="s">
        <v>229</v>
      </c>
      <c r="D58" s="72" t="s">
        <v>228</v>
      </c>
      <c r="E58" s="66" t="s">
        <v>94</v>
      </c>
      <c r="F58" s="78" t="s">
        <v>93</v>
      </c>
      <c r="G58" s="78"/>
      <c r="H58" s="78"/>
      <c r="I58" s="78"/>
      <c r="J58" s="78"/>
      <c r="K58" s="78"/>
      <c r="L58" s="78"/>
      <c r="M58" s="78"/>
      <c r="N58" s="78"/>
      <c r="O58" s="78"/>
      <c r="Q58" s="33" t="s">
        <v>78</v>
      </c>
    </row>
    <row r="59" spans="1:36" x14ac:dyDescent="0.35">
      <c r="A59" s="79" t="s">
        <v>148</v>
      </c>
      <c r="B59" s="17" t="s">
        <v>121</v>
      </c>
      <c r="C59" s="76" t="s">
        <v>231</v>
      </c>
      <c r="D59" s="76" t="s">
        <v>227</v>
      </c>
      <c r="E59" s="36" t="s">
        <v>4</v>
      </c>
      <c r="F59" s="16" t="s">
        <v>87</v>
      </c>
      <c r="G59" s="34"/>
      <c r="H59" s="34"/>
      <c r="I59" s="34"/>
      <c r="J59" s="34"/>
      <c r="K59" s="34"/>
      <c r="L59" s="34"/>
      <c r="M59" s="34"/>
      <c r="N59" s="34"/>
      <c r="O59" s="34"/>
      <c r="Q59" s="15" t="s">
        <v>79</v>
      </c>
      <c r="R59" t="s">
        <v>80</v>
      </c>
    </row>
    <row r="60" spans="1:36" x14ac:dyDescent="0.35">
      <c r="A60" s="80"/>
      <c r="B60" s="17" t="s">
        <v>122</v>
      </c>
      <c r="C60" s="76" t="s">
        <v>231</v>
      </c>
      <c r="D60" s="76" t="s">
        <v>227</v>
      </c>
      <c r="E60" s="36" t="s">
        <v>5</v>
      </c>
      <c r="F60" s="16" t="s">
        <v>88</v>
      </c>
      <c r="G60" s="34"/>
      <c r="H60" s="34"/>
      <c r="I60" s="34"/>
      <c r="J60" s="34"/>
      <c r="K60" s="34"/>
      <c r="L60" s="34"/>
      <c r="M60" s="34"/>
      <c r="N60" s="34"/>
      <c r="O60" s="34"/>
      <c r="Q60" s="15" t="s">
        <v>81</v>
      </c>
      <c r="R60" t="s">
        <v>82</v>
      </c>
    </row>
    <row r="61" spans="1:36" x14ac:dyDescent="0.35">
      <c r="A61" s="80"/>
      <c r="B61" s="17" t="s">
        <v>123</v>
      </c>
      <c r="C61" s="76" t="s">
        <v>231</v>
      </c>
      <c r="D61" s="76" t="s">
        <v>227</v>
      </c>
      <c r="E61" s="36" t="s">
        <v>6</v>
      </c>
      <c r="F61" s="16" t="s">
        <v>89</v>
      </c>
      <c r="G61" s="16"/>
      <c r="H61" s="16"/>
      <c r="I61" s="16"/>
      <c r="J61" s="16"/>
      <c r="K61" s="16"/>
      <c r="L61" s="16"/>
      <c r="M61" s="16"/>
      <c r="N61" s="16"/>
      <c r="O61" s="16"/>
      <c r="Q61" s="15" t="s">
        <v>83</v>
      </c>
      <c r="R61" t="s">
        <v>84</v>
      </c>
      <c r="S61" s="26"/>
      <c r="T61" s="26"/>
      <c r="U61" s="26"/>
      <c r="V61" s="26"/>
      <c r="W61" s="26"/>
      <c r="X61" s="26"/>
      <c r="Y61" s="26"/>
      <c r="Z61" s="26"/>
      <c r="AA61" s="26"/>
    </row>
    <row r="62" spans="1:36" x14ac:dyDescent="0.35">
      <c r="A62" s="81" t="s">
        <v>140</v>
      </c>
      <c r="B62" s="19" t="s">
        <v>124</v>
      </c>
      <c r="C62" s="73" t="s">
        <v>230</v>
      </c>
      <c r="D62" s="73" t="s">
        <v>224</v>
      </c>
      <c r="E62" s="36" t="s">
        <v>7</v>
      </c>
      <c r="F62" s="16" t="s">
        <v>127</v>
      </c>
      <c r="G62" s="16"/>
      <c r="H62" s="16"/>
      <c r="I62" s="16"/>
      <c r="J62" s="16"/>
      <c r="K62" s="16"/>
      <c r="L62" s="16"/>
      <c r="M62" s="16"/>
      <c r="N62" s="16"/>
      <c r="O62" s="16"/>
      <c r="Q62" s="15" t="s">
        <v>23</v>
      </c>
      <c r="R62" t="s">
        <v>85</v>
      </c>
      <c r="S62" s="26"/>
      <c r="T62" s="26"/>
      <c r="U62" s="26"/>
      <c r="V62" s="26"/>
      <c r="W62" s="26"/>
      <c r="X62" s="26"/>
      <c r="Y62" s="26"/>
      <c r="Z62" s="26"/>
      <c r="AA62" s="26"/>
    </row>
    <row r="63" spans="1:36" x14ac:dyDescent="0.35">
      <c r="A63" s="82"/>
      <c r="B63" s="19" t="s">
        <v>125</v>
      </c>
      <c r="C63" s="73" t="s">
        <v>230</v>
      </c>
      <c r="D63" s="73" t="s">
        <v>224</v>
      </c>
      <c r="E63" s="36" t="s">
        <v>8</v>
      </c>
      <c r="F63" s="16" t="s">
        <v>128</v>
      </c>
      <c r="G63" s="16"/>
      <c r="H63" s="16"/>
      <c r="I63" s="16"/>
      <c r="J63" s="16"/>
      <c r="K63" s="16"/>
      <c r="L63" s="16"/>
      <c r="M63" s="16"/>
      <c r="N63" s="16"/>
      <c r="O63" s="16"/>
      <c r="Q63" s="15" t="s">
        <v>65</v>
      </c>
      <c r="R63" t="s">
        <v>86</v>
      </c>
      <c r="S63" s="26"/>
      <c r="T63" s="26"/>
      <c r="U63" s="26"/>
      <c r="V63" s="26"/>
      <c r="W63" s="26"/>
      <c r="X63" s="26"/>
      <c r="Y63" s="26"/>
      <c r="Z63" s="26"/>
      <c r="AA63" s="26"/>
    </row>
    <row r="64" spans="1:36" x14ac:dyDescent="0.35">
      <c r="A64" s="82"/>
      <c r="B64" s="19" t="s">
        <v>126</v>
      </c>
      <c r="C64" s="73" t="s">
        <v>230</v>
      </c>
      <c r="D64" s="73" t="s">
        <v>224</v>
      </c>
      <c r="E64" s="36" t="s">
        <v>9</v>
      </c>
      <c r="F64" s="16" t="s">
        <v>129</v>
      </c>
      <c r="G64" s="16"/>
      <c r="H64" s="16"/>
      <c r="I64" s="16"/>
      <c r="J64" s="16"/>
      <c r="K64" s="16"/>
      <c r="L64" s="16"/>
      <c r="M64" s="16"/>
      <c r="N64" s="16"/>
      <c r="O64" s="16"/>
      <c r="Q64" s="15" t="s">
        <v>96</v>
      </c>
      <c r="R64" t="s">
        <v>98</v>
      </c>
      <c r="S64" s="26"/>
      <c r="T64" s="26"/>
      <c r="U64" s="26"/>
      <c r="V64" s="26"/>
      <c r="W64" s="26"/>
      <c r="X64" s="26"/>
      <c r="Y64" s="26"/>
      <c r="Z64" s="26"/>
      <c r="AA64" s="26"/>
      <c r="AE64" s="14"/>
    </row>
    <row r="65" spans="1:31" x14ac:dyDescent="0.35">
      <c r="A65" s="83" t="s">
        <v>141</v>
      </c>
      <c r="B65" s="19" t="s">
        <v>130</v>
      </c>
      <c r="C65" s="74" t="s">
        <v>222</v>
      </c>
      <c r="D65" s="74" t="s">
        <v>226</v>
      </c>
      <c r="E65" s="36" t="s">
        <v>10</v>
      </c>
      <c r="F65" s="16" t="s">
        <v>134</v>
      </c>
      <c r="G65" s="16"/>
      <c r="H65" s="16"/>
      <c r="I65" s="16"/>
      <c r="J65" s="16"/>
      <c r="K65" s="16"/>
      <c r="L65" s="16"/>
      <c r="M65" s="16"/>
      <c r="N65" s="16"/>
      <c r="O65" s="16"/>
      <c r="Q65" s="15" t="s">
        <v>99</v>
      </c>
      <c r="R65" t="s">
        <v>97</v>
      </c>
      <c r="S65" s="26"/>
      <c r="T65" s="26"/>
      <c r="U65" s="26"/>
      <c r="V65" s="26"/>
      <c r="W65" s="26"/>
      <c r="X65" s="26"/>
      <c r="Y65" s="26"/>
      <c r="Z65" s="26"/>
      <c r="AA65" s="26"/>
    </row>
    <row r="66" spans="1:31" x14ac:dyDescent="0.35">
      <c r="A66" s="84"/>
      <c r="B66" s="19" t="s">
        <v>131</v>
      </c>
      <c r="C66" s="74" t="s">
        <v>222</v>
      </c>
      <c r="D66" s="74" t="s">
        <v>226</v>
      </c>
      <c r="E66" s="36" t="s">
        <v>11</v>
      </c>
      <c r="F66" s="16" t="s">
        <v>135</v>
      </c>
      <c r="G66" s="16"/>
      <c r="H66" s="16"/>
      <c r="I66" s="16"/>
      <c r="J66" s="16"/>
      <c r="K66" s="16"/>
      <c r="L66" s="16"/>
      <c r="M66" s="16"/>
      <c r="N66" s="16"/>
      <c r="O66" s="16"/>
      <c r="Q66" s="15" t="s">
        <v>120</v>
      </c>
      <c r="R66" t="s">
        <v>133</v>
      </c>
      <c r="S66" s="26"/>
      <c r="T66" s="26"/>
      <c r="U66" s="26"/>
      <c r="V66" s="26"/>
      <c r="W66" s="26"/>
      <c r="X66" s="26"/>
      <c r="Y66" s="26"/>
      <c r="Z66" s="26"/>
      <c r="AA66" s="26"/>
      <c r="AE66" s="14"/>
    </row>
    <row r="67" spans="1:31" x14ac:dyDescent="0.35">
      <c r="A67" s="84"/>
      <c r="B67" s="19" t="s">
        <v>132</v>
      </c>
      <c r="C67" s="74" t="s">
        <v>222</v>
      </c>
      <c r="D67" s="74" t="s">
        <v>226</v>
      </c>
      <c r="E67" s="36" t="s">
        <v>12</v>
      </c>
      <c r="F67" s="16" t="s">
        <v>136</v>
      </c>
      <c r="G67" s="16"/>
      <c r="H67" s="16"/>
      <c r="I67" s="16"/>
      <c r="J67" s="16"/>
      <c r="K67" s="16"/>
      <c r="L67" s="16"/>
      <c r="M67" s="16"/>
      <c r="N67" s="16"/>
      <c r="O67" s="16"/>
      <c r="S67" s="26"/>
      <c r="T67" s="26"/>
      <c r="U67" s="26"/>
      <c r="V67" s="26"/>
      <c r="W67" s="26"/>
      <c r="X67" s="26"/>
      <c r="Y67" s="26"/>
      <c r="Z67" s="26"/>
      <c r="AA67" s="26"/>
      <c r="AE67" s="14"/>
    </row>
    <row r="68" spans="1:31" x14ac:dyDescent="0.35">
      <c r="A68" s="91" t="s">
        <v>149</v>
      </c>
      <c r="B68" s="18" t="s">
        <v>137</v>
      </c>
      <c r="C68" s="74" t="s">
        <v>222</v>
      </c>
      <c r="D68" s="74" t="s">
        <v>226</v>
      </c>
      <c r="E68" s="36" t="s">
        <v>13</v>
      </c>
      <c r="F68" s="16" t="s">
        <v>90</v>
      </c>
      <c r="G68" s="16"/>
      <c r="H68" s="16"/>
      <c r="I68" s="16"/>
      <c r="J68" s="16"/>
      <c r="K68" s="16"/>
      <c r="L68" s="16"/>
      <c r="M68" s="16"/>
      <c r="N68" s="16"/>
      <c r="O68" s="16"/>
      <c r="Q68" s="59" t="s">
        <v>156</v>
      </c>
      <c r="S68" s="26"/>
      <c r="T68" s="26"/>
      <c r="U68" s="26"/>
      <c r="V68" s="26"/>
      <c r="W68" s="26"/>
      <c r="X68" s="26"/>
      <c r="Y68" s="26"/>
      <c r="Z68" s="26"/>
      <c r="AA68" s="26"/>
    </row>
    <row r="69" spans="1:31" x14ac:dyDescent="0.35">
      <c r="A69" s="92"/>
      <c r="B69" s="18" t="s">
        <v>138</v>
      </c>
      <c r="C69" s="74" t="s">
        <v>222</v>
      </c>
      <c r="D69" s="74" t="s">
        <v>226</v>
      </c>
      <c r="E69" s="36" t="s">
        <v>14</v>
      </c>
      <c r="F69" s="16" t="s">
        <v>91</v>
      </c>
      <c r="G69" s="16"/>
      <c r="H69" s="16"/>
      <c r="I69" s="16"/>
      <c r="J69" s="16"/>
      <c r="K69" s="16"/>
      <c r="L69" s="16"/>
      <c r="M69" s="16"/>
      <c r="N69" s="16"/>
      <c r="O69" s="1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E69" s="14"/>
    </row>
    <row r="70" spans="1:31" x14ac:dyDescent="0.35">
      <c r="A70" s="92"/>
      <c r="B70" s="18" t="s">
        <v>139</v>
      </c>
      <c r="C70" s="74" t="s">
        <v>222</v>
      </c>
      <c r="D70" s="74" t="s">
        <v>226</v>
      </c>
      <c r="E70" s="36" t="s">
        <v>15</v>
      </c>
      <c r="F70" s="16" t="s">
        <v>92</v>
      </c>
      <c r="G70" s="16"/>
      <c r="H70" s="16"/>
      <c r="I70" s="16"/>
      <c r="J70" s="16"/>
      <c r="K70" s="16"/>
      <c r="L70" s="16"/>
      <c r="M70" s="16"/>
      <c r="N70" s="16"/>
      <c r="O70" s="1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E70" s="14"/>
    </row>
    <row r="71" spans="1:31" x14ac:dyDescent="0.35">
      <c r="A71" s="85" t="s">
        <v>118</v>
      </c>
      <c r="B71" s="20" t="s">
        <v>142</v>
      </c>
      <c r="C71" s="76" t="s">
        <v>231</v>
      </c>
      <c r="D71" s="76" t="s">
        <v>227</v>
      </c>
      <c r="E71" s="36" t="s">
        <v>100</v>
      </c>
      <c r="F71" s="16" t="s">
        <v>103</v>
      </c>
      <c r="G71" s="16"/>
      <c r="H71" s="16"/>
      <c r="I71" s="16"/>
      <c r="J71" s="16"/>
      <c r="K71" s="16"/>
      <c r="L71" s="16"/>
      <c r="M71" s="16"/>
      <c r="N71" s="16"/>
      <c r="O71" s="1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31" x14ac:dyDescent="0.35">
      <c r="A72" s="86"/>
      <c r="B72" s="20" t="s">
        <v>143</v>
      </c>
      <c r="C72" s="76" t="s">
        <v>231</v>
      </c>
      <c r="D72" s="76" t="s">
        <v>227</v>
      </c>
      <c r="E72" s="36" t="s">
        <v>101</v>
      </c>
      <c r="F72" s="16" t="s">
        <v>104</v>
      </c>
      <c r="G72" s="16"/>
      <c r="H72" s="16"/>
      <c r="I72" s="16"/>
      <c r="J72" s="16"/>
      <c r="K72" s="16"/>
      <c r="L72" s="16"/>
      <c r="M72" s="16"/>
      <c r="N72" s="16"/>
      <c r="O72" s="1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31" x14ac:dyDescent="0.35">
      <c r="A73" s="86"/>
      <c r="B73" s="20" t="s">
        <v>144</v>
      </c>
      <c r="C73" s="76" t="s">
        <v>231</v>
      </c>
      <c r="D73" s="76" t="s">
        <v>227</v>
      </c>
      <c r="E73" s="36" t="s">
        <v>102</v>
      </c>
      <c r="F73" s="16" t="s">
        <v>105</v>
      </c>
      <c r="G73" s="16"/>
      <c r="H73" s="16"/>
      <c r="I73" s="16"/>
      <c r="J73" s="16"/>
      <c r="K73" s="16"/>
      <c r="L73" s="16"/>
      <c r="M73" s="16"/>
      <c r="N73" s="16"/>
      <c r="O73" s="1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31" x14ac:dyDescent="0.35">
      <c r="A74" s="86"/>
      <c r="B74" s="20" t="s">
        <v>145</v>
      </c>
      <c r="C74" s="76" t="s">
        <v>231</v>
      </c>
      <c r="D74" s="76" t="s">
        <v>227</v>
      </c>
      <c r="E74" s="36" t="s">
        <v>16</v>
      </c>
      <c r="F74" s="32" t="s">
        <v>106</v>
      </c>
      <c r="G74" s="32"/>
      <c r="H74" s="32"/>
      <c r="I74" s="32"/>
      <c r="J74" s="32"/>
      <c r="K74" s="32"/>
      <c r="L74" s="32"/>
      <c r="M74" s="32"/>
      <c r="N74" s="32"/>
      <c r="O74" s="32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 spans="1:31" x14ac:dyDescent="0.35">
      <c r="A75" s="86"/>
      <c r="B75" s="20" t="s">
        <v>146</v>
      </c>
      <c r="C75" s="76" t="s">
        <v>231</v>
      </c>
      <c r="D75" s="76" t="s">
        <v>227</v>
      </c>
      <c r="E75" s="36" t="s">
        <v>17</v>
      </c>
      <c r="F75" s="32" t="s">
        <v>107</v>
      </c>
      <c r="G75" s="32"/>
      <c r="H75" s="32"/>
      <c r="I75" s="32"/>
      <c r="J75" s="32"/>
      <c r="K75" s="32"/>
      <c r="L75" s="32"/>
      <c r="M75" s="32"/>
      <c r="N75" s="32"/>
      <c r="O75" s="32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spans="1:31" x14ac:dyDescent="0.35">
      <c r="A76" s="86"/>
      <c r="B76" s="20" t="s">
        <v>147</v>
      </c>
      <c r="C76" s="76" t="s">
        <v>231</v>
      </c>
      <c r="D76" s="76" t="s">
        <v>227</v>
      </c>
      <c r="E76" s="36" t="s">
        <v>18</v>
      </c>
      <c r="F76" s="32" t="s">
        <v>108</v>
      </c>
      <c r="G76" s="32"/>
      <c r="H76" s="32"/>
      <c r="I76" s="32"/>
      <c r="J76" s="32"/>
      <c r="K76" s="32"/>
      <c r="L76" s="32"/>
      <c r="M76" s="32"/>
      <c r="N76" s="32"/>
      <c r="O76" s="32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 spans="1:31" x14ac:dyDescent="0.35">
      <c r="A77" s="87" t="s">
        <v>119</v>
      </c>
      <c r="B77" s="21" t="s">
        <v>150</v>
      </c>
      <c r="C77" s="75" t="s">
        <v>223</v>
      </c>
      <c r="D77" s="75" t="s">
        <v>225</v>
      </c>
      <c r="E77" s="37" t="s">
        <v>115</v>
      </c>
      <c r="F77" s="16" t="s">
        <v>109</v>
      </c>
      <c r="G77" s="16"/>
      <c r="H77" s="16"/>
      <c r="I77" s="16"/>
      <c r="J77" s="16"/>
      <c r="K77" s="16"/>
      <c r="L77" s="16"/>
      <c r="M77" s="16"/>
      <c r="N77" s="16"/>
      <c r="O77" s="16"/>
      <c r="Q77" s="63" t="s">
        <v>221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31" x14ac:dyDescent="0.35">
      <c r="A78" s="88"/>
      <c r="B78" s="21" t="s">
        <v>151</v>
      </c>
      <c r="C78" s="75" t="s">
        <v>223</v>
      </c>
      <c r="D78" s="75" t="s">
        <v>225</v>
      </c>
      <c r="E78" s="37" t="s">
        <v>116</v>
      </c>
      <c r="F78" s="16" t="s">
        <v>110</v>
      </c>
      <c r="G78" s="16"/>
      <c r="H78" s="16"/>
      <c r="I78" s="16"/>
      <c r="J78" s="16"/>
      <c r="K78" s="16"/>
      <c r="L78" s="16"/>
      <c r="M78" s="16"/>
      <c r="N78" s="16"/>
      <c r="O78" s="16"/>
      <c r="Q78" s="63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31" x14ac:dyDescent="0.35">
      <c r="A79" s="88"/>
      <c r="B79" s="21" t="s">
        <v>152</v>
      </c>
      <c r="C79" s="75" t="s">
        <v>223</v>
      </c>
      <c r="D79" s="75" t="s">
        <v>225</v>
      </c>
      <c r="E79" s="37" t="s">
        <v>117</v>
      </c>
      <c r="F79" s="16" t="s">
        <v>111</v>
      </c>
      <c r="G79" s="16"/>
      <c r="H79" s="16"/>
      <c r="I79" s="16"/>
      <c r="J79" s="16"/>
      <c r="K79" s="16"/>
      <c r="L79" s="16"/>
      <c r="M79" s="16"/>
      <c r="N79" s="16"/>
      <c r="O79" s="16"/>
      <c r="Q79" s="63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31" x14ac:dyDescent="0.35">
      <c r="A80" s="89" t="s">
        <v>155</v>
      </c>
      <c r="B80" s="22" t="s">
        <v>153</v>
      </c>
      <c r="C80" s="75" t="s">
        <v>223</v>
      </c>
      <c r="D80" s="75" t="s">
        <v>225</v>
      </c>
      <c r="E80" s="36" t="s">
        <v>19</v>
      </c>
      <c r="F80" s="16" t="s">
        <v>112</v>
      </c>
      <c r="G80" s="16"/>
      <c r="H80" s="16"/>
      <c r="I80" s="16"/>
      <c r="J80" s="16"/>
      <c r="K80" s="16"/>
      <c r="L80" s="16"/>
      <c r="M80" s="16"/>
      <c r="N80" s="16"/>
      <c r="O80" s="1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 x14ac:dyDescent="0.35">
      <c r="A81" s="90"/>
      <c r="B81" s="22" t="s">
        <v>157</v>
      </c>
      <c r="C81" s="75" t="s">
        <v>223</v>
      </c>
      <c r="D81" s="75" t="s">
        <v>225</v>
      </c>
      <c r="E81" s="36" t="s">
        <v>20</v>
      </c>
      <c r="F81" s="16" t="s">
        <v>113</v>
      </c>
      <c r="G81" s="16"/>
      <c r="H81" s="16"/>
      <c r="I81" s="16"/>
      <c r="J81" s="16"/>
      <c r="K81" s="16"/>
      <c r="L81" s="16"/>
      <c r="M81" s="16"/>
      <c r="N81" s="16"/>
      <c r="O81" s="1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 x14ac:dyDescent="0.35">
      <c r="A82" s="90"/>
      <c r="B82" s="22" t="s">
        <v>154</v>
      </c>
      <c r="C82" s="75" t="s">
        <v>223</v>
      </c>
      <c r="D82" s="75" t="s">
        <v>225</v>
      </c>
      <c r="E82" s="36" t="s">
        <v>21</v>
      </c>
      <c r="F82" s="16" t="s">
        <v>114</v>
      </c>
      <c r="G82" s="16"/>
      <c r="H82" s="16"/>
      <c r="I82" s="16"/>
      <c r="J82" s="16"/>
      <c r="K82" s="16"/>
      <c r="L82" s="16"/>
      <c r="M82" s="16"/>
      <c r="N82" s="16"/>
      <c r="O82" s="1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</sheetData>
  <mergeCells count="9">
    <mergeCell ref="A71:A76"/>
    <mergeCell ref="A77:A79"/>
    <mergeCell ref="A80:A82"/>
    <mergeCell ref="B1:D1"/>
    <mergeCell ref="F58:O58"/>
    <mergeCell ref="A59:A61"/>
    <mergeCell ref="A62:A64"/>
    <mergeCell ref="A65:A67"/>
    <mergeCell ref="A68:A70"/>
  </mergeCells>
  <conditionalFormatting sqref="P5:U5 A34:A51 I53 U53:AD53 B34:D40 B53:F53 B49:D52 B42:D47 V2:AD51 J2:J51 A2:D33 G2:G40 E2:F3 A53:A54 L5">
    <cfRule type="cellIs" dxfId="19" priority="19" operator="equal">
      <formula>"a"</formula>
    </cfRule>
  </conditionalFormatting>
  <conditionalFormatting sqref="M5:U5">
    <cfRule type="cellIs" dxfId="18" priority="18" operator="equal">
      <formula>"a"</formula>
    </cfRule>
  </conditionalFormatting>
  <conditionalFormatting sqref="L10:L51 L2:L8">
    <cfRule type="cellIs" dxfId="17" priority="17" operator="greaterThan">
      <formula>1.5</formula>
    </cfRule>
  </conditionalFormatting>
  <conditionalFormatting sqref="L9">
    <cfRule type="cellIs" dxfId="16" priority="20" operator="greaterThan">
      <formula>#REF!</formula>
    </cfRule>
  </conditionalFormatting>
  <conditionalFormatting sqref="H56 J56:AJ56">
    <cfRule type="cellIs" dxfId="15" priority="16" operator="lessThan">
      <formula>0.05</formula>
    </cfRule>
  </conditionalFormatting>
  <conditionalFormatting sqref="K5">
    <cfRule type="cellIs" dxfId="14" priority="15" operator="equal">
      <formula>"a"</formula>
    </cfRule>
  </conditionalFormatting>
  <conditionalFormatting sqref="L52">
    <cfRule type="cellIs" dxfId="13" priority="12" operator="greaterThan">
      <formula>1.5</formula>
    </cfRule>
  </conditionalFormatting>
  <conditionalFormatting sqref="V52:AD52 J52">
    <cfRule type="cellIs" dxfId="12" priority="13" operator="equal">
      <formula>"a"</formula>
    </cfRule>
  </conditionalFormatting>
  <conditionalFormatting sqref="A52">
    <cfRule type="cellIs" dxfId="11" priority="14" operator="equal">
      <formula>"a"</formula>
    </cfRule>
  </conditionalFormatting>
  <conditionalFormatting sqref="I54:I55">
    <cfRule type="cellIs" dxfId="10" priority="11" operator="equal">
      <formula>"a"</formula>
    </cfRule>
  </conditionalFormatting>
  <conditionalFormatting sqref="I56">
    <cfRule type="cellIs" dxfId="9" priority="10" operator="equal">
      <formula>"a"</formula>
    </cfRule>
  </conditionalFormatting>
  <conditionalFormatting sqref="G42:G52">
    <cfRule type="cellIs" dxfId="8" priority="9" operator="equal">
      <formula>"a"</formula>
    </cfRule>
  </conditionalFormatting>
  <conditionalFormatting sqref="F4:G9">
    <cfRule type="cellIs" dxfId="7" priority="8" operator="equal">
      <formula>"a"</formula>
    </cfRule>
  </conditionalFormatting>
  <conditionalFormatting sqref="F10:G17 F42:G52 F33:G40">
    <cfRule type="cellIs" dxfId="6" priority="5" operator="equal">
      <formula>"a"</formula>
    </cfRule>
  </conditionalFormatting>
  <conditionalFormatting sqref="F18:G23">
    <cfRule type="cellIs" dxfId="5" priority="7" operator="equal">
      <formula>"a"</formula>
    </cfRule>
  </conditionalFormatting>
  <conditionalFormatting sqref="F24:G32">
    <cfRule type="cellIs" dxfId="4" priority="6" operator="equal">
      <formula>"a"</formula>
    </cfRule>
  </conditionalFormatting>
  <conditionalFormatting sqref="E10:E17 E42:E52 E33:E40">
    <cfRule type="cellIs" dxfId="3" priority="1" operator="equal">
      <formula>"a"</formula>
    </cfRule>
  </conditionalFormatting>
  <conditionalFormatting sqref="E4:E9">
    <cfRule type="cellIs" dxfId="2" priority="4" operator="equal">
      <formula>"a"</formula>
    </cfRule>
  </conditionalFormatting>
  <conditionalFormatting sqref="E18:E23">
    <cfRule type="cellIs" dxfId="1" priority="3" operator="equal">
      <formula>"a"</formula>
    </cfRule>
  </conditionalFormatting>
  <conditionalFormatting sqref="E24:E32">
    <cfRule type="cellIs" dxfId="0" priority="2" operator="equal">
      <formula>"a"</formula>
    </cfRule>
  </conditionalFormatting>
  <dataValidations count="1">
    <dataValidation type="textLength" operator="greaterThanOrEqual" allowBlank="1" showErrorMessage="1" sqref="H17 H19:H20" xr:uid="{446E1EFD-B3A4-46AA-ACB5-0575DD0B7077}">
      <formula1>0</formula1>
      <formula2>0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1st. 3 crit_all periods</vt:lpstr>
      <vt:lpstr>2nd. 3 crit+4 phen traits_all  </vt:lpstr>
      <vt:lpstr>3rd. 3 crit+4 phen traits_LP</vt:lpstr>
      <vt:lpstr>4th. 3c+4pt_AREAS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Domingo Rodriguez</dc:creator>
  <cp:lastModifiedBy>Laura Domingo Rodriguez</cp:lastModifiedBy>
  <dcterms:created xsi:type="dcterms:W3CDTF">2020-04-01T15:26:35Z</dcterms:created>
  <dcterms:modified xsi:type="dcterms:W3CDTF">2020-05-20T10:52:50Z</dcterms:modified>
</cp:coreProperties>
</file>