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T2176\Desktop\Proyectos\Q220022 - CTM SALTO GRANDE\3_Cableado\0001-Conexionados CTM SG 690\01 - SGA\00000 - Planillas de Conexionados\71001 - Planilla de Conexionado T1.TP.LL1.S1\03-Rev.03\"/>
    </mc:Choice>
  </mc:AlternateContent>
  <xr:revisionPtr revIDLastSave="0" documentId="13_ncr:1_{68520CDC-9857-441A-A2FA-2CE5BDF283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RATULA" sheetId="14" r:id="rId1"/>
    <sheet name="2" sheetId="15" r:id="rId2"/>
    <sheet name="3" sheetId="16" r:id="rId3"/>
    <sheet name="4" sheetId="17" r:id="rId4"/>
    <sheet name="5" sheetId="18" r:id="rId5"/>
    <sheet name="6" sheetId="19" r:id="rId6"/>
    <sheet name="7" sheetId="20" r:id="rId7"/>
    <sheet name="8" sheetId="21" r:id="rId8"/>
    <sheet name="9" sheetId="22" r:id="rId9"/>
    <sheet name="10" sheetId="23" r:id="rId10"/>
    <sheet name="11" sheetId="24" r:id="rId11"/>
    <sheet name="12" sheetId="25" r:id="rId12"/>
    <sheet name="13" sheetId="28" r:id="rId13"/>
    <sheet name="14" sheetId="29" r:id="rId14"/>
    <sheet name="15" sheetId="30" r:id="rId15"/>
    <sheet name="16" sheetId="31" r:id="rId16"/>
    <sheet name="17" sheetId="32" r:id="rId17"/>
    <sheet name="18" sheetId="33" r:id="rId18"/>
  </sheets>
  <definedNames>
    <definedName name="_Order2" hidden="1">255</definedName>
    <definedName name="_xlnm.Print_Area" localSheetId="9">'10'!$A$1:$AM$88</definedName>
    <definedName name="_xlnm.Print_Area" localSheetId="10">'11'!$A$1:$AM$88</definedName>
    <definedName name="_xlnm.Print_Area" localSheetId="11">'12'!$A$1:$AM$88</definedName>
    <definedName name="_xlnm.Print_Area" localSheetId="12">'13'!$A$1:$AM$88</definedName>
    <definedName name="_xlnm.Print_Area" localSheetId="13">'14'!$A$1:$AM$88</definedName>
    <definedName name="_xlnm.Print_Area" localSheetId="14">'15'!$A$1:$AM$88</definedName>
    <definedName name="_xlnm.Print_Area" localSheetId="15">'16'!$A$1:$AM$88</definedName>
    <definedName name="_xlnm.Print_Area" localSheetId="16">'17'!$A$1:$AM$88</definedName>
    <definedName name="_xlnm.Print_Area" localSheetId="17">'18'!$A$1:$AM$88</definedName>
    <definedName name="_xlnm.Print_Area" localSheetId="1">'2'!$A$1:$AM$88</definedName>
    <definedName name="_xlnm.Print_Area" localSheetId="2">'3'!$A$1:$AM$95</definedName>
    <definedName name="_xlnm.Print_Area" localSheetId="3">'4'!$A$1:$AM$88</definedName>
    <definedName name="_xlnm.Print_Area" localSheetId="4">'5'!$A$1:$AM$88</definedName>
    <definedName name="_xlnm.Print_Area" localSheetId="5">'6'!$A$1:$AM$87</definedName>
    <definedName name="_xlnm.Print_Area" localSheetId="6">'7'!$A$1:$AM$88</definedName>
    <definedName name="_xlnm.Print_Area" localSheetId="7">'8'!$A$1:$AM$88</definedName>
    <definedName name="_xlnm.Print_Area" localSheetId="8">'9'!$A$1:$AM$88</definedName>
    <definedName name="_xlnm.Print_Area" localSheetId="0">#N/A</definedName>
    <definedName name="COD_PLANO">#N/A</definedName>
    <definedName name="EQUIPO">#N/A</definedName>
    <definedName name="FECHA">#N/A</definedName>
    <definedName name="N_DOC">#N/A</definedName>
    <definedName name="N_PROY">#N/A</definedName>
    <definedName name="Num_doc" localSheetId="0">#N/A</definedName>
    <definedName name="ref_antecedente">""</definedName>
    <definedName name="ref_aprueba">"G. DEGENHARDT"</definedName>
    <definedName name="ref_aprueba1">"G.D."</definedName>
    <definedName name="ref_aprueba2">""</definedName>
    <definedName name="ref_aprueba3">""</definedName>
    <definedName name="ref_aprueba4">""</definedName>
    <definedName name="ref_aprueba5">""</definedName>
    <definedName name="ref_campo">""</definedName>
    <definedName name="ref_cliente1">""</definedName>
    <definedName name="ref_cliente2">""</definedName>
    <definedName name="ref_company">"Hitachi Energy Argentina"</definedName>
    <definedName name="ref_copyright">"© 2021 Hitachi Energy. All rights reserved."</definedName>
    <definedName name="ref_departamento">"PGGI"</definedName>
    <definedName name="ref_doccliente">"SGA-T01-EP0-PA-10005"</definedName>
    <definedName name="ref_doccontratista">"SGA-T01-EP0-PA-10005"</definedName>
    <definedName name="ref_dochitachi">"Q220022-71001"</definedName>
    <definedName name="ref_ejecuta">"D. TURCO"</definedName>
    <definedName name="ref_ejecuta1">"D.H.T."</definedName>
    <definedName name="ref_ejecuta2">""</definedName>
    <definedName name="ref_ejecuta3">""</definedName>
    <definedName name="ref_ejecuta4">""</definedName>
    <definedName name="ref_ejecuta5">""</definedName>
    <definedName name="ref_equipo1">""</definedName>
    <definedName name="ref_equipo2">""</definedName>
    <definedName name="ref_estacion">"SALTO GRANDE ARGENTINA"</definedName>
    <definedName name="ref_fecha">"15/7/2024"</definedName>
    <definedName name="ref_fecha1">"15/7/2024"</definedName>
    <definedName name="ref_fecha2">""</definedName>
    <definedName name="ref_fecha3">""</definedName>
    <definedName name="ref_fecha4">""</definedName>
    <definedName name="ref_fecha5">""</definedName>
    <definedName name="ref_nota1">"EMISION PARA APROBACIÓN"</definedName>
    <definedName name="ref_nota2">""</definedName>
    <definedName name="ref_nota3">""</definedName>
    <definedName name="ref_nota4">""</definedName>
    <definedName name="ref_nota5">""</definedName>
    <definedName name="ref_proyecta">"D. TURCO"</definedName>
    <definedName name="ref_proyecta1">"D.H.T."</definedName>
    <definedName name="ref_proyecta2">""</definedName>
    <definedName name="ref_proyecta3">""</definedName>
    <definedName name="ref_proyecta4">""</definedName>
    <definedName name="ref_proyecta5">""</definedName>
    <definedName name="ref_proyecto">"COMISIÓN TÉCNICA MIXTA DE SALTO GRANDE"</definedName>
    <definedName name="ref_rev1">"01"</definedName>
    <definedName name="ref_rev2">""</definedName>
    <definedName name="ref_rev3">""</definedName>
    <definedName name="ref_rev4">""</definedName>
    <definedName name="ref_rev5">""</definedName>
    <definedName name="ref_revisa">"G. DEGENHARDT"</definedName>
    <definedName name="ref_revisa1">"G.D."</definedName>
    <definedName name="ref_revisa2">""</definedName>
    <definedName name="ref_revisa3">""</definedName>
    <definedName name="ref_revisa4">""</definedName>
    <definedName name="ref_revisa5">""</definedName>
    <definedName name="ref_revision">"01"</definedName>
    <definedName name="ref_titulo1">"PLANILLA DE CONEXIONADO"</definedName>
    <definedName name="ref_titulo2">"TABLERO T1.TP.LL1.S1"</definedName>
    <definedName name="ref_totalhojas">"20"</definedName>
    <definedName name="ref_var1">""</definedName>
    <definedName name="ref_var2">""</definedName>
    <definedName name="ref_var3">""</definedName>
    <definedName name="ref_var4">""</definedName>
    <definedName name="ref_var5">""</definedName>
    <definedName name="ref_var6">""</definedName>
    <definedName name="ref_var7">""</definedName>
    <definedName name="REV">#N/A</definedName>
    <definedName name="TITULO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33" l="1"/>
  <c r="B72" i="33"/>
  <c r="E2" i="33"/>
  <c r="B2" i="33"/>
  <c r="E82" i="32"/>
  <c r="E85" i="32" s="1"/>
  <c r="B72" i="32"/>
  <c r="E2" i="32"/>
  <c r="B2" i="32"/>
  <c r="E82" i="31"/>
  <c r="E85" i="31" s="1"/>
  <c r="B72" i="31"/>
  <c r="E2" i="31"/>
  <c r="B2" i="31"/>
  <c r="E82" i="30"/>
  <c r="E85" i="30" s="1"/>
  <c r="B72" i="30"/>
  <c r="E2" i="30"/>
  <c r="B2" i="30"/>
  <c r="E82" i="29"/>
  <c r="E85" i="29" s="1"/>
  <c r="B72" i="29"/>
  <c r="E2" i="29"/>
  <c r="B2" i="29"/>
  <c r="E82" i="28"/>
  <c r="E85" i="28" s="1"/>
  <c r="B72" i="28"/>
  <c r="E2" i="28"/>
  <c r="B2" i="28"/>
  <c r="E82" i="25"/>
  <c r="E85" i="25" s="1"/>
  <c r="B72" i="25"/>
  <c r="E2" i="25"/>
  <c r="B2" i="25"/>
  <c r="E82" i="24"/>
  <c r="E85" i="24" s="1"/>
  <c r="B72" i="24"/>
  <c r="E2" i="24"/>
  <c r="B2" i="24"/>
  <c r="E82" i="23"/>
  <c r="E85" i="23" s="1"/>
  <c r="B72" i="23"/>
  <c r="E2" i="23"/>
  <c r="B2" i="23"/>
  <c r="E82" i="22"/>
  <c r="E85" i="22" s="1"/>
  <c r="B72" i="22"/>
  <c r="E2" i="22"/>
  <c r="B2" i="22"/>
  <c r="E82" i="21"/>
  <c r="E85" i="21" s="1"/>
  <c r="B72" i="21"/>
  <c r="E2" i="21"/>
  <c r="B2" i="21"/>
  <c r="E82" i="20"/>
  <c r="E85" i="20" s="1"/>
  <c r="B72" i="20"/>
  <c r="E2" i="20"/>
  <c r="B2" i="20"/>
  <c r="E81" i="19"/>
  <c r="E84" i="19" s="1"/>
  <c r="B71" i="19"/>
  <c r="E2" i="19"/>
  <c r="B2" i="19"/>
  <c r="E82" i="18"/>
  <c r="E85" i="18" s="1"/>
  <c r="B72" i="18"/>
  <c r="E2" i="18"/>
  <c r="B2" i="18"/>
  <c r="E82" i="17"/>
  <c r="E85" i="17" s="1"/>
  <c r="B72" i="17"/>
  <c r="E2" i="17"/>
  <c r="B2" i="17"/>
  <c r="E89" i="16"/>
  <c r="E92" i="16" s="1"/>
  <c r="B79" i="16"/>
  <c r="E2" i="16"/>
  <c r="B2" i="16"/>
  <c r="E82" i="15"/>
  <c r="E85" i="15" s="1"/>
  <c r="B72" i="15"/>
  <c r="E2" i="15"/>
  <c r="B2" i="15"/>
  <c r="C73" i="14"/>
  <c r="C72" i="14"/>
  <c r="C70" i="14"/>
</calcChain>
</file>

<file path=xl/sharedStrings.xml><?xml version="1.0" encoding="utf-8"?>
<sst xmlns="http://schemas.openxmlformats.org/spreadsheetml/2006/main" count="2220" uniqueCount="597">
  <si>
    <t>DESTINO</t>
  </si>
  <si>
    <t>BORNE
N°</t>
  </si>
  <si>
    <t>PUENTE</t>
  </si>
  <si>
    <t>SEPARADOR</t>
  </si>
  <si>
    <t>BORNE TIPO</t>
  </si>
  <si>
    <t>FUNCIÓN</t>
  </si>
  <si>
    <t>CABLE N°</t>
  </si>
  <si>
    <t>FORMACIÓN</t>
  </si>
  <si>
    <t>APARATO / BORNERA</t>
  </si>
  <si>
    <t>BORNE</t>
  </si>
  <si>
    <t>N° CONDUCTOR</t>
  </si>
  <si>
    <t>VIENE DE HOJA N°:</t>
  </si>
  <si>
    <t>CONTINÚA EN HOJA N°:</t>
  </si>
  <si>
    <t>Hoja:</t>
  </si>
  <si>
    <t>Revisión:</t>
  </si>
  <si>
    <t>A3</t>
  </si>
  <si>
    <t>S/E</t>
  </si>
  <si>
    <t>Plano:</t>
  </si>
  <si>
    <t>Formato:</t>
  </si>
  <si>
    <t>Escala:</t>
  </si>
  <si>
    <t>Sigue:</t>
  </si>
  <si>
    <t>Codificación Vena</t>
  </si>
  <si>
    <t>DESTINO INTERNO</t>
  </si>
  <si>
    <t>DESTINO EXTERNO</t>
  </si>
  <si>
    <t>REFERENCIAS :</t>
  </si>
  <si>
    <t>INGENIERÍA EXTERNA</t>
  </si>
  <si>
    <t>Teléfono: +54 9 11 60265641</t>
  </si>
  <si>
    <t>E-mail: gabriel.degenhard@hitachienergy.com</t>
  </si>
  <si>
    <t>Proyecto: SG-690</t>
  </si>
  <si>
    <t>O.T.: N/A</t>
  </si>
  <si>
    <t>Revisó: Gabriel Degenhardt</t>
  </si>
  <si>
    <t>Aprobó: Gabriel Degenhardt</t>
  </si>
  <si>
    <t>Formato:
A4</t>
  </si>
  <si>
    <t>COMISIÓN TÉCNICA MIXTA DE SALTO GRANDE</t>
  </si>
  <si>
    <t>GERENCIA DE TRANSMISIÓN</t>
  </si>
  <si>
    <t>Escala:
S/E</t>
  </si>
  <si>
    <t>TEL AR:+54-345-4216612  TEL UY:+598-473-27777</t>
  </si>
  <si>
    <t>Especialidad:
ELE</t>
  </si>
  <si>
    <t>ID (EAM): CÓDIGO_ID_(EAM)</t>
  </si>
  <si>
    <t>Proyectó: HITACHI ENERGY</t>
  </si>
  <si>
    <t>Dibujó: HITACHI ENERGY</t>
  </si>
  <si>
    <t>Revisó: CTM</t>
  </si>
  <si>
    <t>Aprobó: CTM</t>
  </si>
  <si>
    <t>Cod. Original Doc.: [CÓDIGO]</t>
  </si>
  <si>
    <t>Código CR: XXX</t>
  </si>
  <si>
    <t>Proyectó: Turco Daniel</t>
  </si>
  <si>
    <t>Dibujó: Turco Daniel</t>
  </si>
  <si>
    <t xml:space="preserve">Código Plano: </t>
  </si>
  <si>
    <t>ESQ. FUNCIONAL CONTROL REACTOR BARRA 1</t>
  </si>
  <si>
    <t>ESQ. FUNCIONAL CONTROL REACTOR BARRA 2</t>
  </si>
  <si>
    <t>SGA-SAC-E00-DI-10003</t>
  </si>
  <si>
    <t>SGA-T01-EPO-DI-10000</t>
  </si>
  <si>
    <t>SGA-T02-EPO-DI-10000</t>
  </si>
  <si>
    <t>SGA-T03-EPO-DI-10000</t>
  </si>
  <si>
    <t>SGA-T07-EPO-DI-10000</t>
  </si>
  <si>
    <t>SGA-BA1-EPO-DI-10004</t>
  </si>
  <si>
    <t>SGA-BA2-EPO-DI-10004</t>
  </si>
  <si>
    <t>SGA-RMT-EPO-DI-10001</t>
  </si>
  <si>
    <t>SGA-T01-EO0-DI-10001</t>
  </si>
  <si>
    <t>SGA-T02-EO0-DI-10001</t>
  </si>
  <si>
    <t>SGA-T03-EO0-DI-10001</t>
  </si>
  <si>
    <t>SGA-T07-EO0-DI-10001</t>
  </si>
  <si>
    <t>SGA-BA1-EO0-DI-10005</t>
  </si>
  <si>
    <t>SGA-BA2-EO0-DI-10005</t>
  </si>
  <si>
    <t>SGA-RMT-EPO-DI-10002</t>
  </si>
  <si>
    <t>SGA-T02-EP0-DI-10002</t>
  </si>
  <si>
    <t>SGA-T03-EP0-DI-10002</t>
  </si>
  <si>
    <t>SGA-T01-EP0-DI-10002</t>
  </si>
  <si>
    <t>SGA-T07-EP0-DI-10002</t>
  </si>
  <si>
    <t>SGA-BA1-EP0-DI-10006</t>
  </si>
  <si>
    <t>SGA-BA2-EP0-DI-10006</t>
  </si>
  <si>
    <t>SGA-SAC-E00-DI-10007</t>
  </si>
  <si>
    <t>SGA-SAC-E00-DI-10008</t>
  </si>
  <si>
    <t>ESQ. FUNCIONAL CONTROL T1</t>
  </si>
  <si>
    <t>ESQ. FUNCIONAL CONTROL T2</t>
  </si>
  <si>
    <t>ESQ. FUNCIONAL CONTROL T3</t>
  </si>
  <si>
    <t>ESQ. FUNCIONAL CONTROL T7</t>
  </si>
  <si>
    <t>ESQ. FUNCIONAL MEDIA TENSIÓN</t>
  </si>
  <si>
    <t>ESQ. FUNCIONAL PROTECCIONES T1</t>
  </si>
  <si>
    <t>ESQ. FUNCIONAL PROTECCIONES T2</t>
  </si>
  <si>
    <t>ESQ. FUNCIONAL PROTECCIONES T3</t>
  </si>
  <si>
    <t>ESQ. FUNCIONAL PROTECCIONES T7</t>
  </si>
  <si>
    <t>ESQ. FUNCIONAL PROTECCIONES BARRA 1</t>
  </si>
  <si>
    <t>ESQ. FUNCIONAL PROTECCIONES REACTOR BARRA 2</t>
  </si>
  <si>
    <t>ESQ. FUNCIONAL ALARMAS PB</t>
  </si>
  <si>
    <t>ESQ. FUNCIONAL ALARMAS PA</t>
  </si>
  <si>
    <t>ESQ. CONSTRUCTIVO Y FUNCIONAL PROTECCIÓN DE LINEA TPL.M1 (SISTEMA 1)</t>
  </si>
  <si>
    <t>SUB-TPR-EM0-PL-10000</t>
  </si>
  <si>
    <t>DIST. TENSIONES 125Vcc</t>
  </si>
  <si>
    <t>TRIFILAR T1</t>
  </si>
  <si>
    <t>TRIFILAR T2</t>
  </si>
  <si>
    <t>TRIFILAR REACTOR DE BARRA 1</t>
  </si>
  <si>
    <t>TRIFILAR REACTOR DE BARRA 2</t>
  </si>
  <si>
    <t>TRIFILAR MEDIA TENSIÓN</t>
  </si>
  <si>
    <t>-X00</t>
  </si>
  <si>
    <t>T1.TP.LL1.S1</t>
  </si>
  <si>
    <t>Guirnalda Positivo de Protección +P1 Salida 20 / 30</t>
  </si>
  <si>
    <t>o</t>
  </si>
  <si>
    <t>Guirnalda Negativo de Protección -P1 Salida 20 / 30</t>
  </si>
  <si>
    <t>Positivo de Protección +P1 Salida 20 / 30</t>
  </si>
  <si>
    <t>DP Mecánica Int. Lado Barr. 52.1-15</t>
  </si>
  <si>
    <t>Termomagnética de U Sync. de Barr. 1 Ab.</t>
  </si>
  <si>
    <t>Negativo de Protección -P1 Salida 20 / 30</t>
  </si>
  <si>
    <t>Positivo +C1</t>
  </si>
  <si>
    <t>A</t>
  </si>
  <si>
    <t>Falla VCC Protección TP S1</t>
  </si>
  <si>
    <t>Positivo +C2</t>
  </si>
  <si>
    <t>-X01</t>
  </si>
  <si>
    <t>Guirnalda Positivo +D1 Campo Barra 15 / 35</t>
  </si>
  <si>
    <t>Guirnalda Negativo -D1 Campo Barra 15 / 35</t>
  </si>
  <si>
    <t>Positivo +D1 Campo Barra 15 / 35</t>
  </si>
  <si>
    <t>Negativo -D1 Campo Barra 15 / 35</t>
  </si>
  <si>
    <t>2a</t>
  </si>
  <si>
    <t>2b</t>
  </si>
  <si>
    <t>4a</t>
  </si>
  <si>
    <t>4b</t>
  </si>
  <si>
    <t>4c</t>
  </si>
  <si>
    <t>-X02</t>
  </si>
  <si>
    <t>Guirnalda Positivo +D1 Campo Centro 25</t>
  </si>
  <si>
    <t>Guirnalda Negativo -D1 Campo Centro 25</t>
  </si>
  <si>
    <t>Positivo +D1 Campo Centro 25</t>
  </si>
  <si>
    <t>Negativo -D1 Campo Centro 25</t>
  </si>
  <si>
    <t>-X09</t>
  </si>
  <si>
    <t/>
  </si>
  <si>
    <t>-X11</t>
  </si>
  <si>
    <t>-X21</t>
  </si>
  <si>
    <t>-X22</t>
  </si>
  <si>
    <t>-X23</t>
  </si>
  <si>
    <t>-X31</t>
  </si>
  <si>
    <t>Res. Cableada</t>
  </si>
  <si>
    <t>Blo. de Cierr 52.1-15</t>
  </si>
  <si>
    <t>Blo. de Cierr 52.1-25</t>
  </si>
  <si>
    <t>16a</t>
  </si>
  <si>
    <t>-X32</t>
  </si>
  <si>
    <t>Disp. Por PFI - Cpo. ADY 52.1-15 (Fase A)</t>
  </si>
  <si>
    <t>Disp. Por PFI - Cpo. ADY 52.1-15 (Fase B)</t>
  </si>
  <si>
    <t>Disp. Por PFI - Cpo. ADY 52.1-15 (Fase C)</t>
  </si>
  <si>
    <t>Disparo Fase R - Int. Lado Barra</t>
  </si>
  <si>
    <t>Disparo Fase S - Int. Lado Barra</t>
  </si>
  <si>
    <t>Disparo Fase T - Int. Lado Barra</t>
  </si>
  <si>
    <t>-X33</t>
  </si>
  <si>
    <t>Disp. Por PFI - Barr. 1 52.1-25 (Fase A)</t>
  </si>
  <si>
    <t>Disp. Por PFI - Barr. 1 52.1-25 (Fase B)</t>
  </si>
  <si>
    <t>Disp. Por PFI - Barr. 1 52.1-25 (Fase C)</t>
  </si>
  <si>
    <t>Disparo Fase R - Int. Centro</t>
  </si>
  <si>
    <t>Disparo Fase S - Int. Centro</t>
  </si>
  <si>
    <t>Disparo Fase T - Int. Centro</t>
  </si>
  <si>
    <t>-X33-1</t>
  </si>
  <si>
    <t>-X34</t>
  </si>
  <si>
    <t>Recierre - Int. Lado Barra</t>
  </si>
  <si>
    <t>Recierre - Int. Centro</t>
  </si>
  <si>
    <t>Positivo +P2</t>
  </si>
  <si>
    <t>Habilitación Recierre</t>
  </si>
  <si>
    <t>Inhibición Recierre</t>
  </si>
  <si>
    <t>-X35</t>
  </si>
  <si>
    <t>Disp. de Int. 52.2-15 Por PFI En T2 de Int. Lado Barr. 1 S 1</t>
  </si>
  <si>
    <t>Positivo +P1 (Campo Adyacente)</t>
  </si>
  <si>
    <t>Bob Disparo Fase R S1 - Int. Barra</t>
  </si>
  <si>
    <t>Bob Disparo Fase S S1 - Int. Barra</t>
  </si>
  <si>
    <t>Bob Disparo Fase T S1 - Int. Barra</t>
  </si>
  <si>
    <t>Bob Disparo TDD</t>
  </si>
  <si>
    <t>BI IED Disparo PFI T2 - Int. Centro</t>
  </si>
  <si>
    <t>Disp. Por TDD A Extremo Rem. T1.TP.LL1.S1</t>
  </si>
  <si>
    <t>Emisión de TDD N°1 A Extremo Rem. Por Prot. Línea - S 1</t>
  </si>
  <si>
    <t>Emisión TDD Extremo Remoto</t>
  </si>
  <si>
    <t>Emisión de TDD A Extremo Rem. (RESERVA)</t>
  </si>
  <si>
    <t>Recepción de TDD N°1 Salida 20 - S 1</t>
  </si>
  <si>
    <t>Recepción de TDD</t>
  </si>
  <si>
    <t>-X36</t>
  </si>
  <si>
    <t>Disp. S1 52.1-15 (Fase A) T1.TP.LL1.S1</t>
  </si>
  <si>
    <t>Disparo Int. Lado Barra a PLC / DAG</t>
  </si>
  <si>
    <t>Disp. S1 52.1-25 (Fase A) T1.TP.LL1.S1</t>
  </si>
  <si>
    <t>Disparo Int. Centro a PLC / DAG</t>
  </si>
  <si>
    <t>-X37</t>
  </si>
  <si>
    <t>Falla Circuito Bob.- Int. Lado Barra</t>
  </si>
  <si>
    <t>Falla Interna UP1</t>
  </si>
  <si>
    <t>-X51</t>
  </si>
  <si>
    <t>Int. Lado Barr. Listo (30 BAR) 52.1-15</t>
  </si>
  <si>
    <t>Int. Cent. Listo 52.1-25</t>
  </si>
  <si>
    <t>DP Mecánica Int. Lado Barr. 52.1-25</t>
  </si>
  <si>
    <t>Termomagnética de U de Línea Salida 20 Ab.</t>
  </si>
  <si>
    <t>Termomagnética de U Sync. de Línea Ab.</t>
  </si>
  <si>
    <t>Termomagnética de U Sync. de Línea Ady Ab.</t>
  </si>
  <si>
    <t>Recepción PFI En T2 Int 1-15</t>
  </si>
  <si>
    <t>Recepción PFI En T2 Int 1-25</t>
  </si>
  <si>
    <t>Falla Equipo de Teleprot. Salida 20 - S 1</t>
  </si>
  <si>
    <t>-FCA</t>
  </si>
  <si>
    <t>11</t>
  </si>
  <si>
    <t>-B1</t>
  </si>
  <si>
    <t>13</t>
  </si>
  <si>
    <t>3401</t>
  </si>
  <si>
    <t>1</t>
  </si>
  <si>
    <t>3402</t>
  </si>
  <si>
    <t>2</t>
  </si>
  <si>
    <t>3403</t>
  </si>
  <si>
    <t>3</t>
  </si>
  <si>
    <t>3404</t>
  </si>
  <si>
    <t>4</t>
  </si>
  <si>
    <t>3405</t>
  </si>
  <si>
    <t>-MSP1</t>
  </si>
  <si>
    <t>3105</t>
  </si>
  <si>
    <t>-TM2</t>
  </si>
  <si>
    <t>3406</t>
  </si>
  <si>
    <t>-TM1</t>
  </si>
  <si>
    <t>3101</t>
  </si>
  <si>
    <t>-RC1</t>
  </si>
  <si>
    <t>3106</t>
  </si>
  <si>
    <t>3102</t>
  </si>
  <si>
    <t>-S1</t>
  </si>
  <si>
    <t>3103</t>
  </si>
  <si>
    <t>3407</t>
  </si>
  <si>
    <t>-F1</t>
  </si>
  <si>
    <t>1101</t>
  </si>
  <si>
    <t>1102</t>
  </si>
  <si>
    <t>1103</t>
  </si>
  <si>
    <t>12</t>
  </si>
  <si>
    <t>1104</t>
  </si>
  <si>
    <t>21</t>
  </si>
  <si>
    <t>1105</t>
  </si>
  <si>
    <t>22</t>
  </si>
  <si>
    <t>1106</t>
  </si>
  <si>
    <t>-F11</t>
  </si>
  <si>
    <t>1107</t>
  </si>
  <si>
    <t>1108</t>
  </si>
  <si>
    <t>-F12</t>
  </si>
  <si>
    <t>1109</t>
  </si>
  <si>
    <t>1110</t>
  </si>
  <si>
    <t>-LCSR</t>
  </si>
  <si>
    <t>14</t>
  </si>
  <si>
    <t>1152</t>
  </si>
  <si>
    <t>23</t>
  </si>
  <si>
    <t>1153</t>
  </si>
  <si>
    <t>24</t>
  </si>
  <si>
    <t>1154</t>
  </si>
  <si>
    <t>34</t>
  </si>
  <si>
    <t>1155</t>
  </si>
  <si>
    <t>43</t>
  </si>
  <si>
    <t>1156</t>
  </si>
  <si>
    <t>X2</t>
  </si>
  <si>
    <t>-UP1.X11</t>
  </si>
  <si>
    <t>-UP1.X31</t>
  </si>
  <si>
    <t>1157</t>
  </si>
  <si>
    <t>15</t>
  </si>
  <si>
    <t>1158</t>
  </si>
  <si>
    <t>18</t>
  </si>
  <si>
    <t>1160</t>
  </si>
  <si>
    <t>-UP1.X32</t>
  </si>
  <si>
    <t>7</t>
  </si>
  <si>
    <t>1161</t>
  </si>
  <si>
    <t>9</t>
  </si>
  <si>
    <t>1162</t>
  </si>
  <si>
    <t>1163</t>
  </si>
  <si>
    <t>1164</t>
  </si>
  <si>
    <t>16</t>
  </si>
  <si>
    <t>1165</t>
  </si>
  <si>
    <t>17</t>
  </si>
  <si>
    <t>1166</t>
  </si>
  <si>
    <t>-UP1.X41</t>
  </si>
  <si>
    <t>1167</t>
  </si>
  <si>
    <t>1168</t>
  </si>
  <si>
    <t>5</t>
  </si>
  <si>
    <t>1169</t>
  </si>
  <si>
    <t>1170</t>
  </si>
  <si>
    <t>1171</t>
  </si>
  <si>
    <t>1172</t>
  </si>
  <si>
    <t>1173</t>
  </si>
  <si>
    <t>1174</t>
  </si>
  <si>
    <t>-UP1.X42</t>
  </si>
  <si>
    <t>1175</t>
  </si>
  <si>
    <t>1176</t>
  </si>
  <si>
    <t>1177</t>
  </si>
  <si>
    <t>1178</t>
  </si>
  <si>
    <t>1179</t>
  </si>
  <si>
    <t>1180</t>
  </si>
  <si>
    <t>1181</t>
  </si>
  <si>
    <t>1182</t>
  </si>
  <si>
    <t>-UP1.X51</t>
  </si>
  <si>
    <t>1183</t>
  </si>
  <si>
    <t>1184</t>
  </si>
  <si>
    <t>1185</t>
  </si>
  <si>
    <t>10</t>
  </si>
  <si>
    <t>1186</t>
  </si>
  <si>
    <t>1187</t>
  </si>
  <si>
    <t>1188</t>
  </si>
  <si>
    <t>1189</t>
  </si>
  <si>
    <t>-UP1.X52</t>
  </si>
  <si>
    <t>1190</t>
  </si>
  <si>
    <t>1191</t>
  </si>
  <si>
    <t>1192</t>
  </si>
  <si>
    <t>1193</t>
  </si>
  <si>
    <t>1194</t>
  </si>
  <si>
    <t>1195</t>
  </si>
  <si>
    <t>-UP1.X61</t>
  </si>
  <si>
    <t>6</t>
  </si>
  <si>
    <t>8</t>
  </si>
  <si>
    <t>1196</t>
  </si>
  <si>
    <t>1197</t>
  </si>
  <si>
    <t>1198</t>
  </si>
  <si>
    <t>1199</t>
  </si>
  <si>
    <t>-UP1.X62</t>
  </si>
  <si>
    <t>1200</t>
  </si>
  <si>
    <t>1201</t>
  </si>
  <si>
    <t>1202</t>
  </si>
  <si>
    <t>1203</t>
  </si>
  <si>
    <t>1204</t>
  </si>
  <si>
    <t>1205</t>
  </si>
  <si>
    <t>1206</t>
  </si>
  <si>
    <t>1207</t>
  </si>
  <si>
    <t>-X1.2</t>
  </si>
  <si>
    <t>-XT1</t>
  </si>
  <si>
    <t>10A</t>
  </si>
  <si>
    <t>1263</t>
  </si>
  <si>
    <t>15A</t>
  </si>
  <si>
    <t>1270</t>
  </si>
  <si>
    <t>16A</t>
  </si>
  <si>
    <t>1271</t>
  </si>
  <si>
    <t>17A</t>
  </si>
  <si>
    <t>1264</t>
  </si>
  <si>
    <t>18A</t>
  </si>
  <si>
    <t>1265</t>
  </si>
  <si>
    <t>19A</t>
  </si>
  <si>
    <t>1266</t>
  </si>
  <si>
    <t>20A</t>
  </si>
  <si>
    <t>1267</t>
  </si>
  <si>
    <t>21A</t>
  </si>
  <si>
    <t>1268</t>
  </si>
  <si>
    <t>22A</t>
  </si>
  <si>
    <t>1269</t>
  </si>
  <si>
    <t>-XT2</t>
  </si>
  <si>
    <t>1A</t>
  </si>
  <si>
    <t>2A</t>
  </si>
  <si>
    <t>1272</t>
  </si>
  <si>
    <t>3A</t>
  </si>
  <si>
    <t>1273</t>
  </si>
  <si>
    <t>4A</t>
  </si>
  <si>
    <t>1259</t>
  </si>
  <si>
    <t>5A</t>
  </si>
  <si>
    <t>1260</t>
  </si>
  <si>
    <t>6A</t>
  </si>
  <si>
    <t>1261</t>
  </si>
  <si>
    <t>7A</t>
  </si>
  <si>
    <t>1262</t>
  </si>
  <si>
    <t>8A</t>
  </si>
  <si>
    <t>1274</t>
  </si>
  <si>
    <t>9A</t>
  </si>
  <si>
    <t>1159</t>
  </si>
  <si>
    <t>11A</t>
  </si>
  <si>
    <t>12A</t>
  </si>
  <si>
    <t>13A</t>
  </si>
  <si>
    <t>1251</t>
  </si>
  <si>
    <t>1253</t>
  </si>
  <si>
    <t>1255</t>
  </si>
  <si>
    <t>1275</t>
  </si>
  <si>
    <t>1277</t>
  </si>
  <si>
    <t>23A</t>
  </si>
  <si>
    <t>1279</t>
  </si>
  <si>
    <t>1351</t>
  </si>
  <si>
    <t>26</t>
  </si>
  <si>
    <t>1352</t>
  </si>
  <si>
    <t>1353</t>
  </si>
  <si>
    <t>27</t>
  </si>
  <si>
    <t>1354</t>
  </si>
  <si>
    <t>1355</t>
  </si>
  <si>
    <t>1356</t>
  </si>
  <si>
    <t>1357</t>
  </si>
  <si>
    <t>1358</t>
  </si>
  <si>
    <t>1359</t>
  </si>
  <si>
    <t>25</t>
  </si>
  <si>
    <t>1360</t>
  </si>
  <si>
    <t>-X1.1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</si>
  <si>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</si>
  <si>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</si>
  <si>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</si>
  <si>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</si>
  <si>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</si>
  <si>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</si>
  <si>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</si>
  <si>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</si>
  <si>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</si>
  <si>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</si>
  <si>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</si>
  <si>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</si>
  <si>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</si>
  <si>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</si>
  <si>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</si>
  <si>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</si>
  <si>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</si>
  <si>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</si>
  <si>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1505</t>
  </si>
  <si>
    <t>1504</t>
  </si>
  <si>
    <t>1503</t>
  </si>
  <si>
    <t>1502</t>
  </si>
  <si>
    <t>1501</t>
  </si>
  <si>
    <t>1399</t>
  </si>
  <si>
    <t>1398</t>
  </si>
  <si>
    <t>1397</t>
  </si>
  <si>
    <t>1396</t>
  </si>
  <si>
    <t>1395</t>
  </si>
  <si>
    <t>1394</t>
  </si>
  <si>
    <t>1393</t>
  </si>
  <si>
    <t>1392</t>
  </si>
  <si>
    <t>1391</t>
  </si>
  <si>
    <t>1390</t>
  </si>
  <si>
    <t>1389</t>
  </si>
  <si>
    <t>1388</t>
  </si>
  <si>
    <t>1387</t>
  </si>
  <si>
    <t>1386</t>
  </si>
  <si>
    <t>1385</t>
  </si>
  <si>
    <t>1384</t>
  </si>
  <si>
    <t>1383</t>
  </si>
  <si>
    <t>1381</t>
  </si>
  <si>
    <t>1382</t>
  </si>
  <si>
    <t>1379</t>
  </si>
  <si>
    <t>1380</t>
  </si>
  <si>
    <t>1551</t>
  </si>
  <si>
    <t>1552</t>
  </si>
  <si>
    <t>1553</t>
  </si>
  <si>
    <t>1554</t>
  </si>
  <si>
    <t>1555</t>
  </si>
  <si>
    <t>1556</t>
  </si>
  <si>
    <t>1557</t>
  </si>
  <si>
    <t>1563</t>
  </si>
  <si>
    <t>1562</t>
  </si>
  <si>
    <t>1561</t>
  </si>
  <si>
    <t>1560</t>
  </si>
  <si>
    <t>1559</t>
  </si>
  <si>
    <t>1558</t>
  </si>
  <si>
    <t>T1.TP.LL1.S1/B.TP.B1.S1-02</t>
  </si>
  <si>
    <t>2x2.5</t>
  </si>
  <si>
    <t>B.TP.B1.S1</t>
  </si>
  <si>
    <t>T1.TP.LL1.S1/T1.TBF-01</t>
  </si>
  <si>
    <t>T1.TBF</t>
  </si>
  <si>
    <t>T1.TP.LL1.S1/B.TP.B1.S1-03</t>
  </si>
  <si>
    <t>T1.TP.LCE.S1/T1.TP.LL1.S1-01</t>
  </si>
  <si>
    <t>T1.TP.LCE.S1</t>
  </si>
  <si>
    <t>T1.TP.LL1.S1/TCC125-02</t>
  </si>
  <si>
    <t>TCC125</t>
  </si>
  <si>
    <t>-X-OUT1</t>
  </si>
  <si>
    <t>1a</t>
  </si>
  <si>
    <t>T1.TP.LL1.S1/TCC125-01</t>
  </si>
  <si>
    <t>T1.TP.LL1.S1/TCC125-03</t>
  </si>
  <si>
    <t>T1.TP.LL1.S1/B.TBF-02</t>
  </si>
  <si>
    <t>B.TBF</t>
  </si>
  <si>
    <t>-X120</t>
  </si>
  <si>
    <t>T1.TP.LL1.S1/T1.TBF-03</t>
  </si>
  <si>
    <t>4x4</t>
  </si>
  <si>
    <t>-X105_15</t>
  </si>
  <si>
    <t>T1.TP.LL1.S1/T1.TBF-05</t>
  </si>
  <si>
    <t>-X120_20</t>
  </si>
  <si>
    <t>T1.TP.LL1.S1/T1.TBF-06</t>
  </si>
  <si>
    <t>4x2.5</t>
  </si>
  <si>
    <t>-X124_20</t>
  </si>
  <si>
    <t>T1.TP.LL1.S1/T1.TBF-04</t>
  </si>
  <si>
    <t>-X205_25</t>
  </si>
  <si>
    <t>T1.TP.LL1.S2/T1.TP.LL1.S1-04</t>
  </si>
  <si>
    <t>T1.TP.LL1.S2</t>
  </si>
  <si>
    <t>T1.TP.LL1.S1/T1.TC.S2-02</t>
  </si>
  <si>
    <t>T1.TC.S2</t>
  </si>
  <si>
    <t>-X13</t>
  </si>
  <si>
    <t>T1.TP.LL1.S2/T1.TP.LL1.S1-03</t>
  </si>
  <si>
    <t>19</t>
  </si>
  <si>
    <t>T1.TP.LL1.S2/T1.TP.LL1.S1-02</t>
  </si>
  <si>
    <t>T1.TP.LL1.S1/T1.TC.S1-01</t>
  </si>
  <si>
    <t>7x1.5</t>
  </si>
  <si>
    <t>T1.TC.S1</t>
  </si>
  <si>
    <t>T1.TP.LL1.S1/T1.TC.S1-02</t>
  </si>
  <si>
    <t>20</t>
  </si>
  <si>
    <t>T1.TP.LL1.S1/T1.TC.S2-01</t>
  </si>
  <si>
    <t>-X52</t>
  </si>
  <si>
    <t>31</t>
  </si>
  <si>
    <t>T1.TP.LL1.S1/B.TP.B1.S1-04</t>
  </si>
  <si>
    <t>T1.TP.LCE.S1/T1.TP.LL1.S1-02</t>
  </si>
  <si>
    <t>42</t>
  </si>
  <si>
    <t>30</t>
  </si>
  <si>
    <t>WG-1-01</t>
  </si>
  <si>
    <t>=Circ. Externo</t>
  </si>
  <si>
    <t>-X1</t>
  </si>
  <si>
    <t>L</t>
  </si>
  <si>
    <t>T1.TP.LL1.S1/T1.TBF-02</t>
  </si>
  <si>
    <t>-X20_RX</t>
  </si>
  <si>
    <t>32</t>
  </si>
  <si>
    <t>33</t>
  </si>
  <si>
    <t>N</t>
  </si>
  <si>
    <t>T1.TP.LL1.S1/B.TBF-01</t>
  </si>
  <si>
    <t>-XB1_RX</t>
  </si>
  <si>
    <t>174</t>
  </si>
  <si>
    <t>T1.TP.LL1.S1/B.TP.B1.S1-05</t>
  </si>
  <si>
    <t>12x1.5</t>
  </si>
  <si>
    <t>-X34-1</t>
  </si>
  <si>
    <t>T1.TP.LL1.S1/T1.TBF-07</t>
  </si>
  <si>
    <t>-X4_20</t>
  </si>
  <si>
    <t>T1.TP.LL1.S1/T1.TBF-08</t>
  </si>
  <si>
    <t>-X15_RX</t>
  </si>
  <si>
    <t>35</t>
  </si>
  <si>
    <t>-X25_RX</t>
  </si>
  <si>
    <t>38</t>
  </si>
  <si>
    <t>-X30_RX</t>
  </si>
  <si>
    <t>61</t>
  </si>
  <si>
    <t>T1.TP.LL1.S1/T1.TC.S1-04</t>
  </si>
  <si>
    <t>T1.TP.LCE.S1/T1.TP.LL1.S1-05</t>
  </si>
  <si>
    <t>T1.TP.LCE.S1/T1.TP.LL1.S1-06</t>
  </si>
  <si>
    <t>T1.TP.LCE.S1/T1.TP.LL1.S1-04</t>
  </si>
  <si>
    <t>T1.TP.LCE.S1/T1.TP.LL1.S1-03</t>
  </si>
  <si>
    <t>80</t>
  </si>
  <si>
    <t>173</t>
  </si>
  <si>
    <t>TAF/T1.TP.LL1.S1-01</t>
  </si>
  <si>
    <t>TAF</t>
  </si>
  <si>
    <t>-X32-1</t>
  </si>
  <si>
    <t>T1.TP.LL1.S1/B.TP.B1.S1-07</t>
  </si>
  <si>
    <t>T1.TP.RLCE.S12/T1.TP.LL1.S1-02</t>
  </si>
  <si>
    <t>T1.TP.RLCE.S12</t>
  </si>
  <si>
    <t>-X31-1</t>
  </si>
  <si>
    <t>T1.TP.LL1.S1/B.TP.B1.S1-06</t>
  </si>
  <si>
    <t>T1.TP.RLCE.S12/T1.TP.LL1.S1-01</t>
  </si>
  <si>
    <t>28</t>
  </si>
  <si>
    <t>-X02-1</t>
  </si>
  <si>
    <t>TRF/T1.TP.LL1.S1-01</t>
  </si>
  <si>
    <t>TRF</t>
  </si>
  <si>
    <t>-X03-1</t>
  </si>
  <si>
    <t>-X61-1</t>
  </si>
  <si>
    <t>T1.TP.LL1.S1/B.TP.B1.S1-01</t>
  </si>
  <si>
    <t>-X32-2</t>
  </si>
  <si>
    <t>-X32-3</t>
  </si>
  <si>
    <t>-X32-4</t>
  </si>
  <si>
    <t>-X32-5</t>
  </si>
  <si>
    <t>44</t>
  </si>
  <si>
    <t>-</t>
  </si>
  <si>
    <t>TRIFILAR T3</t>
  </si>
  <si>
    <t>TRIFILAR T7</t>
  </si>
  <si>
    <t>Equipo: T1.TP.LL1.S1</t>
  </si>
  <si>
    <t>TOPE</t>
  </si>
  <si>
    <t>-X7_15</t>
  </si>
  <si>
    <t xml:space="preserve">Tensión de Campo - Fase R </t>
  </si>
  <si>
    <t>Tensión de Campo - Fase S</t>
  </si>
  <si>
    <t>Tensión de Campo - Fase T</t>
  </si>
  <si>
    <t>Tensión de Campo - Neutro</t>
  </si>
  <si>
    <t xml:space="preserve">Tensión SY - Salida Línea </t>
  </si>
  <si>
    <t xml:space="preserve"> Tensión SY - Barra </t>
  </si>
  <si>
    <t>Tensión SY - Salida Línea Ady</t>
  </si>
  <si>
    <t xml:space="preserve">Corriente Lado Barra - Fase R </t>
  </si>
  <si>
    <t>Corriente Lado Barra - Fase S</t>
  </si>
  <si>
    <t>Corriente Lado Barra - Fase T</t>
  </si>
  <si>
    <t>Corriente Lado Barra - Neutro</t>
  </si>
  <si>
    <t xml:space="preserve"> Corriente Lado Centro - Fase R </t>
  </si>
  <si>
    <t xml:space="preserve"> Corriente Lado Centro - Fase S</t>
  </si>
  <si>
    <t xml:space="preserve"> Corriente Lado Centro - Fase T</t>
  </si>
  <si>
    <t xml:space="preserve"> Corriente Lado Centro - Neutro</t>
  </si>
  <si>
    <t>-XCC1</t>
  </si>
  <si>
    <t>Enclavamiento PAT</t>
  </si>
  <si>
    <t>Hoja:
1 de 18</t>
  </si>
  <si>
    <t>4e</t>
  </si>
  <si>
    <t>4d</t>
  </si>
  <si>
    <t>-94.1XA</t>
  </si>
  <si>
    <t>-94.1XAR</t>
  </si>
  <si>
    <t>-94.1XB</t>
  </si>
  <si>
    <t>-94.1XBR</t>
  </si>
  <si>
    <t>-94.1XC</t>
  </si>
  <si>
    <t>-94.1XCR</t>
  </si>
  <si>
    <t>-50FIX1</t>
  </si>
  <si>
    <t>-50FIX2</t>
  </si>
  <si>
    <t>-79X1</t>
  </si>
  <si>
    <t>-79X2</t>
  </si>
  <si>
    <t>-94.2XA</t>
  </si>
  <si>
    <t>-94.2XAR</t>
  </si>
  <si>
    <t>-94.2XB</t>
  </si>
  <si>
    <t>-94.2XBR</t>
  </si>
  <si>
    <t>-94.2XC</t>
  </si>
  <si>
    <t>-94.2XCR</t>
  </si>
  <si>
    <t>-95XD</t>
  </si>
  <si>
    <t>-85XD2</t>
  </si>
  <si>
    <t>-85XD1</t>
  </si>
  <si>
    <t>-87LX</t>
  </si>
  <si>
    <t>-27.1DA</t>
  </si>
  <si>
    <t>-27.1DB</t>
  </si>
  <si>
    <t>-27.1DC</t>
  </si>
  <si>
    <t>-27.2DA</t>
  </si>
  <si>
    <t>-27.2DB</t>
  </si>
  <si>
    <t>-27.2DC</t>
  </si>
  <si>
    <t>Q220022-71001</t>
  </si>
  <si>
    <t>NOTA:</t>
  </si>
  <si>
    <t>MODIFICACIÓN EN BORNERA A REALIZAR EN OBRA</t>
  </si>
  <si>
    <t>14A</t>
  </si>
  <si>
    <t>1252</t>
  </si>
  <si>
    <t>1254</t>
  </si>
  <si>
    <t>BK-4.0</t>
  </si>
  <si>
    <t>24A</t>
  </si>
  <si>
    <t>1276</t>
  </si>
  <si>
    <t>1278</t>
  </si>
  <si>
    <t>1280</t>
  </si>
  <si>
    <t>Emisión PFI en T2 a Tramo 3</t>
  </si>
  <si>
    <t>Emisión PFI en T2 a Tramo 4</t>
  </si>
  <si>
    <t>Emisión PFI en T2 a Tramo 5</t>
  </si>
  <si>
    <t>Emisión PFI en T2 a Tramo 2</t>
  </si>
  <si>
    <t>Disp. A PLC/DAG Int. 52.1-15 - S1</t>
  </si>
  <si>
    <t>Disp. A PLC/DAG Int. 52.1-25 - S1</t>
  </si>
  <si>
    <t>03</t>
  </si>
  <si>
    <t>TAF/T1.TP.LL1.S1-02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</si>
</sst>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sz val="10"/>
      <color theme="1"/>
      <name val="MS Sans Serif"/>
    </font>
    <font>
      <sz val="10"/>
      <name val="MS Sans Serif"/>
    </font>
    <font>
      <b/>
      <sz val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24"/>
      <color theme="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sz val="54"/>
      <color indexed="10"/>
      <name val="ABB Logo"/>
      <charset val="2"/>
    </font>
    <font>
      <b/>
      <sz val="14"/>
      <color rgb="FF0070C0"/>
      <name val="Arial"/>
      <family val="2"/>
    </font>
    <font>
      <sz val="14"/>
      <name val="Arial"/>
      <family val="2"/>
    </font>
    <font>
      <sz val="10"/>
      <name val="MS Serif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1" fillId="0" borderId="0"/>
    <xf numFmtId="0" fontId="12" fillId="0" borderId="0"/>
    <xf numFmtId="0" fontId="19" fillId="0" borderId="0"/>
  </cellStyleXfs>
  <cellXfs count="269">
    <xf numFmtId="0" fontId="0" fillId="0" borderId="0" xfId="0"/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35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30" xfId="0" applyFont="1" applyBorder="1" applyAlignment="1">
      <alignment horizontal="center" vertical="center" shrinkToFit="1"/>
    </xf>
    <xf numFmtId="0" fontId="4" fillId="0" borderId="29" xfId="0" applyFont="1" applyBorder="1" applyAlignment="1">
      <alignment vertical="center" shrinkToFit="1"/>
    </xf>
    <xf numFmtId="0" fontId="4" fillId="0" borderId="38" xfId="0" applyFont="1" applyBorder="1" applyAlignment="1">
      <alignment vertical="center" shrinkToFit="1"/>
    </xf>
    <xf numFmtId="49" fontId="4" fillId="0" borderId="34" xfId="0" applyNumberFormat="1" applyFont="1" applyBorder="1" applyAlignment="1">
      <alignment horizontal="center" vertical="center" shrinkToFit="1"/>
    </xf>
    <xf numFmtId="49" fontId="4" fillId="0" borderId="3" xfId="0" applyNumberFormat="1" applyFont="1" applyBorder="1" applyAlignment="1">
      <alignment horizontal="center" vertical="center" shrinkToFit="1"/>
    </xf>
    <xf numFmtId="49" fontId="4" fillId="0" borderId="20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vertical="top"/>
    </xf>
    <xf numFmtId="49" fontId="4" fillId="0" borderId="17" xfId="0" applyNumberFormat="1" applyFont="1" applyBorder="1" applyAlignment="1">
      <alignment horizontal="left" vertical="center" shrinkToFit="1"/>
    </xf>
    <xf numFmtId="49" fontId="4" fillId="0" borderId="2" xfId="0" applyNumberFormat="1" applyFont="1" applyBorder="1" applyAlignment="1">
      <alignment horizontal="left" vertical="center" shrinkToFit="1"/>
    </xf>
    <xf numFmtId="49" fontId="4" fillId="0" borderId="18" xfId="0" applyNumberFormat="1" applyFont="1" applyBorder="1" applyAlignment="1">
      <alignment horizontal="left"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center" vertical="center" shrinkToFit="1"/>
    </xf>
    <xf numFmtId="0" fontId="4" fillId="0" borderId="34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31" xfId="0" applyFont="1" applyBorder="1" applyAlignment="1">
      <alignment horizontal="center" vertical="center" shrinkToFit="1"/>
    </xf>
    <xf numFmtId="0" fontId="4" fillId="0" borderId="32" xfId="0" applyFont="1" applyBorder="1" applyAlignment="1">
      <alignment horizontal="center" vertical="center" shrinkToFit="1"/>
    </xf>
    <xf numFmtId="0" fontId="4" fillId="0" borderId="29" xfId="0" applyFont="1" applyBorder="1" applyAlignment="1">
      <alignment horizontal="center" vertical="center" shrinkToFit="1"/>
    </xf>
    <xf numFmtId="0" fontId="4" fillId="0" borderId="40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right" vertical="center"/>
    </xf>
    <xf numFmtId="49" fontId="4" fillId="0" borderId="39" xfId="0" quotePrefix="1" applyNumberFormat="1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49" fontId="4" fillId="0" borderId="33" xfId="0" applyNumberFormat="1" applyFont="1" applyBorder="1" applyAlignment="1">
      <alignment horizontal="left" vertical="center" shrinkToFit="1"/>
    </xf>
    <xf numFmtId="49" fontId="4" fillId="0" borderId="36" xfId="0" applyNumberFormat="1" applyFont="1" applyBorder="1" applyAlignment="1">
      <alignment horizontal="left" vertical="center" shrinkToFit="1"/>
    </xf>
    <xf numFmtId="49" fontId="4" fillId="0" borderId="37" xfId="0" applyNumberFormat="1" applyFont="1" applyBorder="1" applyAlignment="1">
      <alignment horizontal="left" vertical="center" shrinkToFit="1"/>
    </xf>
    <xf numFmtId="0" fontId="19" fillId="0" borderId="0" xfId="7"/>
    <xf numFmtId="0" fontId="19" fillId="0" borderId="9" xfId="7" applyBorder="1" applyAlignment="1">
      <alignment vertical="center"/>
    </xf>
    <xf numFmtId="0" fontId="20" fillId="0" borderId="10" xfId="7" applyFont="1" applyBorder="1" applyAlignment="1">
      <alignment horizontal="left" vertical="center"/>
    </xf>
    <xf numFmtId="0" fontId="19" fillId="0" borderId="10" xfId="7" applyBorder="1" applyAlignment="1">
      <alignment vertical="center"/>
    </xf>
    <xf numFmtId="0" fontId="19" fillId="0" borderId="11" xfId="7" applyBorder="1" applyAlignment="1">
      <alignment vertical="center"/>
    </xf>
    <xf numFmtId="0" fontId="19" fillId="0" borderId="12" xfId="7" applyBorder="1" applyAlignment="1">
      <alignment vertical="center"/>
    </xf>
    <xf numFmtId="0" fontId="21" fillId="0" borderId="0" xfId="7" applyFont="1" applyAlignment="1">
      <alignment horizontal="left" vertical="center"/>
    </xf>
    <xf numFmtId="0" fontId="21" fillId="0" borderId="0" xfId="7" applyFont="1"/>
    <xf numFmtId="0" fontId="19" fillId="0" borderId="0" xfId="7" applyAlignment="1">
      <alignment vertical="center"/>
    </xf>
    <xf numFmtId="0" fontId="19" fillId="0" borderId="13" xfId="7" applyBorder="1" applyAlignment="1">
      <alignment vertical="center"/>
    </xf>
    <xf numFmtId="0" fontId="15" fillId="0" borderId="0" xfId="7" applyFont="1" applyAlignment="1">
      <alignment horizontal="left" vertical="center"/>
    </xf>
    <xf numFmtId="0" fontId="21" fillId="0" borderId="0" xfId="7" applyFont="1" applyAlignment="1">
      <alignment horizontal="right" vertical="center"/>
    </xf>
    <xf numFmtId="0" fontId="21" fillId="0" borderId="0" xfId="7" applyFont="1" applyAlignment="1">
      <alignment horizontal="left"/>
    </xf>
    <xf numFmtId="0" fontId="17" fillId="0" borderId="12" xfId="7" applyFont="1" applyBorder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1" fillId="0" borderId="13" xfId="7" applyFont="1" applyBorder="1" applyAlignment="1">
      <alignment vertical="center"/>
    </xf>
    <xf numFmtId="0" fontId="22" fillId="0" borderId="0" xfId="7" applyFont="1" applyAlignment="1">
      <alignment vertical="center"/>
    </xf>
    <xf numFmtId="0" fontId="1" fillId="0" borderId="0" xfId="7" applyFont="1" applyAlignment="1">
      <alignment vertical="center"/>
    </xf>
    <xf numFmtId="0" fontId="23" fillId="0" borderId="0" xfId="7" applyFont="1" applyAlignment="1">
      <alignment horizontal="left" vertical="center"/>
    </xf>
    <xf numFmtId="0" fontId="19" fillId="0" borderId="0" xfId="7" applyAlignment="1">
      <alignment horizontal="centerContinuous" vertical="center"/>
    </xf>
    <xf numFmtId="14" fontId="19" fillId="0" borderId="0" xfId="7" applyNumberFormat="1" applyAlignment="1">
      <alignment horizontal="centerContinuous" vertical="center"/>
    </xf>
    <xf numFmtId="0" fontId="21" fillId="0" borderId="0" xfId="7" applyFont="1" applyAlignment="1">
      <alignment vertical="center"/>
    </xf>
    <xf numFmtId="0" fontId="1" fillId="0" borderId="0" xfId="7" applyFont="1"/>
    <xf numFmtId="49" fontId="21" fillId="0" borderId="0" xfId="7" applyNumberFormat="1" applyFont="1" applyAlignment="1">
      <alignment horizontal="left" vertical="center"/>
    </xf>
    <xf numFmtId="0" fontId="1" fillId="0" borderId="0" xfId="7" applyFont="1" applyAlignment="1">
      <alignment horizontal="left"/>
    </xf>
    <xf numFmtId="0" fontId="21" fillId="0" borderId="0" xfId="7" applyFont="1" applyAlignment="1" applyProtection="1">
      <alignment horizontal="left" vertical="center"/>
      <protection locked="0" hidden="1"/>
    </xf>
    <xf numFmtId="0" fontId="15" fillId="0" borderId="0" xfId="7" applyFont="1" applyAlignment="1">
      <alignment vertical="center"/>
    </xf>
    <xf numFmtId="49" fontId="23" fillId="0" borderId="0" xfId="7" applyNumberFormat="1" applyFont="1" applyAlignment="1">
      <alignment horizontal="left" vertical="center"/>
    </xf>
    <xf numFmtId="0" fontId="1" fillId="0" borderId="0" xfId="7" applyFont="1" applyAlignment="1">
      <alignment horizontal="left" vertical="center"/>
    </xf>
    <xf numFmtId="0" fontId="19" fillId="0" borderId="13" xfId="7" applyBorder="1"/>
    <xf numFmtId="0" fontId="2" fillId="0" borderId="0" xfId="7" applyFont="1" applyAlignment="1">
      <alignment horizontal="center" vertical="center"/>
    </xf>
    <xf numFmtId="0" fontId="19" fillId="0" borderId="9" xfId="7" applyBorder="1"/>
    <xf numFmtId="0" fontId="1" fillId="0" borderId="10" xfId="7" applyFont="1" applyBorder="1" applyAlignment="1">
      <alignment horizontal="left" vertical="center"/>
    </xf>
    <xf numFmtId="0" fontId="1" fillId="0" borderId="11" xfId="7" applyFont="1" applyBorder="1" applyAlignment="1">
      <alignment horizontal="left" vertical="center"/>
    </xf>
    <xf numFmtId="0" fontId="19" fillId="0" borderId="12" xfId="7" applyBorder="1"/>
    <xf numFmtId="0" fontId="19" fillId="0" borderId="14" xfId="7" applyBorder="1"/>
    <xf numFmtId="0" fontId="15" fillId="0" borderId="9" xfId="7" applyFont="1" applyBorder="1" applyAlignment="1">
      <alignment vertical="center" wrapText="1"/>
    </xf>
    <xf numFmtId="0" fontId="15" fillId="0" borderId="11" xfId="7" applyFont="1" applyBorder="1" applyAlignment="1">
      <alignment vertical="center" wrapText="1"/>
    </xf>
    <xf numFmtId="0" fontId="15" fillId="0" borderId="12" xfId="7" applyFont="1" applyBorder="1" applyAlignment="1">
      <alignment vertical="center" wrapText="1"/>
    </xf>
    <xf numFmtId="0" fontId="15" fillId="0" borderId="13" xfId="7" applyFont="1" applyBorder="1" applyAlignment="1">
      <alignment vertical="center" wrapText="1"/>
    </xf>
    <xf numFmtId="0" fontId="15" fillId="0" borderId="14" xfId="7" applyFont="1" applyBorder="1" applyAlignment="1">
      <alignment vertical="center" wrapText="1"/>
    </xf>
    <xf numFmtId="0" fontId="15" fillId="0" borderId="16" xfId="7" applyFont="1" applyBorder="1" applyAlignment="1">
      <alignment vertical="center" wrapText="1"/>
    </xf>
    <xf numFmtId="0" fontId="2" fillId="0" borderId="9" xfId="7" applyFont="1" applyBorder="1" applyAlignment="1">
      <alignment vertical="center"/>
    </xf>
    <xf numFmtId="0" fontId="2" fillId="0" borderId="10" xfId="7" applyFont="1" applyBorder="1" applyAlignment="1">
      <alignment vertical="center"/>
    </xf>
    <xf numFmtId="0" fontId="2" fillId="0" borderId="11" xfId="7" applyFont="1" applyBorder="1" applyAlignment="1">
      <alignment vertical="center"/>
    </xf>
    <xf numFmtId="0" fontId="2" fillId="0" borderId="12" xfId="7" applyFont="1" applyBorder="1" applyAlignment="1">
      <alignment vertical="center"/>
    </xf>
    <xf numFmtId="0" fontId="2" fillId="0" borderId="13" xfId="7" applyFont="1" applyBorder="1" applyAlignment="1">
      <alignment vertical="center"/>
    </xf>
    <xf numFmtId="0" fontId="2" fillId="0" borderId="14" xfId="7" applyFont="1" applyBorder="1" applyAlignment="1">
      <alignment vertical="center"/>
    </xf>
    <xf numFmtId="0" fontId="2" fillId="0" borderId="16" xfId="7" applyFont="1" applyBorder="1" applyAlignment="1">
      <alignment vertical="center"/>
    </xf>
    <xf numFmtId="0" fontId="13" fillId="0" borderId="24" xfId="7" applyFont="1" applyBorder="1" applyAlignment="1">
      <alignment vertical="center"/>
    </xf>
    <xf numFmtId="0" fontId="2" fillId="0" borderId="22" xfId="7" applyFont="1" applyBorder="1" applyAlignment="1">
      <alignment vertical="center"/>
    </xf>
    <xf numFmtId="0" fontId="23" fillId="0" borderId="25" xfId="7" applyFont="1" applyBorder="1" applyAlignment="1">
      <alignment vertical="center"/>
    </xf>
    <xf numFmtId="0" fontId="13" fillId="0" borderId="25" xfId="7" applyFont="1" applyBorder="1" applyAlignment="1">
      <alignment vertical="center"/>
    </xf>
    <xf numFmtId="14" fontId="13" fillId="0" borderId="25" xfId="7" applyNumberFormat="1" applyFont="1" applyBorder="1" applyAlignment="1">
      <alignment vertical="center"/>
    </xf>
    <xf numFmtId="0" fontId="13" fillId="0" borderId="22" xfId="7" applyFont="1" applyBorder="1" applyAlignment="1">
      <alignment vertical="center"/>
    </xf>
    <xf numFmtId="14" fontId="23" fillId="0" borderId="25" xfId="7" applyNumberFormat="1" applyFont="1" applyBorder="1" applyAlignment="1">
      <alignment vertical="center"/>
    </xf>
    <xf numFmtId="14" fontId="23" fillId="0" borderId="10" xfId="7" applyNumberFormat="1" applyFont="1" applyBorder="1" applyAlignment="1">
      <alignment vertical="center"/>
    </xf>
    <xf numFmtId="0" fontId="13" fillId="0" borderId="11" xfId="7" applyFont="1" applyBorder="1" applyAlignment="1">
      <alignment vertical="center"/>
    </xf>
    <xf numFmtId="0" fontId="19" fillId="0" borderId="25" xfId="7" applyBorder="1" applyAlignment="1">
      <alignment vertical="center"/>
    </xf>
    <xf numFmtId="0" fontId="27" fillId="0" borderId="0" xfId="7" applyFont="1" applyAlignment="1">
      <alignment vertical="center"/>
    </xf>
    <xf numFmtId="0" fontId="4" fillId="0" borderId="0" xfId="0" applyFont="1"/>
    <xf numFmtId="49" fontId="2" fillId="0" borderId="0" xfId="0" applyNumberFormat="1" applyFont="1" applyAlignment="1">
      <alignment horizontal="left"/>
    </xf>
    <xf numFmtId="0" fontId="4" fillId="0" borderId="3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42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43" xfId="0" applyFont="1" applyBorder="1" applyAlignment="1">
      <alignment horizontal="center" vertical="center" shrinkToFit="1"/>
    </xf>
    <xf numFmtId="0" fontId="17" fillId="0" borderId="0" xfId="7" applyFont="1" applyAlignment="1">
      <alignment horizontal="left" vertical="center"/>
    </xf>
    <xf numFmtId="0" fontId="21" fillId="2" borderId="0" xfId="7" applyFont="1" applyFill="1" applyAlignment="1">
      <alignment horizontal="right" vertical="center"/>
    </xf>
    <xf numFmtId="0" fontId="4" fillId="2" borderId="40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49" fontId="4" fillId="2" borderId="2" xfId="0" applyNumberFormat="1" applyFont="1" applyFill="1" applyBorder="1" applyAlignment="1">
      <alignment horizontal="left" vertical="center" shrinkToFit="1"/>
    </xf>
    <xf numFmtId="49" fontId="4" fillId="2" borderId="3" xfId="0" applyNumberFormat="1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21" fillId="0" borderId="0" xfId="7" applyFont="1" applyAlignment="1" applyProtection="1">
      <alignment horizontal="left" vertical="center"/>
      <protection locked="0" hidden="1"/>
    </xf>
    <xf numFmtId="0" fontId="1" fillId="0" borderId="0" xfId="7" applyFont="1" applyAlignment="1">
      <alignment horizontal="right" vertical="center"/>
    </xf>
    <xf numFmtId="0" fontId="15" fillId="0" borderId="14" xfId="7" applyFont="1" applyBorder="1" applyAlignment="1">
      <alignment horizontal="center" vertical="center"/>
    </xf>
    <xf numFmtId="0" fontId="15" fillId="0" borderId="15" xfId="7" applyFont="1" applyBorder="1" applyAlignment="1">
      <alignment horizontal="center" vertical="center"/>
    </xf>
    <xf numFmtId="0" fontId="15" fillId="0" borderId="16" xfId="7" applyFont="1" applyBorder="1" applyAlignment="1">
      <alignment horizontal="center" vertical="center"/>
    </xf>
    <xf numFmtId="0" fontId="2" fillId="0" borderId="9" xfId="7" applyFont="1" applyBorder="1" applyAlignment="1">
      <alignment horizontal="center" vertical="center"/>
    </xf>
    <xf numFmtId="0" fontId="2" fillId="0" borderId="10" xfId="7" applyFont="1" applyBorder="1" applyAlignment="1">
      <alignment horizontal="center" vertical="center"/>
    </xf>
    <xf numFmtId="0" fontId="2" fillId="0" borderId="11" xfId="7" applyFont="1" applyBorder="1" applyAlignment="1">
      <alignment horizontal="center" vertical="center"/>
    </xf>
    <xf numFmtId="0" fontId="2" fillId="0" borderId="12" xfId="7" applyFont="1" applyBorder="1" applyAlignment="1">
      <alignment horizontal="center" vertical="center"/>
    </xf>
    <xf numFmtId="0" fontId="2" fillId="0" borderId="0" xfId="7" applyFont="1" applyAlignment="1">
      <alignment horizontal="center" vertical="center"/>
    </xf>
    <xf numFmtId="0" fontId="2" fillId="0" borderId="14" xfId="7" applyFont="1" applyBorder="1" applyAlignment="1">
      <alignment horizontal="center" vertical="center"/>
    </xf>
    <xf numFmtId="0" fontId="2" fillId="0" borderId="15" xfId="7" applyFont="1" applyBorder="1" applyAlignment="1">
      <alignment horizontal="center" vertical="center"/>
    </xf>
    <xf numFmtId="0" fontId="1" fillId="0" borderId="0" xfId="7" applyFont="1" applyAlignment="1">
      <alignment horizontal="left" vertical="center"/>
    </xf>
    <xf numFmtId="0" fontId="1" fillId="0" borderId="13" xfId="7" applyFont="1" applyBorder="1" applyAlignment="1">
      <alignment horizontal="left" vertical="center"/>
    </xf>
    <xf numFmtId="0" fontId="1" fillId="0" borderId="9" xfId="7" applyFont="1" applyBorder="1" applyAlignment="1">
      <alignment horizontal="center" vertical="center" wrapText="1"/>
    </xf>
    <xf numFmtId="0" fontId="1" fillId="0" borderId="10" xfId="7" applyFont="1" applyBorder="1" applyAlignment="1">
      <alignment horizontal="center" vertical="center"/>
    </xf>
    <xf numFmtId="0" fontId="1" fillId="0" borderId="11" xfId="7" applyFont="1" applyBorder="1" applyAlignment="1">
      <alignment horizontal="center" vertical="center"/>
    </xf>
    <xf numFmtId="0" fontId="1" fillId="0" borderId="12" xfId="7" applyFont="1" applyBorder="1" applyAlignment="1">
      <alignment horizontal="center" vertical="center"/>
    </xf>
    <xf numFmtId="0" fontId="1" fillId="0" borderId="0" xfId="7" applyFont="1" applyAlignment="1">
      <alignment horizontal="center" vertical="center"/>
    </xf>
    <xf numFmtId="0" fontId="1" fillId="0" borderId="13" xfId="7" applyFont="1" applyBorder="1" applyAlignment="1">
      <alignment horizontal="center" vertical="center"/>
    </xf>
    <xf numFmtId="0" fontId="1" fillId="0" borderId="14" xfId="7" applyFont="1" applyBorder="1" applyAlignment="1">
      <alignment horizontal="center" vertical="center"/>
    </xf>
    <xf numFmtId="0" fontId="1" fillId="0" borderId="15" xfId="7" applyFont="1" applyBorder="1" applyAlignment="1">
      <alignment horizontal="center" vertical="center"/>
    </xf>
    <xf numFmtId="0" fontId="1" fillId="0" borderId="16" xfId="7" applyFont="1" applyBorder="1" applyAlignment="1">
      <alignment horizontal="center" vertical="center"/>
    </xf>
    <xf numFmtId="0" fontId="1" fillId="0" borderId="15" xfId="7" applyFont="1" applyBorder="1" applyAlignment="1">
      <alignment horizontal="left" vertical="center"/>
    </xf>
    <xf numFmtId="0" fontId="1" fillId="0" borderId="16" xfId="7" applyFont="1" applyBorder="1" applyAlignment="1">
      <alignment horizontal="left" vertical="center"/>
    </xf>
    <xf numFmtId="0" fontId="24" fillId="0" borderId="9" xfId="7" applyFont="1" applyBorder="1" applyAlignment="1">
      <alignment horizontal="center" vertical="center"/>
    </xf>
    <xf numFmtId="0" fontId="24" fillId="0" borderId="10" xfId="7" applyFont="1" applyBorder="1" applyAlignment="1">
      <alignment horizontal="center" vertical="center"/>
    </xf>
    <xf numFmtId="0" fontId="24" fillId="0" borderId="11" xfId="7" applyFont="1" applyBorder="1" applyAlignment="1">
      <alignment horizontal="center" vertical="center"/>
    </xf>
    <xf numFmtId="0" fontId="24" fillId="0" borderId="12" xfId="7" applyFont="1" applyBorder="1" applyAlignment="1">
      <alignment horizontal="center" vertical="center"/>
    </xf>
    <xf numFmtId="0" fontId="24" fillId="0" borderId="0" xfId="7" applyFont="1" applyAlignment="1">
      <alignment horizontal="center" vertical="center"/>
    </xf>
    <xf numFmtId="0" fontId="24" fillId="0" borderId="13" xfId="7" applyFont="1" applyBorder="1" applyAlignment="1">
      <alignment horizontal="center" vertical="center"/>
    </xf>
    <xf numFmtId="0" fontId="15" fillId="0" borderId="10" xfId="7" applyFont="1" applyBorder="1" applyAlignment="1">
      <alignment horizontal="center" vertical="center" wrapText="1"/>
    </xf>
    <xf numFmtId="0" fontId="1" fillId="0" borderId="12" xfId="7" applyFont="1" applyBorder="1" applyAlignment="1">
      <alignment horizontal="center" vertical="center" wrapText="1"/>
    </xf>
    <xf numFmtId="0" fontId="1" fillId="0" borderId="0" xfId="7" applyFont="1" applyAlignment="1">
      <alignment horizontal="center" vertical="center" wrapText="1"/>
    </xf>
    <xf numFmtId="0" fontId="1" fillId="0" borderId="13" xfId="7" applyFont="1" applyBorder="1" applyAlignment="1">
      <alignment horizontal="center" vertical="center" wrapText="1"/>
    </xf>
    <xf numFmtId="0" fontId="1" fillId="0" borderId="14" xfId="7" applyFont="1" applyBorder="1" applyAlignment="1">
      <alignment horizontal="center" vertical="center" wrapText="1"/>
    </xf>
    <xf numFmtId="0" fontId="1" fillId="0" borderId="15" xfId="7" applyFont="1" applyBorder="1" applyAlignment="1">
      <alignment horizontal="center" vertical="center" wrapText="1"/>
    </xf>
    <xf numFmtId="0" fontId="1" fillId="0" borderId="16" xfId="7" applyFont="1" applyBorder="1" applyAlignment="1">
      <alignment horizontal="center" vertical="center" wrapText="1"/>
    </xf>
    <xf numFmtId="0" fontId="15" fillId="0" borderId="0" xfId="7" applyFont="1" applyAlignment="1">
      <alignment horizontal="center" vertical="center" wrapText="1"/>
    </xf>
    <xf numFmtId="0" fontId="25" fillId="0" borderId="0" xfId="7" applyFont="1" applyAlignment="1">
      <alignment horizontal="center" vertical="center" wrapText="1"/>
    </xf>
    <xf numFmtId="0" fontId="26" fillId="0" borderId="0" xfId="7" applyFont="1" applyAlignment="1">
      <alignment horizontal="center" vertical="center" wrapText="1"/>
    </xf>
    <xf numFmtId="0" fontId="1" fillId="0" borderId="10" xfId="7" applyFont="1" applyBorder="1" applyAlignment="1">
      <alignment horizontal="center" vertical="center" wrapText="1"/>
    </xf>
    <xf numFmtId="0" fontId="1" fillId="0" borderId="11" xfId="7" applyFont="1" applyBorder="1" applyAlignment="1">
      <alignment horizontal="center" vertical="center" wrapText="1"/>
    </xf>
    <xf numFmtId="0" fontId="23" fillId="0" borderId="25" xfId="7" applyFont="1" applyBorder="1" applyAlignment="1">
      <alignment horizontal="left" vertical="center"/>
    </xf>
    <xf numFmtId="0" fontId="23" fillId="0" borderId="22" xfId="7" applyFont="1" applyBorder="1" applyAlignment="1">
      <alignment horizontal="left" vertical="center"/>
    </xf>
    <xf numFmtId="0" fontId="23" fillId="0" borderId="24" xfId="7" applyFont="1" applyBorder="1" applyAlignment="1">
      <alignment horizontal="center" vertical="center"/>
    </xf>
    <xf numFmtId="0" fontId="23" fillId="0" borderId="25" xfId="7" applyFont="1" applyBorder="1" applyAlignment="1">
      <alignment horizontal="center" vertical="center"/>
    </xf>
    <xf numFmtId="0" fontId="23" fillId="0" borderId="22" xfId="7" applyFont="1" applyBorder="1" applyAlignment="1">
      <alignment horizontal="center" vertical="center"/>
    </xf>
    <xf numFmtId="0" fontId="23" fillId="0" borderId="9" xfId="7" applyFont="1" applyBorder="1" applyAlignment="1">
      <alignment horizontal="center" vertical="center"/>
    </xf>
    <xf numFmtId="0" fontId="23" fillId="0" borderId="10" xfId="7" applyFont="1" applyBorder="1" applyAlignment="1">
      <alignment horizontal="center" vertical="center"/>
    </xf>
    <xf numFmtId="0" fontId="23" fillId="0" borderId="11" xfId="7" applyFont="1" applyBorder="1" applyAlignment="1">
      <alignment horizontal="center" vertical="center"/>
    </xf>
    <xf numFmtId="14" fontId="23" fillId="0" borderId="25" xfId="7" applyNumberFormat="1" applyFont="1" applyBorder="1" applyAlignment="1">
      <alignment horizontal="left" vertical="center"/>
    </xf>
    <xf numFmtId="14" fontId="23" fillId="0" borderId="22" xfId="7" applyNumberFormat="1" applyFont="1" applyBorder="1" applyAlignment="1">
      <alignment horizontal="left" vertical="center"/>
    </xf>
    <xf numFmtId="49" fontId="20" fillId="0" borderId="12" xfId="7" applyNumberFormat="1" applyFont="1" applyBorder="1" applyAlignment="1">
      <alignment horizontal="center" vertical="center"/>
    </xf>
    <xf numFmtId="49" fontId="20" fillId="0" borderId="0" xfId="7" applyNumberFormat="1" applyFont="1" applyAlignment="1">
      <alignment horizontal="center" vertical="center"/>
    </xf>
    <xf numFmtId="49" fontId="20" fillId="0" borderId="13" xfId="7" applyNumberFormat="1" applyFont="1" applyBorder="1" applyAlignment="1">
      <alignment horizontal="center" vertical="center"/>
    </xf>
    <xf numFmtId="49" fontId="20" fillId="0" borderId="14" xfId="7" applyNumberFormat="1" applyFont="1" applyBorder="1" applyAlignment="1">
      <alignment horizontal="center" vertical="center"/>
    </xf>
    <xf numFmtId="49" fontId="20" fillId="0" borderId="15" xfId="7" applyNumberFormat="1" applyFont="1" applyBorder="1" applyAlignment="1">
      <alignment horizontal="center" vertical="center"/>
    </xf>
    <xf numFmtId="49" fontId="20" fillId="0" borderId="16" xfId="7" applyNumberFormat="1" applyFont="1" applyBorder="1" applyAlignment="1">
      <alignment horizontal="center" vertical="center"/>
    </xf>
    <xf numFmtId="0" fontId="15" fillId="0" borderId="15" xfId="7" applyFont="1" applyBorder="1" applyAlignment="1">
      <alignment horizontal="center" vertical="center" wrapText="1"/>
    </xf>
    <xf numFmtId="0" fontId="16" fillId="0" borderId="0" xfId="7" applyFont="1" applyAlignment="1">
      <alignment horizontal="center" vertical="center"/>
    </xf>
    <xf numFmtId="0" fontId="15" fillId="0" borderId="0" xfId="7" applyFont="1" applyAlignment="1">
      <alignment horizontal="center" vertical="center"/>
    </xf>
    <xf numFmtId="0" fontId="14" fillId="0" borderId="0" xfId="7" applyFont="1" applyAlignment="1">
      <alignment horizontal="center" vertical="center" wrapText="1"/>
    </xf>
    <xf numFmtId="49" fontId="9" fillId="0" borderId="24" xfId="0" applyNumberFormat="1" applyFont="1" applyBorder="1" applyAlignment="1">
      <alignment horizontal="center" vertical="center" textRotation="180" shrinkToFit="1"/>
    </xf>
    <xf numFmtId="49" fontId="9" fillId="0" borderId="25" xfId="0" applyNumberFormat="1" applyFont="1" applyBorder="1" applyAlignment="1">
      <alignment horizontal="center" vertical="center" textRotation="180" shrinkToFit="1"/>
    </xf>
    <xf numFmtId="0" fontId="4" fillId="0" borderId="22" xfId="0" applyFont="1" applyBorder="1" applyAlignment="1">
      <alignment horizontal="center" vertical="top" textRotation="180"/>
    </xf>
    <xf numFmtId="0" fontId="8" fillId="0" borderId="24" xfId="0" applyFont="1" applyBorder="1" applyAlignment="1">
      <alignment horizontal="center" vertical="center" textRotation="180" shrinkToFit="1"/>
    </xf>
    <xf numFmtId="0" fontId="8" fillId="0" borderId="25" xfId="0" applyFont="1" applyBorder="1" applyAlignment="1">
      <alignment horizontal="center" vertical="center" textRotation="180" shrinkToFit="1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10" fillId="0" borderId="9" xfId="0" applyFont="1" applyBorder="1" applyAlignment="1">
      <alignment horizontal="center" vertical="center" textRotation="180" shrinkToFit="1"/>
    </xf>
    <xf numFmtId="0" fontId="10" fillId="0" borderId="10" xfId="0" applyFont="1" applyBorder="1" applyAlignment="1">
      <alignment horizontal="center" vertical="center" textRotation="180" shrinkToFit="1"/>
    </xf>
    <xf numFmtId="0" fontId="10" fillId="0" borderId="12" xfId="0" applyFont="1" applyBorder="1" applyAlignment="1">
      <alignment horizontal="center" vertical="center" textRotation="180" shrinkToFit="1"/>
    </xf>
    <xf numFmtId="0" fontId="10" fillId="0" borderId="0" xfId="0" applyFont="1" applyAlignment="1">
      <alignment horizontal="center" vertical="center" textRotation="180" shrinkToFit="1"/>
    </xf>
    <xf numFmtId="0" fontId="10" fillId="0" borderId="14" xfId="0" applyFont="1" applyBorder="1" applyAlignment="1">
      <alignment horizontal="center" vertical="center" textRotation="180" shrinkToFit="1"/>
    </xf>
    <xf numFmtId="0" fontId="10" fillId="0" borderId="15" xfId="0" applyFont="1" applyBorder="1" applyAlignment="1">
      <alignment horizontal="center" vertical="center" textRotation="180" shrinkToFit="1"/>
    </xf>
    <xf numFmtId="0" fontId="4" fillId="0" borderId="11" xfId="0" applyFont="1" applyBorder="1" applyAlignment="1">
      <alignment horizontal="center" vertical="top" textRotation="180"/>
    </xf>
    <xf numFmtId="0" fontId="4" fillId="0" borderId="13" xfId="0" applyFont="1" applyBorder="1" applyAlignment="1">
      <alignment horizontal="center" vertical="top" textRotation="180"/>
    </xf>
    <xf numFmtId="0" fontId="4" fillId="0" borderId="16" xfId="0" applyFont="1" applyBorder="1" applyAlignment="1">
      <alignment horizontal="center" vertical="top" textRotation="180"/>
    </xf>
    <xf numFmtId="0" fontId="8" fillId="0" borderId="9" xfId="0" applyFont="1" applyBorder="1" applyAlignment="1">
      <alignment horizontal="center" vertical="center" textRotation="180" shrinkToFit="1"/>
    </xf>
    <xf numFmtId="0" fontId="8" fillId="0" borderId="10" xfId="0" applyFont="1" applyBorder="1" applyAlignment="1">
      <alignment horizontal="center" vertical="center" textRotation="180" shrinkToFit="1"/>
    </xf>
    <xf numFmtId="0" fontId="8" fillId="0" borderId="12" xfId="0" applyFont="1" applyBorder="1" applyAlignment="1">
      <alignment horizontal="center" vertical="center" textRotation="180" shrinkToFit="1"/>
    </xf>
    <xf numFmtId="0" fontId="8" fillId="0" borderId="0" xfId="0" applyFont="1" applyAlignment="1">
      <alignment horizontal="center" vertical="center" textRotation="180" shrinkToFit="1"/>
    </xf>
    <xf numFmtId="0" fontId="8" fillId="0" borderId="14" xfId="0" applyFont="1" applyBorder="1" applyAlignment="1">
      <alignment horizontal="center" vertical="center" textRotation="180" shrinkToFit="1"/>
    </xf>
    <xf numFmtId="0" fontId="8" fillId="0" borderId="15" xfId="0" applyFont="1" applyBorder="1" applyAlignment="1">
      <alignment horizontal="center" vertical="center" textRotation="180" shrinkToFit="1"/>
    </xf>
    <xf numFmtId="49" fontId="4" fillId="0" borderId="1" xfId="0" applyNumberFormat="1" applyFont="1" applyBorder="1" applyAlignment="1">
      <alignment horizontal="center" vertical="center" textRotation="180" shrinkToFit="1"/>
    </xf>
    <xf numFmtId="49" fontId="4" fillId="0" borderId="6" xfId="0" applyNumberFormat="1" applyFont="1" applyBorder="1" applyAlignment="1">
      <alignment horizontal="center" vertical="center" textRotation="180" shrinkToFit="1"/>
    </xf>
    <xf numFmtId="49" fontId="4" fillId="0" borderId="19" xfId="0" applyNumberFormat="1" applyFont="1" applyBorder="1" applyAlignment="1">
      <alignment horizontal="center" vertical="center" textRotation="180" shrinkToFit="1"/>
    </xf>
    <xf numFmtId="0" fontId="8" fillId="0" borderId="9" xfId="0" applyFont="1" applyBorder="1" applyAlignment="1">
      <alignment horizontal="center" vertical="center" textRotation="180" wrapText="1"/>
    </xf>
    <xf numFmtId="0" fontId="8" fillId="0" borderId="10" xfId="0" applyFont="1" applyBorder="1" applyAlignment="1">
      <alignment horizontal="center" vertical="center" textRotation="180" wrapText="1"/>
    </xf>
    <xf numFmtId="0" fontId="8" fillId="0" borderId="11" xfId="0" applyFont="1" applyBorder="1" applyAlignment="1">
      <alignment horizontal="center" vertical="center" textRotation="180" wrapText="1"/>
    </xf>
    <xf numFmtId="0" fontId="8" fillId="0" borderId="12" xfId="0" applyFont="1" applyBorder="1" applyAlignment="1">
      <alignment horizontal="center" vertical="center" textRotation="180" wrapText="1"/>
    </xf>
    <xf numFmtId="0" fontId="8" fillId="0" borderId="0" xfId="0" applyFont="1" applyAlignment="1">
      <alignment horizontal="center" vertical="center" textRotation="180" wrapText="1"/>
    </xf>
    <xf numFmtId="0" fontId="8" fillId="0" borderId="13" xfId="0" applyFont="1" applyBorder="1" applyAlignment="1">
      <alignment horizontal="center" vertical="center" textRotation="180" wrapText="1"/>
    </xf>
    <xf numFmtId="0" fontId="8" fillId="0" borderId="14" xfId="0" applyFont="1" applyBorder="1" applyAlignment="1">
      <alignment horizontal="center" vertical="center" textRotation="180" wrapText="1"/>
    </xf>
    <xf numFmtId="0" fontId="8" fillId="0" borderId="15" xfId="0" applyFont="1" applyBorder="1" applyAlignment="1">
      <alignment horizontal="center" vertical="center" textRotation="180" wrapText="1"/>
    </xf>
    <xf numFmtId="0" fontId="8" fillId="0" borderId="16" xfId="0" applyFont="1" applyBorder="1" applyAlignment="1">
      <alignment horizontal="center" vertical="center" textRotation="180" wrapText="1"/>
    </xf>
    <xf numFmtId="0" fontId="5" fillId="0" borderId="17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 textRotation="180" shrinkToFit="1"/>
    </xf>
    <xf numFmtId="49" fontId="4" fillId="0" borderId="3" xfId="0" applyNumberFormat="1" applyFont="1" applyBorder="1" applyAlignment="1">
      <alignment horizontal="center" vertical="center" textRotation="180" shrinkToFit="1"/>
    </xf>
    <xf numFmtId="49" fontId="4" fillId="0" borderId="23" xfId="0" applyNumberFormat="1" applyFont="1" applyBorder="1" applyAlignment="1">
      <alignment horizontal="center" vertical="center" textRotation="180" shrinkToFit="1"/>
    </xf>
    <xf numFmtId="49" fontId="4" fillId="0" borderId="7" xfId="0" applyNumberFormat="1" applyFont="1" applyBorder="1" applyAlignment="1">
      <alignment horizontal="center" vertical="center" textRotation="180" shrinkToFit="1"/>
    </xf>
    <xf numFmtId="49" fontId="4" fillId="0" borderId="20" xfId="0" applyNumberFormat="1" applyFont="1" applyBorder="1" applyAlignment="1">
      <alignment horizontal="center" vertical="center" textRotation="180" shrinkToFit="1"/>
    </xf>
    <xf numFmtId="49" fontId="4" fillId="0" borderId="17" xfId="0" applyNumberFormat="1" applyFont="1" applyBorder="1" applyAlignment="1">
      <alignment horizontal="center" vertical="center" textRotation="180" shrinkToFit="1"/>
    </xf>
    <xf numFmtId="49" fontId="4" fillId="0" borderId="2" xfId="0" applyNumberFormat="1" applyFont="1" applyBorder="1" applyAlignment="1">
      <alignment horizontal="center" vertical="center" textRotation="180" shrinkToFit="1"/>
    </xf>
    <xf numFmtId="0" fontId="18" fillId="0" borderId="9" xfId="0" applyFont="1" applyBorder="1" applyAlignment="1">
      <alignment horizontal="center" vertical="center" textRotation="180" shrinkToFit="1"/>
    </xf>
    <xf numFmtId="0" fontId="18" fillId="0" borderId="10" xfId="0" applyFont="1" applyBorder="1" applyAlignment="1">
      <alignment horizontal="center" vertical="center" textRotation="180" shrinkToFit="1"/>
    </xf>
    <xf numFmtId="0" fontId="18" fillId="0" borderId="12" xfId="0" applyFont="1" applyBorder="1" applyAlignment="1">
      <alignment horizontal="center" vertical="center" textRotation="180" shrinkToFit="1"/>
    </xf>
    <xf numFmtId="0" fontId="18" fillId="0" borderId="0" xfId="0" applyFont="1" applyAlignment="1">
      <alignment horizontal="center" vertical="center" textRotation="180" shrinkToFit="1"/>
    </xf>
    <xf numFmtId="0" fontId="18" fillId="0" borderId="14" xfId="0" applyFont="1" applyBorder="1" applyAlignment="1">
      <alignment horizontal="center" vertical="center" textRotation="180" shrinkToFit="1"/>
    </xf>
    <xf numFmtId="0" fontId="18" fillId="0" borderId="15" xfId="0" applyFont="1" applyBorder="1" applyAlignment="1">
      <alignment horizontal="center" vertical="center" textRotation="180" shrinkToFit="1"/>
    </xf>
    <xf numFmtId="0" fontId="18" fillId="0" borderId="11" xfId="0" applyFont="1" applyBorder="1" applyAlignment="1">
      <alignment horizontal="center" vertical="center" textRotation="180" shrinkToFit="1"/>
    </xf>
    <xf numFmtId="0" fontId="18" fillId="0" borderId="13" xfId="0" applyFont="1" applyBorder="1" applyAlignment="1">
      <alignment horizontal="center" vertical="center" textRotation="180" shrinkToFit="1"/>
    </xf>
    <xf numFmtId="0" fontId="18" fillId="0" borderId="16" xfId="0" applyFont="1" applyBorder="1" applyAlignment="1">
      <alignment horizontal="center" vertical="center" textRotation="180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center" vertical="center" shrinkToFit="1"/>
    </xf>
    <xf numFmtId="0" fontId="5" fillId="0" borderId="4" xfId="0" applyFont="1" applyBorder="1" applyAlignment="1">
      <alignment horizontal="center" vertical="center" textRotation="180"/>
    </xf>
    <xf numFmtId="0" fontId="5" fillId="0" borderId="28" xfId="0" applyFont="1" applyBorder="1" applyAlignment="1">
      <alignment horizontal="center" vertical="center" textRotation="90"/>
    </xf>
    <xf numFmtId="0" fontId="5" fillId="0" borderId="2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180"/>
    </xf>
    <xf numFmtId="0" fontId="5" fillId="0" borderId="30" xfId="0" applyFont="1" applyBorder="1" applyAlignment="1">
      <alignment horizontal="center" vertical="center" textRotation="180"/>
    </xf>
    <xf numFmtId="49" fontId="7" fillId="0" borderId="0" xfId="0" applyNumberFormat="1" applyFont="1" applyAlignment="1">
      <alignment horizontal="center" vertical="center" shrinkToFit="1"/>
    </xf>
    <xf numFmtId="49" fontId="7" fillId="0" borderId="15" xfId="0" applyNumberFormat="1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textRotation="180" wrapText="1"/>
    </xf>
    <xf numFmtId="0" fontId="5" fillId="0" borderId="28" xfId="0" applyFont="1" applyBorder="1" applyAlignment="1">
      <alignment horizontal="center" vertical="center" textRotation="180" wrapText="1"/>
    </xf>
    <xf numFmtId="0" fontId="5" fillId="0" borderId="21" xfId="0" applyFont="1" applyBorder="1" applyAlignment="1">
      <alignment horizontal="center" vertical="center" textRotation="180" wrapText="1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textRotation="180" shrinkToFit="1"/>
    </xf>
    <xf numFmtId="0" fontId="5" fillId="0" borderId="4" xfId="0" applyFont="1" applyBorder="1" applyAlignment="1">
      <alignment horizontal="center" vertical="center" textRotation="180" shrinkToFit="1"/>
    </xf>
    <xf numFmtId="0" fontId="5" fillId="0" borderId="8" xfId="0" applyFont="1" applyBorder="1" applyAlignment="1">
      <alignment horizontal="center" vertical="center" textRotation="180" shrinkToFit="1"/>
    </xf>
    <xf numFmtId="0" fontId="5" fillId="0" borderId="30" xfId="0" applyFont="1" applyBorder="1" applyAlignment="1">
      <alignment horizontal="center" vertical="center" textRotation="180" shrinkToFit="1"/>
    </xf>
    <xf numFmtId="0" fontId="5" fillId="0" borderId="3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 textRotation="180" shrinkToFit="1"/>
    </xf>
    <xf numFmtId="49" fontId="4" fillId="0" borderId="18" xfId="0" applyNumberFormat="1" applyFont="1" applyBorder="1" applyAlignment="1">
      <alignment horizontal="center" vertical="center" textRotation="180" shrinkToFit="1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textRotation="180" wrapText="1"/>
    </xf>
    <xf numFmtId="0" fontId="5" fillId="0" borderId="18" xfId="0" applyFont="1" applyBorder="1" applyAlignment="1">
      <alignment horizontal="center" vertical="center" textRotation="180" wrapText="1"/>
    </xf>
    <xf numFmtId="0" fontId="5" fillId="0" borderId="3" xfId="0" applyFont="1" applyBorder="1" applyAlignment="1">
      <alignment horizontal="center" vertical="center" textRotation="180"/>
    </xf>
    <xf numFmtId="0" fontId="5" fillId="0" borderId="20" xfId="0" applyFont="1" applyBorder="1" applyAlignment="1">
      <alignment horizontal="center" vertical="center" textRotation="180"/>
    </xf>
    <xf numFmtId="0" fontId="4" fillId="2" borderId="8" xfId="0" applyFont="1" applyFill="1" applyBorder="1" applyAlignment="1">
      <alignment horizontal="center" vertical="center" shrinkToFit="1"/>
    </xf>
    <xf numFmtId="0" fontId="4" fillId="2" borderId="40" xfId="0" applyFont="1" applyFill="1" applyBorder="1" applyAlignment="1">
      <alignment horizontal="center" vertical="center" shrinkToFit="1"/>
    </xf>
  </cellXfs>
  <cellStyles count="8">
    <cellStyle name="Normal" xfId="0" builtinId="0"/>
    <cellStyle name="Normal 2" xfId="1" xr:uid="{00000000-0005-0000-0000-000001000000}"/>
    <cellStyle name="Normal 2 2" xfId="4" xr:uid="{00000000-0005-0000-0000-000002000000}"/>
    <cellStyle name="Normal 2 3" xfId="7" xr:uid="{958226FF-4314-4889-AF75-5E32494EA524}"/>
    <cellStyle name="Normal 2_E3 Import" xfId="2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57</xdr:row>
      <xdr:rowOff>182880</xdr:rowOff>
    </xdr:from>
    <xdr:to>
      <xdr:col>5</xdr:col>
      <xdr:colOff>914400</xdr:colOff>
      <xdr:row>60</xdr:row>
      <xdr:rowOff>129540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275D2841-FE2F-4340-BB72-CA871ADAD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1414760"/>
          <a:ext cx="288036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472440</xdr:colOff>
      <xdr:row>62</xdr:row>
      <xdr:rowOff>91440</xdr:rowOff>
    </xdr:from>
    <xdr:to>
      <xdr:col>5</xdr:col>
      <xdr:colOff>579120</xdr:colOff>
      <xdr:row>67</xdr:row>
      <xdr:rowOff>182880</xdr:rowOff>
    </xdr:to>
    <xdr:pic>
      <xdr:nvPicPr>
        <xdr:cNvPr id="3" name="Picture 21" descr="Logo&#10;&#10;Description automatically generated with medium confidence">
          <a:extLst>
            <a:ext uri="{FF2B5EF4-FFF2-40B4-BE49-F238E27FC236}">
              <a16:creationId xmlns:a16="http://schemas.microsoft.com/office/drawing/2014/main" id="{1FA077B6-3544-4558-827F-77D0D5FA6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" y="12428220"/>
          <a:ext cx="2263140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36</xdr:row>
      <xdr:rowOff>0</xdr:rowOff>
    </xdr:from>
    <xdr:to>
      <xdr:col>6</xdr:col>
      <xdr:colOff>19049</xdr:colOff>
      <xdr:row>45</xdr:row>
      <xdr:rowOff>198720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E247FB98-613E-4694-908C-5BCD36BB8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9F254D37-F3FD-47EA-8CB8-F8D82FBC5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160284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504C7B3C-380E-4AB0-ACAA-A29B56E036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5" name="Puente 10-19">
          <a:extLst>
            <a:ext uri="{FF2B5EF4-FFF2-40B4-BE49-F238E27FC236}">
              <a16:creationId xmlns:a16="http://schemas.microsoft.com/office/drawing/2014/main" id="{31E4ABC0-04CB-4823-997D-D7A2583CECEA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6" name="Puente 10-21">
          <a:extLst>
            <a:ext uri="{FF2B5EF4-FFF2-40B4-BE49-F238E27FC236}">
              <a16:creationId xmlns:a16="http://schemas.microsoft.com/office/drawing/2014/main" id="{A8A77C6D-DC29-4123-BA54-40730BF2E400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7" name="Puente 10-23">
          <a:extLst>
            <a:ext uri="{FF2B5EF4-FFF2-40B4-BE49-F238E27FC236}">
              <a16:creationId xmlns:a16="http://schemas.microsoft.com/office/drawing/2014/main" id="{2FB41535-0828-475E-AB06-5493B173CC45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8" name="Puente 10-27">
          <a:extLst>
            <a:ext uri="{FF2B5EF4-FFF2-40B4-BE49-F238E27FC236}">
              <a16:creationId xmlns:a16="http://schemas.microsoft.com/office/drawing/2014/main" id="{D8F5124F-9F46-40CB-906E-0563E6657125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29</xdr:row>
      <xdr:rowOff>154781</xdr:rowOff>
    </xdr:from>
    <xdr:ext cx="0" cy="210503"/>
    <xdr:sp macro="" textlink="">
      <xdr:nvSpPr>
        <xdr:cNvPr id="9" name="Puente 10-30">
          <a:extLst>
            <a:ext uri="{FF2B5EF4-FFF2-40B4-BE49-F238E27FC236}">
              <a16:creationId xmlns:a16="http://schemas.microsoft.com/office/drawing/2014/main" id="{367C09E3-4FAD-45D4-A280-36D087BE77A7}"/>
            </a:ext>
          </a:extLst>
        </xdr:cNvPr>
        <xdr:cNvSpPr/>
      </xdr:nvSpPr>
      <xdr:spPr>
        <a:xfrm>
          <a:off x="4690110" y="72261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33</xdr:row>
      <xdr:rowOff>154781</xdr:rowOff>
    </xdr:from>
    <xdr:ext cx="0" cy="210503"/>
    <xdr:sp macro="" textlink="">
      <xdr:nvSpPr>
        <xdr:cNvPr id="10" name="Puente 10-33">
          <a:extLst>
            <a:ext uri="{FF2B5EF4-FFF2-40B4-BE49-F238E27FC236}">
              <a16:creationId xmlns:a16="http://schemas.microsoft.com/office/drawing/2014/main" id="{8E4CF38E-19D3-473C-B589-63858A5979FA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5327CD91-5232-4D3A-824D-756B03FF9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A68D10B0-BEB3-4B93-8045-FDC627B54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D58FCD70-2127-40CE-9B52-DD4DF0599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1-17">
          <a:extLst>
            <a:ext uri="{FF2B5EF4-FFF2-40B4-BE49-F238E27FC236}">
              <a16:creationId xmlns:a16="http://schemas.microsoft.com/office/drawing/2014/main" id="{E537D895-C6E8-4551-A26D-3CCDD68007CA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1-19">
          <a:extLst>
            <a:ext uri="{FF2B5EF4-FFF2-40B4-BE49-F238E27FC236}">
              <a16:creationId xmlns:a16="http://schemas.microsoft.com/office/drawing/2014/main" id="{AF889A92-EFDA-4577-AA7E-F898025F566D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1-21">
          <a:extLst>
            <a:ext uri="{FF2B5EF4-FFF2-40B4-BE49-F238E27FC236}">
              <a16:creationId xmlns:a16="http://schemas.microsoft.com/office/drawing/2014/main" id="{FEE8C5FC-8CEC-43CF-98BE-F778B95D8DEA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11-23">
          <a:extLst>
            <a:ext uri="{FF2B5EF4-FFF2-40B4-BE49-F238E27FC236}">
              <a16:creationId xmlns:a16="http://schemas.microsoft.com/office/drawing/2014/main" id="{5595D2BF-2C38-4722-B43A-3C01EA98634C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11-25">
          <a:extLst>
            <a:ext uri="{FF2B5EF4-FFF2-40B4-BE49-F238E27FC236}">
              <a16:creationId xmlns:a16="http://schemas.microsoft.com/office/drawing/2014/main" id="{99168E10-5DCD-4286-AC8B-96F158A83E5D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11-27">
          <a:extLst>
            <a:ext uri="{FF2B5EF4-FFF2-40B4-BE49-F238E27FC236}">
              <a16:creationId xmlns:a16="http://schemas.microsoft.com/office/drawing/2014/main" id="{147B19A6-2A1D-4983-B702-8BF43E6313EA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11-29">
          <a:extLst>
            <a:ext uri="{FF2B5EF4-FFF2-40B4-BE49-F238E27FC236}">
              <a16:creationId xmlns:a16="http://schemas.microsoft.com/office/drawing/2014/main" id="{A83C0154-468F-4554-B4C1-38ACBB392A71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FFE0F3A4-0B38-4584-B6ED-2FE51CC0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DFB86DC2-4FCE-4730-992A-9B20D77CE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3E57B0BE-7C16-4DE7-B607-546B23FA12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2-17">
          <a:extLst>
            <a:ext uri="{FF2B5EF4-FFF2-40B4-BE49-F238E27FC236}">
              <a16:creationId xmlns:a16="http://schemas.microsoft.com/office/drawing/2014/main" id="{E9072158-4B41-493B-BD5B-41DA272606EA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2-19">
          <a:extLst>
            <a:ext uri="{FF2B5EF4-FFF2-40B4-BE49-F238E27FC236}">
              <a16:creationId xmlns:a16="http://schemas.microsoft.com/office/drawing/2014/main" id="{762427AF-A4BD-47AD-8814-0A3290AE2289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2-21">
          <a:extLst>
            <a:ext uri="{FF2B5EF4-FFF2-40B4-BE49-F238E27FC236}">
              <a16:creationId xmlns:a16="http://schemas.microsoft.com/office/drawing/2014/main" id="{9050C953-2762-47B4-AF41-FA92133A5B4D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12-23">
          <a:extLst>
            <a:ext uri="{FF2B5EF4-FFF2-40B4-BE49-F238E27FC236}">
              <a16:creationId xmlns:a16="http://schemas.microsoft.com/office/drawing/2014/main" id="{E3DBA5C6-E3B1-46F7-8121-FB155342EEBD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12-25">
          <a:extLst>
            <a:ext uri="{FF2B5EF4-FFF2-40B4-BE49-F238E27FC236}">
              <a16:creationId xmlns:a16="http://schemas.microsoft.com/office/drawing/2014/main" id="{B1B2EAC5-C39E-4401-BFE7-F015FDFC9C6A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12-27">
          <a:extLst>
            <a:ext uri="{FF2B5EF4-FFF2-40B4-BE49-F238E27FC236}">
              <a16:creationId xmlns:a16="http://schemas.microsoft.com/office/drawing/2014/main" id="{57985B67-ACE0-45FC-AD6F-094179FCBED1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12-29">
          <a:extLst>
            <a:ext uri="{FF2B5EF4-FFF2-40B4-BE49-F238E27FC236}">
              <a16:creationId xmlns:a16="http://schemas.microsoft.com/office/drawing/2014/main" id="{98DF0370-6D74-4F38-BA7B-EECE93001F5D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DA8F1C-78F9-4A6F-8346-E276DC1C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868C4D8F-4830-4447-955F-79554D1EE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592B1AE1-2BDE-4983-8CEF-DB32762860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5-17">
          <a:extLst>
            <a:ext uri="{FF2B5EF4-FFF2-40B4-BE49-F238E27FC236}">
              <a16:creationId xmlns:a16="http://schemas.microsoft.com/office/drawing/2014/main" id="{BFC43129-D502-4743-BD73-9D634D945BD3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5-19">
          <a:extLst>
            <a:ext uri="{FF2B5EF4-FFF2-40B4-BE49-F238E27FC236}">
              <a16:creationId xmlns:a16="http://schemas.microsoft.com/office/drawing/2014/main" id="{CAFC1CC5-2B04-4F35-868E-8464C2AB00C9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5-21">
          <a:extLst>
            <a:ext uri="{FF2B5EF4-FFF2-40B4-BE49-F238E27FC236}">
              <a16:creationId xmlns:a16="http://schemas.microsoft.com/office/drawing/2014/main" id="{3FEBA30D-39F1-45A8-A7CF-11D9D3A553F8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6FD6298A-1BFC-4E62-B96F-94A1DB46B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B7155C49-6864-4A7D-80E6-DD52CD28F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B532D796-9095-4CC2-A9A4-CC96CA576A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6-17">
          <a:extLst>
            <a:ext uri="{FF2B5EF4-FFF2-40B4-BE49-F238E27FC236}">
              <a16:creationId xmlns:a16="http://schemas.microsoft.com/office/drawing/2014/main" id="{76AB731F-1A43-4DAA-908D-3C06C404C2B5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6-19">
          <a:extLst>
            <a:ext uri="{FF2B5EF4-FFF2-40B4-BE49-F238E27FC236}">
              <a16:creationId xmlns:a16="http://schemas.microsoft.com/office/drawing/2014/main" id="{C6B80061-AFCF-48B8-A111-7F20BD081C3F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6-21">
          <a:extLst>
            <a:ext uri="{FF2B5EF4-FFF2-40B4-BE49-F238E27FC236}">
              <a16:creationId xmlns:a16="http://schemas.microsoft.com/office/drawing/2014/main" id="{15DA424E-40B9-4953-B226-077BB51C5D74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16-23">
          <a:extLst>
            <a:ext uri="{FF2B5EF4-FFF2-40B4-BE49-F238E27FC236}">
              <a16:creationId xmlns:a16="http://schemas.microsoft.com/office/drawing/2014/main" id="{44FDCF94-FE78-4377-85CA-99E0889673C7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16-25">
          <a:extLst>
            <a:ext uri="{FF2B5EF4-FFF2-40B4-BE49-F238E27FC236}">
              <a16:creationId xmlns:a16="http://schemas.microsoft.com/office/drawing/2014/main" id="{D653EFD6-D03A-4388-A4B8-1F3D1EC0C371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16-27">
          <a:extLst>
            <a:ext uri="{FF2B5EF4-FFF2-40B4-BE49-F238E27FC236}">
              <a16:creationId xmlns:a16="http://schemas.microsoft.com/office/drawing/2014/main" id="{4532DEBB-D233-460B-8BB7-94A1D367896C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16-29">
          <a:extLst>
            <a:ext uri="{FF2B5EF4-FFF2-40B4-BE49-F238E27FC236}">
              <a16:creationId xmlns:a16="http://schemas.microsoft.com/office/drawing/2014/main" id="{D30A98B3-5964-4DE1-B4C0-1D580C869E42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2" name="Puente 16-31">
          <a:extLst>
            <a:ext uri="{FF2B5EF4-FFF2-40B4-BE49-F238E27FC236}">
              <a16:creationId xmlns:a16="http://schemas.microsoft.com/office/drawing/2014/main" id="{8398C4AB-6171-488C-84EC-F394BC5470A6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3" name="Puente 16-33">
          <a:extLst>
            <a:ext uri="{FF2B5EF4-FFF2-40B4-BE49-F238E27FC236}">
              <a16:creationId xmlns:a16="http://schemas.microsoft.com/office/drawing/2014/main" id="{8E685F47-436A-4E22-957D-52E6742DDEA5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39</xdr:row>
      <xdr:rowOff>154781</xdr:rowOff>
    </xdr:from>
    <xdr:ext cx="0" cy="210503"/>
    <xdr:sp macro="" textlink="">
      <xdr:nvSpPr>
        <xdr:cNvPr id="14" name="Puente 16-40">
          <a:extLst>
            <a:ext uri="{FF2B5EF4-FFF2-40B4-BE49-F238E27FC236}">
              <a16:creationId xmlns:a16="http://schemas.microsoft.com/office/drawing/2014/main" id="{14D9F199-D41E-4019-9B35-16F6225B5AD1}"/>
            </a:ext>
          </a:extLst>
        </xdr:cNvPr>
        <xdr:cNvSpPr/>
      </xdr:nvSpPr>
      <xdr:spPr>
        <a:xfrm>
          <a:off x="4690110" y="96645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41</xdr:row>
      <xdr:rowOff>154781</xdr:rowOff>
    </xdr:from>
    <xdr:ext cx="0" cy="210503"/>
    <xdr:sp macro="" textlink="">
      <xdr:nvSpPr>
        <xdr:cNvPr id="15" name="Puente 16-42">
          <a:extLst>
            <a:ext uri="{FF2B5EF4-FFF2-40B4-BE49-F238E27FC236}">
              <a16:creationId xmlns:a16="http://schemas.microsoft.com/office/drawing/2014/main" id="{341DD2C1-A231-4083-9636-F6EBB6FD0B68}"/>
            </a:ext>
          </a:extLst>
        </xdr:cNvPr>
        <xdr:cNvSpPr/>
      </xdr:nvSpPr>
      <xdr:spPr>
        <a:xfrm>
          <a:off x="4690110" y="10152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43</xdr:row>
      <xdr:rowOff>154781</xdr:rowOff>
    </xdr:from>
    <xdr:ext cx="0" cy="210503"/>
    <xdr:sp macro="" textlink="">
      <xdr:nvSpPr>
        <xdr:cNvPr id="16" name="Puente 16-44">
          <a:extLst>
            <a:ext uri="{FF2B5EF4-FFF2-40B4-BE49-F238E27FC236}">
              <a16:creationId xmlns:a16="http://schemas.microsoft.com/office/drawing/2014/main" id="{8E0F8D2C-1F3C-432A-8FA5-BB8C03EE74DD}"/>
            </a:ext>
          </a:extLst>
        </xdr:cNvPr>
        <xdr:cNvSpPr/>
      </xdr:nvSpPr>
      <xdr:spPr>
        <a:xfrm>
          <a:off x="4690110" y="10639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45</xdr:row>
      <xdr:rowOff>154781</xdr:rowOff>
    </xdr:from>
    <xdr:ext cx="0" cy="210503"/>
    <xdr:sp macro="" textlink="">
      <xdr:nvSpPr>
        <xdr:cNvPr id="17" name="Puente 16-46">
          <a:extLst>
            <a:ext uri="{FF2B5EF4-FFF2-40B4-BE49-F238E27FC236}">
              <a16:creationId xmlns:a16="http://schemas.microsoft.com/office/drawing/2014/main" id="{0E34F000-BA54-44C0-B2AA-D7E946D78D84}"/>
            </a:ext>
          </a:extLst>
        </xdr:cNvPr>
        <xdr:cNvSpPr/>
      </xdr:nvSpPr>
      <xdr:spPr>
        <a:xfrm>
          <a:off x="4690110" y="11127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47</xdr:row>
      <xdr:rowOff>154781</xdr:rowOff>
    </xdr:from>
    <xdr:ext cx="0" cy="210503"/>
    <xdr:sp macro="" textlink="">
      <xdr:nvSpPr>
        <xdr:cNvPr id="18" name="Puente 16-48">
          <a:extLst>
            <a:ext uri="{FF2B5EF4-FFF2-40B4-BE49-F238E27FC236}">
              <a16:creationId xmlns:a16="http://schemas.microsoft.com/office/drawing/2014/main" id="{1415A823-E215-4A59-9712-FF531D5749C6}"/>
            </a:ext>
          </a:extLst>
        </xdr:cNvPr>
        <xdr:cNvSpPr/>
      </xdr:nvSpPr>
      <xdr:spPr>
        <a:xfrm>
          <a:off x="4690110" y="11615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49</xdr:row>
      <xdr:rowOff>154781</xdr:rowOff>
    </xdr:from>
    <xdr:ext cx="0" cy="210503"/>
    <xdr:sp macro="" textlink="">
      <xdr:nvSpPr>
        <xdr:cNvPr id="19" name="Puente 16-50">
          <a:extLst>
            <a:ext uri="{FF2B5EF4-FFF2-40B4-BE49-F238E27FC236}">
              <a16:creationId xmlns:a16="http://schemas.microsoft.com/office/drawing/2014/main" id="{C090BEFC-AF39-4248-9090-67239E8262D6}"/>
            </a:ext>
          </a:extLst>
        </xdr:cNvPr>
        <xdr:cNvSpPr/>
      </xdr:nvSpPr>
      <xdr:spPr>
        <a:xfrm>
          <a:off x="4690110" y="12102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51</xdr:row>
      <xdr:rowOff>154781</xdr:rowOff>
    </xdr:from>
    <xdr:ext cx="0" cy="210503"/>
    <xdr:sp macro="" textlink="">
      <xdr:nvSpPr>
        <xdr:cNvPr id="20" name="Puente 16-52">
          <a:extLst>
            <a:ext uri="{FF2B5EF4-FFF2-40B4-BE49-F238E27FC236}">
              <a16:creationId xmlns:a16="http://schemas.microsoft.com/office/drawing/2014/main" id="{02B8B84D-DC48-4619-96F6-051C7F5E9CA4}"/>
            </a:ext>
          </a:extLst>
        </xdr:cNvPr>
        <xdr:cNvSpPr/>
      </xdr:nvSpPr>
      <xdr:spPr>
        <a:xfrm>
          <a:off x="4690110" y="12590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53</xdr:row>
      <xdr:rowOff>154781</xdr:rowOff>
    </xdr:from>
    <xdr:ext cx="0" cy="210503"/>
    <xdr:sp macro="" textlink="">
      <xdr:nvSpPr>
        <xdr:cNvPr id="21" name="Puente 16-54">
          <a:extLst>
            <a:ext uri="{FF2B5EF4-FFF2-40B4-BE49-F238E27FC236}">
              <a16:creationId xmlns:a16="http://schemas.microsoft.com/office/drawing/2014/main" id="{2E0C8F6E-B841-4617-91A4-1AE4B9ADCCC8}"/>
            </a:ext>
          </a:extLst>
        </xdr:cNvPr>
        <xdr:cNvSpPr/>
      </xdr:nvSpPr>
      <xdr:spPr>
        <a:xfrm>
          <a:off x="4690110" y="13078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55</xdr:row>
      <xdr:rowOff>154781</xdr:rowOff>
    </xdr:from>
    <xdr:ext cx="0" cy="210503"/>
    <xdr:sp macro="" textlink="">
      <xdr:nvSpPr>
        <xdr:cNvPr id="22" name="Puente 16-56">
          <a:extLst>
            <a:ext uri="{FF2B5EF4-FFF2-40B4-BE49-F238E27FC236}">
              <a16:creationId xmlns:a16="http://schemas.microsoft.com/office/drawing/2014/main" id="{6EF450B9-9A15-408A-AD66-9504A3AA7887}"/>
            </a:ext>
          </a:extLst>
        </xdr:cNvPr>
        <xdr:cNvSpPr/>
      </xdr:nvSpPr>
      <xdr:spPr>
        <a:xfrm>
          <a:off x="4690110" y="13565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57</xdr:row>
      <xdr:rowOff>154781</xdr:rowOff>
    </xdr:from>
    <xdr:ext cx="0" cy="210503"/>
    <xdr:sp macro="" textlink="">
      <xdr:nvSpPr>
        <xdr:cNvPr id="23" name="Puente 16-58">
          <a:extLst>
            <a:ext uri="{FF2B5EF4-FFF2-40B4-BE49-F238E27FC236}">
              <a16:creationId xmlns:a16="http://schemas.microsoft.com/office/drawing/2014/main" id="{F835721B-96F6-4B21-99E0-B6B76ADD4B36}"/>
            </a:ext>
          </a:extLst>
        </xdr:cNvPr>
        <xdr:cNvSpPr/>
      </xdr:nvSpPr>
      <xdr:spPr>
        <a:xfrm>
          <a:off x="4690110" y="14053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59</xdr:row>
      <xdr:rowOff>154781</xdr:rowOff>
    </xdr:from>
    <xdr:ext cx="0" cy="210503"/>
    <xdr:sp macro="" textlink="">
      <xdr:nvSpPr>
        <xdr:cNvPr id="24" name="Puente 16-60">
          <a:extLst>
            <a:ext uri="{FF2B5EF4-FFF2-40B4-BE49-F238E27FC236}">
              <a16:creationId xmlns:a16="http://schemas.microsoft.com/office/drawing/2014/main" id="{9A84BE1A-668B-4892-AC34-031B20AA0A42}"/>
            </a:ext>
          </a:extLst>
        </xdr:cNvPr>
        <xdr:cNvSpPr/>
      </xdr:nvSpPr>
      <xdr:spPr>
        <a:xfrm>
          <a:off x="4690110" y="145413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61</xdr:row>
      <xdr:rowOff>154781</xdr:rowOff>
    </xdr:from>
    <xdr:ext cx="0" cy="210503"/>
    <xdr:sp macro="" textlink="">
      <xdr:nvSpPr>
        <xdr:cNvPr id="25" name="Puente 16-62">
          <a:extLst>
            <a:ext uri="{FF2B5EF4-FFF2-40B4-BE49-F238E27FC236}">
              <a16:creationId xmlns:a16="http://schemas.microsoft.com/office/drawing/2014/main" id="{9A85C44A-FE7D-4E9F-843C-452DEDAA5320}"/>
            </a:ext>
          </a:extLst>
        </xdr:cNvPr>
        <xdr:cNvSpPr/>
      </xdr:nvSpPr>
      <xdr:spPr>
        <a:xfrm>
          <a:off x="4690110" y="150290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74896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488E13A-69AA-4C18-B3B9-BFDDAFCC2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3C7E5FFF-E924-4970-B10D-DFCDE163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160286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B4990FF4-E98C-4418-9EC6-3E950B2841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7-17">
          <a:extLst>
            <a:ext uri="{FF2B5EF4-FFF2-40B4-BE49-F238E27FC236}">
              <a16:creationId xmlns:a16="http://schemas.microsoft.com/office/drawing/2014/main" id="{1D383F36-2472-489D-BA7D-EFE7AC8EB7E1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21</xdr:row>
      <xdr:rowOff>154781</xdr:rowOff>
    </xdr:from>
    <xdr:ext cx="0" cy="210503"/>
    <xdr:sp macro="" textlink="">
      <xdr:nvSpPr>
        <xdr:cNvPr id="6" name="Puente 17-22">
          <a:extLst>
            <a:ext uri="{FF2B5EF4-FFF2-40B4-BE49-F238E27FC236}">
              <a16:creationId xmlns:a16="http://schemas.microsoft.com/office/drawing/2014/main" id="{AB74C9AB-DDA2-43E6-AB35-9D6255294A92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7" name="Puente 17-24">
          <a:extLst>
            <a:ext uri="{FF2B5EF4-FFF2-40B4-BE49-F238E27FC236}">
              <a16:creationId xmlns:a16="http://schemas.microsoft.com/office/drawing/2014/main" id="{C0F241D9-9AA1-47D1-A72F-922BD48EB7E6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25</xdr:row>
      <xdr:rowOff>154781</xdr:rowOff>
    </xdr:from>
    <xdr:ext cx="0" cy="210503"/>
    <xdr:sp macro="" textlink="">
      <xdr:nvSpPr>
        <xdr:cNvPr id="8" name="Puente 17-26">
          <a:extLst>
            <a:ext uri="{FF2B5EF4-FFF2-40B4-BE49-F238E27FC236}">
              <a16:creationId xmlns:a16="http://schemas.microsoft.com/office/drawing/2014/main" id="{5CE804C5-2816-473F-A692-8FDA8D2D188C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9" name="Puente 17-31">
          <a:extLst>
            <a:ext uri="{FF2B5EF4-FFF2-40B4-BE49-F238E27FC236}">
              <a16:creationId xmlns:a16="http://schemas.microsoft.com/office/drawing/2014/main" id="{D48B76E7-2B2E-4552-AC71-B47016419675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0" name="Puente 17-33">
          <a:extLst>
            <a:ext uri="{FF2B5EF4-FFF2-40B4-BE49-F238E27FC236}">
              <a16:creationId xmlns:a16="http://schemas.microsoft.com/office/drawing/2014/main" id="{BFA803AF-8E5B-47BB-8B91-14FA6703D22D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11A64784-9DC7-4378-94C5-DE034FED4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A66D5642-1CDA-49B4-B272-2CBC30405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6520DF0D-809A-40F0-BB70-358057A1F0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18-17">
          <a:extLst>
            <a:ext uri="{FF2B5EF4-FFF2-40B4-BE49-F238E27FC236}">
              <a16:creationId xmlns:a16="http://schemas.microsoft.com/office/drawing/2014/main" id="{E0D9DFCA-E38D-42CB-92AD-9888E1BE2C5C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18-19">
          <a:extLst>
            <a:ext uri="{FF2B5EF4-FFF2-40B4-BE49-F238E27FC236}">
              <a16:creationId xmlns:a16="http://schemas.microsoft.com/office/drawing/2014/main" id="{58DE10B7-1F84-4996-8204-8ECBAACBAA40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18-21">
          <a:extLst>
            <a:ext uri="{FF2B5EF4-FFF2-40B4-BE49-F238E27FC236}">
              <a16:creationId xmlns:a16="http://schemas.microsoft.com/office/drawing/2014/main" id="{E2173B74-6127-4711-A6B1-AFA72967F78C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18-23">
          <a:extLst>
            <a:ext uri="{FF2B5EF4-FFF2-40B4-BE49-F238E27FC236}">
              <a16:creationId xmlns:a16="http://schemas.microsoft.com/office/drawing/2014/main" id="{2748029A-FA24-42F3-B29D-A01E4FED5F05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18-25">
          <a:extLst>
            <a:ext uri="{FF2B5EF4-FFF2-40B4-BE49-F238E27FC236}">
              <a16:creationId xmlns:a16="http://schemas.microsoft.com/office/drawing/2014/main" id="{35B08B51-9B58-40A1-9B2B-EB044DB7326E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18-27">
          <a:extLst>
            <a:ext uri="{FF2B5EF4-FFF2-40B4-BE49-F238E27FC236}">
              <a16:creationId xmlns:a16="http://schemas.microsoft.com/office/drawing/2014/main" id="{40171269-1EA8-45B1-A038-3AB4582429D3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18-29">
          <a:extLst>
            <a:ext uri="{FF2B5EF4-FFF2-40B4-BE49-F238E27FC236}">
              <a16:creationId xmlns:a16="http://schemas.microsoft.com/office/drawing/2014/main" id="{E356B9B0-DA5E-43DD-A5EE-A0B325DEB437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2" name="Puente 18-31">
          <a:extLst>
            <a:ext uri="{FF2B5EF4-FFF2-40B4-BE49-F238E27FC236}">
              <a16:creationId xmlns:a16="http://schemas.microsoft.com/office/drawing/2014/main" id="{34D2B335-B120-4B12-AD7B-6EB8329C9FF7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3" name="Puente 18-33">
          <a:extLst>
            <a:ext uri="{FF2B5EF4-FFF2-40B4-BE49-F238E27FC236}">
              <a16:creationId xmlns:a16="http://schemas.microsoft.com/office/drawing/2014/main" id="{3138690A-B044-4E91-990D-056DF6362FE3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34</xdr:row>
      <xdr:rowOff>154781</xdr:rowOff>
    </xdr:from>
    <xdr:ext cx="0" cy="210503"/>
    <xdr:sp macro="" textlink="">
      <xdr:nvSpPr>
        <xdr:cNvPr id="14" name="Puente 18-35">
          <a:extLst>
            <a:ext uri="{FF2B5EF4-FFF2-40B4-BE49-F238E27FC236}">
              <a16:creationId xmlns:a16="http://schemas.microsoft.com/office/drawing/2014/main" id="{500723D3-28DB-4AA6-82BF-13975251E0D5}"/>
            </a:ext>
          </a:extLst>
        </xdr:cNvPr>
        <xdr:cNvSpPr/>
      </xdr:nvSpPr>
      <xdr:spPr>
        <a:xfrm>
          <a:off x="4690110" y="84453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36</xdr:row>
      <xdr:rowOff>154781</xdr:rowOff>
    </xdr:from>
    <xdr:ext cx="0" cy="210503"/>
    <xdr:sp macro="" textlink="">
      <xdr:nvSpPr>
        <xdr:cNvPr id="15" name="Puente 18-37">
          <a:extLst>
            <a:ext uri="{FF2B5EF4-FFF2-40B4-BE49-F238E27FC236}">
              <a16:creationId xmlns:a16="http://schemas.microsoft.com/office/drawing/2014/main" id="{C5917B1C-890D-404C-A962-375A28AF9D8C}"/>
            </a:ext>
          </a:extLst>
        </xdr:cNvPr>
        <xdr:cNvSpPr/>
      </xdr:nvSpPr>
      <xdr:spPr>
        <a:xfrm>
          <a:off x="4690110" y="89330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38</xdr:row>
      <xdr:rowOff>154781</xdr:rowOff>
    </xdr:from>
    <xdr:ext cx="0" cy="210503"/>
    <xdr:sp macro="" textlink="">
      <xdr:nvSpPr>
        <xdr:cNvPr id="16" name="Puente 18-39">
          <a:extLst>
            <a:ext uri="{FF2B5EF4-FFF2-40B4-BE49-F238E27FC236}">
              <a16:creationId xmlns:a16="http://schemas.microsoft.com/office/drawing/2014/main" id="{B97A97BC-0526-4B86-B80C-DD41EF0375DB}"/>
            </a:ext>
          </a:extLst>
        </xdr:cNvPr>
        <xdr:cNvSpPr/>
      </xdr:nvSpPr>
      <xdr:spPr>
        <a:xfrm>
          <a:off x="4690110" y="94207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1F2C168D-B2EF-4798-9222-184CE1829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35BAF89D-5BDF-4ED5-8EF4-A74B811D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56A78B1F-01D2-4402-B0ED-418B38562B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36</xdr:row>
      <xdr:rowOff>154781</xdr:rowOff>
    </xdr:from>
    <xdr:ext cx="0" cy="210503"/>
    <xdr:sp macro="" textlink="">
      <xdr:nvSpPr>
        <xdr:cNvPr id="5" name="Puente 19-37">
          <a:extLst>
            <a:ext uri="{FF2B5EF4-FFF2-40B4-BE49-F238E27FC236}">
              <a16:creationId xmlns:a16="http://schemas.microsoft.com/office/drawing/2014/main" id="{CA9C656A-C2BC-4B59-BAC7-CA255E33C73D}"/>
            </a:ext>
          </a:extLst>
        </xdr:cNvPr>
        <xdr:cNvSpPr/>
      </xdr:nvSpPr>
      <xdr:spPr>
        <a:xfrm>
          <a:off x="4690110" y="89330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44</xdr:row>
      <xdr:rowOff>154781</xdr:rowOff>
    </xdr:from>
    <xdr:ext cx="0" cy="210503"/>
    <xdr:sp macro="" textlink="">
      <xdr:nvSpPr>
        <xdr:cNvPr id="6" name="Puente 19-45">
          <a:extLst>
            <a:ext uri="{FF2B5EF4-FFF2-40B4-BE49-F238E27FC236}">
              <a16:creationId xmlns:a16="http://schemas.microsoft.com/office/drawing/2014/main" id="{AA29F240-ABF4-4D2D-A090-4B3D00742B41}"/>
            </a:ext>
          </a:extLst>
        </xdr:cNvPr>
        <xdr:cNvSpPr/>
      </xdr:nvSpPr>
      <xdr:spPr>
        <a:xfrm>
          <a:off x="4690110" y="108837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46</xdr:row>
      <xdr:rowOff>154781</xdr:rowOff>
    </xdr:from>
    <xdr:ext cx="0" cy="210503"/>
    <xdr:sp macro="" textlink="">
      <xdr:nvSpPr>
        <xdr:cNvPr id="7" name="Puente 19-47">
          <a:extLst>
            <a:ext uri="{FF2B5EF4-FFF2-40B4-BE49-F238E27FC236}">
              <a16:creationId xmlns:a16="http://schemas.microsoft.com/office/drawing/2014/main" id="{9F170D81-299B-4000-9FCC-3C6C75DB848F}"/>
            </a:ext>
          </a:extLst>
        </xdr:cNvPr>
        <xdr:cNvSpPr/>
      </xdr:nvSpPr>
      <xdr:spPr>
        <a:xfrm>
          <a:off x="4690110" y="11371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48</xdr:row>
      <xdr:rowOff>154781</xdr:rowOff>
    </xdr:from>
    <xdr:ext cx="0" cy="210503"/>
    <xdr:sp macro="" textlink="">
      <xdr:nvSpPr>
        <xdr:cNvPr id="8" name="Puente 19-49">
          <a:extLst>
            <a:ext uri="{FF2B5EF4-FFF2-40B4-BE49-F238E27FC236}">
              <a16:creationId xmlns:a16="http://schemas.microsoft.com/office/drawing/2014/main" id="{D32C1C2C-8D3D-4C36-81B6-50EE8375E23C}"/>
            </a:ext>
          </a:extLst>
        </xdr:cNvPr>
        <xdr:cNvSpPr/>
      </xdr:nvSpPr>
      <xdr:spPr>
        <a:xfrm>
          <a:off x="4690110" y="11859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9C49BE7D-220B-4B13-8249-42E80808B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BCC48DA9-434F-4C1A-A767-014BBF11C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ED1CCC5A-5DC8-4500-A880-760348A12E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54CF583-C1A8-460C-947C-884267EE2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41E606C8-FD2B-4C72-8E82-EC54CA36C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BC589943-4938-4E51-AD0F-7F788B8015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2-17">
          <a:extLst>
            <a:ext uri="{FF2B5EF4-FFF2-40B4-BE49-F238E27FC236}">
              <a16:creationId xmlns:a16="http://schemas.microsoft.com/office/drawing/2014/main" id="{147E0EC6-5399-4756-89C8-70533C82DADA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2-19">
          <a:extLst>
            <a:ext uri="{FF2B5EF4-FFF2-40B4-BE49-F238E27FC236}">
              <a16:creationId xmlns:a16="http://schemas.microsoft.com/office/drawing/2014/main" id="{C37FEE8F-59B5-4D52-B2D5-2FD500DE5088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2-21">
          <a:extLst>
            <a:ext uri="{FF2B5EF4-FFF2-40B4-BE49-F238E27FC236}">
              <a16:creationId xmlns:a16="http://schemas.microsoft.com/office/drawing/2014/main" id="{B736FB9F-8995-46C8-8EDC-6B80150E5BED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21</xdr:row>
      <xdr:rowOff>154781</xdr:rowOff>
    </xdr:from>
    <xdr:ext cx="0" cy="210503"/>
    <xdr:sp macro="" textlink="">
      <xdr:nvSpPr>
        <xdr:cNvPr id="8" name="Puente 2-22">
          <a:extLst>
            <a:ext uri="{FF2B5EF4-FFF2-40B4-BE49-F238E27FC236}">
              <a16:creationId xmlns:a16="http://schemas.microsoft.com/office/drawing/2014/main" id="{F038FF45-2AA0-47C6-8FE0-B6ABB6D5949A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9" name="Puente 2-23">
          <a:extLst>
            <a:ext uri="{FF2B5EF4-FFF2-40B4-BE49-F238E27FC236}">
              <a16:creationId xmlns:a16="http://schemas.microsoft.com/office/drawing/2014/main" id="{A0D08EAE-1A1A-43C8-8875-988083058D6E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10" name="Puente 2-24">
          <a:extLst>
            <a:ext uri="{FF2B5EF4-FFF2-40B4-BE49-F238E27FC236}">
              <a16:creationId xmlns:a16="http://schemas.microsoft.com/office/drawing/2014/main" id="{23DF7605-E7E0-4EDC-8816-EEF4E8999031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11" name="Puente 2-25">
          <a:extLst>
            <a:ext uri="{FF2B5EF4-FFF2-40B4-BE49-F238E27FC236}">
              <a16:creationId xmlns:a16="http://schemas.microsoft.com/office/drawing/2014/main" id="{8E79692B-26BD-428E-8669-26C9343B8A67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25</xdr:row>
      <xdr:rowOff>154781</xdr:rowOff>
    </xdr:from>
    <xdr:ext cx="0" cy="210503"/>
    <xdr:sp macro="" textlink="">
      <xdr:nvSpPr>
        <xdr:cNvPr id="12" name="Puente 2-26">
          <a:extLst>
            <a:ext uri="{FF2B5EF4-FFF2-40B4-BE49-F238E27FC236}">
              <a16:creationId xmlns:a16="http://schemas.microsoft.com/office/drawing/2014/main" id="{298A8C4C-52C1-4ECB-8BDC-05260C0A8430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3" name="Puente 2-27">
          <a:extLst>
            <a:ext uri="{FF2B5EF4-FFF2-40B4-BE49-F238E27FC236}">
              <a16:creationId xmlns:a16="http://schemas.microsoft.com/office/drawing/2014/main" id="{97BA0CDA-7FE5-4FB8-9E31-C415C99368EA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27</xdr:row>
      <xdr:rowOff>154781</xdr:rowOff>
    </xdr:from>
    <xdr:ext cx="0" cy="210503"/>
    <xdr:sp macro="" textlink="">
      <xdr:nvSpPr>
        <xdr:cNvPr id="14" name="Puente 2-28">
          <a:extLst>
            <a:ext uri="{FF2B5EF4-FFF2-40B4-BE49-F238E27FC236}">
              <a16:creationId xmlns:a16="http://schemas.microsoft.com/office/drawing/2014/main" id="{30D91D28-E383-4A8B-B337-16833DB9A773}"/>
            </a:ext>
          </a:extLst>
        </xdr:cNvPr>
        <xdr:cNvSpPr/>
      </xdr:nvSpPr>
      <xdr:spPr>
        <a:xfrm>
          <a:off x="4690110" y="67384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5" name="Puente 2-29">
          <a:extLst>
            <a:ext uri="{FF2B5EF4-FFF2-40B4-BE49-F238E27FC236}">
              <a16:creationId xmlns:a16="http://schemas.microsoft.com/office/drawing/2014/main" id="{021C3658-3055-41B2-A401-347511AE2673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29</xdr:row>
      <xdr:rowOff>154781</xdr:rowOff>
    </xdr:from>
    <xdr:ext cx="0" cy="210503"/>
    <xdr:sp macro="" textlink="">
      <xdr:nvSpPr>
        <xdr:cNvPr id="16" name="Puente 2-30">
          <a:extLst>
            <a:ext uri="{FF2B5EF4-FFF2-40B4-BE49-F238E27FC236}">
              <a16:creationId xmlns:a16="http://schemas.microsoft.com/office/drawing/2014/main" id="{FFBFE56C-AD9D-4368-9FC5-B10E267578BE}"/>
            </a:ext>
          </a:extLst>
        </xdr:cNvPr>
        <xdr:cNvSpPr/>
      </xdr:nvSpPr>
      <xdr:spPr>
        <a:xfrm>
          <a:off x="4690110" y="72261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7" name="Puente 2-31">
          <a:extLst>
            <a:ext uri="{FF2B5EF4-FFF2-40B4-BE49-F238E27FC236}">
              <a16:creationId xmlns:a16="http://schemas.microsoft.com/office/drawing/2014/main" id="{672C3C1B-6F02-4A43-B2D4-F81A29DA54A0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31</xdr:row>
      <xdr:rowOff>154781</xdr:rowOff>
    </xdr:from>
    <xdr:ext cx="0" cy="210503"/>
    <xdr:sp macro="" textlink="">
      <xdr:nvSpPr>
        <xdr:cNvPr id="18" name="Puente 2-32">
          <a:extLst>
            <a:ext uri="{FF2B5EF4-FFF2-40B4-BE49-F238E27FC236}">
              <a16:creationId xmlns:a16="http://schemas.microsoft.com/office/drawing/2014/main" id="{9662E820-562E-42C0-BC2E-1E5CD955B1D5}"/>
            </a:ext>
          </a:extLst>
        </xdr:cNvPr>
        <xdr:cNvSpPr/>
      </xdr:nvSpPr>
      <xdr:spPr>
        <a:xfrm>
          <a:off x="4690110" y="77138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9" name="Puente 2-33">
          <a:extLst>
            <a:ext uri="{FF2B5EF4-FFF2-40B4-BE49-F238E27FC236}">
              <a16:creationId xmlns:a16="http://schemas.microsoft.com/office/drawing/2014/main" id="{F5DA1C4A-A22D-4767-807B-806605F1A877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33</xdr:row>
      <xdr:rowOff>154781</xdr:rowOff>
    </xdr:from>
    <xdr:ext cx="0" cy="210503"/>
    <xdr:sp macro="" textlink="">
      <xdr:nvSpPr>
        <xdr:cNvPr id="20" name="Puente 2-34">
          <a:extLst>
            <a:ext uri="{FF2B5EF4-FFF2-40B4-BE49-F238E27FC236}">
              <a16:creationId xmlns:a16="http://schemas.microsoft.com/office/drawing/2014/main" id="{8AEEC109-977A-45F9-9B00-E45EDE939398}"/>
            </a:ext>
          </a:extLst>
        </xdr:cNvPr>
        <xdr:cNvSpPr/>
      </xdr:nvSpPr>
      <xdr:spPr>
        <a:xfrm>
          <a:off x="4690110" y="82015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34</xdr:row>
      <xdr:rowOff>154781</xdr:rowOff>
    </xdr:from>
    <xdr:ext cx="0" cy="210503"/>
    <xdr:sp macro="" textlink="">
      <xdr:nvSpPr>
        <xdr:cNvPr id="21" name="Puente 2-35">
          <a:extLst>
            <a:ext uri="{FF2B5EF4-FFF2-40B4-BE49-F238E27FC236}">
              <a16:creationId xmlns:a16="http://schemas.microsoft.com/office/drawing/2014/main" id="{04860D9A-967D-460A-B017-FAC8BC03DB6B}"/>
            </a:ext>
          </a:extLst>
        </xdr:cNvPr>
        <xdr:cNvSpPr/>
      </xdr:nvSpPr>
      <xdr:spPr>
        <a:xfrm>
          <a:off x="4690110" y="84453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35</xdr:row>
      <xdr:rowOff>154781</xdr:rowOff>
    </xdr:from>
    <xdr:ext cx="0" cy="210503"/>
    <xdr:sp macro="" textlink="">
      <xdr:nvSpPr>
        <xdr:cNvPr id="22" name="Puente 2-36">
          <a:extLst>
            <a:ext uri="{FF2B5EF4-FFF2-40B4-BE49-F238E27FC236}">
              <a16:creationId xmlns:a16="http://schemas.microsoft.com/office/drawing/2014/main" id="{F8C205F7-0352-4014-8780-C7714404FFA2}"/>
            </a:ext>
          </a:extLst>
        </xdr:cNvPr>
        <xdr:cNvSpPr/>
      </xdr:nvSpPr>
      <xdr:spPr>
        <a:xfrm>
          <a:off x="4690110" y="86891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37</xdr:row>
      <xdr:rowOff>154781</xdr:rowOff>
    </xdr:from>
    <xdr:ext cx="0" cy="210503"/>
    <xdr:sp macro="" textlink="">
      <xdr:nvSpPr>
        <xdr:cNvPr id="23" name="Puente 2-38">
          <a:extLst>
            <a:ext uri="{FF2B5EF4-FFF2-40B4-BE49-F238E27FC236}">
              <a16:creationId xmlns:a16="http://schemas.microsoft.com/office/drawing/2014/main" id="{BA9A2F8D-A1EA-444A-BE24-4A1ECFFC19A5}"/>
            </a:ext>
          </a:extLst>
        </xdr:cNvPr>
        <xdr:cNvSpPr/>
      </xdr:nvSpPr>
      <xdr:spPr>
        <a:xfrm>
          <a:off x="4690110" y="91768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38</xdr:row>
      <xdr:rowOff>154781</xdr:rowOff>
    </xdr:from>
    <xdr:ext cx="0" cy="210503"/>
    <xdr:sp macro="" textlink="">
      <xdr:nvSpPr>
        <xdr:cNvPr id="24" name="Puente 2-39">
          <a:extLst>
            <a:ext uri="{FF2B5EF4-FFF2-40B4-BE49-F238E27FC236}">
              <a16:creationId xmlns:a16="http://schemas.microsoft.com/office/drawing/2014/main" id="{0EBEB782-A0C2-4466-95AE-A6A888AC6A8C}"/>
            </a:ext>
          </a:extLst>
        </xdr:cNvPr>
        <xdr:cNvSpPr/>
      </xdr:nvSpPr>
      <xdr:spPr>
        <a:xfrm>
          <a:off x="4690110" y="94207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39</xdr:row>
      <xdr:rowOff>154781</xdr:rowOff>
    </xdr:from>
    <xdr:ext cx="0" cy="210503"/>
    <xdr:sp macro="" textlink="">
      <xdr:nvSpPr>
        <xdr:cNvPr id="25" name="Puente 2-40">
          <a:extLst>
            <a:ext uri="{FF2B5EF4-FFF2-40B4-BE49-F238E27FC236}">
              <a16:creationId xmlns:a16="http://schemas.microsoft.com/office/drawing/2014/main" id="{47796A49-FEEF-4BC8-815A-41D48339D6F0}"/>
            </a:ext>
          </a:extLst>
        </xdr:cNvPr>
        <xdr:cNvSpPr/>
      </xdr:nvSpPr>
      <xdr:spPr>
        <a:xfrm>
          <a:off x="4690110" y="96645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40</xdr:row>
      <xdr:rowOff>154781</xdr:rowOff>
    </xdr:from>
    <xdr:ext cx="0" cy="210503"/>
    <xdr:sp macro="" textlink="">
      <xdr:nvSpPr>
        <xdr:cNvPr id="26" name="Puente 2-41">
          <a:extLst>
            <a:ext uri="{FF2B5EF4-FFF2-40B4-BE49-F238E27FC236}">
              <a16:creationId xmlns:a16="http://schemas.microsoft.com/office/drawing/2014/main" id="{CFAA38D2-4A99-4FB8-95C8-E98B115C9F2B}"/>
            </a:ext>
          </a:extLst>
        </xdr:cNvPr>
        <xdr:cNvSpPr/>
      </xdr:nvSpPr>
      <xdr:spPr>
        <a:xfrm>
          <a:off x="4690110" y="99083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41</xdr:row>
      <xdr:rowOff>154781</xdr:rowOff>
    </xdr:from>
    <xdr:ext cx="0" cy="210503"/>
    <xdr:sp macro="" textlink="">
      <xdr:nvSpPr>
        <xdr:cNvPr id="27" name="Puente 2-42">
          <a:extLst>
            <a:ext uri="{FF2B5EF4-FFF2-40B4-BE49-F238E27FC236}">
              <a16:creationId xmlns:a16="http://schemas.microsoft.com/office/drawing/2014/main" id="{4D5AFAFF-16A4-4614-AE81-0B6316B65E95}"/>
            </a:ext>
          </a:extLst>
        </xdr:cNvPr>
        <xdr:cNvSpPr/>
      </xdr:nvSpPr>
      <xdr:spPr>
        <a:xfrm>
          <a:off x="4690110" y="10152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42</xdr:row>
      <xdr:rowOff>154781</xdr:rowOff>
    </xdr:from>
    <xdr:ext cx="0" cy="210503"/>
    <xdr:sp macro="" textlink="">
      <xdr:nvSpPr>
        <xdr:cNvPr id="28" name="Puente 2-43">
          <a:extLst>
            <a:ext uri="{FF2B5EF4-FFF2-40B4-BE49-F238E27FC236}">
              <a16:creationId xmlns:a16="http://schemas.microsoft.com/office/drawing/2014/main" id="{B58B907C-B0C3-437F-8F7B-E5171A87057D}"/>
            </a:ext>
          </a:extLst>
        </xdr:cNvPr>
        <xdr:cNvSpPr/>
      </xdr:nvSpPr>
      <xdr:spPr>
        <a:xfrm>
          <a:off x="4690110" y="103960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43</xdr:row>
      <xdr:rowOff>154781</xdr:rowOff>
    </xdr:from>
    <xdr:ext cx="0" cy="210503"/>
    <xdr:sp macro="" textlink="">
      <xdr:nvSpPr>
        <xdr:cNvPr id="29" name="Puente 2-44">
          <a:extLst>
            <a:ext uri="{FF2B5EF4-FFF2-40B4-BE49-F238E27FC236}">
              <a16:creationId xmlns:a16="http://schemas.microsoft.com/office/drawing/2014/main" id="{CAB08070-80FA-4806-88F9-A4FD42F9829B}"/>
            </a:ext>
          </a:extLst>
        </xdr:cNvPr>
        <xdr:cNvSpPr/>
      </xdr:nvSpPr>
      <xdr:spPr>
        <a:xfrm>
          <a:off x="4690110" y="10639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44</xdr:row>
      <xdr:rowOff>154781</xdr:rowOff>
    </xdr:from>
    <xdr:ext cx="0" cy="210503"/>
    <xdr:sp macro="" textlink="">
      <xdr:nvSpPr>
        <xdr:cNvPr id="30" name="Puente 2-45">
          <a:extLst>
            <a:ext uri="{FF2B5EF4-FFF2-40B4-BE49-F238E27FC236}">
              <a16:creationId xmlns:a16="http://schemas.microsoft.com/office/drawing/2014/main" id="{557B08F2-2960-4280-9C20-9718FB314185}"/>
            </a:ext>
          </a:extLst>
        </xdr:cNvPr>
        <xdr:cNvSpPr/>
      </xdr:nvSpPr>
      <xdr:spPr>
        <a:xfrm>
          <a:off x="4690110" y="108837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45</xdr:row>
      <xdr:rowOff>154781</xdr:rowOff>
    </xdr:from>
    <xdr:ext cx="0" cy="210503"/>
    <xdr:sp macro="" textlink="">
      <xdr:nvSpPr>
        <xdr:cNvPr id="31" name="Puente 2-46">
          <a:extLst>
            <a:ext uri="{FF2B5EF4-FFF2-40B4-BE49-F238E27FC236}">
              <a16:creationId xmlns:a16="http://schemas.microsoft.com/office/drawing/2014/main" id="{276236BE-2A69-479F-9F19-7D00F068D8B6}"/>
            </a:ext>
          </a:extLst>
        </xdr:cNvPr>
        <xdr:cNvSpPr/>
      </xdr:nvSpPr>
      <xdr:spPr>
        <a:xfrm>
          <a:off x="4690110" y="11127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46</xdr:row>
      <xdr:rowOff>154781</xdr:rowOff>
    </xdr:from>
    <xdr:ext cx="0" cy="210503"/>
    <xdr:sp macro="" textlink="">
      <xdr:nvSpPr>
        <xdr:cNvPr id="32" name="Puente 2-47">
          <a:extLst>
            <a:ext uri="{FF2B5EF4-FFF2-40B4-BE49-F238E27FC236}">
              <a16:creationId xmlns:a16="http://schemas.microsoft.com/office/drawing/2014/main" id="{CC767D57-CFA5-4747-AB5D-5484E946D5A0}"/>
            </a:ext>
          </a:extLst>
        </xdr:cNvPr>
        <xdr:cNvSpPr/>
      </xdr:nvSpPr>
      <xdr:spPr>
        <a:xfrm>
          <a:off x="4690110" y="11371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47</xdr:row>
      <xdr:rowOff>154781</xdr:rowOff>
    </xdr:from>
    <xdr:ext cx="0" cy="210503"/>
    <xdr:sp macro="" textlink="">
      <xdr:nvSpPr>
        <xdr:cNvPr id="33" name="Puente 2-48">
          <a:extLst>
            <a:ext uri="{FF2B5EF4-FFF2-40B4-BE49-F238E27FC236}">
              <a16:creationId xmlns:a16="http://schemas.microsoft.com/office/drawing/2014/main" id="{5772C045-5E17-4B82-A722-E679FF8A981B}"/>
            </a:ext>
          </a:extLst>
        </xdr:cNvPr>
        <xdr:cNvSpPr/>
      </xdr:nvSpPr>
      <xdr:spPr>
        <a:xfrm>
          <a:off x="4690110" y="11615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48</xdr:row>
      <xdr:rowOff>154781</xdr:rowOff>
    </xdr:from>
    <xdr:ext cx="0" cy="210503"/>
    <xdr:sp macro="" textlink="">
      <xdr:nvSpPr>
        <xdr:cNvPr id="34" name="Puente 2-49">
          <a:extLst>
            <a:ext uri="{FF2B5EF4-FFF2-40B4-BE49-F238E27FC236}">
              <a16:creationId xmlns:a16="http://schemas.microsoft.com/office/drawing/2014/main" id="{8DAEA09B-0F55-43A8-9265-19603E8AE255}"/>
            </a:ext>
          </a:extLst>
        </xdr:cNvPr>
        <xdr:cNvSpPr/>
      </xdr:nvSpPr>
      <xdr:spPr>
        <a:xfrm>
          <a:off x="4690110" y="11859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50</xdr:row>
      <xdr:rowOff>154781</xdr:rowOff>
    </xdr:from>
    <xdr:ext cx="0" cy="210503"/>
    <xdr:sp macro="" textlink="">
      <xdr:nvSpPr>
        <xdr:cNvPr id="35" name="Puente 2-51">
          <a:extLst>
            <a:ext uri="{FF2B5EF4-FFF2-40B4-BE49-F238E27FC236}">
              <a16:creationId xmlns:a16="http://schemas.microsoft.com/office/drawing/2014/main" id="{4EA990EC-76F9-466D-B0FA-DB703156ECBD}"/>
            </a:ext>
          </a:extLst>
        </xdr:cNvPr>
        <xdr:cNvSpPr/>
      </xdr:nvSpPr>
      <xdr:spPr>
        <a:xfrm>
          <a:off x="4690110" y="12346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53</xdr:row>
      <xdr:rowOff>154781</xdr:rowOff>
    </xdr:from>
    <xdr:ext cx="0" cy="210503"/>
    <xdr:sp macro="" textlink="">
      <xdr:nvSpPr>
        <xdr:cNvPr id="36" name="Puente 2-54">
          <a:extLst>
            <a:ext uri="{FF2B5EF4-FFF2-40B4-BE49-F238E27FC236}">
              <a16:creationId xmlns:a16="http://schemas.microsoft.com/office/drawing/2014/main" id="{536C7294-913F-4680-91CB-648C9579CF8C}"/>
            </a:ext>
          </a:extLst>
        </xdr:cNvPr>
        <xdr:cNvSpPr/>
      </xdr:nvSpPr>
      <xdr:spPr>
        <a:xfrm>
          <a:off x="4690110" y="13078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42</xdr:row>
      <xdr:rowOff>123825</xdr:rowOff>
    </xdr:from>
    <xdr:to>
      <xdr:col>6</xdr:col>
      <xdr:colOff>19049</xdr:colOff>
      <xdr:row>52</xdr:row>
      <xdr:rowOff>74896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CBABC1CD-C723-42CC-B1CB-F426C416B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58</xdr:row>
      <xdr:rowOff>170831</xdr:rowOff>
    </xdr:from>
    <xdr:to>
      <xdr:col>6</xdr:col>
      <xdr:colOff>106436</xdr:colOff>
      <xdr:row>66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608334DB-DA94-4773-BEFA-056AE82B7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66</xdr:row>
      <xdr:rowOff>210385</xdr:rowOff>
    </xdr:from>
    <xdr:to>
      <xdr:col>4</xdr:col>
      <xdr:colOff>188858</xdr:colOff>
      <xdr:row>77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A8DBAB63-C67B-4CA5-AE98-0AC473EB4A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8096" cy="1238250"/>
    <xdr:sp macro="" textlink="">
      <xdr:nvSpPr>
        <xdr:cNvPr id="5" name="Puente 3-17">
          <a:extLst>
            <a:ext uri="{FF2B5EF4-FFF2-40B4-BE49-F238E27FC236}">
              <a16:creationId xmlns:a16="http://schemas.microsoft.com/office/drawing/2014/main" id="{D39395BB-D49E-4F24-993B-1B1E5C26220D}"/>
            </a:ext>
          </a:extLst>
        </xdr:cNvPr>
        <xdr:cNvSpPr/>
      </xdr:nvSpPr>
      <xdr:spPr>
        <a:xfrm>
          <a:off x="4540091" y="4643437"/>
          <a:ext cx="8096" cy="1238250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190500</xdr:colOff>
      <xdr:row>22</xdr:row>
      <xdr:rowOff>154781</xdr:rowOff>
    </xdr:from>
    <xdr:ext cx="3810" cy="2250281"/>
    <xdr:sp macro="" textlink="">
      <xdr:nvSpPr>
        <xdr:cNvPr id="6" name="Puente 3-19">
          <a:extLst>
            <a:ext uri="{FF2B5EF4-FFF2-40B4-BE49-F238E27FC236}">
              <a16:creationId xmlns:a16="http://schemas.microsoft.com/office/drawing/2014/main" id="{479D0E9D-A2BD-41DA-946A-F1838FEB0C1E}"/>
            </a:ext>
          </a:extLst>
        </xdr:cNvPr>
        <xdr:cNvSpPr/>
      </xdr:nvSpPr>
      <xdr:spPr>
        <a:xfrm flipH="1">
          <a:off x="4536281" y="6143625"/>
          <a:ext cx="3810" cy="2250281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7" name="Puente 3-21">
          <a:extLst>
            <a:ext uri="{FF2B5EF4-FFF2-40B4-BE49-F238E27FC236}">
              <a16:creationId xmlns:a16="http://schemas.microsoft.com/office/drawing/2014/main" id="{78155D4C-706E-47CA-8192-F222AD95568F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33</xdr:row>
      <xdr:rowOff>154781</xdr:rowOff>
    </xdr:from>
    <xdr:ext cx="0" cy="210503"/>
    <xdr:sp macro="" textlink="">
      <xdr:nvSpPr>
        <xdr:cNvPr id="8" name="Puente 3-22">
          <a:extLst>
            <a:ext uri="{FF2B5EF4-FFF2-40B4-BE49-F238E27FC236}">
              <a16:creationId xmlns:a16="http://schemas.microsoft.com/office/drawing/2014/main" id="{CD87A151-D243-4AED-8226-C737664223E9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34</xdr:row>
      <xdr:rowOff>154781</xdr:rowOff>
    </xdr:from>
    <xdr:ext cx="0" cy="210503"/>
    <xdr:sp macro="" textlink="">
      <xdr:nvSpPr>
        <xdr:cNvPr id="9" name="Puente 3-23">
          <a:extLst>
            <a:ext uri="{FF2B5EF4-FFF2-40B4-BE49-F238E27FC236}">
              <a16:creationId xmlns:a16="http://schemas.microsoft.com/office/drawing/2014/main" id="{7816F659-B274-4304-A889-BB10421CF33B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35</xdr:row>
      <xdr:rowOff>154781</xdr:rowOff>
    </xdr:from>
    <xdr:ext cx="0" cy="210503"/>
    <xdr:sp macro="" textlink="">
      <xdr:nvSpPr>
        <xdr:cNvPr id="10" name="Puente 3-24">
          <a:extLst>
            <a:ext uri="{FF2B5EF4-FFF2-40B4-BE49-F238E27FC236}">
              <a16:creationId xmlns:a16="http://schemas.microsoft.com/office/drawing/2014/main" id="{AB9F2A4F-854C-4929-80F3-25EDA1467645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37</xdr:row>
      <xdr:rowOff>154781</xdr:rowOff>
    </xdr:from>
    <xdr:ext cx="0" cy="210503"/>
    <xdr:sp macro="" textlink="">
      <xdr:nvSpPr>
        <xdr:cNvPr id="11" name="Puente 3-26">
          <a:extLst>
            <a:ext uri="{FF2B5EF4-FFF2-40B4-BE49-F238E27FC236}">
              <a16:creationId xmlns:a16="http://schemas.microsoft.com/office/drawing/2014/main" id="{088C512F-C12D-4116-B0A5-DCDD4EF92EBE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F71E5DE-8307-43EE-B73B-09E4C9CAF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BB52E6C6-3BEB-4D36-8F95-1E7A9CE1D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160286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19303021-A001-4C98-A40E-208A642453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4-17">
          <a:extLst>
            <a:ext uri="{FF2B5EF4-FFF2-40B4-BE49-F238E27FC236}">
              <a16:creationId xmlns:a16="http://schemas.microsoft.com/office/drawing/2014/main" id="{42448B61-C875-4DCC-BE23-D72E4A6FDA10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4-19">
          <a:extLst>
            <a:ext uri="{FF2B5EF4-FFF2-40B4-BE49-F238E27FC236}">
              <a16:creationId xmlns:a16="http://schemas.microsoft.com/office/drawing/2014/main" id="{A963C69D-A5FD-4639-8259-D7C6C2B256DE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4-21">
          <a:extLst>
            <a:ext uri="{FF2B5EF4-FFF2-40B4-BE49-F238E27FC236}">
              <a16:creationId xmlns:a16="http://schemas.microsoft.com/office/drawing/2014/main" id="{622037CE-F8C0-46AB-B22A-0D69B9689C48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21</xdr:row>
      <xdr:rowOff>154781</xdr:rowOff>
    </xdr:from>
    <xdr:ext cx="0" cy="210503"/>
    <xdr:sp macro="" textlink="">
      <xdr:nvSpPr>
        <xdr:cNvPr id="8" name="Puente 4-22">
          <a:extLst>
            <a:ext uri="{FF2B5EF4-FFF2-40B4-BE49-F238E27FC236}">
              <a16:creationId xmlns:a16="http://schemas.microsoft.com/office/drawing/2014/main" id="{57CDC0B4-0391-44FD-B7BD-49C25C4C13C0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9" name="Puente 4-23">
          <a:extLst>
            <a:ext uri="{FF2B5EF4-FFF2-40B4-BE49-F238E27FC236}">
              <a16:creationId xmlns:a16="http://schemas.microsoft.com/office/drawing/2014/main" id="{1A9BA6F9-BFE4-426A-B483-899ECA15BD0C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10" name="Puente 4-24">
          <a:extLst>
            <a:ext uri="{FF2B5EF4-FFF2-40B4-BE49-F238E27FC236}">
              <a16:creationId xmlns:a16="http://schemas.microsoft.com/office/drawing/2014/main" id="{DB5422F0-E417-41A6-BB9A-21D0E7086690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25</xdr:row>
      <xdr:rowOff>154781</xdr:rowOff>
    </xdr:from>
    <xdr:ext cx="0" cy="210503"/>
    <xdr:sp macro="" textlink="">
      <xdr:nvSpPr>
        <xdr:cNvPr id="11" name="Puente 4-26">
          <a:extLst>
            <a:ext uri="{FF2B5EF4-FFF2-40B4-BE49-F238E27FC236}">
              <a16:creationId xmlns:a16="http://schemas.microsoft.com/office/drawing/2014/main" id="{7D9A876B-9EBC-4363-98A0-AA6EFC3E5B2B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7DF1ACF-F9DF-41DA-A0F6-E0328F135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9D13AC73-48E5-4982-8CCE-801CC58C8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A396FFD5-877B-41C2-B41A-383656E405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5-17">
          <a:extLst>
            <a:ext uri="{FF2B5EF4-FFF2-40B4-BE49-F238E27FC236}">
              <a16:creationId xmlns:a16="http://schemas.microsoft.com/office/drawing/2014/main" id="{041B4EEE-27AF-45EC-99A7-DD6C651341A4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19</xdr:row>
      <xdr:rowOff>154781</xdr:rowOff>
    </xdr:from>
    <xdr:ext cx="0" cy="210503"/>
    <xdr:sp macro="" textlink="">
      <xdr:nvSpPr>
        <xdr:cNvPr id="6" name="Puente 5-20">
          <a:extLst>
            <a:ext uri="{FF2B5EF4-FFF2-40B4-BE49-F238E27FC236}">
              <a16:creationId xmlns:a16="http://schemas.microsoft.com/office/drawing/2014/main" id="{8FC54536-D6EE-45DF-B321-966DFB30577D}"/>
            </a:ext>
          </a:extLst>
        </xdr:cNvPr>
        <xdr:cNvSpPr/>
      </xdr:nvSpPr>
      <xdr:spPr>
        <a:xfrm>
          <a:off x="4690110" y="47877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21</xdr:row>
      <xdr:rowOff>154781</xdr:rowOff>
    </xdr:from>
    <xdr:ext cx="0" cy="210503"/>
    <xdr:sp macro="" textlink="">
      <xdr:nvSpPr>
        <xdr:cNvPr id="7" name="Puente 5-22">
          <a:extLst>
            <a:ext uri="{FF2B5EF4-FFF2-40B4-BE49-F238E27FC236}">
              <a16:creationId xmlns:a16="http://schemas.microsoft.com/office/drawing/2014/main" id="{EAD868D7-D4F7-416B-8FDC-6AF9E1278BBF}"/>
            </a:ext>
          </a:extLst>
        </xdr:cNvPr>
        <xdr:cNvSpPr/>
      </xdr:nvSpPr>
      <xdr:spPr>
        <a:xfrm>
          <a:off x="4690110" y="52754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8" name="Puente 5-24">
          <a:extLst>
            <a:ext uri="{FF2B5EF4-FFF2-40B4-BE49-F238E27FC236}">
              <a16:creationId xmlns:a16="http://schemas.microsoft.com/office/drawing/2014/main" id="{A898FCF2-B2A8-4F3B-9EA0-0B8CF47A6671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25</xdr:row>
      <xdr:rowOff>154781</xdr:rowOff>
    </xdr:from>
    <xdr:ext cx="0" cy="210503"/>
    <xdr:sp macro="" textlink="">
      <xdr:nvSpPr>
        <xdr:cNvPr id="9" name="Puente 5-26">
          <a:extLst>
            <a:ext uri="{FF2B5EF4-FFF2-40B4-BE49-F238E27FC236}">
              <a16:creationId xmlns:a16="http://schemas.microsoft.com/office/drawing/2014/main" id="{205649D0-1FBB-4D2A-B253-3EDAEB6DBAD4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5-27">
          <a:extLst>
            <a:ext uri="{FF2B5EF4-FFF2-40B4-BE49-F238E27FC236}">
              <a16:creationId xmlns:a16="http://schemas.microsoft.com/office/drawing/2014/main" id="{F8A7F06C-5F4E-40AA-B3B4-A342D998A187}"/>
            </a:ext>
          </a:extLst>
        </xdr:cNvPr>
        <xdr:cNvSpPr/>
      </xdr:nvSpPr>
      <xdr:spPr>
        <a:xfrm>
          <a:off x="4690110" y="64946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27</xdr:row>
      <xdr:rowOff>154781</xdr:rowOff>
    </xdr:from>
    <xdr:ext cx="0" cy="210503"/>
    <xdr:sp macro="" textlink="">
      <xdr:nvSpPr>
        <xdr:cNvPr id="11" name="Puente 5-28">
          <a:extLst>
            <a:ext uri="{FF2B5EF4-FFF2-40B4-BE49-F238E27FC236}">
              <a16:creationId xmlns:a16="http://schemas.microsoft.com/office/drawing/2014/main" id="{9181B0FE-2F71-4228-BE76-0ED11233B2E5}"/>
            </a:ext>
          </a:extLst>
        </xdr:cNvPr>
        <xdr:cNvSpPr/>
      </xdr:nvSpPr>
      <xdr:spPr>
        <a:xfrm>
          <a:off x="4690110" y="67384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2" name="Puente 5-29">
          <a:extLst>
            <a:ext uri="{FF2B5EF4-FFF2-40B4-BE49-F238E27FC236}">
              <a16:creationId xmlns:a16="http://schemas.microsoft.com/office/drawing/2014/main" id="{CC8E0623-456D-4F15-B8CC-89416D217A6D}"/>
            </a:ext>
          </a:extLst>
        </xdr:cNvPr>
        <xdr:cNvSpPr/>
      </xdr:nvSpPr>
      <xdr:spPr>
        <a:xfrm>
          <a:off x="4690110" y="69823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3" name="Puente 5-31">
          <a:extLst>
            <a:ext uri="{FF2B5EF4-FFF2-40B4-BE49-F238E27FC236}">
              <a16:creationId xmlns:a16="http://schemas.microsoft.com/office/drawing/2014/main" id="{3D8984F6-1A15-4AB6-8240-F9387F5EA99E}"/>
            </a:ext>
          </a:extLst>
        </xdr:cNvPr>
        <xdr:cNvSpPr/>
      </xdr:nvSpPr>
      <xdr:spPr>
        <a:xfrm>
          <a:off x="4690110" y="74699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31</xdr:row>
      <xdr:rowOff>154781</xdr:rowOff>
    </xdr:from>
    <xdr:ext cx="0" cy="210503"/>
    <xdr:sp macro="" textlink="">
      <xdr:nvSpPr>
        <xdr:cNvPr id="14" name="Puente 5-32">
          <a:extLst>
            <a:ext uri="{FF2B5EF4-FFF2-40B4-BE49-F238E27FC236}">
              <a16:creationId xmlns:a16="http://schemas.microsoft.com/office/drawing/2014/main" id="{5055406A-9643-493B-AFAD-877B918A60ED}"/>
            </a:ext>
          </a:extLst>
        </xdr:cNvPr>
        <xdr:cNvSpPr/>
      </xdr:nvSpPr>
      <xdr:spPr>
        <a:xfrm>
          <a:off x="4690110" y="77138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5" name="Puente 5-33">
          <a:extLst>
            <a:ext uri="{FF2B5EF4-FFF2-40B4-BE49-F238E27FC236}">
              <a16:creationId xmlns:a16="http://schemas.microsoft.com/office/drawing/2014/main" id="{B5FA3FA8-BE5F-404C-8B04-894A6ACAE42D}"/>
            </a:ext>
          </a:extLst>
        </xdr:cNvPr>
        <xdr:cNvSpPr/>
      </xdr:nvSpPr>
      <xdr:spPr>
        <a:xfrm>
          <a:off x="4690110" y="79576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33</xdr:row>
      <xdr:rowOff>154781</xdr:rowOff>
    </xdr:from>
    <xdr:ext cx="0" cy="210503"/>
    <xdr:sp macro="" textlink="">
      <xdr:nvSpPr>
        <xdr:cNvPr id="16" name="Puente 5-34">
          <a:extLst>
            <a:ext uri="{FF2B5EF4-FFF2-40B4-BE49-F238E27FC236}">
              <a16:creationId xmlns:a16="http://schemas.microsoft.com/office/drawing/2014/main" id="{4B6005CD-9F78-421F-B2F0-24D9DC619239}"/>
            </a:ext>
          </a:extLst>
        </xdr:cNvPr>
        <xdr:cNvSpPr/>
      </xdr:nvSpPr>
      <xdr:spPr>
        <a:xfrm>
          <a:off x="4690110" y="82015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34</xdr:row>
      <xdr:rowOff>123825</xdr:rowOff>
    </xdr:from>
    <xdr:to>
      <xdr:col>6</xdr:col>
      <xdr:colOff>19049</xdr:colOff>
      <xdr:row>44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535CA471-A85B-4FDF-ABA3-572DBB344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50</xdr:row>
      <xdr:rowOff>170831</xdr:rowOff>
    </xdr:from>
    <xdr:to>
      <xdr:col>6</xdr:col>
      <xdr:colOff>106436</xdr:colOff>
      <xdr:row>58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902CAF11-BCCC-4998-B9FB-62ADFAD9D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58</xdr:row>
      <xdr:rowOff>210385</xdr:rowOff>
    </xdr:from>
    <xdr:to>
      <xdr:col>4</xdr:col>
      <xdr:colOff>188858</xdr:colOff>
      <xdr:row>69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827DABDE-F27F-4F70-8804-4DA150B80C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6-17">
          <a:extLst>
            <a:ext uri="{FF2B5EF4-FFF2-40B4-BE49-F238E27FC236}">
              <a16:creationId xmlns:a16="http://schemas.microsoft.com/office/drawing/2014/main" id="{9E35D61E-769F-47CD-83EC-1053F125DBC7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6-19">
          <a:extLst>
            <a:ext uri="{FF2B5EF4-FFF2-40B4-BE49-F238E27FC236}">
              <a16:creationId xmlns:a16="http://schemas.microsoft.com/office/drawing/2014/main" id="{61325F31-D7F5-4359-BCFF-73EAB05475B9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6-21">
          <a:extLst>
            <a:ext uri="{FF2B5EF4-FFF2-40B4-BE49-F238E27FC236}">
              <a16:creationId xmlns:a16="http://schemas.microsoft.com/office/drawing/2014/main" id="{4E8C3BD0-DEA6-43DC-9864-CB22DDD143F8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6-23">
          <a:extLst>
            <a:ext uri="{FF2B5EF4-FFF2-40B4-BE49-F238E27FC236}">
              <a16:creationId xmlns:a16="http://schemas.microsoft.com/office/drawing/2014/main" id="{B7D3A029-2528-4461-98BF-AFAC342B9047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9" name="Puente 6-26">
          <a:extLst>
            <a:ext uri="{FF2B5EF4-FFF2-40B4-BE49-F238E27FC236}">
              <a16:creationId xmlns:a16="http://schemas.microsoft.com/office/drawing/2014/main" id="{DB53F980-0D8E-4F4F-B282-8C8FDAA764D3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26</xdr:row>
      <xdr:rowOff>154781</xdr:rowOff>
    </xdr:from>
    <xdr:ext cx="0" cy="210503"/>
    <xdr:sp macro="" textlink="">
      <xdr:nvSpPr>
        <xdr:cNvPr id="10" name="Puente 6-28">
          <a:extLst>
            <a:ext uri="{FF2B5EF4-FFF2-40B4-BE49-F238E27FC236}">
              <a16:creationId xmlns:a16="http://schemas.microsoft.com/office/drawing/2014/main" id="{A132AB05-BD56-4B27-A551-3EE60AD50BB3}"/>
            </a:ext>
          </a:extLst>
        </xdr:cNvPr>
        <xdr:cNvSpPr/>
      </xdr:nvSpPr>
      <xdr:spPr>
        <a:xfrm>
          <a:off x="4690110" y="67384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28</xdr:row>
      <xdr:rowOff>154781</xdr:rowOff>
    </xdr:from>
    <xdr:ext cx="0" cy="210503"/>
    <xdr:sp macro="" textlink="">
      <xdr:nvSpPr>
        <xdr:cNvPr id="11" name="Puente 6-30">
          <a:extLst>
            <a:ext uri="{FF2B5EF4-FFF2-40B4-BE49-F238E27FC236}">
              <a16:creationId xmlns:a16="http://schemas.microsoft.com/office/drawing/2014/main" id="{5319C15C-7ECB-441E-9D1D-3757884DCEB9}"/>
            </a:ext>
          </a:extLst>
        </xdr:cNvPr>
        <xdr:cNvSpPr/>
      </xdr:nvSpPr>
      <xdr:spPr>
        <a:xfrm>
          <a:off x="4690110" y="72261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30</xdr:row>
      <xdr:rowOff>154781</xdr:rowOff>
    </xdr:from>
    <xdr:ext cx="0" cy="210503"/>
    <xdr:sp macro="" textlink="">
      <xdr:nvSpPr>
        <xdr:cNvPr id="12" name="Puente 6-32">
          <a:extLst>
            <a:ext uri="{FF2B5EF4-FFF2-40B4-BE49-F238E27FC236}">
              <a16:creationId xmlns:a16="http://schemas.microsoft.com/office/drawing/2014/main" id="{240C575D-1463-4610-85C1-3013E1599E36}"/>
            </a:ext>
          </a:extLst>
        </xdr:cNvPr>
        <xdr:cNvSpPr/>
      </xdr:nvSpPr>
      <xdr:spPr>
        <a:xfrm>
          <a:off x="4690110" y="77138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32</xdr:row>
      <xdr:rowOff>154781</xdr:rowOff>
    </xdr:from>
    <xdr:ext cx="0" cy="210503"/>
    <xdr:sp macro="" textlink="">
      <xdr:nvSpPr>
        <xdr:cNvPr id="13" name="Puente 6-34">
          <a:extLst>
            <a:ext uri="{FF2B5EF4-FFF2-40B4-BE49-F238E27FC236}">
              <a16:creationId xmlns:a16="http://schemas.microsoft.com/office/drawing/2014/main" id="{C7D887DA-45B2-406F-80C1-5D1AD5CB34C5}"/>
            </a:ext>
          </a:extLst>
        </xdr:cNvPr>
        <xdr:cNvSpPr/>
      </xdr:nvSpPr>
      <xdr:spPr>
        <a:xfrm>
          <a:off x="4690110" y="82015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34</xdr:row>
      <xdr:rowOff>154781</xdr:rowOff>
    </xdr:from>
    <xdr:ext cx="0" cy="210503"/>
    <xdr:sp macro="" textlink="">
      <xdr:nvSpPr>
        <xdr:cNvPr id="14" name="Puente 6-36">
          <a:extLst>
            <a:ext uri="{FF2B5EF4-FFF2-40B4-BE49-F238E27FC236}">
              <a16:creationId xmlns:a16="http://schemas.microsoft.com/office/drawing/2014/main" id="{8EBDF5D1-DD7B-4036-913E-21E4A9C1D5F1}"/>
            </a:ext>
          </a:extLst>
        </xdr:cNvPr>
        <xdr:cNvSpPr/>
      </xdr:nvSpPr>
      <xdr:spPr>
        <a:xfrm>
          <a:off x="4690110" y="86891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52919B0-B12A-428C-B9D1-308944D8A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54B7F09E-AAA1-4DEC-BE07-5E0E1EEA2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4CC30F00-5A9A-4DF1-89DA-75BAB0441D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5" name="Puente 7-24">
          <a:extLst>
            <a:ext uri="{FF2B5EF4-FFF2-40B4-BE49-F238E27FC236}">
              <a16:creationId xmlns:a16="http://schemas.microsoft.com/office/drawing/2014/main" id="{7319F945-3221-4FB0-B4C6-C6216A7EFEC4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6" name="Puente 7-25">
          <a:extLst>
            <a:ext uri="{FF2B5EF4-FFF2-40B4-BE49-F238E27FC236}">
              <a16:creationId xmlns:a16="http://schemas.microsoft.com/office/drawing/2014/main" id="{5E92E9B1-D09D-4021-8398-308A60504B36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7" name="Puente 7-26">
          <a:extLst>
            <a:ext uri="{FF2B5EF4-FFF2-40B4-BE49-F238E27FC236}">
              <a16:creationId xmlns:a16="http://schemas.microsoft.com/office/drawing/2014/main" id="{13828B7F-F52E-4268-AA53-2A04A8588002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AF5FB367-04F1-4478-A41C-966CF707E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2DB0915B-82A0-433E-A610-D53D8944B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F837F626-9066-4501-98B0-6228B7FDD9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5" name="Puente 8-24">
          <a:extLst>
            <a:ext uri="{FF2B5EF4-FFF2-40B4-BE49-F238E27FC236}">
              <a16:creationId xmlns:a16="http://schemas.microsoft.com/office/drawing/2014/main" id="{7EBBBF06-DC85-45B2-9B0D-38B41F897E86}"/>
            </a:ext>
          </a:extLst>
        </xdr:cNvPr>
        <xdr:cNvSpPr/>
      </xdr:nvSpPr>
      <xdr:spPr>
        <a:xfrm>
          <a:off x="4690110" y="57631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23</xdr:row>
      <xdr:rowOff>154781</xdr:rowOff>
    </xdr:from>
    <xdr:ext cx="0" cy="210503"/>
    <xdr:sp macro="" textlink="">
      <xdr:nvSpPr>
        <xdr:cNvPr id="6" name="Puente 8-25">
          <a:extLst>
            <a:ext uri="{FF2B5EF4-FFF2-40B4-BE49-F238E27FC236}">
              <a16:creationId xmlns:a16="http://schemas.microsoft.com/office/drawing/2014/main" id="{8E49CCD1-D982-4DCB-995C-580864136A04}"/>
            </a:ext>
          </a:extLst>
        </xdr:cNvPr>
        <xdr:cNvSpPr/>
      </xdr:nvSpPr>
      <xdr:spPr>
        <a:xfrm>
          <a:off x="4690110" y="600694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24</xdr:row>
      <xdr:rowOff>154781</xdr:rowOff>
    </xdr:from>
    <xdr:ext cx="0" cy="210503"/>
    <xdr:sp macro="" textlink="">
      <xdr:nvSpPr>
        <xdr:cNvPr id="7" name="Puente 8-26">
          <a:extLst>
            <a:ext uri="{FF2B5EF4-FFF2-40B4-BE49-F238E27FC236}">
              <a16:creationId xmlns:a16="http://schemas.microsoft.com/office/drawing/2014/main" id="{FC20079C-CFF8-40D8-A629-9A2180DFA20D}"/>
            </a:ext>
          </a:extLst>
        </xdr:cNvPr>
        <xdr:cNvSpPr/>
      </xdr:nvSpPr>
      <xdr:spPr>
        <a:xfrm>
          <a:off x="4690110" y="62507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153265</xdr:colOff>
      <xdr:row>35</xdr:row>
      <xdr:rowOff>123825</xdr:rowOff>
    </xdr:from>
    <xdr:to>
      <xdr:col>6</xdr:col>
      <xdr:colOff>19049</xdr:colOff>
      <xdr:row>45</xdr:row>
      <xdr:rowOff>74895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E87FABBF-401C-4484-9A75-0EB6DB7EC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0848" y="9329518"/>
          <a:ext cx="2389470" cy="104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115785</xdr:colOff>
      <xdr:row>51</xdr:row>
      <xdr:rowOff>170831</xdr:rowOff>
    </xdr:from>
    <xdr:to>
      <xdr:col>6</xdr:col>
      <xdr:colOff>106436</xdr:colOff>
      <xdr:row>59</xdr:row>
      <xdr:rowOff>152403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D23633F-158D-40FB-B154-A2F3F223C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695" y="12986941"/>
          <a:ext cx="1932292" cy="11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180141</xdr:colOff>
      <xdr:row>59</xdr:row>
      <xdr:rowOff>210385</xdr:rowOff>
    </xdr:from>
    <xdr:to>
      <xdr:col>4</xdr:col>
      <xdr:colOff>188858</xdr:colOff>
      <xdr:row>70</xdr:row>
      <xdr:rowOff>160285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2682F40C-469A-42E4-9E1B-2F6D9005DD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-361950" y="15672436"/>
          <a:ext cx="2632140" cy="481157"/>
        </a:xfrm>
        <a:prstGeom prst="rect">
          <a:avLst/>
        </a:prstGeom>
      </xdr:spPr>
    </xdr:pic>
    <xdr:clientData/>
  </xdr:twoCellAnchor>
  <xdr:oneCellAnchor>
    <xdr:from>
      <xdr:col>13</xdr:col>
      <xdr:colOff>194310</xdr:colOff>
      <xdr:row>16</xdr:row>
      <xdr:rowOff>154781</xdr:rowOff>
    </xdr:from>
    <xdr:ext cx="0" cy="210503"/>
    <xdr:sp macro="" textlink="">
      <xdr:nvSpPr>
        <xdr:cNvPr id="5" name="Puente 9-17">
          <a:extLst>
            <a:ext uri="{FF2B5EF4-FFF2-40B4-BE49-F238E27FC236}">
              <a16:creationId xmlns:a16="http://schemas.microsoft.com/office/drawing/2014/main" id="{C29DC8D9-0BFA-4EF2-904C-954B92C4CAFE}"/>
            </a:ext>
          </a:extLst>
        </xdr:cNvPr>
        <xdr:cNvSpPr/>
      </xdr:nvSpPr>
      <xdr:spPr>
        <a:xfrm>
          <a:off x="4690110" y="405622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18</xdr:row>
      <xdr:rowOff>154781</xdr:rowOff>
    </xdr:from>
    <xdr:ext cx="0" cy="210503"/>
    <xdr:sp macro="" textlink="">
      <xdr:nvSpPr>
        <xdr:cNvPr id="6" name="Puente 9-19">
          <a:extLst>
            <a:ext uri="{FF2B5EF4-FFF2-40B4-BE49-F238E27FC236}">
              <a16:creationId xmlns:a16="http://schemas.microsoft.com/office/drawing/2014/main" id="{B5E7617A-5327-4044-8E33-8C17362EE387}"/>
            </a:ext>
          </a:extLst>
        </xdr:cNvPr>
        <xdr:cNvSpPr/>
      </xdr:nvSpPr>
      <xdr:spPr>
        <a:xfrm>
          <a:off x="4690110" y="454390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20</xdr:row>
      <xdr:rowOff>154781</xdr:rowOff>
    </xdr:from>
    <xdr:ext cx="0" cy="210503"/>
    <xdr:sp macro="" textlink="">
      <xdr:nvSpPr>
        <xdr:cNvPr id="7" name="Puente 9-21">
          <a:extLst>
            <a:ext uri="{FF2B5EF4-FFF2-40B4-BE49-F238E27FC236}">
              <a16:creationId xmlns:a16="http://schemas.microsoft.com/office/drawing/2014/main" id="{657255B6-6F9E-4BDA-8C3C-E11414AF52B9}"/>
            </a:ext>
          </a:extLst>
        </xdr:cNvPr>
        <xdr:cNvSpPr/>
      </xdr:nvSpPr>
      <xdr:spPr>
        <a:xfrm>
          <a:off x="4690110" y="503158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  <xdr:oneCellAnchor>
    <xdr:from>
      <xdr:col>13</xdr:col>
      <xdr:colOff>194310</xdr:colOff>
      <xdr:row>22</xdr:row>
      <xdr:rowOff>154781</xdr:rowOff>
    </xdr:from>
    <xdr:ext cx="0" cy="210503"/>
    <xdr:sp macro="" textlink="">
      <xdr:nvSpPr>
        <xdr:cNvPr id="8" name="Puente 9-23">
          <a:extLst>
            <a:ext uri="{FF2B5EF4-FFF2-40B4-BE49-F238E27FC236}">
              <a16:creationId xmlns:a16="http://schemas.microsoft.com/office/drawing/2014/main" id="{FC69AC8B-D6B1-466E-98EA-A5F408845A23}"/>
            </a:ext>
          </a:extLst>
        </xdr:cNvPr>
        <xdr:cNvSpPr/>
      </xdr:nvSpPr>
      <xdr:spPr>
        <a:xfrm>
          <a:off x="4690110" y="5519261"/>
          <a:ext cx="0" cy="210503"/>
        </a:xfrm>
        <a:prstGeom prst="line">
          <a:avLst/>
        </a:prstGeom>
        <a:noFill/>
        <a:ln w="38130">
          <a:solidFill>
            <a:srgbClr val="000000"/>
          </a:solidFill>
          <a:prstDash val="solid"/>
        </a:ln>
      </xdr:spPr>
      <xdr:txBody>
        <a:bodyPr vert="horz" wrap="square" lIns="89976" tIns="44988" rIns="89976" bIns="44988" anchor="ctr" anchorCtr="1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Times New Roman" pitchFamily="1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3C74-92C5-453D-A028-02E5F9003845}">
  <sheetPr>
    <pageSetUpPr fitToPage="1"/>
  </sheetPr>
  <dimension ref="A1:V105"/>
  <sheetViews>
    <sheetView showGridLines="0" tabSelected="1" view="pageBreakPreview" topLeftCell="A51" zoomScaleNormal="100" zoomScaleSheetLayoutView="100" workbookViewId="0">
      <selection activeCell="N80" sqref="N80:R80"/>
    </sheetView>
  </sheetViews>
  <sheetFormatPr baseColWidth="10" defaultColWidth="11.42578125" defaultRowHeight="12.75"/>
  <cols>
    <col min="1" max="1" width="3.140625" style="44" customWidth="1"/>
    <col min="2" max="2" width="1.85546875" style="44" customWidth="1"/>
    <col min="3" max="3" width="9.85546875" style="44" customWidth="1"/>
    <col min="4" max="4" width="11" style="44" customWidth="1"/>
    <col min="5" max="5" width="10.5703125" style="44" customWidth="1"/>
    <col min="6" max="6" width="15.7109375" style="44" customWidth="1"/>
    <col min="7" max="7" width="2.7109375" style="44" customWidth="1"/>
    <col min="8" max="8" width="13.140625" style="44" customWidth="1"/>
    <col min="9" max="9" width="6.5703125" style="44" customWidth="1"/>
    <col min="10" max="10" width="2.7109375" style="44" customWidth="1"/>
    <col min="11" max="11" width="10.28515625" style="44" customWidth="1"/>
    <col min="12" max="12" width="13.28515625" style="44" customWidth="1"/>
    <col min="13" max="13" width="9.7109375" style="44" customWidth="1"/>
    <col min="14" max="14" width="11.7109375" style="44" customWidth="1"/>
    <col min="15" max="15" width="2.7109375" style="44" customWidth="1"/>
    <col min="16" max="16" width="3.7109375" style="44" customWidth="1"/>
    <col min="17" max="17" width="2.7109375" style="44" customWidth="1"/>
    <col min="18" max="18" width="6.7109375" style="44" customWidth="1"/>
    <col min="19" max="256" width="11.42578125" style="44"/>
    <col min="257" max="257" width="3.140625" style="44" customWidth="1"/>
    <col min="258" max="258" width="1.85546875" style="44" customWidth="1"/>
    <col min="259" max="259" width="9.85546875" style="44" customWidth="1"/>
    <col min="260" max="260" width="11" style="44" customWidth="1"/>
    <col min="261" max="261" width="10.5703125" style="44" customWidth="1"/>
    <col min="262" max="262" width="15.7109375" style="44" customWidth="1"/>
    <col min="263" max="263" width="2.7109375" style="44" customWidth="1"/>
    <col min="264" max="264" width="13.140625" style="44" customWidth="1"/>
    <col min="265" max="265" width="6.5703125" style="44" customWidth="1"/>
    <col min="266" max="266" width="2.7109375" style="44" customWidth="1"/>
    <col min="267" max="267" width="10.28515625" style="44" customWidth="1"/>
    <col min="268" max="268" width="13.28515625" style="44" customWidth="1"/>
    <col min="269" max="269" width="9.7109375" style="44" customWidth="1"/>
    <col min="270" max="270" width="11.7109375" style="44" customWidth="1"/>
    <col min="271" max="271" width="2.7109375" style="44" customWidth="1"/>
    <col min="272" max="272" width="3.7109375" style="44" customWidth="1"/>
    <col min="273" max="273" width="2.7109375" style="44" customWidth="1"/>
    <col min="274" max="274" width="6.7109375" style="44" customWidth="1"/>
    <col min="275" max="512" width="11.42578125" style="44"/>
    <col min="513" max="513" width="3.140625" style="44" customWidth="1"/>
    <col min="514" max="514" width="1.85546875" style="44" customWidth="1"/>
    <col min="515" max="515" width="9.85546875" style="44" customWidth="1"/>
    <col min="516" max="516" width="11" style="44" customWidth="1"/>
    <col min="517" max="517" width="10.5703125" style="44" customWidth="1"/>
    <col min="518" max="518" width="15.7109375" style="44" customWidth="1"/>
    <col min="519" max="519" width="2.7109375" style="44" customWidth="1"/>
    <col min="520" max="520" width="13.140625" style="44" customWidth="1"/>
    <col min="521" max="521" width="6.5703125" style="44" customWidth="1"/>
    <col min="522" max="522" width="2.7109375" style="44" customWidth="1"/>
    <col min="523" max="523" width="10.28515625" style="44" customWidth="1"/>
    <col min="524" max="524" width="13.28515625" style="44" customWidth="1"/>
    <col min="525" max="525" width="9.7109375" style="44" customWidth="1"/>
    <col min="526" max="526" width="11.7109375" style="44" customWidth="1"/>
    <col min="527" max="527" width="2.7109375" style="44" customWidth="1"/>
    <col min="528" max="528" width="3.7109375" style="44" customWidth="1"/>
    <col min="529" max="529" width="2.7109375" style="44" customWidth="1"/>
    <col min="530" max="530" width="6.7109375" style="44" customWidth="1"/>
    <col min="531" max="768" width="11.42578125" style="44"/>
    <col min="769" max="769" width="3.140625" style="44" customWidth="1"/>
    <col min="770" max="770" width="1.85546875" style="44" customWidth="1"/>
    <col min="771" max="771" width="9.85546875" style="44" customWidth="1"/>
    <col min="772" max="772" width="11" style="44" customWidth="1"/>
    <col min="773" max="773" width="10.5703125" style="44" customWidth="1"/>
    <col min="774" max="774" width="15.7109375" style="44" customWidth="1"/>
    <col min="775" max="775" width="2.7109375" style="44" customWidth="1"/>
    <col min="776" max="776" width="13.140625" style="44" customWidth="1"/>
    <col min="777" max="777" width="6.5703125" style="44" customWidth="1"/>
    <col min="778" max="778" width="2.7109375" style="44" customWidth="1"/>
    <col min="779" max="779" width="10.28515625" style="44" customWidth="1"/>
    <col min="780" max="780" width="13.28515625" style="44" customWidth="1"/>
    <col min="781" max="781" width="9.7109375" style="44" customWidth="1"/>
    <col min="782" max="782" width="11.7109375" style="44" customWidth="1"/>
    <col min="783" max="783" width="2.7109375" style="44" customWidth="1"/>
    <col min="784" max="784" width="3.7109375" style="44" customWidth="1"/>
    <col min="785" max="785" width="2.7109375" style="44" customWidth="1"/>
    <col min="786" max="786" width="6.7109375" style="44" customWidth="1"/>
    <col min="787" max="1024" width="11.42578125" style="44"/>
    <col min="1025" max="1025" width="3.140625" style="44" customWidth="1"/>
    <col min="1026" max="1026" width="1.85546875" style="44" customWidth="1"/>
    <col min="1027" max="1027" width="9.85546875" style="44" customWidth="1"/>
    <col min="1028" max="1028" width="11" style="44" customWidth="1"/>
    <col min="1029" max="1029" width="10.5703125" style="44" customWidth="1"/>
    <col min="1030" max="1030" width="15.7109375" style="44" customWidth="1"/>
    <col min="1031" max="1031" width="2.7109375" style="44" customWidth="1"/>
    <col min="1032" max="1032" width="13.140625" style="44" customWidth="1"/>
    <col min="1033" max="1033" width="6.5703125" style="44" customWidth="1"/>
    <col min="1034" max="1034" width="2.7109375" style="44" customWidth="1"/>
    <col min="1035" max="1035" width="10.28515625" style="44" customWidth="1"/>
    <col min="1036" max="1036" width="13.28515625" style="44" customWidth="1"/>
    <col min="1037" max="1037" width="9.7109375" style="44" customWidth="1"/>
    <col min="1038" max="1038" width="11.7109375" style="44" customWidth="1"/>
    <col min="1039" max="1039" width="2.7109375" style="44" customWidth="1"/>
    <col min="1040" max="1040" width="3.7109375" style="44" customWidth="1"/>
    <col min="1041" max="1041" width="2.7109375" style="44" customWidth="1"/>
    <col min="1042" max="1042" width="6.7109375" style="44" customWidth="1"/>
    <col min="1043" max="1280" width="11.42578125" style="44"/>
    <col min="1281" max="1281" width="3.140625" style="44" customWidth="1"/>
    <col min="1282" max="1282" width="1.85546875" style="44" customWidth="1"/>
    <col min="1283" max="1283" width="9.85546875" style="44" customWidth="1"/>
    <col min="1284" max="1284" width="11" style="44" customWidth="1"/>
    <col min="1285" max="1285" width="10.5703125" style="44" customWidth="1"/>
    <col min="1286" max="1286" width="15.7109375" style="44" customWidth="1"/>
    <col min="1287" max="1287" width="2.7109375" style="44" customWidth="1"/>
    <col min="1288" max="1288" width="13.140625" style="44" customWidth="1"/>
    <col min="1289" max="1289" width="6.5703125" style="44" customWidth="1"/>
    <col min="1290" max="1290" width="2.7109375" style="44" customWidth="1"/>
    <col min="1291" max="1291" width="10.28515625" style="44" customWidth="1"/>
    <col min="1292" max="1292" width="13.28515625" style="44" customWidth="1"/>
    <col min="1293" max="1293" width="9.7109375" style="44" customWidth="1"/>
    <col min="1294" max="1294" width="11.7109375" style="44" customWidth="1"/>
    <col min="1295" max="1295" width="2.7109375" style="44" customWidth="1"/>
    <col min="1296" max="1296" width="3.7109375" style="44" customWidth="1"/>
    <col min="1297" max="1297" width="2.7109375" style="44" customWidth="1"/>
    <col min="1298" max="1298" width="6.7109375" style="44" customWidth="1"/>
    <col min="1299" max="1536" width="11.42578125" style="44"/>
    <col min="1537" max="1537" width="3.140625" style="44" customWidth="1"/>
    <col min="1538" max="1538" width="1.85546875" style="44" customWidth="1"/>
    <col min="1539" max="1539" width="9.85546875" style="44" customWidth="1"/>
    <col min="1540" max="1540" width="11" style="44" customWidth="1"/>
    <col min="1541" max="1541" width="10.5703125" style="44" customWidth="1"/>
    <col min="1542" max="1542" width="15.7109375" style="44" customWidth="1"/>
    <col min="1543" max="1543" width="2.7109375" style="44" customWidth="1"/>
    <col min="1544" max="1544" width="13.140625" style="44" customWidth="1"/>
    <col min="1545" max="1545" width="6.5703125" style="44" customWidth="1"/>
    <col min="1546" max="1546" width="2.7109375" style="44" customWidth="1"/>
    <col min="1547" max="1547" width="10.28515625" style="44" customWidth="1"/>
    <col min="1548" max="1548" width="13.28515625" style="44" customWidth="1"/>
    <col min="1549" max="1549" width="9.7109375" style="44" customWidth="1"/>
    <col min="1550" max="1550" width="11.7109375" style="44" customWidth="1"/>
    <col min="1551" max="1551" width="2.7109375" style="44" customWidth="1"/>
    <col min="1552" max="1552" width="3.7109375" style="44" customWidth="1"/>
    <col min="1553" max="1553" width="2.7109375" style="44" customWidth="1"/>
    <col min="1554" max="1554" width="6.7109375" style="44" customWidth="1"/>
    <col min="1555" max="1792" width="11.42578125" style="44"/>
    <col min="1793" max="1793" width="3.140625" style="44" customWidth="1"/>
    <col min="1794" max="1794" width="1.85546875" style="44" customWidth="1"/>
    <col min="1795" max="1795" width="9.85546875" style="44" customWidth="1"/>
    <col min="1796" max="1796" width="11" style="44" customWidth="1"/>
    <col min="1797" max="1797" width="10.5703125" style="44" customWidth="1"/>
    <col min="1798" max="1798" width="15.7109375" style="44" customWidth="1"/>
    <col min="1799" max="1799" width="2.7109375" style="44" customWidth="1"/>
    <col min="1800" max="1800" width="13.140625" style="44" customWidth="1"/>
    <col min="1801" max="1801" width="6.5703125" style="44" customWidth="1"/>
    <col min="1802" max="1802" width="2.7109375" style="44" customWidth="1"/>
    <col min="1803" max="1803" width="10.28515625" style="44" customWidth="1"/>
    <col min="1804" max="1804" width="13.28515625" style="44" customWidth="1"/>
    <col min="1805" max="1805" width="9.7109375" style="44" customWidth="1"/>
    <col min="1806" max="1806" width="11.7109375" style="44" customWidth="1"/>
    <col min="1807" max="1807" width="2.7109375" style="44" customWidth="1"/>
    <col min="1808" max="1808" width="3.7109375" style="44" customWidth="1"/>
    <col min="1809" max="1809" width="2.7109375" style="44" customWidth="1"/>
    <col min="1810" max="1810" width="6.7109375" style="44" customWidth="1"/>
    <col min="1811" max="2048" width="11.42578125" style="44"/>
    <col min="2049" max="2049" width="3.140625" style="44" customWidth="1"/>
    <col min="2050" max="2050" width="1.85546875" style="44" customWidth="1"/>
    <col min="2051" max="2051" width="9.85546875" style="44" customWidth="1"/>
    <col min="2052" max="2052" width="11" style="44" customWidth="1"/>
    <col min="2053" max="2053" width="10.5703125" style="44" customWidth="1"/>
    <col min="2054" max="2054" width="15.7109375" style="44" customWidth="1"/>
    <col min="2055" max="2055" width="2.7109375" style="44" customWidth="1"/>
    <col min="2056" max="2056" width="13.140625" style="44" customWidth="1"/>
    <col min="2057" max="2057" width="6.5703125" style="44" customWidth="1"/>
    <col min="2058" max="2058" width="2.7109375" style="44" customWidth="1"/>
    <col min="2059" max="2059" width="10.28515625" style="44" customWidth="1"/>
    <col min="2060" max="2060" width="13.28515625" style="44" customWidth="1"/>
    <col min="2061" max="2061" width="9.7109375" style="44" customWidth="1"/>
    <col min="2062" max="2062" width="11.7109375" style="44" customWidth="1"/>
    <col min="2063" max="2063" width="2.7109375" style="44" customWidth="1"/>
    <col min="2064" max="2064" width="3.7109375" style="44" customWidth="1"/>
    <col min="2065" max="2065" width="2.7109375" style="44" customWidth="1"/>
    <col min="2066" max="2066" width="6.7109375" style="44" customWidth="1"/>
    <col min="2067" max="2304" width="11.42578125" style="44"/>
    <col min="2305" max="2305" width="3.140625" style="44" customWidth="1"/>
    <col min="2306" max="2306" width="1.85546875" style="44" customWidth="1"/>
    <col min="2307" max="2307" width="9.85546875" style="44" customWidth="1"/>
    <col min="2308" max="2308" width="11" style="44" customWidth="1"/>
    <col min="2309" max="2309" width="10.5703125" style="44" customWidth="1"/>
    <col min="2310" max="2310" width="15.7109375" style="44" customWidth="1"/>
    <col min="2311" max="2311" width="2.7109375" style="44" customWidth="1"/>
    <col min="2312" max="2312" width="13.140625" style="44" customWidth="1"/>
    <col min="2313" max="2313" width="6.5703125" style="44" customWidth="1"/>
    <col min="2314" max="2314" width="2.7109375" style="44" customWidth="1"/>
    <col min="2315" max="2315" width="10.28515625" style="44" customWidth="1"/>
    <col min="2316" max="2316" width="13.28515625" style="44" customWidth="1"/>
    <col min="2317" max="2317" width="9.7109375" style="44" customWidth="1"/>
    <col min="2318" max="2318" width="11.7109375" style="44" customWidth="1"/>
    <col min="2319" max="2319" width="2.7109375" style="44" customWidth="1"/>
    <col min="2320" max="2320" width="3.7109375" style="44" customWidth="1"/>
    <col min="2321" max="2321" width="2.7109375" style="44" customWidth="1"/>
    <col min="2322" max="2322" width="6.7109375" style="44" customWidth="1"/>
    <col min="2323" max="2560" width="11.42578125" style="44"/>
    <col min="2561" max="2561" width="3.140625" style="44" customWidth="1"/>
    <col min="2562" max="2562" width="1.85546875" style="44" customWidth="1"/>
    <col min="2563" max="2563" width="9.85546875" style="44" customWidth="1"/>
    <col min="2564" max="2564" width="11" style="44" customWidth="1"/>
    <col min="2565" max="2565" width="10.5703125" style="44" customWidth="1"/>
    <col min="2566" max="2566" width="15.7109375" style="44" customWidth="1"/>
    <col min="2567" max="2567" width="2.7109375" style="44" customWidth="1"/>
    <col min="2568" max="2568" width="13.140625" style="44" customWidth="1"/>
    <col min="2569" max="2569" width="6.5703125" style="44" customWidth="1"/>
    <col min="2570" max="2570" width="2.7109375" style="44" customWidth="1"/>
    <col min="2571" max="2571" width="10.28515625" style="44" customWidth="1"/>
    <col min="2572" max="2572" width="13.28515625" style="44" customWidth="1"/>
    <col min="2573" max="2573" width="9.7109375" style="44" customWidth="1"/>
    <col min="2574" max="2574" width="11.7109375" style="44" customWidth="1"/>
    <col min="2575" max="2575" width="2.7109375" style="44" customWidth="1"/>
    <col min="2576" max="2576" width="3.7109375" style="44" customWidth="1"/>
    <col min="2577" max="2577" width="2.7109375" style="44" customWidth="1"/>
    <col min="2578" max="2578" width="6.7109375" style="44" customWidth="1"/>
    <col min="2579" max="2816" width="11.42578125" style="44"/>
    <col min="2817" max="2817" width="3.140625" style="44" customWidth="1"/>
    <col min="2818" max="2818" width="1.85546875" style="44" customWidth="1"/>
    <col min="2819" max="2819" width="9.85546875" style="44" customWidth="1"/>
    <col min="2820" max="2820" width="11" style="44" customWidth="1"/>
    <col min="2821" max="2821" width="10.5703125" style="44" customWidth="1"/>
    <col min="2822" max="2822" width="15.7109375" style="44" customWidth="1"/>
    <col min="2823" max="2823" width="2.7109375" style="44" customWidth="1"/>
    <col min="2824" max="2824" width="13.140625" style="44" customWidth="1"/>
    <col min="2825" max="2825" width="6.5703125" style="44" customWidth="1"/>
    <col min="2826" max="2826" width="2.7109375" style="44" customWidth="1"/>
    <col min="2827" max="2827" width="10.28515625" style="44" customWidth="1"/>
    <col min="2828" max="2828" width="13.28515625" style="44" customWidth="1"/>
    <col min="2829" max="2829" width="9.7109375" style="44" customWidth="1"/>
    <col min="2830" max="2830" width="11.7109375" style="44" customWidth="1"/>
    <col min="2831" max="2831" width="2.7109375" style="44" customWidth="1"/>
    <col min="2832" max="2832" width="3.7109375" style="44" customWidth="1"/>
    <col min="2833" max="2833" width="2.7109375" style="44" customWidth="1"/>
    <col min="2834" max="2834" width="6.7109375" style="44" customWidth="1"/>
    <col min="2835" max="3072" width="11.42578125" style="44"/>
    <col min="3073" max="3073" width="3.140625" style="44" customWidth="1"/>
    <col min="3074" max="3074" width="1.85546875" style="44" customWidth="1"/>
    <col min="3075" max="3075" width="9.85546875" style="44" customWidth="1"/>
    <col min="3076" max="3076" width="11" style="44" customWidth="1"/>
    <col min="3077" max="3077" width="10.5703125" style="44" customWidth="1"/>
    <col min="3078" max="3078" width="15.7109375" style="44" customWidth="1"/>
    <col min="3079" max="3079" width="2.7109375" style="44" customWidth="1"/>
    <col min="3080" max="3080" width="13.140625" style="44" customWidth="1"/>
    <col min="3081" max="3081" width="6.5703125" style="44" customWidth="1"/>
    <col min="3082" max="3082" width="2.7109375" style="44" customWidth="1"/>
    <col min="3083" max="3083" width="10.28515625" style="44" customWidth="1"/>
    <col min="3084" max="3084" width="13.28515625" style="44" customWidth="1"/>
    <col min="3085" max="3085" width="9.7109375" style="44" customWidth="1"/>
    <col min="3086" max="3086" width="11.7109375" style="44" customWidth="1"/>
    <col min="3087" max="3087" width="2.7109375" style="44" customWidth="1"/>
    <col min="3088" max="3088" width="3.7109375" style="44" customWidth="1"/>
    <col min="3089" max="3089" width="2.7109375" style="44" customWidth="1"/>
    <col min="3090" max="3090" width="6.7109375" style="44" customWidth="1"/>
    <col min="3091" max="3328" width="11.42578125" style="44"/>
    <col min="3329" max="3329" width="3.140625" style="44" customWidth="1"/>
    <col min="3330" max="3330" width="1.85546875" style="44" customWidth="1"/>
    <col min="3331" max="3331" width="9.85546875" style="44" customWidth="1"/>
    <col min="3332" max="3332" width="11" style="44" customWidth="1"/>
    <col min="3333" max="3333" width="10.5703125" style="44" customWidth="1"/>
    <col min="3334" max="3334" width="15.7109375" style="44" customWidth="1"/>
    <col min="3335" max="3335" width="2.7109375" style="44" customWidth="1"/>
    <col min="3336" max="3336" width="13.140625" style="44" customWidth="1"/>
    <col min="3337" max="3337" width="6.5703125" style="44" customWidth="1"/>
    <col min="3338" max="3338" width="2.7109375" style="44" customWidth="1"/>
    <col min="3339" max="3339" width="10.28515625" style="44" customWidth="1"/>
    <col min="3340" max="3340" width="13.28515625" style="44" customWidth="1"/>
    <col min="3341" max="3341" width="9.7109375" style="44" customWidth="1"/>
    <col min="3342" max="3342" width="11.7109375" style="44" customWidth="1"/>
    <col min="3343" max="3343" width="2.7109375" style="44" customWidth="1"/>
    <col min="3344" max="3344" width="3.7109375" style="44" customWidth="1"/>
    <col min="3345" max="3345" width="2.7109375" style="44" customWidth="1"/>
    <col min="3346" max="3346" width="6.7109375" style="44" customWidth="1"/>
    <col min="3347" max="3584" width="11.42578125" style="44"/>
    <col min="3585" max="3585" width="3.140625" style="44" customWidth="1"/>
    <col min="3586" max="3586" width="1.85546875" style="44" customWidth="1"/>
    <col min="3587" max="3587" width="9.85546875" style="44" customWidth="1"/>
    <col min="3588" max="3588" width="11" style="44" customWidth="1"/>
    <col min="3589" max="3589" width="10.5703125" style="44" customWidth="1"/>
    <col min="3590" max="3590" width="15.7109375" style="44" customWidth="1"/>
    <col min="3591" max="3591" width="2.7109375" style="44" customWidth="1"/>
    <col min="3592" max="3592" width="13.140625" style="44" customWidth="1"/>
    <col min="3593" max="3593" width="6.5703125" style="44" customWidth="1"/>
    <col min="3594" max="3594" width="2.7109375" style="44" customWidth="1"/>
    <col min="3595" max="3595" width="10.28515625" style="44" customWidth="1"/>
    <col min="3596" max="3596" width="13.28515625" style="44" customWidth="1"/>
    <col min="3597" max="3597" width="9.7109375" style="44" customWidth="1"/>
    <col min="3598" max="3598" width="11.7109375" style="44" customWidth="1"/>
    <col min="3599" max="3599" width="2.7109375" style="44" customWidth="1"/>
    <col min="3600" max="3600" width="3.7109375" style="44" customWidth="1"/>
    <col min="3601" max="3601" width="2.7109375" style="44" customWidth="1"/>
    <col min="3602" max="3602" width="6.7109375" style="44" customWidth="1"/>
    <col min="3603" max="3840" width="11.42578125" style="44"/>
    <col min="3841" max="3841" width="3.140625" style="44" customWidth="1"/>
    <col min="3842" max="3842" width="1.85546875" style="44" customWidth="1"/>
    <col min="3843" max="3843" width="9.85546875" style="44" customWidth="1"/>
    <col min="3844" max="3844" width="11" style="44" customWidth="1"/>
    <col min="3845" max="3845" width="10.5703125" style="44" customWidth="1"/>
    <col min="3846" max="3846" width="15.7109375" style="44" customWidth="1"/>
    <col min="3847" max="3847" width="2.7109375" style="44" customWidth="1"/>
    <col min="3848" max="3848" width="13.140625" style="44" customWidth="1"/>
    <col min="3849" max="3849" width="6.5703125" style="44" customWidth="1"/>
    <col min="3850" max="3850" width="2.7109375" style="44" customWidth="1"/>
    <col min="3851" max="3851" width="10.28515625" style="44" customWidth="1"/>
    <col min="3852" max="3852" width="13.28515625" style="44" customWidth="1"/>
    <col min="3853" max="3853" width="9.7109375" style="44" customWidth="1"/>
    <col min="3854" max="3854" width="11.7109375" style="44" customWidth="1"/>
    <col min="3855" max="3855" width="2.7109375" style="44" customWidth="1"/>
    <col min="3856" max="3856" width="3.7109375" style="44" customWidth="1"/>
    <col min="3857" max="3857" width="2.7109375" style="44" customWidth="1"/>
    <col min="3858" max="3858" width="6.7109375" style="44" customWidth="1"/>
    <col min="3859" max="4096" width="11.42578125" style="44"/>
    <col min="4097" max="4097" width="3.140625" style="44" customWidth="1"/>
    <col min="4098" max="4098" width="1.85546875" style="44" customWidth="1"/>
    <col min="4099" max="4099" width="9.85546875" style="44" customWidth="1"/>
    <col min="4100" max="4100" width="11" style="44" customWidth="1"/>
    <col min="4101" max="4101" width="10.5703125" style="44" customWidth="1"/>
    <col min="4102" max="4102" width="15.7109375" style="44" customWidth="1"/>
    <col min="4103" max="4103" width="2.7109375" style="44" customWidth="1"/>
    <col min="4104" max="4104" width="13.140625" style="44" customWidth="1"/>
    <col min="4105" max="4105" width="6.5703125" style="44" customWidth="1"/>
    <col min="4106" max="4106" width="2.7109375" style="44" customWidth="1"/>
    <col min="4107" max="4107" width="10.28515625" style="44" customWidth="1"/>
    <col min="4108" max="4108" width="13.28515625" style="44" customWidth="1"/>
    <col min="4109" max="4109" width="9.7109375" style="44" customWidth="1"/>
    <col min="4110" max="4110" width="11.7109375" style="44" customWidth="1"/>
    <col min="4111" max="4111" width="2.7109375" style="44" customWidth="1"/>
    <col min="4112" max="4112" width="3.7109375" style="44" customWidth="1"/>
    <col min="4113" max="4113" width="2.7109375" style="44" customWidth="1"/>
    <col min="4114" max="4114" width="6.7109375" style="44" customWidth="1"/>
    <col min="4115" max="4352" width="11.42578125" style="44"/>
    <col min="4353" max="4353" width="3.140625" style="44" customWidth="1"/>
    <col min="4354" max="4354" width="1.85546875" style="44" customWidth="1"/>
    <col min="4355" max="4355" width="9.85546875" style="44" customWidth="1"/>
    <col min="4356" max="4356" width="11" style="44" customWidth="1"/>
    <col min="4357" max="4357" width="10.5703125" style="44" customWidth="1"/>
    <col min="4358" max="4358" width="15.7109375" style="44" customWidth="1"/>
    <col min="4359" max="4359" width="2.7109375" style="44" customWidth="1"/>
    <col min="4360" max="4360" width="13.140625" style="44" customWidth="1"/>
    <col min="4361" max="4361" width="6.5703125" style="44" customWidth="1"/>
    <col min="4362" max="4362" width="2.7109375" style="44" customWidth="1"/>
    <col min="4363" max="4363" width="10.28515625" style="44" customWidth="1"/>
    <col min="4364" max="4364" width="13.28515625" style="44" customWidth="1"/>
    <col min="4365" max="4365" width="9.7109375" style="44" customWidth="1"/>
    <col min="4366" max="4366" width="11.7109375" style="44" customWidth="1"/>
    <col min="4367" max="4367" width="2.7109375" style="44" customWidth="1"/>
    <col min="4368" max="4368" width="3.7109375" style="44" customWidth="1"/>
    <col min="4369" max="4369" width="2.7109375" style="44" customWidth="1"/>
    <col min="4370" max="4370" width="6.7109375" style="44" customWidth="1"/>
    <col min="4371" max="4608" width="11.42578125" style="44"/>
    <col min="4609" max="4609" width="3.140625" style="44" customWidth="1"/>
    <col min="4610" max="4610" width="1.85546875" style="44" customWidth="1"/>
    <col min="4611" max="4611" width="9.85546875" style="44" customWidth="1"/>
    <col min="4612" max="4612" width="11" style="44" customWidth="1"/>
    <col min="4613" max="4613" width="10.5703125" style="44" customWidth="1"/>
    <col min="4614" max="4614" width="15.7109375" style="44" customWidth="1"/>
    <col min="4615" max="4615" width="2.7109375" style="44" customWidth="1"/>
    <col min="4616" max="4616" width="13.140625" style="44" customWidth="1"/>
    <col min="4617" max="4617" width="6.5703125" style="44" customWidth="1"/>
    <col min="4618" max="4618" width="2.7109375" style="44" customWidth="1"/>
    <col min="4619" max="4619" width="10.28515625" style="44" customWidth="1"/>
    <col min="4620" max="4620" width="13.28515625" style="44" customWidth="1"/>
    <col min="4621" max="4621" width="9.7109375" style="44" customWidth="1"/>
    <col min="4622" max="4622" width="11.7109375" style="44" customWidth="1"/>
    <col min="4623" max="4623" width="2.7109375" style="44" customWidth="1"/>
    <col min="4624" max="4624" width="3.7109375" style="44" customWidth="1"/>
    <col min="4625" max="4625" width="2.7109375" style="44" customWidth="1"/>
    <col min="4626" max="4626" width="6.7109375" style="44" customWidth="1"/>
    <col min="4627" max="4864" width="11.42578125" style="44"/>
    <col min="4865" max="4865" width="3.140625" style="44" customWidth="1"/>
    <col min="4866" max="4866" width="1.85546875" style="44" customWidth="1"/>
    <col min="4867" max="4867" width="9.85546875" style="44" customWidth="1"/>
    <col min="4868" max="4868" width="11" style="44" customWidth="1"/>
    <col min="4869" max="4869" width="10.5703125" style="44" customWidth="1"/>
    <col min="4870" max="4870" width="15.7109375" style="44" customWidth="1"/>
    <col min="4871" max="4871" width="2.7109375" style="44" customWidth="1"/>
    <col min="4872" max="4872" width="13.140625" style="44" customWidth="1"/>
    <col min="4873" max="4873" width="6.5703125" style="44" customWidth="1"/>
    <col min="4874" max="4874" width="2.7109375" style="44" customWidth="1"/>
    <col min="4875" max="4875" width="10.28515625" style="44" customWidth="1"/>
    <col min="4876" max="4876" width="13.28515625" style="44" customWidth="1"/>
    <col min="4877" max="4877" width="9.7109375" style="44" customWidth="1"/>
    <col min="4878" max="4878" width="11.7109375" style="44" customWidth="1"/>
    <col min="4879" max="4879" width="2.7109375" style="44" customWidth="1"/>
    <col min="4880" max="4880" width="3.7109375" style="44" customWidth="1"/>
    <col min="4881" max="4881" width="2.7109375" style="44" customWidth="1"/>
    <col min="4882" max="4882" width="6.7109375" style="44" customWidth="1"/>
    <col min="4883" max="5120" width="11.42578125" style="44"/>
    <col min="5121" max="5121" width="3.140625" style="44" customWidth="1"/>
    <col min="5122" max="5122" width="1.85546875" style="44" customWidth="1"/>
    <col min="5123" max="5123" width="9.85546875" style="44" customWidth="1"/>
    <col min="5124" max="5124" width="11" style="44" customWidth="1"/>
    <col min="5125" max="5125" width="10.5703125" style="44" customWidth="1"/>
    <col min="5126" max="5126" width="15.7109375" style="44" customWidth="1"/>
    <col min="5127" max="5127" width="2.7109375" style="44" customWidth="1"/>
    <col min="5128" max="5128" width="13.140625" style="44" customWidth="1"/>
    <col min="5129" max="5129" width="6.5703125" style="44" customWidth="1"/>
    <col min="5130" max="5130" width="2.7109375" style="44" customWidth="1"/>
    <col min="5131" max="5131" width="10.28515625" style="44" customWidth="1"/>
    <col min="5132" max="5132" width="13.28515625" style="44" customWidth="1"/>
    <col min="5133" max="5133" width="9.7109375" style="44" customWidth="1"/>
    <col min="5134" max="5134" width="11.7109375" style="44" customWidth="1"/>
    <col min="5135" max="5135" width="2.7109375" style="44" customWidth="1"/>
    <col min="5136" max="5136" width="3.7109375" style="44" customWidth="1"/>
    <col min="5137" max="5137" width="2.7109375" style="44" customWidth="1"/>
    <col min="5138" max="5138" width="6.7109375" style="44" customWidth="1"/>
    <col min="5139" max="5376" width="11.42578125" style="44"/>
    <col min="5377" max="5377" width="3.140625" style="44" customWidth="1"/>
    <col min="5378" max="5378" width="1.85546875" style="44" customWidth="1"/>
    <col min="5379" max="5379" width="9.85546875" style="44" customWidth="1"/>
    <col min="5380" max="5380" width="11" style="44" customWidth="1"/>
    <col min="5381" max="5381" width="10.5703125" style="44" customWidth="1"/>
    <col min="5382" max="5382" width="15.7109375" style="44" customWidth="1"/>
    <col min="5383" max="5383" width="2.7109375" style="44" customWidth="1"/>
    <col min="5384" max="5384" width="13.140625" style="44" customWidth="1"/>
    <col min="5385" max="5385" width="6.5703125" style="44" customWidth="1"/>
    <col min="5386" max="5386" width="2.7109375" style="44" customWidth="1"/>
    <col min="5387" max="5387" width="10.28515625" style="44" customWidth="1"/>
    <col min="5388" max="5388" width="13.28515625" style="44" customWidth="1"/>
    <col min="5389" max="5389" width="9.7109375" style="44" customWidth="1"/>
    <col min="5390" max="5390" width="11.7109375" style="44" customWidth="1"/>
    <col min="5391" max="5391" width="2.7109375" style="44" customWidth="1"/>
    <col min="5392" max="5392" width="3.7109375" style="44" customWidth="1"/>
    <col min="5393" max="5393" width="2.7109375" style="44" customWidth="1"/>
    <col min="5394" max="5394" width="6.7109375" style="44" customWidth="1"/>
    <col min="5395" max="5632" width="11.42578125" style="44"/>
    <col min="5633" max="5633" width="3.140625" style="44" customWidth="1"/>
    <col min="5634" max="5634" width="1.85546875" style="44" customWidth="1"/>
    <col min="5635" max="5635" width="9.85546875" style="44" customWidth="1"/>
    <col min="5636" max="5636" width="11" style="44" customWidth="1"/>
    <col min="5637" max="5637" width="10.5703125" style="44" customWidth="1"/>
    <col min="5638" max="5638" width="15.7109375" style="44" customWidth="1"/>
    <col min="5639" max="5639" width="2.7109375" style="44" customWidth="1"/>
    <col min="5640" max="5640" width="13.140625" style="44" customWidth="1"/>
    <col min="5641" max="5641" width="6.5703125" style="44" customWidth="1"/>
    <col min="5642" max="5642" width="2.7109375" style="44" customWidth="1"/>
    <col min="5643" max="5643" width="10.28515625" style="44" customWidth="1"/>
    <col min="5644" max="5644" width="13.28515625" style="44" customWidth="1"/>
    <col min="5645" max="5645" width="9.7109375" style="44" customWidth="1"/>
    <col min="5646" max="5646" width="11.7109375" style="44" customWidth="1"/>
    <col min="5647" max="5647" width="2.7109375" style="44" customWidth="1"/>
    <col min="5648" max="5648" width="3.7109375" style="44" customWidth="1"/>
    <col min="5649" max="5649" width="2.7109375" style="44" customWidth="1"/>
    <col min="5650" max="5650" width="6.7109375" style="44" customWidth="1"/>
    <col min="5651" max="5888" width="11.42578125" style="44"/>
    <col min="5889" max="5889" width="3.140625" style="44" customWidth="1"/>
    <col min="5890" max="5890" width="1.85546875" style="44" customWidth="1"/>
    <col min="5891" max="5891" width="9.85546875" style="44" customWidth="1"/>
    <col min="5892" max="5892" width="11" style="44" customWidth="1"/>
    <col min="5893" max="5893" width="10.5703125" style="44" customWidth="1"/>
    <col min="5894" max="5894" width="15.7109375" style="44" customWidth="1"/>
    <col min="5895" max="5895" width="2.7109375" style="44" customWidth="1"/>
    <col min="5896" max="5896" width="13.140625" style="44" customWidth="1"/>
    <col min="5897" max="5897" width="6.5703125" style="44" customWidth="1"/>
    <col min="5898" max="5898" width="2.7109375" style="44" customWidth="1"/>
    <col min="5899" max="5899" width="10.28515625" style="44" customWidth="1"/>
    <col min="5900" max="5900" width="13.28515625" style="44" customWidth="1"/>
    <col min="5901" max="5901" width="9.7109375" style="44" customWidth="1"/>
    <col min="5902" max="5902" width="11.7109375" style="44" customWidth="1"/>
    <col min="5903" max="5903" width="2.7109375" style="44" customWidth="1"/>
    <col min="5904" max="5904" width="3.7109375" style="44" customWidth="1"/>
    <col min="5905" max="5905" width="2.7109375" style="44" customWidth="1"/>
    <col min="5906" max="5906" width="6.7109375" style="44" customWidth="1"/>
    <col min="5907" max="6144" width="11.42578125" style="44"/>
    <col min="6145" max="6145" width="3.140625" style="44" customWidth="1"/>
    <col min="6146" max="6146" width="1.85546875" style="44" customWidth="1"/>
    <col min="6147" max="6147" width="9.85546875" style="44" customWidth="1"/>
    <col min="6148" max="6148" width="11" style="44" customWidth="1"/>
    <col min="6149" max="6149" width="10.5703125" style="44" customWidth="1"/>
    <col min="6150" max="6150" width="15.7109375" style="44" customWidth="1"/>
    <col min="6151" max="6151" width="2.7109375" style="44" customWidth="1"/>
    <col min="6152" max="6152" width="13.140625" style="44" customWidth="1"/>
    <col min="6153" max="6153" width="6.5703125" style="44" customWidth="1"/>
    <col min="6154" max="6154" width="2.7109375" style="44" customWidth="1"/>
    <col min="6155" max="6155" width="10.28515625" style="44" customWidth="1"/>
    <col min="6156" max="6156" width="13.28515625" style="44" customWidth="1"/>
    <col min="6157" max="6157" width="9.7109375" style="44" customWidth="1"/>
    <col min="6158" max="6158" width="11.7109375" style="44" customWidth="1"/>
    <col min="6159" max="6159" width="2.7109375" style="44" customWidth="1"/>
    <col min="6160" max="6160" width="3.7109375" style="44" customWidth="1"/>
    <col min="6161" max="6161" width="2.7109375" style="44" customWidth="1"/>
    <col min="6162" max="6162" width="6.7109375" style="44" customWidth="1"/>
    <col min="6163" max="6400" width="11.42578125" style="44"/>
    <col min="6401" max="6401" width="3.140625" style="44" customWidth="1"/>
    <col min="6402" max="6402" width="1.85546875" style="44" customWidth="1"/>
    <col min="6403" max="6403" width="9.85546875" style="44" customWidth="1"/>
    <col min="6404" max="6404" width="11" style="44" customWidth="1"/>
    <col min="6405" max="6405" width="10.5703125" style="44" customWidth="1"/>
    <col min="6406" max="6406" width="15.7109375" style="44" customWidth="1"/>
    <col min="6407" max="6407" width="2.7109375" style="44" customWidth="1"/>
    <col min="6408" max="6408" width="13.140625" style="44" customWidth="1"/>
    <col min="6409" max="6409" width="6.5703125" style="44" customWidth="1"/>
    <col min="6410" max="6410" width="2.7109375" style="44" customWidth="1"/>
    <col min="6411" max="6411" width="10.28515625" style="44" customWidth="1"/>
    <col min="6412" max="6412" width="13.28515625" style="44" customWidth="1"/>
    <col min="6413" max="6413" width="9.7109375" style="44" customWidth="1"/>
    <col min="6414" max="6414" width="11.7109375" style="44" customWidth="1"/>
    <col min="6415" max="6415" width="2.7109375" style="44" customWidth="1"/>
    <col min="6416" max="6416" width="3.7109375" style="44" customWidth="1"/>
    <col min="6417" max="6417" width="2.7109375" style="44" customWidth="1"/>
    <col min="6418" max="6418" width="6.7109375" style="44" customWidth="1"/>
    <col min="6419" max="6656" width="11.42578125" style="44"/>
    <col min="6657" max="6657" width="3.140625" style="44" customWidth="1"/>
    <col min="6658" max="6658" width="1.85546875" style="44" customWidth="1"/>
    <col min="6659" max="6659" width="9.85546875" style="44" customWidth="1"/>
    <col min="6660" max="6660" width="11" style="44" customWidth="1"/>
    <col min="6661" max="6661" width="10.5703125" style="44" customWidth="1"/>
    <col min="6662" max="6662" width="15.7109375" style="44" customWidth="1"/>
    <col min="6663" max="6663" width="2.7109375" style="44" customWidth="1"/>
    <col min="6664" max="6664" width="13.140625" style="44" customWidth="1"/>
    <col min="6665" max="6665" width="6.5703125" style="44" customWidth="1"/>
    <col min="6666" max="6666" width="2.7109375" style="44" customWidth="1"/>
    <col min="6667" max="6667" width="10.28515625" style="44" customWidth="1"/>
    <col min="6668" max="6668" width="13.28515625" style="44" customWidth="1"/>
    <col min="6669" max="6669" width="9.7109375" style="44" customWidth="1"/>
    <col min="6670" max="6670" width="11.7109375" style="44" customWidth="1"/>
    <col min="6671" max="6671" width="2.7109375" style="44" customWidth="1"/>
    <col min="6672" max="6672" width="3.7109375" style="44" customWidth="1"/>
    <col min="6673" max="6673" width="2.7109375" style="44" customWidth="1"/>
    <col min="6674" max="6674" width="6.7109375" style="44" customWidth="1"/>
    <col min="6675" max="6912" width="11.42578125" style="44"/>
    <col min="6913" max="6913" width="3.140625" style="44" customWidth="1"/>
    <col min="6914" max="6914" width="1.85546875" style="44" customWidth="1"/>
    <col min="6915" max="6915" width="9.85546875" style="44" customWidth="1"/>
    <col min="6916" max="6916" width="11" style="44" customWidth="1"/>
    <col min="6917" max="6917" width="10.5703125" style="44" customWidth="1"/>
    <col min="6918" max="6918" width="15.7109375" style="44" customWidth="1"/>
    <col min="6919" max="6919" width="2.7109375" style="44" customWidth="1"/>
    <col min="6920" max="6920" width="13.140625" style="44" customWidth="1"/>
    <col min="6921" max="6921" width="6.5703125" style="44" customWidth="1"/>
    <col min="6922" max="6922" width="2.7109375" style="44" customWidth="1"/>
    <col min="6923" max="6923" width="10.28515625" style="44" customWidth="1"/>
    <col min="6924" max="6924" width="13.28515625" style="44" customWidth="1"/>
    <col min="6925" max="6925" width="9.7109375" style="44" customWidth="1"/>
    <col min="6926" max="6926" width="11.7109375" style="44" customWidth="1"/>
    <col min="6927" max="6927" width="2.7109375" style="44" customWidth="1"/>
    <col min="6928" max="6928" width="3.7109375" style="44" customWidth="1"/>
    <col min="6929" max="6929" width="2.7109375" style="44" customWidth="1"/>
    <col min="6930" max="6930" width="6.7109375" style="44" customWidth="1"/>
    <col min="6931" max="7168" width="11.42578125" style="44"/>
    <col min="7169" max="7169" width="3.140625" style="44" customWidth="1"/>
    <col min="7170" max="7170" width="1.85546875" style="44" customWidth="1"/>
    <col min="7171" max="7171" width="9.85546875" style="44" customWidth="1"/>
    <col min="7172" max="7172" width="11" style="44" customWidth="1"/>
    <col min="7173" max="7173" width="10.5703125" style="44" customWidth="1"/>
    <col min="7174" max="7174" width="15.7109375" style="44" customWidth="1"/>
    <col min="7175" max="7175" width="2.7109375" style="44" customWidth="1"/>
    <col min="7176" max="7176" width="13.140625" style="44" customWidth="1"/>
    <col min="7177" max="7177" width="6.5703125" style="44" customWidth="1"/>
    <col min="7178" max="7178" width="2.7109375" style="44" customWidth="1"/>
    <col min="7179" max="7179" width="10.28515625" style="44" customWidth="1"/>
    <col min="7180" max="7180" width="13.28515625" style="44" customWidth="1"/>
    <col min="7181" max="7181" width="9.7109375" style="44" customWidth="1"/>
    <col min="7182" max="7182" width="11.7109375" style="44" customWidth="1"/>
    <col min="7183" max="7183" width="2.7109375" style="44" customWidth="1"/>
    <col min="7184" max="7184" width="3.7109375" style="44" customWidth="1"/>
    <col min="7185" max="7185" width="2.7109375" style="44" customWidth="1"/>
    <col min="7186" max="7186" width="6.7109375" style="44" customWidth="1"/>
    <col min="7187" max="7424" width="11.42578125" style="44"/>
    <col min="7425" max="7425" width="3.140625" style="44" customWidth="1"/>
    <col min="7426" max="7426" width="1.85546875" style="44" customWidth="1"/>
    <col min="7427" max="7427" width="9.85546875" style="44" customWidth="1"/>
    <col min="7428" max="7428" width="11" style="44" customWidth="1"/>
    <col min="7429" max="7429" width="10.5703125" style="44" customWidth="1"/>
    <col min="7430" max="7430" width="15.7109375" style="44" customWidth="1"/>
    <col min="7431" max="7431" width="2.7109375" style="44" customWidth="1"/>
    <col min="7432" max="7432" width="13.140625" style="44" customWidth="1"/>
    <col min="7433" max="7433" width="6.5703125" style="44" customWidth="1"/>
    <col min="7434" max="7434" width="2.7109375" style="44" customWidth="1"/>
    <col min="7435" max="7435" width="10.28515625" style="44" customWidth="1"/>
    <col min="7436" max="7436" width="13.28515625" style="44" customWidth="1"/>
    <col min="7437" max="7437" width="9.7109375" style="44" customWidth="1"/>
    <col min="7438" max="7438" width="11.7109375" style="44" customWidth="1"/>
    <col min="7439" max="7439" width="2.7109375" style="44" customWidth="1"/>
    <col min="7440" max="7440" width="3.7109375" style="44" customWidth="1"/>
    <col min="7441" max="7441" width="2.7109375" style="44" customWidth="1"/>
    <col min="7442" max="7442" width="6.7109375" style="44" customWidth="1"/>
    <col min="7443" max="7680" width="11.42578125" style="44"/>
    <col min="7681" max="7681" width="3.140625" style="44" customWidth="1"/>
    <col min="7682" max="7682" width="1.85546875" style="44" customWidth="1"/>
    <col min="7683" max="7683" width="9.85546875" style="44" customWidth="1"/>
    <col min="7684" max="7684" width="11" style="44" customWidth="1"/>
    <col min="7685" max="7685" width="10.5703125" style="44" customWidth="1"/>
    <col min="7686" max="7686" width="15.7109375" style="44" customWidth="1"/>
    <col min="7687" max="7687" width="2.7109375" style="44" customWidth="1"/>
    <col min="7688" max="7688" width="13.140625" style="44" customWidth="1"/>
    <col min="7689" max="7689" width="6.5703125" style="44" customWidth="1"/>
    <col min="7690" max="7690" width="2.7109375" style="44" customWidth="1"/>
    <col min="7691" max="7691" width="10.28515625" style="44" customWidth="1"/>
    <col min="7692" max="7692" width="13.28515625" style="44" customWidth="1"/>
    <col min="7693" max="7693" width="9.7109375" style="44" customWidth="1"/>
    <col min="7694" max="7694" width="11.7109375" style="44" customWidth="1"/>
    <col min="7695" max="7695" width="2.7109375" style="44" customWidth="1"/>
    <col min="7696" max="7696" width="3.7109375" style="44" customWidth="1"/>
    <col min="7697" max="7697" width="2.7109375" style="44" customWidth="1"/>
    <col min="7698" max="7698" width="6.7109375" style="44" customWidth="1"/>
    <col min="7699" max="7936" width="11.42578125" style="44"/>
    <col min="7937" max="7937" width="3.140625" style="44" customWidth="1"/>
    <col min="7938" max="7938" width="1.85546875" style="44" customWidth="1"/>
    <col min="7939" max="7939" width="9.85546875" style="44" customWidth="1"/>
    <col min="7940" max="7940" width="11" style="44" customWidth="1"/>
    <col min="7941" max="7941" width="10.5703125" style="44" customWidth="1"/>
    <col min="7942" max="7942" width="15.7109375" style="44" customWidth="1"/>
    <col min="7943" max="7943" width="2.7109375" style="44" customWidth="1"/>
    <col min="7944" max="7944" width="13.140625" style="44" customWidth="1"/>
    <col min="7945" max="7945" width="6.5703125" style="44" customWidth="1"/>
    <col min="7946" max="7946" width="2.7109375" style="44" customWidth="1"/>
    <col min="7947" max="7947" width="10.28515625" style="44" customWidth="1"/>
    <col min="7948" max="7948" width="13.28515625" style="44" customWidth="1"/>
    <col min="7949" max="7949" width="9.7109375" style="44" customWidth="1"/>
    <col min="7950" max="7950" width="11.7109375" style="44" customWidth="1"/>
    <col min="7951" max="7951" width="2.7109375" style="44" customWidth="1"/>
    <col min="7952" max="7952" width="3.7109375" style="44" customWidth="1"/>
    <col min="7953" max="7953" width="2.7109375" style="44" customWidth="1"/>
    <col min="7954" max="7954" width="6.7109375" style="44" customWidth="1"/>
    <col min="7955" max="8192" width="11.42578125" style="44"/>
    <col min="8193" max="8193" width="3.140625" style="44" customWidth="1"/>
    <col min="8194" max="8194" width="1.85546875" style="44" customWidth="1"/>
    <col min="8195" max="8195" width="9.85546875" style="44" customWidth="1"/>
    <col min="8196" max="8196" width="11" style="44" customWidth="1"/>
    <col min="8197" max="8197" width="10.5703125" style="44" customWidth="1"/>
    <col min="8198" max="8198" width="15.7109375" style="44" customWidth="1"/>
    <col min="8199" max="8199" width="2.7109375" style="44" customWidth="1"/>
    <col min="8200" max="8200" width="13.140625" style="44" customWidth="1"/>
    <col min="8201" max="8201" width="6.5703125" style="44" customWidth="1"/>
    <col min="8202" max="8202" width="2.7109375" style="44" customWidth="1"/>
    <col min="8203" max="8203" width="10.28515625" style="44" customWidth="1"/>
    <col min="8204" max="8204" width="13.28515625" style="44" customWidth="1"/>
    <col min="8205" max="8205" width="9.7109375" style="44" customWidth="1"/>
    <col min="8206" max="8206" width="11.7109375" style="44" customWidth="1"/>
    <col min="8207" max="8207" width="2.7109375" style="44" customWidth="1"/>
    <col min="8208" max="8208" width="3.7109375" style="44" customWidth="1"/>
    <col min="8209" max="8209" width="2.7109375" style="44" customWidth="1"/>
    <col min="8210" max="8210" width="6.7109375" style="44" customWidth="1"/>
    <col min="8211" max="8448" width="11.42578125" style="44"/>
    <col min="8449" max="8449" width="3.140625" style="44" customWidth="1"/>
    <col min="8450" max="8450" width="1.85546875" style="44" customWidth="1"/>
    <col min="8451" max="8451" width="9.85546875" style="44" customWidth="1"/>
    <col min="8452" max="8452" width="11" style="44" customWidth="1"/>
    <col min="8453" max="8453" width="10.5703125" style="44" customWidth="1"/>
    <col min="8454" max="8454" width="15.7109375" style="44" customWidth="1"/>
    <col min="8455" max="8455" width="2.7109375" style="44" customWidth="1"/>
    <col min="8456" max="8456" width="13.140625" style="44" customWidth="1"/>
    <col min="8457" max="8457" width="6.5703125" style="44" customWidth="1"/>
    <col min="8458" max="8458" width="2.7109375" style="44" customWidth="1"/>
    <col min="8459" max="8459" width="10.28515625" style="44" customWidth="1"/>
    <col min="8460" max="8460" width="13.28515625" style="44" customWidth="1"/>
    <col min="8461" max="8461" width="9.7109375" style="44" customWidth="1"/>
    <col min="8462" max="8462" width="11.7109375" style="44" customWidth="1"/>
    <col min="8463" max="8463" width="2.7109375" style="44" customWidth="1"/>
    <col min="8464" max="8464" width="3.7109375" style="44" customWidth="1"/>
    <col min="8465" max="8465" width="2.7109375" style="44" customWidth="1"/>
    <col min="8466" max="8466" width="6.7109375" style="44" customWidth="1"/>
    <col min="8467" max="8704" width="11.42578125" style="44"/>
    <col min="8705" max="8705" width="3.140625" style="44" customWidth="1"/>
    <col min="8706" max="8706" width="1.85546875" style="44" customWidth="1"/>
    <col min="8707" max="8707" width="9.85546875" style="44" customWidth="1"/>
    <col min="8708" max="8708" width="11" style="44" customWidth="1"/>
    <col min="8709" max="8709" width="10.5703125" style="44" customWidth="1"/>
    <col min="8710" max="8710" width="15.7109375" style="44" customWidth="1"/>
    <col min="8711" max="8711" width="2.7109375" style="44" customWidth="1"/>
    <col min="8712" max="8712" width="13.140625" style="44" customWidth="1"/>
    <col min="8713" max="8713" width="6.5703125" style="44" customWidth="1"/>
    <col min="8714" max="8714" width="2.7109375" style="44" customWidth="1"/>
    <col min="8715" max="8715" width="10.28515625" style="44" customWidth="1"/>
    <col min="8716" max="8716" width="13.28515625" style="44" customWidth="1"/>
    <col min="8717" max="8717" width="9.7109375" style="44" customWidth="1"/>
    <col min="8718" max="8718" width="11.7109375" style="44" customWidth="1"/>
    <col min="8719" max="8719" width="2.7109375" style="44" customWidth="1"/>
    <col min="8720" max="8720" width="3.7109375" style="44" customWidth="1"/>
    <col min="8721" max="8721" width="2.7109375" style="44" customWidth="1"/>
    <col min="8722" max="8722" width="6.7109375" style="44" customWidth="1"/>
    <col min="8723" max="8960" width="11.42578125" style="44"/>
    <col min="8961" max="8961" width="3.140625" style="44" customWidth="1"/>
    <col min="8962" max="8962" width="1.85546875" style="44" customWidth="1"/>
    <col min="8963" max="8963" width="9.85546875" style="44" customWidth="1"/>
    <col min="8964" max="8964" width="11" style="44" customWidth="1"/>
    <col min="8965" max="8965" width="10.5703125" style="44" customWidth="1"/>
    <col min="8966" max="8966" width="15.7109375" style="44" customWidth="1"/>
    <col min="8967" max="8967" width="2.7109375" style="44" customWidth="1"/>
    <col min="8968" max="8968" width="13.140625" style="44" customWidth="1"/>
    <col min="8969" max="8969" width="6.5703125" style="44" customWidth="1"/>
    <col min="8970" max="8970" width="2.7109375" style="44" customWidth="1"/>
    <col min="8971" max="8971" width="10.28515625" style="44" customWidth="1"/>
    <col min="8972" max="8972" width="13.28515625" style="44" customWidth="1"/>
    <col min="8973" max="8973" width="9.7109375" style="44" customWidth="1"/>
    <col min="8974" max="8974" width="11.7109375" style="44" customWidth="1"/>
    <col min="8975" max="8975" width="2.7109375" style="44" customWidth="1"/>
    <col min="8976" max="8976" width="3.7109375" style="44" customWidth="1"/>
    <col min="8977" max="8977" width="2.7109375" style="44" customWidth="1"/>
    <col min="8978" max="8978" width="6.7109375" style="44" customWidth="1"/>
    <col min="8979" max="9216" width="11.42578125" style="44"/>
    <col min="9217" max="9217" width="3.140625" style="44" customWidth="1"/>
    <col min="9218" max="9218" width="1.85546875" style="44" customWidth="1"/>
    <col min="9219" max="9219" width="9.85546875" style="44" customWidth="1"/>
    <col min="9220" max="9220" width="11" style="44" customWidth="1"/>
    <col min="9221" max="9221" width="10.5703125" style="44" customWidth="1"/>
    <col min="9222" max="9222" width="15.7109375" style="44" customWidth="1"/>
    <col min="9223" max="9223" width="2.7109375" style="44" customWidth="1"/>
    <col min="9224" max="9224" width="13.140625" style="44" customWidth="1"/>
    <col min="9225" max="9225" width="6.5703125" style="44" customWidth="1"/>
    <col min="9226" max="9226" width="2.7109375" style="44" customWidth="1"/>
    <col min="9227" max="9227" width="10.28515625" style="44" customWidth="1"/>
    <col min="9228" max="9228" width="13.28515625" style="44" customWidth="1"/>
    <col min="9229" max="9229" width="9.7109375" style="44" customWidth="1"/>
    <col min="9230" max="9230" width="11.7109375" style="44" customWidth="1"/>
    <col min="9231" max="9231" width="2.7109375" style="44" customWidth="1"/>
    <col min="9232" max="9232" width="3.7109375" style="44" customWidth="1"/>
    <col min="9233" max="9233" width="2.7109375" style="44" customWidth="1"/>
    <col min="9234" max="9234" width="6.7109375" style="44" customWidth="1"/>
    <col min="9235" max="9472" width="11.42578125" style="44"/>
    <col min="9473" max="9473" width="3.140625" style="44" customWidth="1"/>
    <col min="9474" max="9474" width="1.85546875" style="44" customWidth="1"/>
    <col min="9475" max="9475" width="9.85546875" style="44" customWidth="1"/>
    <col min="9476" max="9476" width="11" style="44" customWidth="1"/>
    <col min="9477" max="9477" width="10.5703125" style="44" customWidth="1"/>
    <col min="9478" max="9478" width="15.7109375" style="44" customWidth="1"/>
    <col min="9479" max="9479" width="2.7109375" style="44" customWidth="1"/>
    <col min="9480" max="9480" width="13.140625" style="44" customWidth="1"/>
    <col min="9481" max="9481" width="6.5703125" style="44" customWidth="1"/>
    <col min="9482" max="9482" width="2.7109375" style="44" customWidth="1"/>
    <col min="9483" max="9483" width="10.28515625" style="44" customWidth="1"/>
    <col min="9484" max="9484" width="13.28515625" style="44" customWidth="1"/>
    <col min="9485" max="9485" width="9.7109375" style="44" customWidth="1"/>
    <col min="9486" max="9486" width="11.7109375" style="44" customWidth="1"/>
    <col min="9487" max="9487" width="2.7109375" style="44" customWidth="1"/>
    <col min="9488" max="9488" width="3.7109375" style="44" customWidth="1"/>
    <col min="9489" max="9489" width="2.7109375" style="44" customWidth="1"/>
    <col min="9490" max="9490" width="6.7109375" style="44" customWidth="1"/>
    <col min="9491" max="9728" width="11.42578125" style="44"/>
    <col min="9729" max="9729" width="3.140625" style="44" customWidth="1"/>
    <col min="9730" max="9730" width="1.85546875" style="44" customWidth="1"/>
    <col min="9731" max="9731" width="9.85546875" style="44" customWidth="1"/>
    <col min="9732" max="9732" width="11" style="44" customWidth="1"/>
    <col min="9733" max="9733" width="10.5703125" style="44" customWidth="1"/>
    <col min="9734" max="9734" width="15.7109375" style="44" customWidth="1"/>
    <col min="9735" max="9735" width="2.7109375" style="44" customWidth="1"/>
    <col min="9736" max="9736" width="13.140625" style="44" customWidth="1"/>
    <col min="9737" max="9737" width="6.5703125" style="44" customWidth="1"/>
    <col min="9738" max="9738" width="2.7109375" style="44" customWidth="1"/>
    <col min="9739" max="9739" width="10.28515625" style="44" customWidth="1"/>
    <col min="9740" max="9740" width="13.28515625" style="44" customWidth="1"/>
    <col min="9741" max="9741" width="9.7109375" style="44" customWidth="1"/>
    <col min="9742" max="9742" width="11.7109375" style="44" customWidth="1"/>
    <col min="9743" max="9743" width="2.7109375" style="44" customWidth="1"/>
    <col min="9744" max="9744" width="3.7109375" style="44" customWidth="1"/>
    <col min="9745" max="9745" width="2.7109375" style="44" customWidth="1"/>
    <col min="9746" max="9746" width="6.7109375" style="44" customWidth="1"/>
    <col min="9747" max="9984" width="11.42578125" style="44"/>
    <col min="9985" max="9985" width="3.140625" style="44" customWidth="1"/>
    <col min="9986" max="9986" width="1.85546875" style="44" customWidth="1"/>
    <col min="9987" max="9987" width="9.85546875" style="44" customWidth="1"/>
    <col min="9988" max="9988" width="11" style="44" customWidth="1"/>
    <col min="9989" max="9989" width="10.5703125" style="44" customWidth="1"/>
    <col min="9990" max="9990" width="15.7109375" style="44" customWidth="1"/>
    <col min="9991" max="9991" width="2.7109375" style="44" customWidth="1"/>
    <col min="9992" max="9992" width="13.140625" style="44" customWidth="1"/>
    <col min="9993" max="9993" width="6.5703125" style="44" customWidth="1"/>
    <col min="9994" max="9994" width="2.7109375" style="44" customWidth="1"/>
    <col min="9995" max="9995" width="10.28515625" style="44" customWidth="1"/>
    <col min="9996" max="9996" width="13.28515625" style="44" customWidth="1"/>
    <col min="9997" max="9997" width="9.7109375" style="44" customWidth="1"/>
    <col min="9998" max="9998" width="11.7109375" style="44" customWidth="1"/>
    <col min="9999" max="9999" width="2.7109375" style="44" customWidth="1"/>
    <col min="10000" max="10000" width="3.7109375" style="44" customWidth="1"/>
    <col min="10001" max="10001" width="2.7109375" style="44" customWidth="1"/>
    <col min="10002" max="10002" width="6.7109375" style="44" customWidth="1"/>
    <col min="10003" max="10240" width="11.42578125" style="44"/>
    <col min="10241" max="10241" width="3.140625" style="44" customWidth="1"/>
    <col min="10242" max="10242" width="1.85546875" style="44" customWidth="1"/>
    <col min="10243" max="10243" width="9.85546875" style="44" customWidth="1"/>
    <col min="10244" max="10244" width="11" style="44" customWidth="1"/>
    <col min="10245" max="10245" width="10.5703125" style="44" customWidth="1"/>
    <col min="10246" max="10246" width="15.7109375" style="44" customWidth="1"/>
    <col min="10247" max="10247" width="2.7109375" style="44" customWidth="1"/>
    <col min="10248" max="10248" width="13.140625" style="44" customWidth="1"/>
    <col min="10249" max="10249" width="6.5703125" style="44" customWidth="1"/>
    <col min="10250" max="10250" width="2.7109375" style="44" customWidth="1"/>
    <col min="10251" max="10251" width="10.28515625" style="44" customWidth="1"/>
    <col min="10252" max="10252" width="13.28515625" style="44" customWidth="1"/>
    <col min="10253" max="10253" width="9.7109375" style="44" customWidth="1"/>
    <col min="10254" max="10254" width="11.7109375" style="44" customWidth="1"/>
    <col min="10255" max="10255" width="2.7109375" style="44" customWidth="1"/>
    <col min="10256" max="10256" width="3.7109375" style="44" customWidth="1"/>
    <col min="10257" max="10257" width="2.7109375" style="44" customWidth="1"/>
    <col min="10258" max="10258" width="6.7109375" style="44" customWidth="1"/>
    <col min="10259" max="10496" width="11.42578125" style="44"/>
    <col min="10497" max="10497" width="3.140625" style="44" customWidth="1"/>
    <col min="10498" max="10498" width="1.85546875" style="44" customWidth="1"/>
    <col min="10499" max="10499" width="9.85546875" style="44" customWidth="1"/>
    <col min="10500" max="10500" width="11" style="44" customWidth="1"/>
    <col min="10501" max="10501" width="10.5703125" style="44" customWidth="1"/>
    <col min="10502" max="10502" width="15.7109375" style="44" customWidth="1"/>
    <col min="10503" max="10503" width="2.7109375" style="44" customWidth="1"/>
    <col min="10504" max="10504" width="13.140625" style="44" customWidth="1"/>
    <col min="10505" max="10505" width="6.5703125" style="44" customWidth="1"/>
    <col min="10506" max="10506" width="2.7109375" style="44" customWidth="1"/>
    <col min="10507" max="10507" width="10.28515625" style="44" customWidth="1"/>
    <col min="10508" max="10508" width="13.28515625" style="44" customWidth="1"/>
    <col min="10509" max="10509" width="9.7109375" style="44" customWidth="1"/>
    <col min="10510" max="10510" width="11.7109375" style="44" customWidth="1"/>
    <col min="10511" max="10511" width="2.7109375" style="44" customWidth="1"/>
    <col min="10512" max="10512" width="3.7109375" style="44" customWidth="1"/>
    <col min="10513" max="10513" width="2.7109375" style="44" customWidth="1"/>
    <col min="10514" max="10514" width="6.7109375" style="44" customWidth="1"/>
    <col min="10515" max="10752" width="11.42578125" style="44"/>
    <col min="10753" max="10753" width="3.140625" style="44" customWidth="1"/>
    <col min="10754" max="10754" width="1.85546875" style="44" customWidth="1"/>
    <col min="10755" max="10755" width="9.85546875" style="44" customWidth="1"/>
    <col min="10756" max="10756" width="11" style="44" customWidth="1"/>
    <col min="10757" max="10757" width="10.5703125" style="44" customWidth="1"/>
    <col min="10758" max="10758" width="15.7109375" style="44" customWidth="1"/>
    <col min="10759" max="10759" width="2.7109375" style="44" customWidth="1"/>
    <col min="10760" max="10760" width="13.140625" style="44" customWidth="1"/>
    <col min="10761" max="10761" width="6.5703125" style="44" customWidth="1"/>
    <col min="10762" max="10762" width="2.7109375" style="44" customWidth="1"/>
    <col min="10763" max="10763" width="10.28515625" style="44" customWidth="1"/>
    <col min="10764" max="10764" width="13.28515625" style="44" customWidth="1"/>
    <col min="10765" max="10765" width="9.7109375" style="44" customWidth="1"/>
    <col min="10766" max="10766" width="11.7109375" style="44" customWidth="1"/>
    <col min="10767" max="10767" width="2.7109375" style="44" customWidth="1"/>
    <col min="10768" max="10768" width="3.7109375" style="44" customWidth="1"/>
    <col min="10769" max="10769" width="2.7109375" style="44" customWidth="1"/>
    <col min="10770" max="10770" width="6.7109375" style="44" customWidth="1"/>
    <col min="10771" max="11008" width="11.42578125" style="44"/>
    <col min="11009" max="11009" width="3.140625" style="44" customWidth="1"/>
    <col min="11010" max="11010" width="1.85546875" style="44" customWidth="1"/>
    <col min="11011" max="11011" width="9.85546875" style="44" customWidth="1"/>
    <col min="11012" max="11012" width="11" style="44" customWidth="1"/>
    <col min="11013" max="11013" width="10.5703125" style="44" customWidth="1"/>
    <col min="11014" max="11014" width="15.7109375" style="44" customWidth="1"/>
    <col min="11015" max="11015" width="2.7109375" style="44" customWidth="1"/>
    <col min="11016" max="11016" width="13.140625" style="44" customWidth="1"/>
    <col min="11017" max="11017" width="6.5703125" style="44" customWidth="1"/>
    <col min="11018" max="11018" width="2.7109375" style="44" customWidth="1"/>
    <col min="11019" max="11019" width="10.28515625" style="44" customWidth="1"/>
    <col min="11020" max="11020" width="13.28515625" style="44" customWidth="1"/>
    <col min="11021" max="11021" width="9.7109375" style="44" customWidth="1"/>
    <col min="11022" max="11022" width="11.7109375" style="44" customWidth="1"/>
    <col min="11023" max="11023" width="2.7109375" style="44" customWidth="1"/>
    <col min="11024" max="11024" width="3.7109375" style="44" customWidth="1"/>
    <col min="11025" max="11025" width="2.7109375" style="44" customWidth="1"/>
    <col min="11026" max="11026" width="6.7109375" style="44" customWidth="1"/>
    <col min="11027" max="11264" width="11.42578125" style="44"/>
    <col min="11265" max="11265" width="3.140625" style="44" customWidth="1"/>
    <col min="11266" max="11266" width="1.85546875" style="44" customWidth="1"/>
    <col min="11267" max="11267" width="9.85546875" style="44" customWidth="1"/>
    <col min="11268" max="11268" width="11" style="44" customWidth="1"/>
    <col min="11269" max="11269" width="10.5703125" style="44" customWidth="1"/>
    <col min="11270" max="11270" width="15.7109375" style="44" customWidth="1"/>
    <col min="11271" max="11271" width="2.7109375" style="44" customWidth="1"/>
    <col min="11272" max="11272" width="13.140625" style="44" customWidth="1"/>
    <col min="11273" max="11273" width="6.5703125" style="44" customWidth="1"/>
    <col min="11274" max="11274" width="2.7109375" style="44" customWidth="1"/>
    <col min="11275" max="11275" width="10.28515625" style="44" customWidth="1"/>
    <col min="11276" max="11276" width="13.28515625" style="44" customWidth="1"/>
    <col min="11277" max="11277" width="9.7109375" style="44" customWidth="1"/>
    <col min="11278" max="11278" width="11.7109375" style="44" customWidth="1"/>
    <col min="11279" max="11279" width="2.7109375" style="44" customWidth="1"/>
    <col min="11280" max="11280" width="3.7109375" style="44" customWidth="1"/>
    <col min="11281" max="11281" width="2.7109375" style="44" customWidth="1"/>
    <col min="11282" max="11282" width="6.7109375" style="44" customWidth="1"/>
    <col min="11283" max="11520" width="11.42578125" style="44"/>
    <col min="11521" max="11521" width="3.140625" style="44" customWidth="1"/>
    <col min="11522" max="11522" width="1.85546875" style="44" customWidth="1"/>
    <col min="11523" max="11523" width="9.85546875" style="44" customWidth="1"/>
    <col min="11524" max="11524" width="11" style="44" customWidth="1"/>
    <col min="11525" max="11525" width="10.5703125" style="44" customWidth="1"/>
    <col min="11526" max="11526" width="15.7109375" style="44" customWidth="1"/>
    <col min="11527" max="11527" width="2.7109375" style="44" customWidth="1"/>
    <col min="11528" max="11528" width="13.140625" style="44" customWidth="1"/>
    <col min="11529" max="11529" width="6.5703125" style="44" customWidth="1"/>
    <col min="11530" max="11530" width="2.7109375" style="44" customWidth="1"/>
    <col min="11531" max="11531" width="10.28515625" style="44" customWidth="1"/>
    <col min="11532" max="11532" width="13.28515625" style="44" customWidth="1"/>
    <col min="11533" max="11533" width="9.7109375" style="44" customWidth="1"/>
    <col min="11534" max="11534" width="11.7109375" style="44" customWidth="1"/>
    <col min="11535" max="11535" width="2.7109375" style="44" customWidth="1"/>
    <col min="11536" max="11536" width="3.7109375" style="44" customWidth="1"/>
    <col min="11537" max="11537" width="2.7109375" style="44" customWidth="1"/>
    <col min="11538" max="11538" width="6.7109375" style="44" customWidth="1"/>
    <col min="11539" max="11776" width="11.42578125" style="44"/>
    <col min="11777" max="11777" width="3.140625" style="44" customWidth="1"/>
    <col min="11778" max="11778" width="1.85546875" style="44" customWidth="1"/>
    <col min="11779" max="11779" width="9.85546875" style="44" customWidth="1"/>
    <col min="11780" max="11780" width="11" style="44" customWidth="1"/>
    <col min="11781" max="11781" width="10.5703125" style="44" customWidth="1"/>
    <col min="11782" max="11782" width="15.7109375" style="44" customWidth="1"/>
    <col min="11783" max="11783" width="2.7109375" style="44" customWidth="1"/>
    <col min="11784" max="11784" width="13.140625" style="44" customWidth="1"/>
    <col min="11785" max="11785" width="6.5703125" style="44" customWidth="1"/>
    <col min="11786" max="11786" width="2.7109375" style="44" customWidth="1"/>
    <col min="11787" max="11787" width="10.28515625" style="44" customWidth="1"/>
    <col min="11788" max="11788" width="13.28515625" style="44" customWidth="1"/>
    <col min="11789" max="11789" width="9.7109375" style="44" customWidth="1"/>
    <col min="11790" max="11790" width="11.7109375" style="44" customWidth="1"/>
    <col min="11791" max="11791" width="2.7109375" style="44" customWidth="1"/>
    <col min="11792" max="11792" width="3.7109375" style="44" customWidth="1"/>
    <col min="11793" max="11793" width="2.7109375" style="44" customWidth="1"/>
    <col min="11794" max="11794" width="6.7109375" style="44" customWidth="1"/>
    <col min="11795" max="12032" width="11.42578125" style="44"/>
    <col min="12033" max="12033" width="3.140625" style="44" customWidth="1"/>
    <col min="12034" max="12034" width="1.85546875" style="44" customWidth="1"/>
    <col min="12035" max="12035" width="9.85546875" style="44" customWidth="1"/>
    <col min="12036" max="12036" width="11" style="44" customWidth="1"/>
    <col min="12037" max="12037" width="10.5703125" style="44" customWidth="1"/>
    <col min="12038" max="12038" width="15.7109375" style="44" customWidth="1"/>
    <col min="12039" max="12039" width="2.7109375" style="44" customWidth="1"/>
    <col min="12040" max="12040" width="13.140625" style="44" customWidth="1"/>
    <col min="12041" max="12041" width="6.5703125" style="44" customWidth="1"/>
    <col min="12042" max="12042" width="2.7109375" style="44" customWidth="1"/>
    <col min="12043" max="12043" width="10.28515625" style="44" customWidth="1"/>
    <col min="12044" max="12044" width="13.28515625" style="44" customWidth="1"/>
    <col min="12045" max="12045" width="9.7109375" style="44" customWidth="1"/>
    <col min="12046" max="12046" width="11.7109375" style="44" customWidth="1"/>
    <col min="12047" max="12047" width="2.7109375" style="44" customWidth="1"/>
    <col min="12048" max="12048" width="3.7109375" style="44" customWidth="1"/>
    <col min="12049" max="12049" width="2.7109375" style="44" customWidth="1"/>
    <col min="12050" max="12050" width="6.7109375" style="44" customWidth="1"/>
    <col min="12051" max="12288" width="11.42578125" style="44"/>
    <col min="12289" max="12289" width="3.140625" style="44" customWidth="1"/>
    <col min="12290" max="12290" width="1.85546875" style="44" customWidth="1"/>
    <col min="12291" max="12291" width="9.85546875" style="44" customWidth="1"/>
    <col min="12292" max="12292" width="11" style="44" customWidth="1"/>
    <col min="12293" max="12293" width="10.5703125" style="44" customWidth="1"/>
    <col min="12294" max="12294" width="15.7109375" style="44" customWidth="1"/>
    <col min="12295" max="12295" width="2.7109375" style="44" customWidth="1"/>
    <col min="12296" max="12296" width="13.140625" style="44" customWidth="1"/>
    <col min="12297" max="12297" width="6.5703125" style="44" customWidth="1"/>
    <col min="12298" max="12298" width="2.7109375" style="44" customWidth="1"/>
    <col min="12299" max="12299" width="10.28515625" style="44" customWidth="1"/>
    <col min="12300" max="12300" width="13.28515625" style="44" customWidth="1"/>
    <col min="12301" max="12301" width="9.7109375" style="44" customWidth="1"/>
    <col min="12302" max="12302" width="11.7109375" style="44" customWidth="1"/>
    <col min="12303" max="12303" width="2.7109375" style="44" customWidth="1"/>
    <col min="12304" max="12304" width="3.7109375" style="44" customWidth="1"/>
    <col min="12305" max="12305" width="2.7109375" style="44" customWidth="1"/>
    <col min="12306" max="12306" width="6.7109375" style="44" customWidth="1"/>
    <col min="12307" max="12544" width="11.42578125" style="44"/>
    <col min="12545" max="12545" width="3.140625" style="44" customWidth="1"/>
    <col min="12546" max="12546" width="1.85546875" style="44" customWidth="1"/>
    <col min="12547" max="12547" width="9.85546875" style="44" customWidth="1"/>
    <col min="12548" max="12548" width="11" style="44" customWidth="1"/>
    <col min="12549" max="12549" width="10.5703125" style="44" customWidth="1"/>
    <col min="12550" max="12550" width="15.7109375" style="44" customWidth="1"/>
    <col min="12551" max="12551" width="2.7109375" style="44" customWidth="1"/>
    <col min="12552" max="12552" width="13.140625" style="44" customWidth="1"/>
    <col min="12553" max="12553" width="6.5703125" style="44" customWidth="1"/>
    <col min="12554" max="12554" width="2.7109375" style="44" customWidth="1"/>
    <col min="12555" max="12555" width="10.28515625" style="44" customWidth="1"/>
    <col min="12556" max="12556" width="13.28515625" style="44" customWidth="1"/>
    <col min="12557" max="12557" width="9.7109375" style="44" customWidth="1"/>
    <col min="12558" max="12558" width="11.7109375" style="44" customWidth="1"/>
    <col min="12559" max="12559" width="2.7109375" style="44" customWidth="1"/>
    <col min="12560" max="12560" width="3.7109375" style="44" customWidth="1"/>
    <col min="12561" max="12561" width="2.7109375" style="44" customWidth="1"/>
    <col min="12562" max="12562" width="6.7109375" style="44" customWidth="1"/>
    <col min="12563" max="12800" width="11.42578125" style="44"/>
    <col min="12801" max="12801" width="3.140625" style="44" customWidth="1"/>
    <col min="12802" max="12802" width="1.85546875" style="44" customWidth="1"/>
    <col min="12803" max="12803" width="9.85546875" style="44" customWidth="1"/>
    <col min="12804" max="12804" width="11" style="44" customWidth="1"/>
    <col min="12805" max="12805" width="10.5703125" style="44" customWidth="1"/>
    <col min="12806" max="12806" width="15.7109375" style="44" customWidth="1"/>
    <col min="12807" max="12807" width="2.7109375" style="44" customWidth="1"/>
    <col min="12808" max="12808" width="13.140625" style="44" customWidth="1"/>
    <col min="12809" max="12809" width="6.5703125" style="44" customWidth="1"/>
    <col min="12810" max="12810" width="2.7109375" style="44" customWidth="1"/>
    <col min="12811" max="12811" width="10.28515625" style="44" customWidth="1"/>
    <col min="12812" max="12812" width="13.28515625" style="44" customWidth="1"/>
    <col min="12813" max="12813" width="9.7109375" style="44" customWidth="1"/>
    <col min="12814" max="12814" width="11.7109375" style="44" customWidth="1"/>
    <col min="12815" max="12815" width="2.7109375" style="44" customWidth="1"/>
    <col min="12816" max="12816" width="3.7109375" style="44" customWidth="1"/>
    <col min="12817" max="12817" width="2.7109375" style="44" customWidth="1"/>
    <col min="12818" max="12818" width="6.7109375" style="44" customWidth="1"/>
    <col min="12819" max="13056" width="11.42578125" style="44"/>
    <col min="13057" max="13057" width="3.140625" style="44" customWidth="1"/>
    <col min="13058" max="13058" width="1.85546875" style="44" customWidth="1"/>
    <col min="13059" max="13059" width="9.85546875" style="44" customWidth="1"/>
    <col min="13060" max="13060" width="11" style="44" customWidth="1"/>
    <col min="13061" max="13061" width="10.5703125" style="44" customWidth="1"/>
    <col min="13062" max="13062" width="15.7109375" style="44" customWidth="1"/>
    <col min="13063" max="13063" width="2.7109375" style="44" customWidth="1"/>
    <col min="13064" max="13064" width="13.140625" style="44" customWidth="1"/>
    <col min="13065" max="13065" width="6.5703125" style="44" customWidth="1"/>
    <col min="13066" max="13066" width="2.7109375" style="44" customWidth="1"/>
    <col min="13067" max="13067" width="10.28515625" style="44" customWidth="1"/>
    <col min="13068" max="13068" width="13.28515625" style="44" customWidth="1"/>
    <col min="13069" max="13069" width="9.7109375" style="44" customWidth="1"/>
    <col min="13070" max="13070" width="11.7109375" style="44" customWidth="1"/>
    <col min="13071" max="13071" width="2.7109375" style="44" customWidth="1"/>
    <col min="13072" max="13072" width="3.7109375" style="44" customWidth="1"/>
    <col min="13073" max="13073" width="2.7109375" style="44" customWidth="1"/>
    <col min="13074" max="13074" width="6.7109375" style="44" customWidth="1"/>
    <col min="13075" max="13312" width="11.42578125" style="44"/>
    <col min="13313" max="13313" width="3.140625" style="44" customWidth="1"/>
    <col min="13314" max="13314" width="1.85546875" style="44" customWidth="1"/>
    <col min="13315" max="13315" width="9.85546875" style="44" customWidth="1"/>
    <col min="13316" max="13316" width="11" style="44" customWidth="1"/>
    <col min="13317" max="13317" width="10.5703125" style="44" customWidth="1"/>
    <col min="13318" max="13318" width="15.7109375" style="44" customWidth="1"/>
    <col min="13319" max="13319" width="2.7109375" style="44" customWidth="1"/>
    <col min="13320" max="13320" width="13.140625" style="44" customWidth="1"/>
    <col min="13321" max="13321" width="6.5703125" style="44" customWidth="1"/>
    <col min="13322" max="13322" width="2.7109375" style="44" customWidth="1"/>
    <col min="13323" max="13323" width="10.28515625" style="44" customWidth="1"/>
    <col min="13324" max="13324" width="13.28515625" style="44" customWidth="1"/>
    <col min="13325" max="13325" width="9.7109375" style="44" customWidth="1"/>
    <col min="13326" max="13326" width="11.7109375" style="44" customWidth="1"/>
    <col min="13327" max="13327" width="2.7109375" style="44" customWidth="1"/>
    <col min="13328" max="13328" width="3.7109375" style="44" customWidth="1"/>
    <col min="13329" max="13329" width="2.7109375" style="44" customWidth="1"/>
    <col min="13330" max="13330" width="6.7109375" style="44" customWidth="1"/>
    <col min="13331" max="13568" width="11.42578125" style="44"/>
    <col min="13569" max="13569" width="3.140625" style="44" customWidth="1"/>
    <col min="13570" max="13570" width="1.85546875" style="44" customWidth="1"/>
    <col min="13571" max="13571" width="9.85546875" style="44" customWidth="1"/>
    <col min="13572" max="13572" width="11" style="44" customWidth="1"/>
    <col min="13573" max="13573" width="10.5703125" style="44" customWidth="1"/>
    <col min="13574" max="13574" width="15.7109375" style="44" customWidth="1"/>
    <col min="13575" max="13575" width="2.7109375" style="44" customWidth="1"/>
    <col min="13576" max="13576" width="13.140625" style="44" customWidth="1"/>
    <col min="13577" max="13577" width="6.5703125" style="44" customWidth="1"/>
    <col min="13578" max="13578" width="2.7109375" style="44" customWidth="1"/>
    <col min="13579" max="13579" width="10.28515625" style="44" customWidth="1"/>
    <col min="13580" max="13580" width="13.28515625" style="44" customWidth="1"/>
    <col min="13581" max="13581" width="9.7109375" style="44" customWidth="1"/>
    <col min="13582" max="13582" width="11.7109375" style="44" customWidth="1"/>
    <col min="13583" max="13583" width="2.7109375" style="44" customWidth="1"/>
    <col min="13584" max="13584" width="3.7109375" style="44" customWidth="1"/>
    <col min="13585" max="13585" width="2.7109375" style="44" customWidth="1"/>
    <col min="13586" max="13586" width="6.7109375" style="44" customWidth="1"/>
    <col min="13587" max="13824" width="11.42578125" style="44"/>
    <col min="13825" max="13825" width="3.140625" style="44" customWidth="1"/>
    <col min="13826" max="13826" width="1.85546875" style="44" customWidth="1"/>
    <col min="13827" max="13827" width="9.85546875" style="44" customWidth="1"/>
    <col min="13828" max="13828" width="11" style="44" customWidth="1"/>
    <col min="13829" max="13829" width="10.5703125" style="44" customWidth="1"/>
    <col min="13830" max="13830" width="15.7109375" style="44" customWidth="1"/>
    <col min="13831" max="13831" width="2.7109375" style="44" customWidth="1"/>
    <col min="13832" max="13832" width="13.140625" style="44" customWidth="1"/>
    <col min="13833" max="13833" width="6.5703125" style="44" customWidth="1"/>
    <col min="13834" max="13834" width="2.7109375" style="44" customWidth="1"/>
    <col min="13835" max="13835" width="10.28515625" style="44" customWidth="1"/>
    <col min="13836" max="13836" width="13.28515625" style="44" customWidth="1"/>
    <col min="13837" max="13837" width="9.7109375" style="44" customWidth="1"/>
    <col min="13838" max="13838" width="11.7109375" style="44" customWidth="1"/>
    <col min="13839" max="13839" width="2.7109375" style="44" customWidth="1"/>
    <col min="13840" max="13840" width="3.7109375" style="44" customWidth="1"/>
    <col min="13841" max="13841" width="2.7109375" style="44" customWidth="1"/>
    <col min="13842" max="13842" width="6.7109375" style="44" customWidth="1"/>
    <col min="13843" max="14080" width="11.42578125" style="44"/>
    <col min="14081" max="14081" width="3.140625" style="44" customWidth="1"/>
    <col min="14082" max="14082" width="1.85546875" style="44" customWidth="1"/>
    <col min="14083" max="14083" width="9.85546875" style="44" customWidth="1"/>
    <col min="14084" max="14084" width="11" style="44" customWidth="1"/>
    <col min="14085" max="14085" width="10.5703125" style="44" customWidth="1"/>
    <col min="14086" max="14086" width="15.7109375" style="44" customWidth="1"/>
    <col min="14087" max="14087" width="2.7109375" style="44" customWidth="1"/>
    <col min="14088" max="14088" width="13.140625" style="44" customWidth="1"/>
    <col min="14089" max="14089" width="6.5703125" style="44" customWidth="1"/>
    <col min="14090" max="14090" width="2.7109375" style="44" customWidth="1"/>
    <col min="14091" max="14091" width="10.28515625" style="44" customWidth="1"/>
    <col min="14092" max="14092" width="13.28515625" style="44" customWidth="1"/>
    <col min="14093" max="14093" width="9.7109375" style="44" customWidth="1"/>
    <col min="14094" max="14094" width="11.7109375" style="44" customWidth="1"/>
    <col min="14095" max="14095" width="2.7109375" style="44" customWidth="1"/>
    <col min="14096" max="14096" width="3.7109375" style="44" customWidth="1"/>
    <col min="14097" max="14097" width="2.7109375" style="44" customWidth="1"/>
    <col min="14098" max="14098" width="6.7109375" style="44" customWidth="1"/>
    <col min="14099" max="14336" width="11.42578125" style="44"/>
    <col min="14337" max="14337" width="3.140625" style="44" customWidth="1"/>
    <col min="14338" max="14338" width="1.85546875" style="44" customWidth="1"/>
    <col min="14339" max="14339" width="9.85546875" style="44" customWidth="1"/>
    <col min="14340" max="14340" width="11" style="44" customWidth="1"/>
    <col min="14341" max="14341" width="10.5703125" style="44" customWidth="1"/>
    <col min="14342" max="14342" width="15.7109375" style="44" customWidth="1"/>
    <col min="14343" max="14343" width="2.7109375" style="44" customWidth="1"/>
    <col min="14344" max="14344" width="13.140625" style="44" customWidth="1"/>
    <col min="14345" max="14345" width="6.5703125" style="44" customWidth="1"/>
    <col min="14346" max="14346" width="2.7109375" style="44" customWidth="1"/>
    <col min="14347" max="14347" width="10.28515625" style="44" customWidth="1"/>
    <col min="14348" max="14348" width="13.28515625" style="44" customWidth="1"/>
    <col min="14349" max="14349" width="9.7109375" style="44" customWidth="1"/>
    <col min="14350" max="14350" width="11.7109375" style="44" customWidth="1"/>
    <col min="14351" max="14351" width="2.7109375" style="44" customWidth="1"/>
    <col min="14352" max="14352" width="3.7109375" style="44" customWidth="1"/>
    <col min="14353" max="14353" width="2.7109375" style="44" customWidth="1"/>
    <col min="14354" max="14354" width="6.7109375" style="44" customWidth="1"/>
    <col min="14355" max="14592" width="11.42578125" style="44"/>
    <col min="14593" max="14593" width="3.140625" style="44" customWidth="1"/>
    <col min="14594" max="14594" width="1.85546875" style="44" customWidth="1"/>
    <col min="14595" max="14595" width="9.85546875" style="44" customWidth="1"/>
    <col min="14596" max="14596" width="11" style="44" customWidth="1"/>
    <col min="14597" max="14597" width="10.5703125" style="44" customWidth="1"/>
    <col min="14598" max="14598" width="15.7109375" style="44" customWidth="1"/>
    <col min="14599" max="14599" width="2.7109375" style="44" customWidth="1"/>
    <col min="14600" max="14600" width="13.140625" style="44" customWidth="1"/>
    <col min="14601" max="14601" width="6.5703125" style="44" customWidth="1"/>
    <col min="14602" max="14602" width="2.7109375" style="44" customWidth="1"/>
    <col min="14603" max="14603" width="10.28515625" style="44" customWidth="1"/>
    <col min="14604" max="14604" width="13.28515625" style="44" customWidth="1"/>
    <col min="14605" max="14605" width="9.7109375" style="44" customWidth="1"/>
    <col min="14606" max="14606" width="11.7109375" style="44" customWidth="1"/>
    <col min="14607" max="14607" width="2.7109375" style="44" customWidth="1"/>
    <col min="14608" max="14608" width="3.7109375" style="44" customWidth="1"/>
    <col min="14609" max="14609" width="2.7109375" style="44" customWidth="1"/>
    <col min="14610" max="14610" width="6.7109375" style="44" customWidth="1"/>
    <col min="14611" max="14848" width="11.42578125" style="44"/>
    <col min="14849" max="14849" width="3.140625" style="44" customWidth="1"/>
    <col min="14850" max="14850" width="1.85546875" style="44" customWidth="1"/>
    <col min="14851" max="14851" width="9.85546875" style="44" customWidth="1"/>
    <col min="14852" max="14852" width="11" style="44" customWidth="1"/>
    <col min="14853" max="14853" width="10.5703125" style="44" customWidth="1"/>
    <col min="14854" max="14854" width="15.7109375" style="44" customWidth="1"/>
    <col min="14855" max="14855" width="2.7109375" style="44" customWidth="1"/>
    <col min="14856" max="14856" width="13.140625" style="44" customWidth="1"/>
    <col min="14857" max="14857" width="6.5703125" style="44" customWidth="1"/>
    <col min="14858" max="14858" width="2.7109375" style="44" customWidth="1"/>
    <col min="14859" max="14859" width="10.28515625" style="44" customWidth="1"/>
    <col min="14860" max="14860" width="13.28515625" style="44" customWidth="1"/>
    <col min="14861" max="14861" width="9.7109375" style="44" customWidth="1"/>
    <col min="14862" max="14862" width="11.7109375" style="44" customWidth="1"/>
    <col min="14863" max="14863" width="2.7109375" style="44" customWidth="1"/>
    <col min="14864" max="14864" width="3.7109375" style="44" customWidth="1"/>
    <col min="14865" max="14865" width="2.7109375" style="44" customWidth="1"/>
    <col min="14866" max="14866" width="6.7109375" style="44" customWidth="1"/>
    <col min="14867" max="15104" width="11.42578125" style="44"/>
    <col min="15105" max="15105" width="3.140625" style="44" customWidth="1"/>
    <col min="15106" max="15106" width="1.85546875" style="44" customWidth="1"/>
    <col min="15107" max="15107" width="9.85546875" style="44" customWidth="1"/>
    <col min="15108" max="15108" width="11" style="44" customWidth="1"/>
    <col min="15109" max="15109" width="10.5703125" style="44" customWidth="1"/>
    <col min="15110" max="15110" width="15.7109375" style="44" customWidth="1"/>
    <col min="15111" max="15111" width="2.7109375" style="44" customWidth="1"/>
    <col min="15112" max="15112" width="13.140625" style="44" customWidth="1"/>
    <col min="15113" max="15113" width="6.5703125" style="44" customWidth="1"/>
    <col min="15114" max="15114" width="2.7109375" style="44" customWidth="1"/>
    <col min="15115" max="15115" width="10.28515625" style="44" customWidth="1"/>
    <col min="15116" max="15116" width="13.28515625" style="44" customWidth="1"/>
    <col min="15117" max="15117" width="9.7109375" style="44" customWidth="1"/>
    <col min="15118" max="15118" width="11.7109375" style="44" customWidth="1"/>
    <col min="15119" max="15119" width="2.7109375" style="44" customWidth="1"/>
    <col min="15120" max="15120" width="3.7109375" style="44" customWidth="1"/>
    <col min="15121" max="15121" width="2.7109375" style="44" customWidth="1"/>
    <col min="15122" max="15122" width="6.7109375" style="44" customWidth="1"/>
    <col min="15123" max="15360" width="11.42578125" style="44"/>
    <col min="15361" max="15361" width="3.140625" style="44" customWidth="1"/>
    <col min="15362" max="15362" width="1.85546875" style="44" customWidth="1"/>
    <col min="15363" max="15363" width="9.85546875" style="44" customWidth="1"/>
    <col min="15364" max="15364" width="11" style="44" customWidth="1"/>
    <col min="15365" max="15365" width="10.5703125" style="44" customWidth="1"/>
    <col min="15366" max="15366" width="15.7109375" style="44" customWidth="1"/>
    <col min="15367" max="15367" width="2.7109375" style="44" customWidth="1"/>
    <col min="15368" max="15368" width="13.140625" style="44" customWidth="1"/>
    <col min="15369" max="15369" width="6.5703125" style="44" customWidth="1"/>
    <col min="15370" max="15370" width="2.7109375" style="44" customWidth="1"/>
    <col min="15371" max="15371" width="10.28515625" style="44" customWidth="1"/>
    <col min="15372" max="15372" width="13.28515625" style="44" customWidth="1"/>
    <col min="15373" max="15373" width="9.7109375" style="44" customWidth="1"/>
    <col min="15374" max="15374" width="11.7109375" style="44" customWidth="1"/>
    <col min="15375" max="15375" width="2.7109375" style="44" customWidth="1"/>
    <col min="15376" max="15376" width="3.7109375" style="44" customWidth="1"/>
    <col min="15377" max="15377" width="2.7109375" style="44" customWidth="1"/>
    <col min="15378" max="15378" width="6.7109375" style="44" customWidth="1"/>
    <col min="15379" max="15616" width="11.42578125" style="44"/>
    <col min="15617" max="15617" width="3.140625" style="44" customWidth="1"/>
    <col min="15618" max="15618" width="1.85546875" style="44" customWidth="1"/>
    <col min="15619" max="15619" width="9.85546875" style="44" customWidth="1"/>
    <col min="15620" max="15620" width="11" style="44" customWidth="1"/>
    <col min="15621" max="15621" width="10.5703125" style="44" customWidth="1"/>
    <col min="15622" max="15622" width="15.7109375" style="44" customWidth="1"/>
    <col min="15623" max="15623" width="2.7109375" style="44" customWidth="1"/>
    <col min="15624" max="15624" width="13.140625" style="44" customWidth="1"/>
    <col min="15625" max="15625" width="6.5703125" style="44" customWidth="1"/>
    <col min="15626" max="15626" width="2.7109375" style="44" customWidth="1"/>
    <col min="15627" max="15627" width="10.28515625" style="44" customWidth="1"/>
    <col min="15628" max="15628" width="13.28515625" style="44" customWidth="1"/>
    <col min="15629" max="15629" width="9.7109375" style="44" customWidth="1"/>
    <col min="15630" max="15630" width="11.7109375" style="44" customWidth="1"/>
    <col min="15631" max="15631" width="2.7109375" style="44" customWidth="1"/>
    <col min="15632" max="15632" width="3.7109375" style="44" customWidth="1"/>
    <col min="15633" max="15633" width="2.7109375" style="44" customWidth="1"/>
    <col min="15634" max="15634" width="6.7109375" style="44" customWidth="1"/>
    <col min="15635" max="15872" width="11.42578125" style="44"/>
    <col min="15873" max="15873" width="3.140625" style="44" customWidth="1"/>
    <col min="15874" max="15874" width="1.85546875" style="44" customWidth="1"/>
    <col min="15875" max="15875" width="9.85546875" style="44" customWidth="1"/>
    <col min="15876" max="15876" width="11" style="44" customWidth="1"/>
    <col min="15877" max="15877" width="10.5703125" style="44" customWidth="1"/>
    <col min="15878" max="15878" width="15.7109375" style="44" customWidth="1"/>
    <col min="15879" max="15879" width="2.7109375" style="44" customWidth="1"/>
    <col min="15880" max="15880" width="13.140625" style="44" customWidth="1"/>
    <col min="15881" max="15881" width="6.5703125" style="44" customWidth="1"/>
    <col min="15882" max="15882" width="2.7109375" style="44" customWidth="1"/>
    <col min="15883" max="15883" width="10.28515625" style="44" customWidth="1"/>
    <col min="15884" max="15884" width="13.28515625" style="44" customWidth="1"/>
    <col min="15885" max="15885" width="9.7109375" style="44" customWidth="1"/>
    <col min="15886" max="15886" width="11.7109375" style="44" customWidth="1"/>
    <col min="15887" max="15887" width="2.7109375" style="44" customWidth="1"/>
    <col min="15888" max="15888" width="3.7109375" style="44" customWidth="1"/>
    <col min="15889" max="15889" width="2.7109375" style="44" customWidth="1"/>
    <col min="15890" max="15890" width="6.7109375" style="44" customWidth="1"/>
    <col min="15891" max="16128" width="11.42578125" style="44"/>
    <col min="16129" max="16129" width="3.140625" style="44" customWidth="1"/>
    <col min="16130" max="16130" width="1.85546875" style="44" customWidth="1"/>
    <col min="16131" max="16131" width="9.85546875" style="44" customWidth="1"/>
    <col min="16132" max="16132" width="11" style="44" customWidth="1"/>
    <col min="16133" max="16133" width="10.5703125" style="44" customWidth="1"/>
    <col min="16134" max="16134" width="15.7109375" style="44" customWidth="1"/>
    <col min="16135" max="16135" width="2.7109375" style="44" customWidth="1"/>
    <col min="16136" max="16136" width="13.140625" style="44" customWidth="1"/>
    <col min="16137" max="16137" width="6.5703125" style="44" customWidth="1"/>
    <col min="16138" max="16138" width="2.7109375" style="44" customWidth="1"/>
    <col min="16139" max="16139" width="10.28515625" style="44" customWidth="1"/>
    <col min="16140" max="16140" width="13.28515625" style="44" customWidth="1"/>
    <col min="16141" max="16141" width="9.7109375" style="44" customWidth="1"/>
    <col min="16142" max="16142" width="11.7109375" style="44" customWidth="1"/>
    <col min="16143" max="16143" width="2.7109375" style="44" customWidth="1"/>
    <col min="16144" max="16144" width="3.7109375" style="44" customWidth="1"/>
    <col min="16145" max="16145" width="2.7109375" style="44" customWidth="1"/>
    <col min="16146" max="16146" width="6.7109375" style="44" customWidth="1"/>
    <col min="16147" max="16384" width="11.42578125" style="44"/>
  </cols>
  <sheetData>
    <row r="1" spans="2:18" ht="13.5" thickBot="1"/>
    <row r="2" spans="2:18" ht="26.25">
      <c r="B2" s="45"/>
      <c r="C2" s="46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2:18" ht="15">
      <c r="B3" s="49"/>
      <c r="C3" s="50"/>
      <c r="D3" s="50"/>
      <c r="E3" s="51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2:18" ht="18">
      <c r="B4" s="49"/>
      <c r="C4" s="70" t="s">
        <v>24</v>
      </c>
      <c r="D4" s="54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3"/>
    </row>
    <row r="5" spans="2:18">
      <c r="B5" s="49"/>
      <c r="C5" s="105" t="s">
        <v>50</v>
      </c>
      <c r="D5" s="104"/>
      <c r="E5" s="66"/>
      <c r="F5" s="104" t="s">
        <v>88</v>
      </c>
      <c r="G5" s="61"/>
      <c r="H5" s="61"/>
      <c r="I5" s="104"/>
      <c r="J5" s="52"/>
      <c r="K5" s="52"/>
      <c r="L5" s="52"/>
      <c r="M5" s="52"/>
      <c r="N5" s="52"/>
      <c r="O5" s="52"/>
      <c r="P5" s="52"/>
      <c r="Q5" s="52"/>
      <c r="R5" s="53"/>
    </row>
    <row r="6" spans="2:18">
      <c r="B6" s="49"/>
      <c r="C6" s="105" t="s">
        <v>51</v>
      </c>
      <c r="D6" s="104"/>
      <c r="E6" s="66"/>
      <c r="F6" s="104" t="s">
        <v>89</v>
      </c>
      <c r="G6" s="61"/>
      <c r="H6" s="61"/>
      <c r="I6" s="104"/>
      <c r="J6" s="52"/>
      <c r="K6" s="52"/>
      <c r="L6" s="52"/>
      <c r="M6" s="52"/>
      <c r="N6" s="52"/>
      <c r="O6" s="52"/>
      <c r="P6" s="52"/>
      <c r="Q6" s="52"/>
      <c r="R6" s="53"/>
    </row>
    <row r="7" spans="2:18">
      <c r="B7" s="49"/>
      <c r="C7" s="105" t="s">
        <v>52</v>
      </c>
      <c r="D7" s="104"/>
      <c r="E7" s="66"/>
      <c r="F7" s="104" t="s">
        <v>90</v>
      </c>
      <c r="G7" s="61"/>
      <c r="H7" s="61"/>
      <c r="I7" s="104"/>
      <c r="J7" s="52"/>
      <c r="K7" s="52"/>
      <c r="L7" s="52"/>
      <c r="M7" s="52"/>
      <c r="N7" s="52"/>
      <c r="O7" s="52"/>
      <c r="P7" s="52"/>
      <c r="Q7" s="52"/>
      <c r="R7" s="53"/>
    </row>
    <row r="8" spans="2:18">
      <c r="B8" s="49"/>
      <c r="C8" s="105" t="s">
        <v>53</v>
      </c>
      <c r="D8" s="104"/>
      <c r="E8" s="66"/>
      <c r="F8" s="104" t="s">
        <v>527</v>
      </c>
      <c r="G8" s="61"/>
      <c r="H8" s="61"/>
      <c r="I8" s="104"/>
      <c r="J8" s="52"/>
      <c r="K8" s="52"/>
      <c r="L8" s="52"/>
      <c r="M8" s="52"/>
      <c r="N8" s="52"/>
      <c r="O8" s="52"/>
      <c r="P8" s="52"/>
      <c r="Q8" s="52"/>
      <c r="R8" s="53"/>
    </row>
    <row r="9" spans="2:18">
      <c r="B9" s="49"/>
      <c r="C9" s="105" t="s">
        <v>54</v>
      </c>
      <c r="D9" s="104"/>
      <c r="E9" s="66"/>
      <c r="F9" s="104" t="s">
        <v>528</v>
      </c>
      <c r="G9" s="61"/>
      <c r="H9" s="61"/>
      <c r="I9" s="104"/>
      <c r="J9" s="52"/>
      <c r="K9" s="52"/>
      <c r="L9" s="52"/>
      <c r="M9" s="52"/>
      <c r="N9" s="52"/>
      <c r="O9" s="52"/>
      <c r="P9" s="52"/>
      <c r="Q9" s="52"/>
      <c r="R9" s="53"/>
    </row>
    <row r="10" spans="2:18">
      <c r="B10" s="49"/>
      <c r="C10" s="105" t="s">
        <v>55</v>
      </c>
      <c r="D10" s="104"/>
      <c r="E10" s="66"/>
      <c r="F10" s="104" t="s">
        <v>91</v>
      </c>
      <c r="G10" s="61"/>
      <c r="H10" s="61"/>
      <c r="I10" s="104"/>
      <c r="J10" s="52"/>
      <c r="K10" s="52"/>
      <c r="L10" s="52"/>
      <c r="M10" s="52"/>
      <c r="N10" s="52"/>
      <c r="O10" s="52"/>
      <c r="P10" s="52"/>
      <c r="Q10" s="52"/>
      <c r="R10" s="53"/>
    </row>
    <row r="11" spans="2:18">
      <c r="B11" s="49"/>
      <c r="C11" s="105" t="s">
        <v>56</v>
      </c>
      <c r="D11" s="104"/>
      <c r="E11" s="66"/>
      <c r="F11" s="104" t="s">
        <v>92</v>
      </c>
      <c r="G11" s="61"/>
      <c r="H11" s="61"/>
      <c r="I11" s="104"/>
      <c r="J11" s="52"/>
      <c r="K11" s="52"/>
      <c r="L11" s="52"/>
      <c r="M11" s="52"/>
      <c r="N11" s="52"/>
      <c r="O11" s="52"/>
      <c r="P11" s="52"/>
      <c r="Q11" s="52"/>
      <c r="R11" s="53"/>
    </row>
    <row r="12" spans="2:18">
      <c r="B12" s="49"/>
      <c r="C12" s="105" t="s">
        <v>57</v>
      </c>
      <c r="D12" s="104"/>
      <c r="E12" s="66"/>
      <c r="F12" s="104" t="s">
        <v>93</v>
      </c>
      <c r="G12" s="61"/>
      <c r="H12" s="61"/>
      <c r="I12" s="104"/>
      <c r="J12" s="52"/>
      <c r="K12" s="52"/>
      <c r="L12" s="52"/>
      <c r="M12" s="52"/>
      <c r="N12" s="52"/>
      <c r="O12" s="52"/>
      <c r="P12" s="52"/>
      <c r="Q12" s="52"/>
      <c r="R12" s="53"/>
    </row>
    <row r="13" spans="2:18">
      <c r="B13" s="49"/>
      <c r="C13" s="105" t="s">
        <v>58</v>
      </c>
      <c r="D13" s="104"/>
      <c r="E13" s="66"/>
      <c r="F13" s="104" t="s">
        <v>73</v>
      </c>
      <c r="G13" s="61"/>
      <c r="H13" s="61"/>
      <c r="I13" s="104"/>
      <c r="J13" s="52"/>
      <c r="K13" s="52"/>
      <c r="L13" s="52"/>
      <c r="M13" s="52"/>
      <c r="N13" s="52"/>
      <c r="O13" s="52"/>
      <c r="P13" s="52"/>
      <c r="Q13" s="52"/>
      <c r="R13" s="53"/>
    </row>
    <row r="14" spans="2:18">
      <c r="B14" s="49"/>
      <c r="C14" s="105" t="s">
        <v>59</v>
      </c>
      <c r="D14" s="104"/>
      <c r="E14" s="66"/>
      <c r="F14" s="104" t="s">
        <v>74</v>
      </c>
      <c r="G14" s="61"/>
      <c r="H14" s="61"/>
      <c r="I14" s="104"/>
      <c r="J14" s="52"/>
      <c r="K14" s="52"/>
      <c r="L14" s="52"/>
      <c r="M14" s="52"/>
      <c r="N14" s="52"/>
      <c r="O14" s="52"/>
      <c r="P14" s="52"/>
      <c r="Q14" s="52"/>
      <c r="R14" s="53"/>
    </row>
    <row r="15" spans="2:18">
      <c r="B15" s="49"/>
      <c r="C15" s="105" t="s">
        <v>60</v>
      </c>
      <c r="D15" s="104"/>
      <c r="E15" s="66"/>
      <c r="F15" s="104" t="s">
        <v>75</v>
      </c>
      <c r="G15" s="61"/>
      <c r="H15" s="61"/>
      <c r="I15" s="104"/>
      <c r="J15" s="52"/>
      <c r="K15" s="52"/>
      <c r="L15" s="52"/>
      <c r="M15" s="52"/>
      <c r="N15" s="52"/>
      <c r="O15" s="52"/>
      <c r="P15" s="52"/>
      <c r="Q15" s="52"/>
      <c r="R15" s="53"/>
    </row>
    <row r="16" spans="2:18">
      <c r="B16" s="49"/>
      <c r="C16" s="105" t="s">
        <v>61</v>
      </c>
      <c r="D16" s="104"/>
      <c r="E16" s="66"/>
      <c r="F16" s="104" t="s">
        <v>76</v>
      </c>
      <c r="G16" s="61"/>
      <c r="H16" s="61"/>
      <c r="I16" s="104"/>
      <c r="J16" s="52"/>
      <c r="K16" s="52"/>
      <c r="L16" s="52"/>
      <c r="M16" s="52"/>
      <c r="N16" s="52"/>
      <c r="O16" s="52"/>
      <c r="P16" s="52"/>
      <c r="Q16" s="52"/>
      <c r="R16" s="53"/>
    </row>
    <row r="17" spans="2:20">
      <c r="B17" s="49"/>
      <c r="C17" s="105" t="s">
        <v>62</v>
      </c>
      <c r="D17" s="104"/>
      <c r="E17" s="66"/>
      <c r="F17" s="104" t="s">
        <v>48</v>
      </c>
      <c r="G17" s="61"/>
      <c r="H17" s="61"/>
      <c r="I17" s="104"/>
      <c r="J17" s="52"/>
      <c r="K17" s="52"/>
      <c r="L17" s="52"/>
      <c r="M17" s="52"/>
      <c r="N17" s="52"/>
      <c r="O17" s="52"/>
      <c r="P17" s="52"/>
      <c r="Q17" s="52"/>
      <c r="R17" s="53"/>
    </row>
    <row r="18" spans="2:20">
      <c r="B18" s="49"/>
      <c r="C18" s="105" t="s">
        <v>63</v>
      </c>
      <c r="D18" s="104"/>
      <c r="E18" s="66"/>
      <c r="F18" s="104" t="s">
        <v>49</v>
      </c>
      <c r="G18" s="61"/>
      <c r="H18" s="61"/>
      <c r="I18" s="104"/>
      <c r="J18" s="52"/>
      <c r="K18" s="52"/>
      <c r="L18" s="52"/>
      <c r="M18" s="52"/>
      <c r="N18" s="52"/>
      <c r="O18" s="52"/>
      <c r="P18" s="52"/>
      <c r="Q18" s="52"/>
      <c r="R18" s="53"/>
    </row>
    <row r="19" spans="2:20">
      <c r="B19" s="49"/>
      <c r="C19" s="105" t="s">
        <v>64</v>
      </c>
      <c r="D19" s="104"/>
      <c r="E19" s="66"/>
      <c r="F19" s="104" t="s">
        <v>77</v>
      </c>
      <c r="G19" s="61"/>
      <c r="H19" s="61"/>
      <c r="I19" s="104"/>
      <c r="J19" s="52"/>
      <c r="K19" s="52"/>
      <c r="L19" s="52"/>
      <c r="M19" s="52"/>
      <c r="N19" s="52"/>
      <c r="O19" s="52"/>
      <c r="P19" s="52"/>
      <c r="Q19" s="52"/>
      <c r="R19" s="53"/>
    </row>
    <row r="20" spans="2:20">
      <c r="B20" s="49"/>
      <c r="C20" s="105" t="s">
        <v>67</v>
      </c>
      <c r="D20" s="104"/>
      <c r="E20" s="66"/>
      <c r="F20" s="104" t="s">
        <v>78</v>
      </c>
      <c r="G20" s="61"/>
      <c r="H20" s="61"/>
      <c r="I20" s="104"/>
      <c r="J20" s="52"/>
      <c r="K20" s="52"/>
      <c r="L20" s="52"/>
      <c r="M20" s="52"/>
      <c r="N20" s="52"/>
      <c r="O20" s="52"/>
      <c r="P20" s="52"/>
      <c r="Q20" s="52"/>
      <c r="R20" s="53"/>
    </row>
    <row r="21" spans="2:20" ht="15.75">
      <c r="B21" s="57"/>
      <c r="C21" s="105" t="s">
        <v>65</v>
      </c>
      <c r="D21" s="104"/>
      <c r="E21" s="66"/>
      <c r="F21" s="104" t="s">
        <v>79</v>
      </c>
      <c r="G21" s="74"/>
      <c r="H21" s="74"/>
      <c r="I21" s="104"/>
      <c r="J21" s="58"/>
      <c r="K21" s="58"/>
      <c r="L21" s="58"/>
      <c r="M21" s="58"/>
      <c r="N21" s="58"/>
      <c r="O21" s="58"/>
      <c r="P21" s="58"/>
      <c r="Q21" s="58"/>
      <c r="R21" s="59"/>
      <c r="S21" s="51"/>
      <c r="T21" s="51"/>
    </row>
    <row r="22" spans="2:20">
      <c r="B22" s="49"/>
      <c r="C22" s="105" t="s">
        <v>66</v>
      </c>
      <c r="D22" s="104"/>
      <c r="E22" s="66"/>
      <c r="F22" s="104" t="s">
        <v>80</v>
      </c>
      <c r="G22" s="61"/>
      <c r="H22" s="61"/>
      <c r="I22" s="104"/>
      <c r="J22" s="52"/>
      <c r="K22" s="52"/>
      <c r="L22" s="52"/>
      <c r="M22" s="52"/>
      <c r="N22" s="52"/>
      <c r="O22" s="52"/>
      <c r="P22" s="52"/>
      <c r="Q22" s="52"/>
      <c r="R22" s="53"/>
    </row>
    <row r="23" spans="2:20">
      <c r="B23" s="49"/>
      <c r="C23" s="105" t="s">
        <v>68</v>
      </c>
      <c r="D23" s="104"/>
      <c r="E23" s="66"/>
      <c r="F23" s="104" t="s">
        <v>81</v>
      </c>
      <c r="G23" s="61"/>
      <c r="H23" s="61"/>
      <c r="I23" s="104"/>
      <c r="J23" s="52"/>
      <c r="K23" s="52"/>
      <c r="L23" s="52"/>
      <c r="M23" s="52"/>
      <c r="N23" s="52"/>
      <c r="O23" s="52"/>
      <c r="P23" s="52"/>
      <c r="Q23" s="52"/>
      <c r="R23" s="53"/>
    </row>
    <row r="24" spans="2:20">
      <c r="B24" s="49"/>
      <c r="C24" s="105" t="s">
        <v>69</v>
      </c>
      <c r="D24" s="104"/>
      <c r="E24" s="66"/>
      <c r="F24" s="104" t="s">
        <v>82</v>
      </c>
      <c r="G24" s="61"/>
      <c r="H24" s="61"/>
      <c r="I24" s="104"/>
      <c r="J24" s="52"/>
      <c r="K24" s="52"/>
      <c r="L24" s="52"/>
      <c r="M24" s="52"/>
      <c r="N24" s="52"/>
      <c r="O24" s="52"/>
      <c r="P24" s="52"/>
      <c r="Q24" s="52"/>
      <c r="R24" s="53"/>
    </row>
    <row r="25" spans="2:20">
      <c r="B25" s="49"/>
      <c r="C25" s="105" t="s">
        <v>70</v>
      </c>
      <c r="D25" s="104"/>
      <c r="E25" s="66"/>
      <c r="F25" s="104" t="s">
        <v>83</v>
      </c>
      <c r="G25" s="61"/>
      <c r="H25" s="61"/>
      <c r="I25" s="104"/>
      <c r="J25" s="52"/>
      <c r="K25" s="52"/>
      <c r="L25" s="52"/>
      <c r="M25" s="52"/>
      <c r="N25" s="52"/>
      <c r="O25" s="52"/>
      <c r="P25" s="52"/>
      <c r="Q25" s="52"/>
      <c r="R25" s="53"/>
    </row>
    <row r="26" spans="2:20" ht="14.25" customHeight="1">
      <c r="B26" s="49"/>
      <c r="C26" s="105" t="s">
        <v>71</v>
      </c>
      <c r="D26" s="104"/>
      <c r="E26" s="66"/>
      <c r="F26" s="104" t="s">
        <v>84</v>
      </c>
      <c r="G26" s="61"/>
      <c r="H26" s="61"/>
      <c r="I26" s="104"/>
      <c r="J26" s="52"/>
      <c r="K26" s="52"/>
      <c r="L26" s="52"/>
      <c r="M26" s="52"/>
      <c r="N26" s="52"/>
      <c r="O26" s="52"/>
      <c r="P26" s="52"/>
      <c r="Q26" s="52"/>
      <c r="R26" s="53"/>
    </row>
    <row r="27" spans="2:20">
      <c r="B27" s="49"/>
      <c r="C27" s="105" t="s">
        <v>72</v>
      </c>
      <c r="D27" s="104"/>
      <c r="E27" s="66"/>
      <c r="F27" s="104" t="s">
        <v>85</v>
      </c>
      <c r="G27" s="61"/>
      <c r="H27" s="61"/>
      <c r="I27" s="104"/>
      <c r="J27" s="52"/>
      <c r="K27" s="52"/>
      <c r="L27" s="52"/>
      <c r="M27" s="52"/>
      <c r="N27" s="52"/>
      <c r="O27" s="52"/>
      <c r="P27" s="52"/>
      <c r="Q27" s="52"/>
      <c r="R27" s="53"/>
    </row>
    <row r="28" spans="2:20">
      <c r="B28" s="49"/>
      <c r="C28" s="105" t="s">
        <v>87</v>
      </c>
      <c r="D28" s="104"/>
      <c r="E28" s="66"/>
      <c r="F28" s="104" t="s">
        <v>86</v>
      </c>
      <c r="G28" s="61"/>
      <c r="H28" s="61"/>
      <c r="I28" s="104"/>
      <c r="J28" s="52"/>
      <c r="K28" s="52"/>
      <c r="L28" s="52"/>
      <c r="M28" s="52"/>
      <c r="N28" s="52"/>
      <c r="O28" s="52"/>
      <c r="P28" s="52"/>
      <c r="Q28" s="52"/>
      <c r="R28" s="53"/>
    </row>
    <row r="29" spans="2:20" ht="15">
      <c r="B29" s="49"/>
      <c r="C29" s="55"/>
      <c r="D29" s="56"/>
      <c r="E29" s="51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</row>
    <row r="30" spans="2:20" ht="15">
      <c r="B30" s="49"/>
      <c r="C30" s="55"/>
      <c r="D30" s="56"/>
      <c r="E30" s="51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</row>
    <row r="31" spans="2:20" ht="15">
      <c r="B31" s="49"/>
      <c r="C31" s="55"/>
      <c r="D31" s="56"/>
      <c r="E31" s="51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</row>
    <row r="32" spans="2:20" ht="15.75">
      <c r="B32" s="49"/>
      <c r="C32" s="112" t="s">
        <v>579</v>
      </c>
      <c r="D32" s="56"/>
      <c r="E32" s="51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3"/>
    </row>
    <row r="33" spans="2:18" ht="15">
      <c r="B33" s="49"/>
      <c r="C33" s="113"/>
      <c r="D33" s="56"/>
      <c r="E33" s="51"/>
      <c r="F33" s="61" t="s">
        <v>580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</row>
    <row r="34" spans="2:18" ht="15">
      <c r="B34" s="49"/>
      <c r="C34" s="55"/>
      <c r="D34" s="56"/>
      <c r="E34" s="51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</row>
    <row r="35" spans="2:18" ht="15">
      <c r="B35" s="49"/>
      <c r="C35" s="55"/>
      <c r="D35" s="56"/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</row>
    <row r="36" spans="2:18" ht="15">
      <c r="B36" s="49"/>
      <c r="C36" s="55"/>
      <c r="D36" s="56"/>
      <c r="E36" s="51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</row>
    <row r="37" spans="2:18" ht="15">
      <c r="B37" s="49"/>
      <c r="C37" s="55"/>
      <c r="D37" s="56"/>
      <c r="E37" s="51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</row>
    <row r="38" spans="2:18" ht="15">
      <c r="B38" s="49"/>
      <c r="C38" s="55"/>
      <c r="D38" s="56"/>
      <c r="E38" s="51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</row>
    <row r="39" spans="2:18" ht="18">
      <c r="B39" s="49"/>
      <c r="C39" s="60"/>
      <c r="D39" s="56"/>
      <c r="E39" s="51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</row>
    <row r="40" spans="2:18" ht="15">
      <c r="B40" s="49"/>
      <c r="C40" s="61"/>
      <c r="D40" s="56"/>
      <c r="E40" s="51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</row>
    <row r="41" spans="2:18" ht="15">
      <c r="B41" s="49"/>
      <c r="D41" s="56"/>
      <c r="E41" s="51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</row>
    <row r="42" spans="2:18" ht="14.25">
      <c r="B42" s="49"/>
      <c r="H42" s="62"/>
      <c r="I42" s="62"/>
      <c r="J42" s="63"/>
      <c r="K42" s="64"/>
      <c r="L42" s="63"/>
      <c r="M42" s="52"/>
      <c r="N42" s="52"/>
      <c r="O42" s="52"/>
      <c r="P42" s="52"/>
      <c r="Q42" s="52"/>
      <c r="R42" s="53"/>
    </row>
    <row r="43" spans="2:18">
      <c r="B43" s="49"/>
      <c r="L43" s="52"/>
      <c r="M43" s="52"/>
      <c r="N43" s="52"/>
      <c r="O43" s="52"/>
      <c r="P43" s="52"/>
      <c r="Q43" s="52"/>
      <c r="R43" s="53"/>
    </row>
    <row r="44" spans="2:18" ht="15">
      <c r="B44" s="49"/>
      <c r="F44" s="65"/>
      <c r="G44" s="65"/>
      <c r="L44" s="52"/>
      <c r="M44" s="52"/>
      <c r="N44" s="52"/>
      <c r="O44" s="52"/>
      <c r="P44" s="52"/>
      <c r="Q44" s="52"/>
      <c r="R44" s="53"/>
    </row>
    <row r="45" spans="2:18" ht="15">
      <c r="B45" s="49"/>
      <c r="C45" s="66"/>
      <c r="D45" s="67"/>
      <c r="E45" s="61"/>
      <c r="F45" s="65"/>
      <c r="G45" s="65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2:18" ht="15" customHeight="1">
      <c r="B46" s="49"/>
      <c r="C46" s="66"/>
      <c r="D46" s="67"/>
      <c r="E46" s="61"/>
      <c r="F46" s="65"/>
      <c r="G46" s="65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3"/>
    </row>
    <row r="47" spans="2:18" ht="15" customHeight="1">
      <c r="B47" s="49"/>
      <c r="C47" s="68"/>
      <c r="E47" s="61"/>
      <c r="L47" s="52"/>
      <c r="M47" s="52"/>
      <c r="N47" s="52"/>
      <c r="O47" s="52"/>
      <c r="P47" s="52"/>
      <c r="Q47" s="52"/>
      <c r="R47" s="53"/>
    </row>
    <row r="48" spans="2:18">
      <c r="B48" s="49"/>
      <c r="E48" s="119"/>
      <c r="F48" s="119"/>
      <c r="G48" s="119"/>
      <c r="H48" s="119"/>
      <c r="I48" s="119"/>
      <c r="J48" s="119"/>
      <c r="K48" s="119"/>
      <c r="L48" s="119"/>
      <c r="M48" s="52"/>
      <c r="N48" s="52"/>
      <c r="O48" s="52"/>
      <c r="P48" s="52"/>
      <c r="Q48" s="52"/>
      <c r="R48" s="53"/>
    </row>
    <row r="49" spans="1:22" ht="17.45" customHeight="1">
      <c r="B49" s="49"/>
      <c r="C49" s="70"/>
      <c r="D49" s="70"/>
      <c r="E49" s="119"/>
      <c r="F49" s="119"/>
      <c r="G49" s="119"/>
      <c r="H49" s="119"/>
      <c r="I49" s="119"/>
      <c r="J49" s="119"/>
      <c r="K49" s="119"/>
      <c r="L49" s="119"/>
      <c r="M49" s="52"/>
      <c r="N49" s="52"/>
      <c r="O49" s="52"/>
      <c r="P49" s="52"/>
      <c r="Q49" s="52"/>
      <c r="R49" s="53"/>
    </row>
    <row r="50" spans="1:22" ht="17.45" customHeight="1">
      <c r="B50" s="49"/>
      <c r="C50" s="71"/>
      <c r="D50" s="71"/>
      <c r="E50" s="69"/>
      <c r="F50" s="69"/>
      <c r="G50" s="69"/>
      <c r="H50" s="69"/>
      <c r="I50" s="69"/>
      <c r="J50" s="69"/>
      <c r="K50" s="69"/>
      <c r="L50" s="69"/>
      <c r="M50" s="52"/>
      <c r="N50" s="52"/>
      <c r="O50" s="52"/>
      <c r="P50" s="52"/>
      <c r="Q50" s="52"/>
      <c r="R50" s="53"/>
    </row>
    <row r="51" spans="1:22" ht="17.45" customHeight="1">
      <c r="B51" s="49"/>
      <c r="C51" s="71"/>
      <c r="D51" s="71"/>
      <c r="E51" s="69"/>
      <c r="F51" s="69"/>
      <c r="G51" s="69"/>
      <c r="H51" s="69"/>
      <c r="I51" s="69"/>
      <c r="J51" s="69"/>
      <c r="K51" s="69"/>
      <c r="L51" s="69"/>
      <c r="M51" s="52"/>
      <c r="N51" s="52"/>
      <c r="O51" s="52"/>
      <c r="P51" s="52"/>
      <c r="Q51" s="52"/>
      <c r="R51" s="53"/>
    </row>
    <row r="52" spans="1:22" ht="17.45" customHeight="1">
      <c r="B52" s="49"/>
      <c r="C52" s="70"/>
      <c r="D52" s="66"/>
      <c r="F52" s="69"/>
      <c r="G52" s="69"/>
      <c r="H52" s="69"/>
      <c r="I52" s="69"/>
      <c r="J52" s="69"/>
      <c r="K52" s="69"/>
      <c r="L52" s="69"/>
      <c r="M52" s="52"/>
      <c r="N52" s="52"/>
      <c r="O52" s="52"/>
      <c r="P52" s="52"/>
      <c r="Q52" s="52"/>
      <c r="R52" s="53"/>
    </row>
    <row r="53" spans="1:22" ht="17.45" customHeight="1">
      <c r="B53" s="49"/>
      <c r="C53" s="71"/>
      <c r="D53" s="66"/>
      <c r="F53" s="69"/>
      <c r="G53" s="69"/>
      <c r="H53" s="69"/>
      <c r="I53" s="69"/>
      <c r="J53" s="69"/>
      <c r="K53" s="69"/>
      <c r="L53" s="69"/>
      <c r="M53" s="52"/>
      <c r="N53" s="52"/>
      <c r="O53" s="52"/>
      <c r="P53" s="52"/>
      <c r="Q53" s="52"/>
      <c r="R53" s="53"/>
    </row>
    <row r="54" spans="1:22" ht="17.45" customHeight="1">
      <c r="B54" s="49"/>
      <c r="C54" s="120"/>
      <c r="D54" s="120"/>
      <c r="E54" s="72"/>
      <c r="F54" s="69"/>
      <c r="G54" s="69"/>
      <c r="H54" s="69"/>
      <c r="I54" s="69"/>
      <c r="J54" s="69"/>
      <c r="K54" s="69"/>
      <c r="L54" s="69"/>
      <c r="M54" s="52"/>
      <c r="N54" s="52"/>
      <c r="O54" s="52"/>
      <c r="P54" s="52"/>
      <c r="Q54" s="52"/>
      <c r="R54" s="53"/>
    </row>
    <row r="55" spans="1:22" ht="17.45" customHeight="1">
      <c r="B55" s="49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3"/>
    </row>
    <row r="56" spans="1:22" ht="17.45" customHeight="1" thickBot="1">
      <c r="B56" s="121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3"/>
      <c r="V56" s="66"/>
    </row>
    <row r="57" spans="1:22" ht="17.45" customHeight="1" thickBot="1">
      <c r="A57" s="73"/>
      <c r="B57" s="124"/>
      <c r="C57" s="125"/>
      <c r="D57" s="125"/>
      <c r="E57" s="125"/>
      <c r="F57" s="126"/>
      <c r="G57" s="124" t="s">
        <v>25</v>
      </c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6"/>
    </row>
    <row r="58" spans="1:22" ht="17.45" customHeight="1">
      <c r="A58" s="73"/>
      <c r="B58" s="127"/>
      <c r="C58" s="128"/>
      <c r="D58" s="128"/>
      <c r="E58" s="128"/>
      <c r="F58" s="128"/>
      <c r="G58" s="75"/>
      <c r="H58" s="76" t="s">
        <v>26</v>
      </c>
      <c r="I58" s="76"/>
      <c r="J58" s="76"/>
      <c r="K58" s="76"/>
      <c r="L58" s="76"/>
      <c r="M58" s="76"/>
      <c r="N58" s="76"/>
      <c r="O58" s="76"/>
      <c r="P58" s="76"/>
      <c r="Q58" s="76"/>
      <c r="R58" s="77"/>
    </row>
    <row r="59" spans="1:22" ht="17.45" customHeight="1">
      <c r="A59" s="73"/>
      <c r="B59" s="127"/>
      <c r="C59" s="128"/>
      <c r="D59" s="128"/>
      <c r="E59" s="128"/>
      <c r="F59" s="128"/>
      <c r="G59" s="78"/>
      <c r="H59" s="131" t="s">
        <v>27</v>
      </c>
      <c r="I59" s="131"/>
      <c r="J59" s="131"/>
      <c r="K59" s="131"/>
      <c r="L59" s="131"/>
      <c r="M59" s="131" t="s">
        <v>45</v>
      </c>
      <c r="N59" s="131"/>
      <c r="O59" s="131"/>
      <c r="P59" s="131"/>
      <c r="Q59" s="131"/>
      <c r="R59" s="132"/>
    </row>
    <row r="60" spans="1:22" ht="17.45" customHeight="1">
      <c r="A60" s="73"/>
      <c r="B60" s="127"/>
      <c r="C60" s="128"/>
      <c r="D60" s="128"/>
      <c r="E60" s="128"/>
      <c r="F60" s="128"/>
      <c r="G60" s="78"/>
      <c r="H60" s="131" t="s">
        <v>28</v>
      </c>
      <c r="I60" s="131"/>
      <c r="J60" s="131"/>
      <c r="K60" s="131"/>
      <c r="L60" s="131"/>
      <c r="M60" s="131" t="s">
        <v>46</v>
      </c>
      <c r="N60" s="131"/>
      <c r="O60" s="131"/>
      <c r="P60" s="131"/>
      <c r="Q60" s="131"/>
      <c r="R60" s="132"/>
    </row>
    <row r="61" spans="1:22" ht="17.45" customHeight="1">
      <c r="A61" s="73"/>
      <c r="B61" s="127"/>
      <c r="C61" s="128"/>
      <c r="D61" s="128"/>
      <c r="E61" s="128"/>
      <c r="F61" s="128"/>
      <c r="G61" s="78"/>
      <c r="H61" s="131" t="s">
        <v>29</v>
      </c>
      <c r="I61" s="131"/>
      <c r="J61" s="131"/>
      <c r="K61" s="131"/>
      <c r="L61" s="131"/>
      <c r="M61" s="131" t="s">
        <v>30</v>
      </c>
      <c r="N61" s="131"/>
      <c r="O61" s="131"/>
      <c r="P61" s="131"/>
      <c r="Q61" s="131"/>
      <c r="R61" s="132"/>
    </row>
    <row r="62" spans="1:22" ht="17.45" customHeight="1" thickBot="1">
      <c r="A62" s="73"/>
      <c r="B62" s="129"/>
      <c r="C62" s="130"/>
      <c r="D62" s="130"/>
      <c r="E62" s="130"/>
      <c r="F62" s="130"/>
      <c r="G62" s="79"/>
      <c r="H62" s="61" t="s">
        <v>47</v>
      </c>
      <c r="I62" s="140" t="s">
        <v>578</v>
      </c>
      <c r="J62" s="140"/>
      <c r="K62" s="140"/>
      <c r="L62" s="140"/>
      <c r="M62" s="142" t="s">
        <v>31</v>
      </c>
      <c r="N62" s="142"/>
      <c r="O62" s="142"/>
      <c r="P62" s="142"/>
      <c r="Q62" s="142"/>
      <c r="R62" s="143"/>
      <c r="V62" s="74"/>
    </row>
    <row r="63" spans="1:22" ht="17.45" customHeight="1">
      <c r="B63" s="144"/>
      <c r="C63" s="145"/>
      <c r="D63" s="145"/>
      <c r="E63" s="145"/>
      <c r="F63" s="146"/>
      <c r="G63" s="80"/>
      <c r="H63" s="150"/>
      <c r="I63" s="150"/>
      <c r="J63" s="150"/>
      <c r="K63" s="150"/>
      <c r="L63" s="150"/>
      <c r="M63" s="150"/>
      <c r="N63" s="150"/>
      <c r="O63" s="81"/>
      <c r="P63" s="151" t="s">
        <v>32</v>
      </c>
      <c r="Q63" s="152"/>
      <c r="R63" s="153"/>
    </row>
    <row r="64" spans="1:22" ht="17.45" customHeight="1">
      <c r="B64" s="147"/>
      <c r="C64" s="148"/>
      <c r="D64" s="148"/>
      <c r="E64" s="148"/>
      <c r="F64" s="149"/>
      <c r="G64" s="82"/>
      <c r="H64" s="157"/>
      <c r="I64" s="157"/>
      <c r="J64" s="157"/>
      <c r="K64" s="157"/>
      <c r="L64" s="157"/>
      <c r="M64" s="157"/>
      <c r="N64" s="157"/>
      <c r="O64" s="83"/>
      <c r="P64" s="151"/>
      <c r="Q64" s="152"/>
      <c r="R64" s="153"/>
    </row>
    <row r="65" spans="2:18" ht="17.45" customHeight="1" thickBot="1">
      <c r="B65" s="147"/>
      <c r="C65" s="148"/>
      <c r="D65" s="148"/>
      <c r="E65" s="148"/>
      <c r="F65" s="149"/>
      <c r="G65" s="82"/>
      <c r="H65" s="158" t="s">
        <v>33</v>
      </c>
      <c r="I65" s="158"/>
      <c r="J65" s="158"/>
      <c r="K65" s="158"/>
      <c r="L65" s="158"/>
      <c r="M65" s="158"/>
      <c r="N65" s="158"/>
      <c r="O65" s="83"/>
      <c r="P65" s="154"/>
      <c r="Q65" s="155"/>
      <c r="R65" s="156"/>
    </row>
    <row r="66" spans="2:18" ht="17.45" customHeight="1">
      <c r="B66" s="147"/>
      <c r="C66" s="148"/>
      <c r="D66" s="148"/>
      <c r="E66" s="148"/>
      <c r="F66" s="149"/>
      <c r="G66" s="82"/>
      <c r="H66" s="159" t="s">
        <v>34</v>
      </c>
      <c r="I66" s="159"/>
      <c r="J66" s="159"/>
      <c r="K66" s="159"/>
      <c r="L66" s="159"/>
      <c r="M66" s="159"/>
      <c r="N66" s="159"/>
      <c r="O66" s="83"/>
      <c r="P66" s="133" t="s">
        <v>35</v>
      </c>
      <c r="Q66" s="160"/>
      <c r="R66" s="161"/>
    </row>
    <row r="67" spans="2:18" ht="17.45" customHeight="1">
      <c r="B67" s="147"/>
      <c r="C67" s="148"/>
      <c r="D67" s="148"/>
      <c r="E67" s="148"/>
      <c r="F67" s="148"/>
      <c r="G67" s="82"/>
      <c r="H67" s="159" t="s">
        <v>36</v>
      </c>
      <c r="I67" s="159"/>
      <c r="J67" s="159"/>
      <c r="K67" s="159"/>
      <c r="L67" s="159"/>
      <c r="M67" s="159"/>
      <c r="N67" s="159"/>
      <c r="O67" s="83"/>
      <c r="P67" s="151"/>
      <c r="Q67" s="152"/>
      <c r="R67" s="153"/>
    </row>
    <row r="68" spans="2:18" ht="17.45" customHeight="1" thickBot="1">
      <c r="B68" s="147"/>
      <c r="C68" s="148"/>
      <c r="D68" s="148"/>
      <c r="E68" s="148"/>
      <c r="F68" s="148"/>
      <c r="G68" s="84"/>
      <c r="H68" s="178"/>
      <c r="I68" s="178"/>
      <c r="J68" s="178"/>
      <c r="K68" s="178"/>
      <c r="L68" s="178"/>
      <c r="M68" s="178"/>
      <c r="N68" s="178"/>
      <c r="O68" s="85"/>
      <c r="P68" s="154"/>
      <c r="Q68" s="155"/>
      <c r="R68" s="156"/>
    </row>
    <row r="69" spans="2:18" ht="17.45" customHeight="1">
      <c r="B69" s="86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8"/>
      <c r="P69" s="133" t="s">
        <v>37</v>
      </c>
      <c r="Q69" s="134"/>
      <c r="R69" s="135"/>
    </row>
    <row r="70" spans="2:18" ht="17.45" customHeight="1">
      <c r="B70" s="89"/>
      <c r="C70" s="179" t="str">
        <f>ref_doccliente</f>
        <v>SGA-T01-EP0-PA-10005</v>
      </c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90"/>
      <c r="P70" s="136"/>
      <c r="Q70" s="137"/>
      <c r="R70" s="138"/>
    </row>
    <row r="71" spans="2:18" ht="17.45" customHeight="1">
      <c r="B71" s="8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90"/>
      <c r="P71" s="136"/>
      <c r="Q71" s="137"/>
      <c r="R71" s="138"/>
    </row>
    <row r="72" spans="2:18" ht="17.45" customHeight="1" thickBot="1">
      <c r="B72" s="89"/>
      <c r="C72" s="180" t="str">
        <f>ref_estacion</f>
        <v>SALTO GRANDE ARGENTINA</v>
      </c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90"/>
      <c r="P72" s="139"/>
      <c r="Q72" s="140"/>
      <c r="R72" s="141"/>
    </row>
    <row r="73" spans="2:18" ht="17.45" customHeight="1">
      <c r="B73" s="89"/>
      <c r="C73" s="181" t="str">
        <f>CONCATENATE(ref_titulo2," - ",ref_titulo1)</f>
        <v>TABLERO T1.TP.LL1.S1 - PLANILLA DE CONEXIONADO</v>
      </c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90"/>
      <c r="P73" s="133" t="s">
        <v>549</v>
      </c>
      <c r="Q73" s="134"/>
      <c r="R73" s="135"/>
    </row>
    <row r="74" spans="2:18" ht="17.45" customHeight="1">
      <c r="B74" s="89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90"/>
      <c r="P74" s="136"/>
      <c r="Q74" s="137"/>
      <c r="R74" s="138"/>
    </row>
    <row r="75" spans="2:18" ht="17.45" customHeight="1">
      <c r="B75" s="89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90"/>
      <c r="P75" s="136"/>
      <c r="Q75" s="137"/>
      <c r="R75" s="138"/>
    </row>
    <row r="76" spans="2:18" ht="17.45" customHeight="1" thickBot="1">
      <c r="B76" s="91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92"/>
      <c r="P76" s="139"/>
      <c r="Q76" s="140"/>
      <c r="R76" s="141"/>
    </row>
    <row r="77" spans="2:18" ht="17.45" customHeight="1" thickBot="1">
      <c r="B77" s="93"/>
      <c r="C77" s="162" t="s">
        <v>529</v>
      </c>
      <c r="D77" s="162"/>
      <c r="E77" s="162"/>
      <c r="F77" s="162"/>
      <c r="G77" s="162"/>
      <c r="H77" s="162"/>
      <c r="I77" s="94"/>
      <c r="J77" s="93"/>
      <c r="K77" s="95" t="s">
        <v>38</v>
      </c>
      <c r="L77" s="96"/>
      <c r="M77" s="96"/>
      <c r="N77" s="97"/>
      <c r="O77" s="98"/>
      <c r="P77" s="167" t="s">
        <v>14</v>
      </c>
      <c r="Q77" s="168"/>
      <c r="R77" s="169"/>
    </row>
    <row r="78" spans="2:18" ht="17.45" customHeight="1" thickBot="1">
      <c r="B78" s="93"/>
      <c r="C78" s="162" t="s">
        <v>39</v>
      </c>
      <c r="D78" s="162"/>
      <c r="E78" s="162"/>
      <c r="F78" s="162"/>
      <c r="G78" s="170">
        <v>45551</v>
      </c>
      <c r="H78" s="170"/>
      <c r="I78" s="171"/>
      <c r="J78" s="93"/>
      <c r="K78" s="95" t="s">
        <v>40</v>
      </c>
      <c r="L78" s="96"/>
      <c r="M78" s="96"/>
      <c r="N78" s="99">
        <v>45551</v>
      </c>
      <c r="O78" s="98"/>
      <c r="P78" s="172" t="s">
        <v>595</v>
      </c>
      <c r="Q78" s="173"/>
      <c r="R78" s="174"/>
    </row>
    <row r="79" spans="2:18" ht="17.45" customHeight="1" thickBot="1">
      <c r="B79" s="93"/>
      <c r="C79" s="162" t="s">
        <v>41</v>
      </c>
      <c r="D79" s="162"/>
      <c r="E79" s="162"/>
      <c r="F79" s="162"/>
      <c r="G79" s="170">
        <v>45551</v>
      </c>
      <c r="H79" s="170"/>
      <c r="I79" s="171"/>
      <c r="J79" s="93"/>
      <c r="K79" s="95" t="s">
        <v>42</v>
      </c>
      <c r="L79" s="96"/>
      <c r="M79" s="96"/>
      <c r="N79" s="100">
        <v>45551</v>
      </c>
      <c r="O79" s="101"/>
      <c r="P79" s="175"/>
      <c r="Q79" s="176"/>
      <c r="R79" s="177"/>
    </row>
    <row r="80" spans="2:18" ht="17.45" customHeight="1" thickBot="1">
      <c r="B80" s="93"/>
      <c r="C80" s="102"/>
      <c r="D80" s="96"/>
      <c r="E80" s="96"/>
      <c r="F80" s="96"/>
      <c r="G80" s="96"/>
      <c r="H80" s="96"/>
      <c r="I80" s="98"/>
      <c r="J80" s="93"/>
      <c r="K80" s="162" t="s">
        <v>43</v>
      </c>
      <c r="L80" s="162"/>
      <c r="M80" s="163"/>
      <c r="N80" s="164" t="s">
        <v>44</v>
      </c>
      <c r="O80" s="165"/>
      <c r="P80" s="165"/>
      <c r="Q80" s="165"/>
      <c r="R80" s="166"/>
    </row>
    <row r="81" spans="2:18"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</row>
    <row r="82" spans="2:18" ht="15" customHeight="1"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</row>
    <row r="83" spans="2:18" ht="13.15" customHeight="1">
      <c r="B83" s="52"/>
      <c r="C83" s="52"/>
      <c r="D83" s="103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ht="13.15" customHeight="1"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</row>
    <row r="85" spans="2:18" ht="13.15" customHeight="1"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</row>
    <row r="86" spans="2:18" ht="13.15" customHeight="1"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</row>
    <row r="87" spans="2:18" ht="13.9" customHeight="1"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ht="14.45" customHeight="1"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</row>
    <row r="89" spans="2:18" ht="13.9" customHeight="1"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</row>
    <row r="90" spans="2:18" ht="13.15" customHeight="1"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</row>
    <row r="91" spans="2:18" ht="13.9" customHeight="1"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ht="20.45" customHeight="1"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</row>
    <row r="93" spans="2:18"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</row>
    <row r="94" spans="2:18" ht="15.6" customHeight="1"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</row>
    <row r="95" spans="2:18"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</row>
    <row r="97" spans="2:18" ht="13.9" customHeight="1"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</row>
    <row r="98" spans="2:18"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</row>
    <row r="99" spans="2:18"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ht="14.45" customHeight="1"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</row>
    <row r="101" spans="2:18"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</row>
    <row r="102" spans="2:18"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</row>
    <row r="103" spans="2:18"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</row>
    <row r="105" spans="2:18"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</row>
  </sheetData>
  <mergeCells count="37">
    <mergeCell ref="K80:M80"/>
    <mergeCell ref="N80:R80"/>
    <mergeCell ref="I62:L62"/>
    <mergeCell ref="C77:H77"/>
    <mergeCell ref="P77:R77"/>
    <mergeCell ref="C78:F78"/>
    <mergeCell ref="G78:I78"/>
    <mergeCell ref="P78:R79"/>
    <mergeCell ref="C79:F79"/>
    <mergeCell ref="G79:I79"/>
    <mergeCell ref="H67:N67"/>
    <mergeCell ref="H68:N68"/>
    <mergeCell ref="P69:R72"/>
    <mergeCell ref="C70:N71"/>
    <mergeCell ref="C72:N72"/>
    <mergeCell ref="C73:N75"/>
    <mergeCell ref="P73:R76"/>
    <mergeCell ref="C76:N76"/>
    <mergeCell ref="M61:R61"/>
    <mergeCell ref="M62:R62"/>
    <mergeCell ref="B63:F68"/>
    <mergeCell ref="H63:N63"/>
    <mergeCell ref="P63:R65"/>
    <mergeCell ref="H64:N64"/>
    <mergeCell ref="H65:N65"/>
    <mergeCell ref="H66:N66"/>
    <mergeCell ref="P66:R68"/>
    <mergeCell ref="E48:L49"/>
    <mergeCell ref="C54:D54"/>
    <mergeCell ref="B56:R56"/>
    <mergeCell ref="B57:F62"/>
    <mergeCell ref="G57:R57"/>
    <mergeCell ref="H59:L59"/>
    <mergeCell ref="M59:R59"/>
    <mergeCell ref="H60:L60"/>
    <mergeCell ref="M60:R60"/>
    <mergeCell ref="H61:L61"/>
  </mergeCells>
  <printOptions horizontalCentered="1" verticalCentered="1"/>
  <pageMargins left="0.39370078740157483" right="0.39370078740157483" top="0.39370078740157483" bottom="0.39370078740157483" header="0" footer="0"/>
  <pageSetup paperSize="9" scale="66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A526-D636-44AF-A688-2169EF6E52AC}">
  <sheetPr>
    <pageSetUpPr fitToPage="1"/>
  </sheetPr>
  <dimension ref="B1:AL87"/>
  <sheetViews>
    <sheetView view="pageBreakPreview" topLeftCell="A66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36.5703125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 t="s">
        <v>526</v>
      </c>
      <c r="W2" s="32" t="s">
        <v>526</v>
      </c>
      <c r="X2" s="32" t="s">
        <v>526</v>
      </c>
      <c r="Y2" s="32" t="s">
        <v>526</v>
      </c>
      <c r="Z2" s="32" t="s">
        <v>526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 t="s">
        <v>450</v>
      </c>
      <c r="W3" s="220" t="s">
        <v>450</v>
      </c>
      <c r="X3" s="220" t="s">
        <v>487</v>
      </c>
      <c r="Y3" s="220" t="s">
        <v>450</v>
      </c>
      <c r="Z3" s="220" t="s">
        <v>450</v>
      </c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128</v>
      </c>
      <c r="T5" s="6"/>
      <c r="U5" s="236"/>
      <c r="V5" s="22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 t="s">
        <v>464</v>
      </c>
      <c r="W7" s="204" t="s">
        <v>434</v>
      </c>
      <c r="X7" s="204" t="s">
        <v>506</v>
      </c>
      <c r="Y7" s="204" t="s">
        <v>429</v>
      </c>
      <c r="Z7" s="204" t="s">
        <v>510</v>
      </c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 t="s">
        <v>498</v>
      </c>
      <c r="W12" s="204" t="s">
        <v>499</v>
      </c>
      <c r="X12" s="204" t="s">
        <v>505</v>
      </c>
      <c r="Y12" s="204" t="s">
        <v>508</v>
      </c>
      <c r="Z12" s="204" t="s">
        <v>509</v>
      </c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94.5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 t="s">
        <v>241</v>
      </c>
      <c r="K17" s="19" t="s">
        <v>240</v>
      </c>
      <c r="L17" s="15" t="s">
        <v>189</v>
      </c>
      <c r="M17" s="10">
        <v>1</v>
      </c>
      <c r="N17" s="10" t="s">
        <v>97</v>
      </c>
      <c r="O17" s="10"/>
      <c r="P17" s="107"/>
      <c r="Q17" s="39" t="s">
        <v>123</v>
      </c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 thickBot="1">
      <c r="B18" s="227"/>
      <c r="C18" s="228"/>
      <c r="D18" s="228"/>
      <c r="E18" s="228"/>
      <c r="F18" s="228"/>
      <c r="G18" s="232"/>
      <c r="H18" s="18"/>
      <c r="J18" s="42" t="s">
        <v>243</v>
      </c>
      <c r="K18" s="20" t="s">
        <v>240</v>
      </c>
      <c r="L18" s="16" t="s">
        <v>242</v>
      </c>
      <c r="M18" s="11">
        <v>2</v>
      </c>
      <c r="N18" s="11" t="s">
        <v>97</v>
      </c>
      <c r="O18" s="106"/>
      <c r="P18" s="108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 thickTop="1">
      <c r="B19" s="227"/>
      <c r="C19" s="228"/>
      <c r="D19" s="228"/>
      <c r="E19" s="228"/>
      <c r="F19" s="228"/>
      <c r="G19" s="232"/>
      <c r="H19" s="18"/>
      <c r="J19" s="42" t="s">
        <v>345</v>
      </c>
      <c r="K19" s="20" t="s">
        <v>328</v>
      </c>
      <c r="L19" s="16" t="s">
        <v>310</v>
      </c>
      <c r="M19" s="11">
        <v>3</v>
      </c>
      <c r="N19" s="11" t="s">
        <v>97</v>
      </c>
      <c r="O19" s="11"/>
      <c r="P19" s="35"/>
      <c r="Q19" s="13" t="s">
        <v>129</v>
      </c>
      <c r="R19" s="20" t="s">
        <v>518</v>
      </c>
      <c r="S19" s="16" t="s">
        <v>197</v>
      </c>
      <c r="T19" s="34"/>
      <c r="U19" s="11"/>
      <c r="V19" s="25"/>
      <c r="W19" s="26"/>
      <c r="X19" s="26">
        <v>9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227"/>
      <c r="C20" s="228"/>
      <c r="D20" s="228"/>
      <c r="E20" s="228"/>
      <c r="F20" s="228"/>
      <c r="G20" s="232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227"/>
      <c r="C21" s="228"/>
      <c r="D21" s="228"/>
      <c r="E21" s="228"/>
      <c r="F21" s="228"/>
      <c r="G21" s="232"/>
      <c r="H21" s="18"/>
      <c r="J21" s="42" t="s">
        <v>311</v>
      </c>
      <c r="K21" s="20" t="s">
        <v>309</v>
      </c>
      <c r="L21" s="16" t="s">
        <v>310</v>
      </c>
      <c r="M21" s="11">
        <v>5</v>
      </c>
      <c r="N21" s="11" t="s">
        <v>97</v>
      </c>
      <c r="O21" s="11"/>
      <c r="P21" s="11"/>
      <c r="Q21" s="13" t="s">
        <v>129</v>
      </c>
      <c r="R21" s="20" t="s">
        <v>507</v>
      </c>
      <c r="S21" s="16" t="s">
        <v>249</v>
      </c>
      <c r="T21" s="34"/>
      <c r="U21" s="11"/>
      <c r="V21" s="25"/>
      <c r="W21" s="26"/>
      <c r="X21" s="26">
        <v>10</v>
      </c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227"/>
      <c r="C22" s="228"/>
      <c r="D22" s="228"/>
      <c r="E22" s="228"/>
      <c r="F22" s="228"/>
      <c r="G22" s="232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227"/>
      <c r="C23" s="228"/>
      <c r="D23" s="228"/>
      <c r="E23" s="228"/>
      <c r="F23" s="228"/>
      <c r="G23" s="232"/>
      <c r="J23" s="42" t="s">
        <v>245</v>
      </c>
      <c r="K23" s="20" t="s">
        <v>240</v>
      </c>
      <c r="L23" s="16" t="s">
        <v>244</v>
      </c>
      <c r="M23" s="11">
        <v>7</v>
      </c>
      <c r="N23" s="11" t="s">
        <v>97</v>
      </c>
      <c r="O23" s="11"/>
      <c r="P23" s="110"/>
      <c r="Q23" s="13" t="s">
        <v>129</v>
      </c>
      <c r="R23" s="20" t="s">
        <v>507</v>
      </c>
      <c r="S23" s="16" t="s">
        <v>187</v>
      </c>
      <c r="T23" s="34"/>
      <c r="U23" s="11"/>
      <c r="V23" s="25"/>
      <c r="W23" s="26"/>
      <c r="X23" s="26">
        <v>11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227"/>
      <c r="C24" s="228"/>
      <c r="D24" s="228"/>
      <c r="E24" s="228"/>
      <c r="F24" s="228"/>
      <c r="G24" s="232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227"/>
      <c r="C25" s="228"/>
      <c r="D25" s="228"/>
      <c r="E25" s="228"/>
      <c r="F25" s="228"/>
      <c r="G25" s="232"/>
      <c r="J25" s="42" t="s">
        <v>248</v>
      </c>
      <c r="K25" s="20" t="s">
        <v>246</v>
      </c>
      <c r="L25" s="16" t="s">
        <v>247</v>
      </c>
      <c r="M25" s="11">
        <v>9</v>
      </c>
      <c r="N25" s="11" t="s">
        <v>97</v>
      </c>
      <c r="O25" s="11"/>
      <c r="P25" s="109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Bot="1">
      <c r="B26" s="227"/>
      <c r="C26" s="228"/>
      <c r="D26" s="228"/>
      <c r="E26" s="228"/>
      <c r="F26" s="228"/>
      <c r="G26" s="232"/>
      <c r="J26" s="42" t="s">
        <v>250</v>
      </c>
      <c r="K26" s="20" t="s">
        <v>246</v>
      </c>
      <c r="L26" s="16" t="s">
        <v>249</v>
      </c>
      <c r="M26" s="11">
        <v>10</v>
      </c>
      <c r="N26" s="11" t="s">
        <v>97</v>
      </c>
      <c r="O26" s="106"/>
      <c r="P26" s="108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 thickTop="1">
      <c r="B27" s="227"/>
      <c r="C27" s="228"/>
      <c r="D27" s="228"/>
      <c r="E27" s="228"/>
      <c r="F27" s="228"/>
      <c r="G27" s="232"/>
      <c r="J27" s="42" t="s">
        <v>251</v>
      </c>
      <c r="K27" s="20" t="s">
        <v>246</v>
      </c>
      <c r="L27" s="16" t="s">
        <v>187</v>
      </c>
      <c r="M27" s="11">
        <v>11</v>
      </c>
      <c r="N27" s="11" t="s">
        <v>97</v>
      </c>
      <c r="O27" s="11"/>
      <c r="P27" s="35"/>
      <c r="Q27" s="13" t="s">
        <v>130</v>
      </c>
      <c r="R27" s="20" t="s">
        <v>94</v>
      </c>
      <c r="S27" s="16" t="s">
        <v>253</v>
      </c>
      <c r="T27" s="34"/>
      <c r="U27" s="11"/>
      <c r="V27" s="25">
        <v>1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227"/>
      <c r="C28" s="228"/>
      <c r="D28" s="228"/>
      <c r="E28" s="228"/>
      <c r="F28" s="228"/>
      <c r="G28" s="232"/>
      <c r="J28" s="42"/>
      <c r="K28" s="20"/>
      <c r="L28" s="16"/>
      <c r="M28" s="11">
        <v>12</v>
      </c>
      <c r="N28" s="11" t="s">
        <v>97</v>
      </c>
      <c r="O28" s="11"/>
      <c r="P28" s="110"/>
      <c r="Q28" s="13"/>
      <c r="R28" s="20" t="s">
        <v>128</v>
      </c>
      <c r="S28" s="16" t="s">
        <v>191</v>
      </c>
      <c r="T28" s="34"/>
      <c r="U28" s="11"/>
      <c r="V28" s="25"/>
      <c r="W28" s="26"/>
      <c r="X28" s="26"/>
      <c r="Y28" s="26">
        <v>1</v>
      </c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 thickBot="1">
      <c r="B29" s="227"/>
      <c r="C29" s="228"/>
      <c r="D29" s="228"/>
      <c r="E29" s="228"/>
      <c r="F29" s="228"/>
      <c r="G29" s="232"/>
      <c r="J29" s="42" t="s">
        <v>313</v>
      </c>
      <c r="K29" s="20" t="s">
        <v>309</v>
      </c>
      <c r="L29" s="16" t="s">
        <v>312</v>
      </c>
      <c r="M29" s="11">
        <v>13</v>
      </c>
      <c r="N29" s="11" t="s">
        <v>97</v>
      </c>
      <c r="O29" s="106"/>
      <c r="P29" s="108"/>
      <c r="Q29" s="13"/>
      <c r="R29" s="20" t="s">
        <v>128</v>
      </c>
      <c r="S29" s="16" t="s">
        <v>197</v>
      </c>
      <c r="T29" s="34"/>
      <c r="U29" s="11"/>
      <c r="V29" s="25"/>
      <c r="W29" s="26"/>
      <c r="X29" s="26"/>
      <c r="Y29" s="26">
        <v>2</v>
      </c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 thickTop="1">
      <c r="B30" s="227"/>
      <c r="C30" s="228"/>
      <c r="D30" s="228"/>
      <c r="E30" s="228"/>
      <c r="F30" s="228"/>
      <c r="G30" s="232"/>
      <c r="J30" s="42" t="s">
        <v>252</v>
      </c>
      <c r="K30" s="20" t="s">
        <v>246</v>
      </c>
      <c r="L30" s="16" t="s">
        <v>228</v>
      </c>
      <c r="M30" s="11">
        <v>14</v>
      </c>
      <c r="N30" s="11" t="s">
        <v>97</v>
      </c>
      <c r="O30" s="11"/>
      <c r="P30" s="35"/>
      <c r="Q30" s="13" t="s">
        <v>131</v>
      </c>
      <c r="R30" s="20" t="s">
        <v>511</v>
      </c>
      <c r="S30" s="16" t="s">
        <v>293</v>
      </c>
      <c r="T30" s="34"/>
      <c r="U30" s="11"/>
      <c r="V30" s="25"/>
      <c r="W30" s="26"/>
      <c r="X30" s="26"/>
      <c r="Y30" s="26"/>
      <c r="Z30" s="26">
        <v>1</v>
      </c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29"/>
      <c r="C31" s="230"/>
      <c r="D31" s="230"/>
      <c r="E31" s="230"/>
      <c r="F31" s="230"/>
      <c r="G31" s="233"/>
      <c r="J31" s="42"/>
      <c r="K31" s="20"/>
      <c r="L31" s="16"/>
      <c r="M31" s="11">
        <v>15</v>
      </c>
      <c r="N31" s="11" t="s">
        <v>97</v>
      </c>
      <c r="O31" s="11"/>
      <c r="P31" s="110"/>
      <c r="Q31" s="13"/>
      <c r="R31" s="20" t="s">
        <v>128</v>
      </c>
      <c r="S31" s="16" t="s">
        <v>242</v>
      </c>
      <c r="T31" s="34"/>
      <c r="U31" s="11"/>
      <c r="V31" s="25"/>
      <c r="W31" s="26">
        <v>1</v>
      </c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07"/>
      <c r="C32" s="208"/>
      <c r="D32" s="208"/>
      <c r="E32" s="208"/>
      <c r="F32" s="208"/>
      <c r="G32" s="209"/>
      <c r="J32" s="42" t="s">
        <v>315</v>
      </c>
      <c r="K32" s="20" t="s">
        <v>309</v>
      </c>
      <c r="L32" s="16" t="s">
        <v>314</v>
      </c>
      <c r="M32" s="11">
        <v>16</v>
      </c>
      <c r="N32" s="11" t="s">
        <v>97</v>
      </c>
      <c r="O32" s="106"/>
      <c r="P32" s="11"/>
      <c r="Q32" s="13"/>
      <c r="R32" s="20" t="s">
        <v>511</v>
      </c>
      <c r="S32" s="16" t="s">
        <v>249</v>
      </c>
      <c r="T32" s="34"/>
      <c r="U32" s="11"/>
      <c r="V32" s="25"/>
      <c r="W32" s="26"/>
      <c r="X32" s="26"/>
      <c r="Y32" s="26"/>
      <c r="Z32" s="26">
        <v>2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 thickBot="1">
      <c r="B33" s="210"/>
      <c r="C33" s="211"/>
      <c r="D33" s="211"/>
      <c r="E33" s="211"/>
      <c r="F33" s="211"/>
      <c r="G33" s="212"/>
      <c r="J33" s="42"/>
      <c r="K33" s="20"/>
      <c r="L33" s="16"/>
      <c r="M33" s="11" t="s">
        <v>132</v>
      </c>
      <c r="N33" s="11" t="s">
        <v>97</v>
      </c>
      <c r="O33" s="106"/>
      <c r="P33" s="111"/>
      <c r="Q33" s="13"/>
      <c r="R33" s="20" t="s">
        <v>128</v>
      </c>
      <c r="S33" s="16" t="s">
        <v>253</v>
      </c>
      <c r="T33" s="34"/>
      <c r="U33" s="11"/>
      <c r="V33" s="25"/>
      <c r="W33" s="26">
        <v>2</v>
      </c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 thickTop="1">
      <c r="B34" s="210"/>
      <c r="C34" s="211"/>
      <c r="D34" s="211"/>
      <c r="E34" s="211"/>
      <c r="F34" s="211"/>
      <c r="G34" s="212"/>
      <c r="J34" s="42" t="s">
        <v>256</v>
      </c>
      <c r="K34" s="20" t="s">
        <v>246</v>
      </c>
      <c r="L34" s="16" t="s">
        <v>255</v>
      </c>
      <c r="M34" s="11">
        <v>17</v>
      </c>
      <c r="N34" s="11" t="s">
        <v>97</v>
      </c>
      <c r="O34" s="11"/>
      <c r="P34" s="35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10"/>
      <c r="C35" s="211"/>
      <c r="D35" s="211"/>
      <c r="E35" s="211"/>
      <c r="F35" s="211"/>
      <c r="G35" s="212"/>
      <c r="J35" s="42"/>
      <c r="K35" s="20"/>
      <c r="L35" s="16"/>
      <c r="M35" s="11">
        <v>18</v>
      </c>
      <c r="N35" s="11" t="s">
        <v>97</v>
      </c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10"/>
      <c r="C36" s="211"/>
      <c r="D36" s="211"/>
      <c r="E36" s="211"/>
      <c r="F36" s="211"/>
      <c r="G36" s="212"/>
      <c r="J36" s="42" t="s">
        <v>254</v>
      </c>
      <c r="K36" s="20" t="s">
        <v>246</v>
      </c>
      <c r="L36" s="16" t="s">
        <v>253</v>
      </c>
      <c r="M36" s="11">
        <v>19</v>
      </c>
      <c r="N36" s="11" t="s">
        <v>97</v>
      </c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10"/>
      <c r="C37" s="211"/>
      <c r="D37" s="211"/>
      <c r="E37" s="211"/>
      <c r="F37" s="211"/>
      <c r="G37" s="212"/>
      <c r="J37" s="42"/>
      <c r="K37" s="20"/>
      <c r="L37" s="16"/>
      <c r="M37" s="11" t="s">
        <v>530</v>
      </c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10"/>
      <c r="C38" s="211"/>
      <c r="D38" s="211"/>
      <c r="E38" s="211"/>
      <c r="F38" s="211"/>
      <c r="G38" s="21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10"/>
      <c r="C39" s="211"/>
      <c r="D39" s="211"/>
      <c r="E39" s="211"/>
      <c r="F39" s="211"/>
      <c r="G39" s="21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10"/>
      <c r="C40" s="211"/>
      <c r="D40" s="211"/>
      <c r="E40" s="211"/>
      <c r="F40" s="211"/>
      <c r="G40" s="21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10"/>
      <c r="C42" s="211"/>
      <c r="D42" s="211"/>
      <c r="E42" s="211"/>
      <c r="F42" s="211"/>
      <c r="G42" s="21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10"/>
      <c r="C43" s="211"/>
      <c r="D43" s="211"/>
      <c r="E43" s="211"/>
      <c r="F43" s="211"/>
      <c r="G43" s="21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10"/>
      <c r="C44" s="211"/>
      <c r="D44" s="211"/>
      <c r="E44" s="211"/>
      <c r="F44" s="211"/>
      <c r="G44" s="21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10"/>
      <c r="C48" s="211"/>
      <c r="D48" s="211"/>
      <c r="E48" s="211"/>
      <c r="F48" s="211"/>
      <c r="G48" s="21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10"/>
      <c r="C49" s="211"/>
      <c r="D49" s="211"/>
      <c r="E49" s="211"/>
      <c r="F49" s="211"/>
      <c r="G49" s="21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10"/>
      <c r="C50" s="211"/>
      <c r="D50" s="211"/>
      <c r="E50" s="211"/>
      <c r="F50" s="211"/>
      <c r="G50" s="21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13"/>
      <c r="C51" s="214"/>
      <c r="D51" s="214"/>
      <c r="E51" s="214"/>
      <c r="F51" s="214"/>
      <c r="G51" s="21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10"/>
      <c r="C53" s="211"/>
      <c r="D53" s="211"/>
      <c r="E53" s="211"/>
      <c r="F53" s="211"/>
      <c r="G53" s="21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10"/>
      <c r="C54" s="211"/>
      <c r="D54" s="211"/>
      <c r="E54" s="211"/>
      <c r="F54" s="211"/>
      <c r="G54" s="21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10"/>
      <c r="C58" s="211"/>
      <c r="D58" s="211"/>
      <c r="E58" s="211"/>
      <c r="F58" s="211"/>
      <c r="G58" s="21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10"/>
      <c r="C59" s="211"/>
      <c r="D59" s="211"/>
      <c r="E59" s="211"/>
      <c r="F59" s="211"/>
      <c r="G59" s="21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10"/>
      <c r="C60" s="211"/>
      <c r="D60" s="211"/>
      <c r="E60" s="211"/>
      <c r="F60" s="211"/>
      <c r="G60" s="21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10"/>
      <c r="C71" s="211"/>
      <c r="D71" s="211"/>
      <c r="E71" s="211"/>
      <c r="F71" s="211"/>
      <c r="G71" s="21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189" t="str">
        <f>ref_doccliente</f>
        <v>SGA-T01-EP0-PA-10005</v>
      </c>
      <c r="C72" s="190"/>
      <c r="D72" s="195" t="s">
        <v>17</v>
      </c>
      <c r="E72" s="198" t="s">
        <v>15</v>
      </c>
      <c r="F72" s="199"/>
      <c r="G72" s="195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191"/>
      <c r="C73" s="192"/>
      <c r="D73" s="196"/>
      <c r="E73" s="200"/>
      <c r="F73" s="201"/>
      <c r="G73" s="196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191"/>
      <c r="C74" s="192"/>
      <c r="D74" s="196"/>
      <c r="E74" s="200"/>
      <c r="F74" s="201"/>
      <c r="G74" s="196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191"/>
      <c r="C75" s="192"/>
      <c r="D75" s="196"/>
      <c r="E75" s="200"/>
      <c r="F75" s="201"/>
      <c r="G75" s="196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191"/>
      <c r="C76" s="192"/>
      <c r="D76" s="196"/>
      <c r="E76" s="202"/>
      <c r="F76" s="203"/>
      <c r="G76" s="197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191"/>
      <c r="C77" s="192"/>
      <c r="D77" s="196"/>
      <c r="E77" s="198" t="s">
        <v>16</v>
      </c>
      <c r="F77" s="199"/>
      <c r="G77" s="195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191"/>
      <c r="C78" s="192"/>
      <c r="D78" s="196"/>
      <c r="E78" s="200"/>
      <c r="F78" s="201"/>
      <c r="G78" s="196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91"/>
      <c r="C79" s="192"/>
      <c r="D79" s="196"/>
      <c r="E79" s="200"/>
      <c r="F79" s="201"/>
      <c r="G79" s="196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191"/>
      <c r="C80" s="192"/>
      <c r="D80" s="196"/>
      <c r="E80" s="200"/>
      <c r="F80" s="201"/>
      <c r="G80" s="196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191"/>
      <c r="C81" s="192"/>
      <c r="D81" s="196"/>
      <c r="E81" s="202"/>
      <c r="F81" s="203"/>
      <c r="G81" s="197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191"/>
      <c r="C82" s="192"/>
      <c r="D82" s="196"/>
      <c r="E82" s="185" t="str">
        <f ca="1">MID(CELL("filename",A1),FIND("]",CELL("filename",A1))+1,255)</f>
        <v>10</v>
      </c>
      <c r="F82" s="186"/>
      <c r="G82" s="18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1"/>
      <c r="C83" s="192"/>
      <c r="D83" s="196"/>
      <c r="E83" s="185"/>
      <c r="F83" s="186"/>
      <c r="G83" s="18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193"/>
      <c r="C84" s="194"/>
      <c r="D84" s="197"/>
      <c r="E84" s="185"/>
      <c r="F84" s="186"/>
      <c r="G84" s="18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182" t="s">
        <v>595</v>
      </c>
      <c r="C85" s="183"/>
      <c r="D85" s="184" t="s">
        <v>14</v>
      </c>
      <c r="E85" s="185">
        <f ca="1">E82+1</f>
        <v>11</v>
      </c>
      <c r="F85" s="186"/>
      <c r="G85" s="18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182"/>
      <c r="C86" s="183"/>
      <c r="D86" s="184"/>
      <c r="E86" s="185"/>
      <c r="F86" s="186"/>
      <c r="G86" s="18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182"/>
      <c r="C87" s="183"/>
      <c r="D87" s="184"/>
      <c r="E87" s="185"/>
      <c r="F87" s="186"/>
      <c r="G87" s="184"/>
      <c r="J87" s="187" t="s">
        <v>12</v>
      </c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31" t="s">
        <v>526</v>
      </c>
      <c r="W87" s="32" t="s">
        <v>526</v>
      </c>
      <c r="X87" s="32">
        <v>16</v>
      </c>
      <c r="Y87" s="32" t="s">
        <v>526</v>
      </c>
      <c r="Z87" s="32" t="s">
        <v>526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W3:W6"/>
    <mergeCell ref="X3:X6"/>
    <mergeCell ref="Y3:Y6"/>
    <mergeCell ref="Z3:Z6"/>
    <mergeCell ref="AA3:AA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AC12:AC16"/>
    <mergeCell ref="AD12:AD16"/>
    <mergeCell ref="AE12:AE16"/>
    <mergeCell ref="AF12:AF16"/>
    <mergeCell ref="AG12:AG16"/>
    <mergeCell ref="Z12:Z16"/>
    <mergeCell ref="AA12:AA16"/>
    <mergeCell ref="AB12:AB16"/>
    <mergeCell ref="B32:G51"/>
    <mergeCell ref="B52:G71"/>
    <mergeCell ref="R12:S12"/>
    <mergeCell ref="B72:C84"/>
    <mergeCell ref="D72:D84"/>
    <mergeCell ref="E72:F76"/>
    <mergeCell ref="G72:G76"/>
    <mergeCell ref="E77:F81"/>
    <mergeCell ref="G77:G81"/>
    <mergeCell ref="E82:F84"/>
    <mergeCell ref="G82:G84"/>
    <mergeCell ref="B85:C87"/>
    <mergeCell ref="D85:D87"/>
    <mergeCell ref="E85:F87"/>
    <mergeCell ref="G85:G87"/>
    <mergeCell ref="J87:U87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F0E1-3172-4123-8828-040539FCF352}">
  <sheetPr>
    <pageSetUpPr fitToPage="1"/>
  </sheetPr>
  <dimension ref="B1:AL87"/>
  <sheetViews>
    <sheetView view="pageBreakPreview" topLeftCell="A66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39.7109375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 t="s">
        <v>526</v>
      </c>
      <c r="W2" s="32" t="s">
        <v>526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 t="s">
        <v>487</v>
      </c>
      <c r="W3" s="220" t="s">
        <v>450</v>
      </c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133</v>
      </c>
      <c r="T5" s="6"/>
      <c r="U5" s="236"/>
      <c r="V5" s="22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 t="s">
        <v>434</v>
      </c>
      <c r="W7" s="204" t="s">
        <v>429</v>
      </c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 t="s">
        <v>502</v>
      </c>
      <c r="W12" s="204" t="s">
        <v>512</v>
      </c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73.5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 t="s">
        <v>123</v>
      </c>
      <c r="K17" s="19" t="s">
        <v>94</v>
      </c>
      <c r="L17" s="15" t="s">
        <v>228</v>
      </c>
      <c r="M17" s="10">
        <v>1</v>
      </c>
      <c r="N17" s="10" t="s">
        <v>97</v>
      </c>
      <c r="O17" s="10"/>
      <c r="P17" s="10"/>
      <c r="Q17" s="39" t="s">
        <v>134</v>
      </c>
      <c r="R17" s="19" t="s">
        <v>154</v>
      </c>
      <c r="S17" s="15" t="s">
        <v>255</v>
      </c>
      <c r="T17" s="34"/>
      <c r="U17" s="10"/>
      <c r="V17" s="22">
        <v>2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227"/>
      <c r="C18" s="228"/>
      <c r="D18" s="228"/>
      <c r="E18" s="228"/>
      <c r="F18" s="228"/>
      <c r="G18" s="232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227"/>
      <c r="C19" s="228"/>
      <c r="D19" s="228"/>
      <c r="E19" s="228"/>
      <c r="F19" s="228"/>
      <c r="G19" s="232"/>
      <c r="H19" s="18"/>
      <c r="J19" s="42" t="s">
        <v>362</v>
      </c>
      <c r="K19" s="20" t="s">
        <v>308</v>
      </c>
      <c r="L19" s="16" t="s">
        <v>191</v>
      </c>
      <c r="M19" s="11">
        <v>3</v>
      </c>
      <c r="N19" s="11" t="s">
        <v>97</v>
      </c>
      <c r="O19" s="11"/>
      <c r="P19" s="11"/>
      <c r="Q19" s="13" t="s">
        <v>134</v>
      </c>
      <c r="R19" s="20" t="s">
        <v>154</v>
      </c>
      <c r="S19" s="16" t="s">
        <v>460</v>
      </c>
      <c r="T19" s="34"/>
      <c r="U19" s="11"/>
      <c r="V19" s="25">
        <v>3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227"/>
      <c r="C20" s="228"/>
      <c r="D20" s="228"/>
      <c r="E20" s="228"/>
      <c r="F20" s="228"/>
      <c r="G20" s="232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227"/>
      <c r="C21" s="228"/>
      <c r="D21" s="228"/>
      <c r="E21" s="228"/>
      <c r="F21" s="228"/>
      <c r="G21" s="232"/>
      <c r="H21" s="18"/>
      <c r="J21" s="42" t="s">
        <v>363</v>
      </c>
      <c r="K21" s="20" t="s">
        <v>308</v>
      </c>
      <c r="L21" s="16" t="s">
        <v>193</v>
      </c>
      <c r="M21" s="11">
        <v>5</v>
      </c>
      <c r="N21" s="11" t="s">
        <v>97</v>
      </c>
      <c r="O21" s="11"/>
      <c r="P21" s="11"/>
      <c r="Q21" s="13" t="s">
        <v>135</v>
      </c>
      <c r="R21" s="20" t="s">
        <v>154</v>
      </c>
      <c r="S21" s="16" t="s">
        <v>466</v>
      </c>
      <c r="T21" s="34"/>
      <c r="U21" s="11"/>
      <c r="V21" s="25">
        <v>4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227"/>
      <c r="C22" s="228"/>
      <c r="D22" s="228"/>
      <c r="E22" s="228"/>
      <c r="F22" s="228"/>
      <c r="G22" s="232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227"/>
      <c r="C23" s="228"/>
      <c r="D23" s="228"/>
      <c r="E23" s="228"/>
      <c r="F23" s="228"/>
      <c r="G23" s="232"/>
      <c r="J23" s="42" t="s">
        <v>370</v>
      </c>
      <c r="K23" s="20" t="s">
        <v>369</v>
      </c>
      <c r="L23" s="16" t="s">
        <v>191</v>
      </c>
      <c r="M23" s="11">
        <v>7</v>
      </c>
      <c r="N23" s="11" t="s">
        <v>97</v>
      </c>
      <c r="O23" s="11"/>
      <c r="P23" s="110"/>
      <c r="Q23" s="13" t="s">
        <v>136</v>
      </c>
      <c r="R23" s="20" t="s">
        <v>154</v>
      </c>
      <c r="S23" s="16" t="s">
        <v>217</v>
      </c>
      <c r="T23" s="34"/>
      <c r="U23" s="11"/>
      <c r="V23" s="25">
        <v>5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227"/>
      <c r="C24" s="228"/>
      <c r="D24" s="228"/>
      <c r="E24" s="228"/>
      <c r="F24" s="228"/>
      <c r="G24" s="232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227"/>
      <c r="C25" s="228"/>
      <c r="D25" s="228"/>
      <c r="E25" s="228"/>
      <c r="F25" s="228"/>
      <c r="G25" s="232"/>
      <c r="J25" s="42" t="s">
        <v>356</v>
      </c>
      <c r="K25" s="20" t="s">
        <v>552</v>
      </c>
      <c r="L25" s="16" t="s">
        <v>253</v>
      </c>
      <c r="M25" s="11">
        <v>9</v>
      </c>
      <c r="N25" s="11" t="s">
        <v>97</v>
      </c>
      <c r="O25" s="11"/>
      <c r="P25" s="109"/>
      <c r="Q25" s="13" t="s">
        <v>137</v>
      </c>
      <c r="R25" s="20" t="s">
        <v>507</v>
      </c>
      <c r="S25" s="16" t="s">
        <v>293</v>
      </c>
      <c r="T25" s="34"/>
      <c r="U25" s="11"/>
      <c r="V25" s="25"/>
      <c r="W25" s="26">
        <v>1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Bot="1">
      <c r="B26" s="227"/>
      <c r="C26" s="228"/>
      <c r="D26" s="228"/>
      <c r="E26" s="228"/>
      <c r="F26" s="228"/>
      <c r="G26" s="232"/>
      <c r="J26" s="42" t="s">
        <v>414</v>
      </c>
      <c r="K26" s="20" t="s">
        <v>572</v>
      </c>
      <c r="L26" s="16" t="s">
        <v>215</v>
      </c>
      <c r="M26" s="11">
        <v>10</v>
      </c>
      <c r="N26" s="11" t="s">
        <v>97</v>
      </c>
      <c r="O26" s="106"/>
      <c r="P26" s="108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 thickTop="1">
      <c r="B27" s="227"/>
      <c r="C27" s="228"/>
      <c r="D27" s="228"/>
      <c r="E27" s="228"/>
      <c r="F27" s="228"/>
      <c r="G27" s="232"/>
      <c r="J27" s="42" t="s">
        <v>364</v>
      </c>
      <c r="K27" s="20" t="s">
        <v>554</v>
      </c>
      <c r="L27" s="16" t="s">
        <v>253</v>
      </c>
      <c r="M27" s="11">
        <v>11</v>
      </c>
      <c r="N27" s="11" t="s">
        <v>97</v>
      </c>
      <c r="O27" s="11"/>
      <c r="P27" s="109"/>
      <c r="Q27" s="13" t="s">
        <v>138</v>
      </c>
      <c r="R27" s="20" t="s">
        <v>507</v>
      </c>
      <c r="S27" s="16" t="s">
        <v>294</v>
      </c>
      <c r="T27" s="34"/>
      <c r="U27" s="11"/>
      <c r="V27" s="25"/>
      <c r="W27" s="26">
        <v>2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 thickBot="1">
      <c r="B28" s="227"/>
      <c r="C28" s="228"/>
      <c r="D28" s="228"/>
      <c r="E28" s="228"/>
      <c r="F28" s="228"/>
      <c r="G28" s="232"/>
      <c r="J28" s="42" t="s">
        <v>417</v>
      </c>
      <c r="K28" s="20" t="s">
        <v>573</v>
      </c>
      <c r="L28" s="16" t="s">
        <v>219</v>
      </c>
      <c r="M28" s="11">
        <v>12</v>
      </c>
      <c r="N28" s="11" t="s">
        <v>97</v>
      </c>
      <c r="O28" s="106"/>
      <c r="P28" s="108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 thickTop="1">
      <c r="B29" s="227"/>
      <c r="C29" s="228"/>
      <c r="D29" s="228"/>
      <c r="E29" s="228"/>
      <c r="F29" s="228"/>
      <c r="G29" s="232"/>
      <c r="J29" s="42" t="s">
        <v>366</v>
      </c>
      <c r="K29" s="20" t="s">
        <v>556</v>
      </c>
      <c r="L29" s="16" t="s">
        <v>253</v>
      </c>
      <c r="M29" s="11">
        <v>13</v>
      </c>
      <c r="N29" s="11" t="s">
        <v>97</v>
      </c>
      <c r="O29" s="11"/>
      <c r="P29" s="35"/>
      <c r="Q29" s="13" t="s">
        <v>139</v>
      </c>
      <c r="R29" s="20" t="s">
        <v>507</v>
      </c>
      <c r="S29" s="16" t="s">
        <v>280</v>
      </c>
      <c r="T29" s="34"/>
      <c r="U29" s="11"/>
      <c r="V29" s="25"/>
      <c r="W29" s="26">
        <v>3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227"/>
      <c r="C30" s="228"/>
      <c r="D30" s="228"/>
      <c r="E30" s="228"/>
      <c r="F30" s="228"/>
      <c r="G30" s="232"/>
      <c r="J30" s="42" t="s">
        <v>418</v>
      </c>
      <c r="K30" s="20" t="s">
        <v>574</v>
      </c>
      <c r="L30" s="16" t="s">
        <v>215</v>
      </c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29"/>
      <c r="C31" s="230"/>
      <c r="D31" s="230"/>
      <c r="E31" s="230"/>
      <c r="F31" s="230"/>
      <c r="G31" s="233"/>
      <c r="J31" s="42"/>
      <c r="K31" s="20"/>
      <c r="L31" s="16"/>
      <c r="M31" s="11" t="s">
        <v>530</v>
      </c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07"/>
      <c r="C32" s="208"/>
      <c r="D32" s="208"/>
      <c r="E32" s="208"/>
      <c r="F32" s="208"/>
      <c r="G32" s="20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10"/>
      <c r="C33" s="211"/>
      <c r="D33" s="211"/>
      <c r="E33" s="211"/>
      <c r="F33" s="211"/>
      <c r="G33" s="21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10"/>
      <c r="C34" s="211"/>
      <c r="D34" s="211"/>
      <c r="E34" s="211"/>
      <c r="F34" s="211"/>
      <c r="G34" s="21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10"/>
      <c r="C35" s="211"/>
      <c r="D35" s="211"/>
      <c r="E35" s="211"/>
      <c r="F35" s="211"/>
      <c r="G35" s="21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10"/>
      <c r="C36" s="211"/>
      <c r="D36" s="211"/>
      <c r="E36" s="211"/>
      <c r="F36" s="211"/>
      <c r="G36" s="21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10"/>
      <c r="C37" s="211"/>
      <c r="D37" s="211"/>
      <c r="E37" s="211"/>
      <c r="F37" s="211"/>
      <c r="G37" s="21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10"/>
      <c r="C38" s="211"/>
      <c r="D38" s="211"/>
      <c r="E38" s="211"/>
      <c r="F38" s="211"/>
      <c r="G38" s="21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10"/>
      <c r="C39" s="211"/>
      <c r="D39" s="211"/>
      <c r="E39" s="211"/>
      <c r="F39" s="211"/>
      <c r="G39" s="21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10"/>
      <c r="C40" s="211"/>
      <c r="D40" s="211"/>
      <c r="E40" s="211"/>
      <c r="F40" s="211"/>
      <c r="G40" s="21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10"/>
      <c r="C42" s="211"/>
      <c r="D42" s="211"/>
      <c r="E42" s="211"/>
      <c r="F42" s="211"/>
      <c r="G42" s="21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10"/>
      <c r="C43" s="211"/>
      <c r="D43" s="211"/>
      <c r="E43" s="211"/>
      <c r="F43" s="211"/>
      <c r="G43" s="21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10"/>
      <c r="C44" s="211"/>
      <c r="D44" s="211"/>
      <c r="E44" s="211"/>
      <c r="F44" s="211"/>
      <c r="G44" s="21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10"/>
      <c r="C48" s="211"/>
      <c r="D48" s="211"/>
      <c r="E48" s="211"/>
      <c r="F48" s="211"/>
      <c r="G48" s="21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10"/>
      <c r="C49" s="211"/>
      <c r="D49" s="211"/>
      <c r="E49" s="211"/>
      <c r="F49" s="211"/>
      <c r="G49" s="21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10"/>
      <c r="C50" s="211"/>
      <c r="D50" s="211"/>
      <c r="E50" s="211"/>
      <c r="F50" s="211"/>
      <c r="G50" s="21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13"/>
      <c r="C51" s="214"/>
      <c r="D51" s="214"/>
      <c r="E51" s="214"/>
      <c r="F51" s="214"/>
      <c r="G51" s="21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10"/>
      <c r="C53" s="211"/>
      <c r="D53" s="211"/>
      <c r="E53" s="211"/>
      <c r="F53" s="211"/>
      <c r="G53" s="21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10"/>
      <c r="C54" s="211"/>
      <c r="D54" s="211"/>
      <c r="E54" s="211"/>
      <c r="F54" s="211"/>
      <c r="G54" s="21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10"/>
      <c r="C58" s="211"/>
      <c r="D58" s="211"/>
      <c r="E58" s="211"/>
      <c r="F58" s="211"/>
      <c r="G58" s="21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10"/>
      <c r="C59" s="211"/>
      <c r="D59" s="211"/>
      <c r="E59" s="211"/>
      <c r="F59" s="211"/>
      <c r="G59" s="21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10"/>
      <c r="C60" s="211"/>
      <c r="D60" s="211"/>
      <c r="E60" s="211"/>
      <c r="F60" s="211"/>
      <c r="G60" s="21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10"/>
      <c r="C71" s="211"/>
      <c r="D71" s="211"/>
      <c r="E71" s="211"/>
      <c r="F71" s="211"/>
      <c r="G71" s="21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189" t="str">
        <f>ref_doccliente</f>
        <v>SGA-T01-EP0-PA-10005</v>
      </c>
      <c r="C72" s="190"/>
      <c r="D72" s="195" t="s">
        <v>17</v>
      </c>
      <c r="E72" s="198" t="s">
        <v>15</v>
      </c>
      <c r="F72" s="199"/>
      <c r="G72" s="195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191"/>
      <c r="C73" s="192"/>
      <c r="D73" s="196"/>
      <c r="E73" s="200"/>
      <c r="F73" s="201"/>
      <c r="G73" s="196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191"/>
      <c r="C74" s="192"/>
      <c r="D74" s="196"/>
      <c r="E74" s="200"/>
      <c r="F74" s="201"/>
      <c r="G74" s="196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191"/>
      <c r="C75" s="192"/>
      <c r="D75" s="196"/>
      <c r="E75" s="200"/>
      <c r="F75" s="201"/>
      <c r="G75" s="196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191"/>
      <c r="C76" s="192"/>
      <c r="D76" s="196"/>
      <c r="E76" s="202"/>
      <c r="F76" s="203"/>
      <c r="G76" s="197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191"/>
      <c r="C77" s="192"/>
      <c r="D77" s="196"/>
      <c r="E77" s="198" t="s">
        <v>16</v>
      </c>
      <c r="F77" s="199"/>
      <c r="G77" s="195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191"/>
      <c r="C78" s="192"/>
      <c r="D78" s="196"/>
      <c r="E78" s="200"/>
      <c r="F78" s="201"/>
      <c r="G78" s="196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91"/>
      <c r="C79" s="192"/>
      <c r="D79" s="196"/>
      <c r="E79" s="200"/>
      <c r="F79" s="201"/>
      <c r="G79" s="196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191"/>
      <c r="C80" s="192"/>
      <c r="D80" s="196"/>
      <c r="E80" s="200"/>
      <c r="F80" s="201"/>
      <c r="G80" s="196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191"/>
      <c r="C81" s="192"/>
      <c r="D81" s="196"/>
      <c r="E81" s="202"/>
      <c r="F81" s="203"/>
      <c r="G81" s="197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191"/>
      <c r="C82" s="192"/>
      <c r="D82" s="196"/>
      <c r="E82" s="185" t="str">
        <f ca="1">MID(CELL("filename",A1),FIND("]",CELL("filename",A1))+1,255)</f>
        <v>11</v>
      </c>
      <c r="F82" s="186"/>
      <c r="G82" s="18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1"/>
      <c r="C83" s="192"/>
      <c r="D83" s="196"/>
      <c r="E83" s="185"/>
      <c r="F83" s="186"/>
      <c r="G83" s="18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193"/>
      <c r="C84" s="194"/>
      <c r="D84" s="197"/>
      <c r="E84" s="185"/>
      <c r="F84" s="186"/>
      <c r="G84" s="18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182" t="s">
        <v>595</v>
      </c>
      <c r="C85" s="183"/>
      <c r="D85" s="184" t="s">
        <v>14</v>
      </c>
      <c r="E85" s="185">
        <f ca="1">E82+1</f>
        <v>12</v>
      </c>
      <c r="F85" s="186"/>
      <c r="G85" s="18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182"/>
      <c r="C86" s="183"/>
      <c r="D86" s="184"/>
      <c r="E86" s="185"/>
      <c r="F86" s="186"/>
      <c r="G86" s="18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182"/>
      <c r="C87" s="183"/>
      <c r="D87" s="184"/>
      <c r="E87" s="185"/>
      <c r="F87" s="186"/>
      <c r="G87" s="184"/>
      <c r="J87" s="187" t="s">
        <v>12</v>
      </c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31">
        <v>16</v>
      </c>
      <c r="W87" s="32" t="s">
        <v>526</v>
      </c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W3:W6"/>
    <mergeCell ref="X3:X6"/>
    <mergeCell ref="Y3:Y6"/>
    <mergeCell ref="Z3:Z6"/>
    <mergeCell ref="AA3:AA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AC12:AC16"/>
    <mergeCell ref="AD12:AD16"/>
    <mergeCell ref="AE12:AE16"/>
    <mergeCell ref="AF12:AF16"/>
    <mergeCell ref="AG12:AG16"/>
    <mergeCell ref="Z12:Z16"/>
    <mergeCell ref="AA12:AA16"/>
    <mergeCell ref="AB12:AB16"/>
    <mergeCell ref="B32:G51"/>
    <mergeCell ref="B52:G71"/>
    <mergeCell ref="R12:S12"/>
    <mergeCell ref="B72:C84"/>
    <mergeCell ref="D72:D84"/>
    <mergeCell ref="E72:F76"/>
    <mergeCell ref="G72:G76"/>
    <mergeCell ref="E77:F81"/>
    <mergeCell ref="G77:G81"/>
    <mergeCell ref="E82:F84"/>
    <mergeCell ref="G82:G84"/>
    <mergeCell ref="B85:C87"/>
    <mergeCell ref="D85:D87"/>
    <mergeCell ref="E85:F87"/>
    <mergeCell ref="G85:G87"/>
    <mergeCell ref="J87:U87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0426-7698-4A36-9A84-518F8B4CFB74}">
  <sheetPr>
    <pageSetUpPr fitToPage="1"/>
  </sheetPr>
  <dimension ref="B1:AL87"/>
  <sheetViews>
    <sheetView view="pageBreakPreview" topLeftCell="A59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36.5703125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 t="s">
        <v>526</v>
      </c>
      <c r="W2" s="32" t="s">
        <v>526</v>
      </c>
      <c r="X2" s="32" t="s">
        <v>526</v>
      </c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 t="s">
        <v>487</v>
      </c>
      <c r="W3" s="220" t="s">
        <v>450</v>
      </c>
      <c r="X3" s="220" t="s">
        <v>450</v>
      </c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140</v>
      </c>
      <c r="T5" s="6"/>
      <c r="U5" s="236"/>
      <c r="V5" s="22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 t="s">
        <v>429</v>
      </c>
      <c r="W7" s="204" t="s">
        <v>434</v>
      </c>
      <c r="X7" s="204" t="s">
        <v>510</v>
      </c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 t="s">
        <v>486</v>
      </c>
      <c r="W12" s="204" t="s">
        <v>501</v>
      </c>
      <c r="X12" s="204" t="s">
        <v>513</v>
      </c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88.5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 t="s">
        <v>123</v>
      </c>
      <c r="K17" s="19" t="s">
        <v>94</v>
      </c>
      <c r="L17" s="15" t="s">
        <v>242</v>
      </c>
      <c r="M17" s="10">
        <v>1</v>
      </c>
      <c r="N17" s="10" t="s">
        <v>97</v>
      </c>
      <c r="O17" s="10"/>
      <c r="P17" s="10"/>
      <c r="Q17" s="39" t="s">
        <v>141</v>
      </c>
      <c r="R17" s="19" t="s">
        <v>488</v>
      </c>
      <c r="S17" s="15" t="s">
        <v>191</v>
      </c>
      <c r="T17" s="34"/>
      <c r="U17" s="10"/>
      <c r="V17" s="22">
        <v>2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227"/>
      <c r="C18" s="228"/>
      <c r="D18" s="228"/>
      <c r="E18" s="228"/>
      <c r="F18" s="228"/>
      <c r="G18" s="232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227"/>
      <c r="C19" s="228"/>
      <c r="D19" s="228"/>
      <c r="E19" s="228"/>
      <c r="F19" s="228"/>
      <c r="G19" s="232"/>
      <c r="H19" s="18"/>
      <c r="J19" s="42" t="s">
        <v>392</v>
      </c>
      <c r="K19" s="20" t="s">
        <v>308</v>
      </c>
      <c r="L19" s="16" t="s">
        <v>191</v>
      </c>
      <c r="M19" s="11">
        <v>3</v>
      </c>
      <c r="N19" s="11" t="s">
        <v>97</v>
      </c>
      <c r="O19" s="11"/>
      <c r="P19" s="11"/>
      <c r="Q19" s="13" t="s">
        <v>141</v>
      </c>
      <c r="R19" s="20" t="s">
        <v>488</v>
      </c>
      <c r="S19" s="16" t="s">
        <v>195</v>
      </c>
      <c r="T19" s="34"/>
      <c r="U19" s="11"/>
      <c r="V19" s="25">
        <v>3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227"/>
      <c r="C20" s="228"/>
      <c r="D20" s="228"/>
      <c r="E20" s="228"/>
      <c r="F20" s="228"/>
      <c r="G20" s="232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227"/>
      <c r="C21" s="228"/>
      <c r="D21" s="228"/>
      <c r="E21" s="228"/>
      <c r="F21" s="228"/>
      <c r="G21" s="232"/>
      <c r="H21" s="18"/>
      <c r="J21" s="42" t="s">
        <v>393</v>
      </c>
      <c r="K21" s="20" t="s">
        <v>308</v>
      </c>
      <c r="L21" s="16" t="s">
        <v>193</v>
      </c>
      <c r="M21" s="11">
        <v>5</v>
      </c>
      <c r="N21" s="11" t="s">
        <v>97</v>
      </c>
      <c r="O21" s="11"/>
      <c r="P21" s="11"/>
      <c r="Q21" s="13" t="s">
        <v>142</v>
      </c>
      <c r="R21" s="20" t="s">
        <v>488</v>
      </c>
      <c r="S21" s="16" t="s">
        <v>197</v>
      </c>
      <c r="T21" s="34"/>
      <c r="U21" s="11"/>
      <c r="V21" s="25">
        <v>4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227"/>
      <c r="C22" s="228"/>
      <c r="D22" s="228"/>
      <c r="E22" s="228"/>
      <c r="F22" s="228"/>
      <c r="G22" s="232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227"/>
      <c r="C23" s="228"/>
      <c r="D23" s="228"/>
      <c r="E23" s="228"/>
      <c r="F23" s="228"/>
      <c r="G23" s="232"/>
      <c r="J23" s="42" t="s">
        <v>398</v>
      </c>
      <c r="K23" s="20" t="s">
        <v>369</v>
      </c>
      <c r="L23" s="16" t="s">
        <v>191</v>
      </c>
      <c r="M23" s="11">
        <v>7</v>
      </c>
      <c r="N23" s="11" t="s">
        <v>97</v>
      </c>
      <c r="O23" s="11"/>
      <c r="P23" s="110"/>
      <c r="Q23" s="13" t="s">
        <v>143</v>
      </c>
      <c r="R23" s="20" t="s">
        <v>488</v>
      </c>
      <c r="S23" s="16" t="s">
        <v>260</v>
      </c>
      <c r="T23" s="34"/>
      <c r="U23" s="11"/>
      <c r="V23" s="25">
        <v>5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227"/>
      <c r="C24" s="228"/>
      <c r="D24" s="228"/>
      <c r="E24" s="228"/>
      <c r="F24" s="228"/>
      <c r="G24" s="232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227"/>
      <c r="C25" s="228"/>
      <c r="D25" s="228"/>
      <c r="E25" s="228"/>
      <c r="F25" s="228"/>
      <c r="G25" s="232"/>
      <c r="J25" s="42" t="s">
        <v>388</v>
      </c>
      <c r="K25" s="20" t="s">
        <v>562</v>
      </c>
      <c r="L25" s="16" t="s">
        <v>253</v>
      </c>
      <c r="M25" s="11">
        <v>9</v>
      </c>
      <c r="N25" s="11" t="s">
        <v>97</v>
      </c>
      <c r="O25" s="11"/>
      <c r="P25" s="109"/>
      <c r="Q25" s="13" t="s">
        <v>144</v>
      </c>
      <c r="R25" s="20" t="s">
        <v>140</v>
      </c>
      <c r="S25" s="16" t="s">
        <v>249</v>
      </c>
      <c r="T25" s="34"/>
      <c r="U25" s="11"/>
      <c r="V25" s="25"/>
      <c r="W25" s="26">
        <v>1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Bot="1">
      <c r="B26" s="227"/>
      <c r="C26" s="228"/>
      <c r="D26" s="228"/>
      <c r="E26" s="228"/>
      <c r="F26" s="228"/>
      <c r="G26" s="232"/>
      <c r="J26" s="42" t="s">
        <v>191</v>
      </c>
      <c r="K26" s="20" t="s">
        <v>147</v>
      </c>
      <c r="L26" s="16" t="s">
        <v>193</v>
      </c>
      <c r="M26" s="11">
        <v>10</v>
      </c>
      <c r="N26" s="11" t="s">
        <v>97</v>
      </c>
      <c r="O26" s="106"/>
      <c r="P26" s="108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 thickTop="1">
      <c r="B27" s="227"/>
      <c r="C27" s="228"/>
      <c r="D27" s="228"/>
      <c r="E27" s="228"/>
      <c r="F27" s="228"/>
      <c r="G27" s="232"/>
      <c r="J27" s="42" t="s">
        <v>394</v>
      </c>
      <c r="K27" s="20" t="s">
        <v>564</v>
      </c>
      <c r="L27" s="16" t="s">
        <v>253</v>
      </c>
      <c r="M27" s="11">
        <v>11</v>
      </c>
      <c r="N27" s="11" t="s">
        <v>97</v>
      </c>
      <c r="O27" s="11"/>
      <c r="P27" s="109"/>
      <c r="Q27" s="13" t="s">
        <v>145</v>
      </c>
      <c r="R27" s="20" t="s">
        <v>140</v>
      </c>
      <c r="S27" s="16" t="s">
        <v>187</v>
      </c>
      <c r="T27" s="34"/>
      <c r="U27" s="11"/>
      <c r="V27" s="25"/>
      <c r="W27" s="26">
        <v>2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 thickBot="1">
      <c r="B28" s="227"/>
      <c r="C28" s="228"/>
      <c r="D28" s="228"/>
      <c r="E28" s="228"/>
      <c r="F28" s="228"/>
      <c r="G28" s="232"/>
      <c r="J28" s="42" t="s">
        <v>423</v>
      </c>
      <c r="K28" s="20" t="s">
        <v>576</v>
      </c>
      <c r="L28" s="16" t="s">
        <v>219</v>
      </c>
      <c r="M28" s="11">
        <v>12</v>
      </c>
      <c r="N28" s="11" t="s">
        <v>97</v>
      </c>
      <c r="O28" s="106"/>
      <c r="P28" s="108"/>
      <c r="Q28" s="13"/>
      <c r="R28" s="20" t="s">
        <v>147</v>
      </c>
      <c r="S28" s="16" t="s">
        <v>197</v>
      </c>
      <c r="T28" s="34"/>
      <c r="U28" s="11"/>
      <c r="V28" s="25"/>
      <c r="W28" s="26"/>
      <c r="X28" s="26">
        <v>2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 thickTop="1">
      <c r="B29" s="227"/>
      <c r="C29" s="228"/>
      <c r="D29" s="228"/>
      <c r="E29" s="228"/>
      <c r="F29" s="228"/>
      <c r="G29" s="232"/>
      <c r="J29" s="42" t="s">
        <v>396</v>
      </c>
      <c r="K29" s="20" t="s">
        <v>566</v>
      </c>
      <c r="L29" s="16" t="s">
        <v>253</v>
      </c>
      <c r="M29" s="11">
        <v>13</v>
      </c>
      <c r="N29" s="11" t="s">
        <v>97</v>
      </c>
      <c r="O29" s="11"/>
      <c r="P29" s="35"/>
      <c r="Q29" s="13" t="s">
        <v>146</v>
      </c>
      <c r="R29" s="20" t="s">
        <v>140</v>
      </c>
      <c r="S29" s="16" t="s">
        <v>189</v>
      </c>
      <c r="T29" s="34"/>
      <c r="U29" s="11"/>
      <c r="V29" s="25"/>
      <c r="W29" s="26">
        <v>3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227"/>
      <c r="C30" s="228"/>
      <c r="D30" s="228"/>
      <c r="E30" s="228"/>
      <c r="F30" s="228"/>
      <c r="G30" s="232"/>
      <c r="J30" s="42" t="s">
        <v>424</v>
      </c>
      <c r="K30" s="20" t="s">
        <v>577</v>
      </c>
      <c r="L30" s="16" t="s">
        <v>215</v>
      </c>
      <c r="M30" s="11">
        <v>14</v>
      </c>
      <c r="N30" s="11" t="s">
        <v>97</v>
      </c>
      <c r="O30" s="11"/>
      <c r="P30" s="11"/>
      <c r="Q30" s="13"/>
      <c r="R30" s="20" t="s">
        <v>147</v>
      </c>
      <c r="S30" s="16" t="s">
        <v>293</v>
      </c>
      <c r="T30" s="34"/>
      <c r="U30" s="11"/>
      <c r="V30" s="25"/>
      <c r="W30" s="26"/>
      <c r="X30" s="26">
        <v>3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29"/>
      <c r="C31" s="230"/>
      <c r="D31" s="230"/>
      <c r="E31" s="230"/>
      <c r="F31" s="230"/>
      <c r="G31" s="233"/>
      <c r="J31" s="42"/>
      <c r="K31" s="20"/>
      <c r="L31" s="16"/>
      <c r="M31" s="11" t="s">
        <v>530</v>
      </c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07"/>
      <c r="C32" s="208"/>
      <c r="D32" s="208"/>
      <c r="E32" s="208"/>
      <c r="F32" s="208"/>
      <c r="G32" s="20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10"/>
      <c r="C33" s="211"/>
      <c r="D33" s="211"/>
      <c r="E33" s="211"/>
      <c r="F33" s="211"/>
      <c r="G33" s="21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10"/>
      <c r="C34" s="211"/>
      <c r="D34" s="211"/>
      <c r="E34" s="211"/>
      <c r="F34" s="211"/>
      <c r="G34" s="21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10"/>
      <c r="C35" s="211"/>
      <c r="D35" s="211"/>
      <c r="E35" s="211"/>
      <c r="F35" s="211"/>
      <c r="G35" s="21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10"/>
      <c r="C36" s="211"/>
      <c r="D36" s="211"/>
      <c r="E36" s="211"/>
      <c r="F36" s="211"/>
      <c r="G36" s="21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10"/>
      <c r="C37" s="211"/>
      <c r="D37" s="211"/>
      <c r="E37" s="211"/>
      <c r="F37" s="211"/>
      <c r="G37" s="21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10"/>
      <c r="C38" s="211"/>
      <c r="D38" s="211"/>
      <c r="E38" s="211"/>
      <c r="F38" s="211"/>
      <c r="G38" s="21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10"/>
      <c r="C39" s="211"/>
      <c r="D39" s="211"/>
      <c r="E39" s="211"/>
      <c r="F39" s="211"/>
      <c r="G39" s="21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10"/>
      <c r="C40" s="211"/>
      <c r="D40" s="211"/>
      <c r="E40" s="211"/>
      <c r="F40" s="211"/>
      <c r="G40" s="21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10"/>
      <c r="C42" s="211"/>
      <c r="D42" s="211"/>
      <c r="E42" s="211"/>
      <c r="F42" s="211"/>
      <c r="G42" s="21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10"/>
      <c r="C43" s="211"/>
      <c r="D43" s="211"/>
      <c r="E43" s="211"/>
      <c r="F43" s="211"/>
      <c r="G43" s="21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10"/>
      <c r="C44" s="211"/>
      <c r="D44" s="211"/>
      <c r="E44" s="211"/>
      <c r="F44" s="211"/>
      <c r="G44" s="21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10"/>
      <c r="C48" s="211"/>
      <c r="D48" s="211"/>
      <c r="E48" s="211"/>
      <c r="F48" s="211"/>
      <c r="G48" s="21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10"/>
      <c r="C49" s="211"/>
      <c r="D49" s="211"/>
      <c r="E49" s="211"/>
      <c r="F49" s="211"/>
      <c r="G49" s="21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10"/>
      <c r="C50" s="211"/>
      <c r="D50" s="211"/>
      <c r="E50" s="211"/>
      <c r="F50" s="211"/>
      <c r="G50" s="21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13"/>
      <c r="C51" s="214"/>
      <c r="D51" s="214"/>
      <c r="E51" s="214"/>
      <c r="F51" s="214"/>
      <c r="G51" s="21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10"/>
      <c r="C53" s="211"/>
      <c r="D53" s="211"/>
      <c r="E53" s="211"/>
      <c r="F53" s="211"/>
      <c r="G53" s="21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10"/>
      <c r="C54" s="211"/>
      <c r="D54" s="211"/>
      <c r="E54" s="211"/>
      <c r="F54" s="211"/>
      <c r="G54" s="21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10"/>
      <c r="C58" s="211"/>
      <c r="D58" s="211"/>
      <c r="E58" s="211"/>
      <c r="F58" s="211"/>
      <c r="G58" s="21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10"/>
      <c r="C59" s="211"/>
      <c r="D59" s="211"/>
      <c r="E59" s="211"/>
      <c r="F59" s="211"/>
      <c r="G59" s="21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10"/>
      <c r="C60" s="211"/>
      <c r="D60" s="211"/>
      <c r="E60" s="211"/>
      <c r="F60" s="211"/>
      <c r="G60" s="21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10"/>
      <c r="C71" s="211"/>
      <c r="D71" s="211"/>
      <c r="E71" s="211"/>
      <c r="F71" s="211"/>
      <c r="G71" s="21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189" t="str">
        <f>ref_doccliente</f>
        <v>SGA-T01-EP0-PA-10005</v>
      </c>
      <c r="C72" s="190"/>
      <c r="D72" s="195" t="s">
        <v>17</v>
      </c>
      <c r="E72" s="198" t="s">
        <v>15</v>
      </c>
      <c r="F72" s="199"/>
      <c r="G72" s="195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191"/>
      <c r="C73" s="192"/>
      <c r="D73" s="196"/>
      <c r="E73" s="200"/>
      <c r="F73" s="201"/>
      <c r="G73" s="196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191"/>
      <c r="C74" s="192"/>
      <c r="D74" s="196"/>
      <c r="E74" s="200"/>
      <c r="F74" s="201"/>
      <c r="G74" s="196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191"/>
      <c r="C75" s="192"/>
      <c r="D75" s="196"/>
      <c r="E75" s="200"/>
      <c r="F75" s="201"/>
      <c r="G75" s="196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191"/>
      <c r="C76" s="192"/>
      <c r="D76" s="196"/>
      <c r="E76" s="202"/>
      <c r="F76" s="203"/>
      <c r="G76" s="197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191"/>
      <c r="C77" s="192"/>
      <c r="D77" s="196"/>
      <c r="E77" s="198" t="s">
        <v>16</v>
      </c>
      <c r="F77" s="199"/>
      <c r="G77" s="195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191"/>
      <c r="C78" s="192"/>
      <c r="D78" s="196"/>
      <c r="E78" s="200"/>
      <c r="F78" s="201"/>
      <c r="G78" s="196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91"/>
      <c r="C79" s="192"/>
      <c r="D79" s="196"/>
      <c r="E79" s="200"/>
      <c r="F79" s="201"/>
      <c r="G79" s="196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191"/>
      <c r="C80" s="192"/>
      <c r="D80" s="196"/>
      <c r="E80" s="200"/>
      <c r="F80" s="201"/>
      <c r="G80" s="196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191"/>
      <c r="C81" s="192"/>
      <c r="D81" s="196"/>
      <c r="E81" s="202"/>
      <c r="F81" s="203"/>
      <c r="G81" s="197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191"/>
      <c r="C82" s="192"/>
      <c r="D82" s="196"/>
      <c r="E82" s="185" t="str">
        <f ca="1">MID(CELL("filename",A1),FIND("]",CELL("filename",A1))+1,255)</f>
        <v>12</v>
      </c>
      <c r="F82" s="186"/>
      <c r="G82" s="18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1"/>
      <c r="C83" s="192"/>
      <c r="D83" s="196"/>
      <c r="E83" s="185"/>
      <c r="F83" s="186"/>
      <c r="G83" s="18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193"/>
      <c r="C84" s="194"/>
      <c r="D84" s="197"/>
      <c r="E84" s="185"/>
      <c r="F84" s="186"/>
      <c r="G84" s="18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182" t="s">
        <v>595</v>
      </c>
      <c r="C85" s="183"/>
      <c r="D85" s="184" t="s">
        <v>14</v>
      </c>
      <c r="E85" s="185">
        <f ca="1">E82+1</f>
        <v>13</v>
      </c>
      <c r="F85" s="186"/>
      <c r="G85" s="18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182"/>
      <c r="C86" s="183"/>
      <c r="D86" s="184"/>
      <c r="E86" s="185"/>
      <c r="F86" s="186"/>
      <c r="G86" s="18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182"/>
      <c r="C87" s="183"/>
      <c r="D87" s="184"/>
      <c r="E87" s="185"/>
      <c r="F87" s="186"/>
      <c r="G87" s="184"/>
      <c r="J87" s="187" t="s">
        <v>12</v>
      </c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31">
        <v>16</v>
      </c>
      <c r="W87" s="32" t="s">
        <v>526</v>
      </c>
      <c r="X87" s="32" t="s">
        <v>526</v>
      </c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W3:W6"/>
    <mergeCell ref="X3:X6"/>
    <mergeCell ref="Y3:Y6"/>
    <mergeCell ref="Z3:Z6"/>
    <mergeCell ref="AA3:AA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AC12:AC16"/>
    <mergeCell ref="AD12:AD16"/>
    <mergeCell ref="AE12:AE16"/>
    <mergeCell ref="AF12:AF16"/>
    <mergeCell ref="AG12:AG16"/>
    <mergeCell ref="Z12:Z16"/>
    <mergeCell ref="AA12:AA16"/>
    <mergeCell ref="AB12:AB16"/>
    <mergeCell ref="B32:G51"/>
    <mergeCell ref="B52:G71"/>
    <mergeCell ref="R12:S12"/>
    <mergeCell ref="B72:C84"/>
    <mergeCell ref="D72:D84"/>
    <mergeCell ref="E72:F76"/>
    <mergeCell ref="G72:G76"/>
    <mergeCell ref="E77:F81"/>
    <mergeCell ref="G77:G81"/>
    <mergeCell ref="E82:F84"/>
    <mergeCell ref="G82:G84"/>
    <mergeCell ref="B85:C87"/>
    <mergeCell ref="D85:D87"/>
    <mergeCell ref="E85:F87"/>
    <mergeCell ref="G85:G87"/>
    <mergeCell ref="J87:U87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1A69-3145-4698-A277-477EC6ABFA81}">
  <sheetPr>
    <pageSetUpPr fitToPage="1"/>
  </sheetPr>
  <dimension ref="B1:AL87"/>
  <sheetViews>
    <sheetView view="pageBreakPreview" topLeftCell="A53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36.5703125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148</v>
      </c>
      <c r="T5" s="6"/>
      <c r="U5" s="236"/>
      <c r="V5" s="22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19.5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 t="s">
        <v>386</v>
      </c>
      <c r="K17" s="19" t="s">
        <v>560</v>
      </c>
      <c r="L17" s="15" t="s">
        <v>228</v>
      </c>
      <c r="M17" s="10">
        <v>1</v>
      </c>
      <c r="N17" s="10" t="s">
        <v>97</v>
      </c>
      <c r="O17" s="10"/>
      <c r="P17" s="107"/>
      <c r="Q17" s="39" t="s">
        <v>149</v>
      </c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 thickBot="1">
      <c r="B18" s="227"/>
      <c r="C18" s="228"/>
      <c r="D18" s="228"/>
      <c r="E18" s="228"/>
      <c r="F18" s="228"/>
      <c r="G18" s="232"/>
      <c r="H18" s="18"/>
      <c r="J18" s="42"/>
      <c r="K18" s="20"/>
      <c r="L18" s="16"/>
      <c r="M18" s="11">
        <v>2</v>
      </c>
      <c r="N18" s="11" t="s">
        <v>97</v>
      </c>
      <c r="O18" s="106"/>
      <c r="P18" s="108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 thickTop="1">
      <c r="B19" s="227"/>
      <c r="C19" s="228"/>
      <c r="D19" s="228"/>
      <c r="E19" s="228"/>
      <c r="F19" s="228"/>
      <c r="G19" s="232"/>
      <c r="H19" s="18"/>
      <c r="J19" s="42" t="s">
        <v>387</v>
      </c>
      <c r="K19" s="20" t="s">
        <v>561</v>
      </c>
      <c r="L19" s="16" t="s">
        <v>232</v>
      </c>
      <c r="M19" s="11">
        <v>3</v>
      </c>
      <c r="N19" s="11" t="s">
        <v>97</v>
      </c>
      <c r="O19" s="11"/>
      <c r="P19" s="109"/>
      <c r="Q19" s="13" t="s">
        <v>150</v>
      </c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 thickBot="1">
      <c r="B20" s="227"/>
      <c r="C20" s="228"/>
      <c r="D20" s="228"/>
      <c r="E20" s="228"/>
      <c r="F20" s="228"/>
      <c r="G20" s="232"/>
      <c r="H20" s="18"/>
      <c r="J20" s="42"/>
      <c r="K20" s="20"/>
      <c r="L20" s="16"/>
      <c r="M20" s="11">
        <v>4</v>
      </c>
      <c r="N20" s="11" t="s">
        <v>97</v>
      </c>
      <c r="O20" s="106"/>
      <c r="P20" s="108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Top="1">
      <c r="B21" s="227"/>
      <c r="C21" s="228"/>
      <c r="D21" s="228"/>
      <c r="E21" s="228"/>
      <c r="F21" s="228"/>
      <c r="G21" s="232"/>
      <c r="H21" s="18"/>
      <c r="J21" s="42" t="s">
        <v>233</v>
      </c>
      <c r="K21" s="20" t="s">
        <v>227</v>
      </c>
      <c r="L21" s="16" t="s">
        <v>232</v>
      </c>
      <c r="M21" s="11">
        <v>5</v>
      </c>
      <c r="N21" s="11" t="s">
        <v>97</v>
      </c>
      <c r="O21" s="11"/>
      <c r="P21" s="35"/>
      <c r="Q21" s="13" t="s">
        <v>151</v>
      </c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227"/>
      <c r="C22" s="228"/>
      <c r="D22" s="228"/>
      <c r="E22" s="228"/>
      <c r="F22" s="228"/>
      <c r="G22" s="232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227"/>
      <c r="C23" s="228"/>
      <c r="D23" s="228"/>
      <c r="E23" s="228"/>
      <c r="F23" s="228"/>
      <c r="G23" s="232"/>
      <c r="J23" s="42" t="s">
        <v>231</v>
      </c>
      <c r="K23" s="20" t="s">
        <v>227</v>
      </c>
      <c r="L23" s="16" t="s">
        <v>230</v>
      </c>
      <c r="M23" s="11">
        <v>7</v>
      </c>
      <c r="N23" s="11" t="s">
        <v>97</v>
      </c>
      <c r="O23" s="11"/>
      <c r="P23" s="11"/>
      <c r="Q23" s="13" t="s">
        <v>152</v>
      </c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227"/>
      <c r="C24" s="228"/>
      <c r="D24" s="228"/>
      <c r="E24" s="228"/>
      <c r="F24" s="228"/>
      <c r="G24" s="232"/>
      <c r="J24" s="42" t="s">
        <v>237</v>
      </c>
      <c r="K24" s="20" t="s">
        <v>227</v>
      </c>
      <c r="L24" s="16" t="s">
        <v>236</v>
      </c>
      <c r="M24" s="11">
        <v>8</v>
      </c>
      <c r="N24" s="11" t="s">
        <v>97</v>
      </c>
      <c r="O24" s="11"/>
      <c r="P24" s="11"/>
      <c r="Q24" s="13" t="s">
        <v>153</v>
      </c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227"/>
      <c r="C25" s="228"/>
      <c r="D25" s="228"/>
      <c r="E25" s="228"/>
      <c r="F25" s="228"/>
      <c r="G25" s="232"/>
      <c r="J25" s="42"/>
      <c r="K25" s="20"/>
      <c r="L25" s="16"/>
      <c r="M25" s="11"/>
      <c r="N25" s="11"/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227"/>
      <c r="C26" s="228"/>
      <c r="D26" s="228"/>
      <c r="E26" s="228"/>
      <c r="F26" s="228"/>
      <c r="G26" s="232"/>
      <c r="J26" s="42"/>
      <c r="K26" s="20"/>
      <c r="L26" s="16"/>
      <c r="M26" s="11"/>
      <c r="N26" s="11"/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227"/>
      <c r="C27" s="228"/>
      <c r="D27" s="228"/>
      <c r="E27" s="228"/>
      <c r="F27" s="228"/>
      <c r="G27" s="232"/>
      <c r="J27" s="42"/>
      <c r="K27" s="20"/>
      <c r="L27" s="16"/>
      <c r="M27" s="11"/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227"/>
      <c r="C28" s="228"/>
      <c r="D28" s="228"/>
      <c r="E28" s="228"/>
      <c r="F28" s="228"/>
      <c r="G28" s="232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227"/>
      <c r="C29" s="228"/>
      <c r="D29" s="228"/>
      <c r="E29" s="228"/>
      <c r="F29" s="228"/>
      <c r="G29" s="232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227"/>
      <c r="C30" s="228"/>
      <c r="D30" s="228"/>
      <c r="E30" s="228"/>
      <c r="F30" s="228"/>
      <c r="G30" s="232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29"/>
      <c r="C31" s="230"/>
      <c r="D31" s="230"/>
      <c r="E31" s="230"/>
      <c r="F31" s="230"/>
      <c r="G31" s="233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07"/>
      <c r="C32" s="208"/>
      <c r="D32" s="208"/>
      <c r="E32" s="208"/>
      <c r="F32" s="208"/>
      <c r="G32" s="20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10"/>
      <c r="C33" s="211"/>
      <c r="D33" s="211"/>
      <c r="E33" s="211"/>
      <c r="F33" s="211"/>
      <c r="G33" s="21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10"/>
      <c r="C34" s="211"/>
      <c r="D34" s="211"/>
      <c r="E34" s="211"/>
      <c r="F34" s="211"/>
      <c r="G34" s="21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10"/>
      <c r="C35" s="211"/>
      <c r="D35" s="211"/>
      <c r="E35" s="211"/>
      <c r="F35" s="211"/>
      <c r="G35" s="21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10"/>
      <c r="C36" s="211"/>
      <c r="D36" s="211"/>
      <c r="E36" s="211"/>
      <c r="F36" s="211"/>
      <c r="G36" s="21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10"/>
      <c r="C37" s="211"/>
      <c r="D37" s="211"/>
      <c r="E37" s="211"/>
      <c r="F37" s="211"/>
      <c r="G37" s="21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10"/>
      <c r="C38" s="211"/>
      <c r="D38" s="211"/>
      <c r="E38" s="211"/>
      <c r="F38" s="211"/>
      <c r="G38" s="21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10"/>
      <c r="C39" s="211"/>
      <c r="D39" s="211"/>
      <c r="E39" s="211"/>
      <c r="F39" s="211"/>
      <c r="G39" s="21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10"/>
      <c r="C40" s="211"/>
      <c r="D40" s="211"/>
      <c r="E40" s="211"/>
      <c r="F40" s="211"/>
      <c r="G40" s="21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10"/>
      <c r="C42" s="211"/>
      <c r="D42" s="211"/>
      <c r="E42" s="211"/>
      <c r="F42" s="211"/>
      <c r="G42" s="21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10"/>
      <c r="C43" s="211"/>
      <c r="D43" s="211"/>
      <c r="E43" s="211"/>
      <c r="F43" s="211"/>
      <c r="G43" s="21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10"/>
      <c r="C44" s="211"/>
      <c r="D44" s="211"/>
      <c r="E44" s="211"/>
      <c r="F44" s="211"/>
      <c r="G44" s="21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10"/>
      <c r="C48" s="211"/>
      <c r="D48" s="211"/>
      <c r="E48" s="211"/>
      <c r="F48" s="211"/>
      <c r="G48" s="21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10"/>
      <c r="C49" s="211"/>
      <c r="D49" s="211"/>
      <c r="E49" s="211"/>
      <c r="F49" s="211"/>
      <c r="G49" s="21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10"/>
      <c r="C50" s="211"/>
      <c r="D50" s="211"/>
      <c r="E50" s="211"/>
      <c r="F50" s="211"/>
      <c r="G50" s="21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13"/>
      <c r="C51" s="214"/>
      <c r="D51" s="214"/>
      <c r="E51" s="214"/>
      <c r="F51" s="214"/>
      <c r="G51" s="21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10"/>
      <c r="C53" s="211"/>
      <c r="D53" s="211"/>
      <c r="E53" s="211"/>
      <c r="F53" s="211"/>
      <c r="G53" s="21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10"/>
      <c r="C54" s="211"/>
      <c r="D54" s="211"/>
      <c r="E54" s="211"/>
      <c r="F54" s="211"/>
      <c r="G54" s="21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10"/>
      <c r="C58" s="211"/>
      <c r="D58" s="211"/>
      <c r="E58" s="211"/>
      <c r="F58" s="211"/>
      <c r="G58" s="21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10"/>
      <c r="C59" s="211"/>
      <c r="D59" s="211"/>
      <c r="E59" s="211"/>
      <c r="F59" s="211"/>
      <c r="G59" s="21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10"/>
      <c r="C60" s="211"/>
      <c r="D60" s="211"/>
      <c r="E60" s="211"/>
      <c r="F60" s="211"/>
      <c r="G60" s="21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10"/>
      <c r="C71" s="211"/>
      <c r="D71" s="211"/>
      <c r="E71" s="211"/>
      <c r="F71" s="211"/>
      <c r="G71" s="21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189" t="str">
        <f>ref_doccliente</f>
        <v>SGA-T01-EP0-PA-10005</v>
      </c>
      <c r="C72" s="190"/>
      <c r="D72" s="195" t="s">
        <v>17</v>
      </c>
      <c r="E72" s="198" t="s">
        <v>15</v>
      </c>
      <c r="F72" s="199"/>
      <c r="G72" s="195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191"/>
      <c r="C73" s="192"/>
      <c r="D73" s="196"/>
      <c r="E73" s="200"/>
      <c r="F73" s="201"/>
      <c r="G73" s="196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191"/>
      <c r="C74" s="192"/>
      <c r="D74" s="196"/>
      <c r="E74" s="200"/>
      <c r="F74" s="201"/>
      <c r="G74" s="196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191"/>
      <c r="C75" s="192"/>
      <c r="D75" s="196"/>
      <c r="E75" s="200"/>
      <c r="F75" s="201"/>
      <c r="G75" s="196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191"/>
      <c r="C76" s="192"/>
      <c r="D76" s="196"/>
      <c r="E76" s="202"/>
      <c r="F76" s="203"/>
      <c r="G76" s="197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191"/>
      <c r="C77" s="192"/>
      <c r="D77" s="196"/>
      <c r="E77" s="198" t="s">
        <v>16</v>
      </c>
      <c r="F77" s="199"/>
      <c r="G77" s="195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191"/>
      <c r="C78" s="192"/>
      <c r="D78" s="196"/>
      <c r="E78" s="200"/>
      <c r="F78" s="201"/>
      <c r="G78" s="196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91"/>
      <c r="C79" s="192"/>
      <c r="D79" s="196"/>
      <c r="E79" s="200"/>
      <c r="F79" s="201"/>
      <c r="G79" s="196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191"/>
      <c r="C80" s="192"/>
      <c r="D80" s="196"/>
      <c r="E80" s="200"/>
      <c r="F80" s="201"/>
      <c r="G80" s="196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191"/>
      <c r="C81" s="192"/>
      <c r="D81" s="196"/>
      <c r="E81" s="202"/>
      <c r="F81" s="203"/>
      <c r="G81" s="197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191"/>
      <c r="C82" s="192"/>
      <c r="D82" s="196"/>
      <c r="E82" s="185" t="str">
        <f ca="1">MID(CELL("filename",A1),FIND("]",CELL("filename",A1))+1,255)</f>
        <v>13</v>
      </c>
      <c r="F82" s="186"/>
      <c r="G82" s="18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1"/>
      <c r="C83" s="192"/>
      <c r="D83" s="196"/>
      <c r="E83" s="185"/>
      <c r="F83" s="186"/>
      <c r="G83" s="18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193"/>
      <c r="C84" s="194"/>
      <c r="D84" s="197"/>
      <c r="E84" s="185"/>
      <c r="F84" s="186"/>
      <c r="G84" s="18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182" t="s">
        <v>595</v>
      </c>
      <c r="C85" s="183"/>
      <c r="D85" s="184" t="s">
        <v>14</v>
      </c>
      <c r="E85" s="185">
        <f ca="1">E82+1</f>
        <v>14</v>
      </c>
      <c r="F85" s="186"/>
      <c r="G85" s="18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182"/>
      <c r="C86" s="183"/>
      <c r="D86" s="184"/>
      <c r="E86" s="185"/>
      <c r="F86" s="186"/>
      <c r="G86" s="18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182"/>
      <c r="C87" s="183"/>
      <c r="D87" s="184"/>
      <c r="E87" s="185"/>
      <c r="F87" s="186"/>
      <c r="G87" s="184"/>
      <c r="J87" s="187" t="s">
        <v>12</v>
      </c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31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W3:W6"/>
    <mergeCell ref="X3:X6"/>
    <mergeCell ref="Y3:Y6"/>
    <mergeCell ref="Z3:Z6"/>
    <mergeCell ref="AA3:AA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AC12:AC16"/>
    <mergeCell ref="AD12:AD16"/>
    <mergeCell ref="AE12:AE16"/>
    <mergeCell ref="AF12:AF16"/>
    <mergeCell ref="AG12:AG16"/>
    <mergeCell ref="Z12:Z16"/>
    <mergeCell ref="AA12:AA16"/>
    <mergeCell ref="AB12:AB16"/>
    <mergeCell ref="B32:G51"/>
    <mergeCell ref="B52:G71"/>
    <mergeCell ref="R12:S12"/>
    <mergeCell ref="B72:C84"/>
    <mergeCell ref="D72:D84"/>
    <mergeCell ref="E72:F76"/>
    <mergeCell ref="G72:G76"/>
    <mergeCell ref="E77:F81"/>
    <mergeCell ref="G77:G81"/>
    <mergeCell ref="E82:F84"/>
    <mergeCell ref="G82:G84"/>
    <mergeCell ref="B85:C87"/>
    <mergeCell ref="D85:D87"/>
    <mergeCell ref="E85:F87"/>
    <mergeCell ref="G85:G87"/>
    <mergeCell ref="J87:U87"/>
  </mergeCells>
  <printOptions horizontalCentered="1" verticalCentered="1"/>
  <pageMargins left="0.39370078740157483" right="0.39370078740157483" top="0.39370078740157483" bottom="0.39370078740157483" header="0" footer="0"/>
  <pageSetup paperSize="9" scale="46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EB8F-D17C-4DF4-8F0E-8400306E96D1}">
  <sheetPr>
    <pageSetUpPr fitToPage="1"/>
  </sheetPr>
  <dimension ref="B1:AL87"/>
  <sheetViews>
    <sheetView view="pageBreakPreview" topLeftCell="A61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47.140625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 t="s">
        <v>526</v>
      </c>
      <c r="W2" s="32">
        <v>11</v>
      </c>
      <c r="X2" s="32">
        <v>12</v>
      </c>
      <c r="Y2" s="32">
        <v>10</v>
      </c>
      <c r="Z2" s="32" t="s">
        <v>526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 t="s">
        <v>487</v>
      </c>
      <c r="W3" s="220" t="s">
        <v>487</v>
      </c>
      <c r="X3" s="220" t="s">
        <v>487</v>
      </c>
      <c r="Y3" s="220" t="s">
        <v>487</v>
      </c>
      <c r="Z3" s="220" t="s">
        <v>463</v>
      </c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154</v>
      </c>
      <c r="T5" s="6"/>
      <c r="U5" s="236"/>
      <c r="V5" s="22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 t="s">
        <v>434</v>
      </c>
      <c r="W7" s="204" t="s">
        <v>434</v>
      </c>
      <c r="X7" s="204" t="s">
        <v>429</v>
      </c>
      <c r="Y7" s="204" t="s">
        <v>506</v>
      </c>
      <c r="Z7" s="204" t="s">
        <v>429</v>
      </c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 t="s">
        <v>500</v>
      </c>
      <c r="W12" s="204" t="s">
        <v>502</v>
      </c>
      <c r="X12" s="204" t="s">
        <v>486</v>
      </c>
      <c r="Y12" s="204" t="s">
        <v>505</v>
      </c>
      <c r="Z12" s="204" t="s">
        <v>520</v>
      </c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74.25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 t="s">
        <v>373</v>
      </c>
      <c r="K17" s="19" t="s">
        <v>558</v>
      </c>
      <c r="L17" s="15" t="s">
        <v>189</v>
      </c>
      <c r="M17" s="10">
        <v>1</v>
      </c>
      <c r="N17" s="10" t="s">
        <v>97</v>
      </c>
      <c r="O17" s="10"/>
      <c r="P17" s="10"/>
      <c r="Q17" s="39" t="s">
        <v>155</v>
      </c>
      <c r="R17" s="19" t="s">
        <v>133</v>
      </c>
      <c r="S17" s="15" t="s">
        <v>191</v>
      </c>
      <c r="T17" s="34"/>
      <c r="U17" s="10"/>
      <c r="V17" s="22"/>
      <c r="W17" s="23"/>
      <c r="X17" s="23"/>
      <c r="Y17" s="23"/>
      <c r="Z17" s="23">
        <v>1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227"/>
      <c r="C18" s="228"/>
      <c r="D18" s="228"/>
      <c r="E18" s="228"/>
      <c r="F18" s="228"/>
      <c r="G18" s="232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227"/>
      <c r="C19" s="228"/>
      <c r="D19" s="228"/>
      <c r="E19" s="228"/>
      <c r="F19" s="228"/>
      <c r="G19" s="232"/>
      <c r="H19" s="18"/>
      <c r="J19" s="42" t="s">
        <v>372</v>
      </c>
      <c r="K19" s="20" t="s">
        <v>558</v>
      </c>
      <c r="L19" s="16" t="s">
        <v>215</v>
      </c>
      <c r="M19" s="11">
        <v>3</v>
      </c>
      <c r="N19" s="11" t="s">
        <v>97</v>
      </c>
      <c r="O19" s="11"/>
      <c r="P19" s="110"/>
      <c r="Q19" s="13" t="s">
        <v>592</v>
      </c>
      <c r="R19" s="20" t="s">
        <v>521</v>
      </c>
      <c r="S19" s="16" t="s">
        <v>191</v>
      </c>
      <c r="T19" s="34"/>
      <c r="U19" s="11"/>
      <c r="V19" s="25"/>
      <c r="W19" s="26"/>
      <c r="X19" s="26"/>
      <c r="Y19" s="26"/>
      <c r="Z19" s="26">
        <v>2</v>
      </c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 thickBot="1">
      <c r="B20" s="227"/>
      <c r="C20" s="228"/>
      <c r="D20" s="228"/>
      <c r="E20" s="228"/>
      <c r="F20" s="228"/>
      <c r="G20" s="232"/>
      <c r="H20" s="18"/>
      <c r="J20" s="42"/>
      <c r="K20" s="20"/>
      <c r="L20" s="16"/>
      <c r="M20" s="11">
        <v>4</v>
      </c>
      <c r="N20" s="11" t="s">
        <v>97</v>
      </c>
      <c r="O20" s="106"/>
      <c r="P20" s="108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Top="1">
      <c r="B21" s="227"/>
      <c r="C21" s="228"/>
      <c r="D21" s="228"/>
      <c r="E21" s="228"/>
      <c r="F21" s="228"/>
      <c r="G21" s="232"/>
      <c r="H21" s="18"/>
      <c r="J21" s="42" t="s">
        <v>375</v>
      </c>
      <c r="K21" s="20" t="s">
        <v>558</v>
      </c>
      <c r="L21" s="16" t="s">
        <v>242</v>
      </c>
      <c r="M21" s="11">
        <v>5</v>
      </c>
      <c r="N21" s="11" t="s">
        <v>97</v>
      </c>
      <c r="O21" s="11"/>
      <c r="P21" s="35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227"/>
      <c r="C22" s="228"/>
      <c r="D22" s="228"/>
      <c r="E22" s="228"/>
      <c r="F22" s="228"/>
      <c r="G22" s="232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227"/>
      <c r="C23" s="228"/>
      <c r="D23" s="228"/>
      <c r="E23" s="228"/>
      <c r="F23" s="228"/>
      <c r="G23" s="232"/>
      <c r="J23" s="42" t="s">
        <v>374</v>
      </c>
      <c r="K23" s="20" t="s">
        <v>558</v>
      </c>
      <c r="L23" s="16" t="s">
        <v>228</v>
      </c>
      <c r="M23" s="11">
        <v>7</v>
      </c>
      <c r="N23" s="11" t="s">
        <v>97</v>
      </c>
      <c r="O23" s="11"/>
      <c r="P23" s="110"/>
      <c r="Q23" s="13" t="s">
        <v>589</v>
      </c>
      <c r="R23" s="20" t="s">
        <v>522</v>
      </c>
      <c r="S23" s="16" t="s">
        <v>191</v>
      </c>
      <c r="T23" s="34"/>
      <c r="U23" s="11"/>
      <c r="V23" s="25"/>
      <c r="W23" s="26"/>
      <c r="X23" s="26"/>
      <c r="Y23" s="26"/>
      <c r="Z23" s="26">
        <v>3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227"/>
      <c r="C24" s="228"/>
      <c r="D24" s="228"/>
      <c r="E24" s="228"/>
      <c r="F24" s="228"/>
      <c r="G24" s="232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227"/>
      <c r="C25" s="228"/>
      <c r="D25" s="228"/>
      <c r="E25" s="228"/>
      <c r="F25" s="228"/>
      <c r="G25" s="232"/>
      <c r="J25" s="42" t="s">
        <v>377</v>
      </c>
      <c r="K25" s="20" t="s">
        <v>558</v>
      </c>
      <c r="L25" s="16" t="s">
        <v>255</v>
      </c>
      <c r="M25" s="11">
        <v>9</v>
      </c>
      <c r="N25" s="11" t="s">
        <v>97</v>
      </c>
      <c r="O25" s="11"/>
      <c r="P25" s="35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227"/>
      <c r="C26" s="228"/>
      <c r="D26" s="228"/>
      <c r="E26" s="228"/>
      <c r="F26" s="228"/>
      <c r="G26" s="232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227"/>
      <c r="C27" s="228"/>
      <c r="D27" s="228"/>
      <c r="E27" s="228"/>
      <c r="F27" s="228"/>
      <c r="G27" s="232"/>
      <c r="J27" s="42" t="s">
        <v>376</v>
      </c>
      <c r="K27" s="20" t="s">
        <v>558</v>
      </c>
      <c r="L27" s="16" t="s">
        <v>253</v>
      </c>
      <c r="M27" s="11">
        <v>11</v>
      </c>
      <c r="N27" s="11" t="s">
        <v>97</v>
      </c>
      <c r="O27" s="11"/>
      <c r="P27" s="110"/>
      <c r="Q27" s="13" t="s">
        <v>590</v>
      </c>
      <c r="R27" s="20" t="s">
        <v>523</v>
      </c>
      <c r="S27" s="16" t="s">
        <v>191</v>
      </c>
      <c r="T27" s="34"/>
      <c r="U27" s="11"/>
      <c r="V27" s="25"/>
      <c r="W27" s="26"/>
      <c r="X27" s="26"/>
      <c r="Y27" s="26"/>
      <c r="Z27" s="26">
        <v>4</v>
      </c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 thickBot="1">
      <c r="B28" s="227"/>
      <c r="C28" s="228"/>
      <c r="D28" s="228"/>
      <c r="E28" s="228"/>
      <c r="F28" s="228"/>
      <c r="G28" s="232"/>
      <c r="J28" s="42"/>
      <c r="K28" s="20"/>
      <c r="L28" s="16"/>
      <c r="M28" s="11">
        <v>12</v>
      </c>
      <c r="N28" s="11" t="s">
        <v>97</v>
      </c>
      <c r="O28" s="106"/>
      <c r="P28" s="108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 thickTop="1">
      <c r="B29" s="227"/>
      <c r="C29" s="228"/>
      <c r="D29" s="228"/>
      <c r="E29" s="228"/>
      <c r="F29" s="228"/>
      <c r="G29" s="232"/>
      <c r="J29" s="42" t="s">
        <v>379</v>
      </c>
      <c r="K29" s="20" t="s">
        <v>558</v>
      </c>
      <c r="L29" s="16" t="s">
        <v>230</v>
      </c>
      <c r="M29" s="11">
        <v>13</v>
      </c>
      <c r="N29" s="11" t="s">
        <v>97</v>
      </c>
      <c r="O29" s="11"/>
      <c r="P29" s="35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227"/>
      <c r="C30" s="228"/>
      <c r="D30" s="228"/>
      <c r="E30" s="228"/>
      <c r="F30" s="228"/>
      <c r="G30" s="232"/>
      <c r="J30" s="42"/>
      <c r="K30" s="20"/>
      <c r="L30" s="16"/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29"/>
      <c r="C31" s="230"/>
      <c r="D31" s="230"/>
      <c r="E31" s="230"/>
      <c r="F31" s="230"/>
      <c r="G31" s="233"/>
      <c r="J31" s="42" t="s">
        <v>378</v>
      </c>
      <c r="K31" s="20" t="s">
        <v>558</v>
      </c>
      <c r="L31" s="16" t="s">
        <v>219</v>
      </c>
      <c r="M31" s="11">
        <v>15</v>
      </c>
      <c r="N31" s="11" t="s">
        <v>97</v>
      </c>
      <c r="O31" s="11"/>
      <c r="P31" s="110"/>
      <c r="Q31" s="13" t="s">
        <v>591</v>
      </c>
      <c r="R31" s="20" t="s">
        <v>524</v>
      </c>
      <c r="S31" s="16" t="s">
        <v>191</v>
      </c>
      <c r="T31" s="34"/>
      <c r="U31" s="11"/>
      <c r="V31" s="25"/>
      <c r="W31" s="26"/>
      <c r="X31" s="26"/>
      <c r="Y31" s="26"/>
      <c r="Z31" s="26">
        <v>5</v>
      </c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 thickBot="1">
      <c r="B32" s="207"/>
      <c r="C32" s="208"/>
      <c r="D32" s="208"/>
      <c r="E32" s="208"/>
      <c r="F32" s="208"/>
      <c r="G32" s="209"/>
      <c r="J32" s="42"/>
      <c r="K32" s="20"/>
      <c r="L32" s="16"/>
      <c r="M32" s="11">
        <v>16</v>
      </c>
      <c r="N32" s="11" t="s">
        <v>97</v>
      </c>
      <c r="O32" s="106"/>
      <c r="P32" s="108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 thickTop="1">
      <c r="B33" s="210"/>
      <c r="C33" s="211"/>
      <c r="D33" s="211"/>
      <c r="E33" s="211"/>
      <c r="F33" s="211"/>
      <c r="G33" s="212"/>
      <c r="J33" s="42" t="s">
        <v>380</v>
      </c>
      <c r="K33" s="20" t="s">
        <v>559</v>
      </c>
      <c r="L33" s="16" t="s">
        <v>215</v>
      </c>
      <c r="M33" s="11">
        <v>17</v>
      </c>
      <c r="N33" s="11" t="s">
        <v>97</v>
      </c>
      <c r="O33" s="11"/>
      <c r="P33" s="35"/>
      <c r="Q33" s="13" t="s">
        <v>156</v>
      </c>
      <c r="R33" s="20" t="s">
        <v>133</v>
      </c>
      <c r="S33" s="16" t="s">
        <v>191</v>
      </c>
      <c r="T33" s="34"/>
      <c r="U33" s="11"/>
      <c r="V33" s="25">
        <v>2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10"/>
      <c r="C34" s="211"/>
      <c r="D34" s="211"/>
      <c r="E34" s="211"/>
      <c r="F34" s="211"/>
      <c r="G34" s="212"/>
      <c r="J34" s="42"/>
      <c r="K34" s="20"/>
      <c r="L34" s="16"/>
      <c r="M34" s="11">
        <v>18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10"/>
      <c r="C35" s="211"/>
      <c r="D35" s="211"/>
      <c r="E35" s="211"/>
      <c r="F35" s="211"/>
      <c r="G35" s="212"/>
      <c r="J35" s="42" t="s">
        <v>381</v>
      </c>
      <c r="K35" s="20" t="s">
        <v>559</v>
      </c>
      <c r="L35" s="16" t="s">
        <v>189</v>
      </c>
      <c r="M35" s="11">
        <v>19</v>
      </c>
      <c r="N35" s="11" t="s">
        <v>97</v>
      </c>
      <c r="O35" s="11"/>
      <c r="P35" s="11"/>
      <c r="Q35" s="13" t="s">
        <v>157</v>
      </c>
      <c r="R35" s="20" t="s">
        <v>133</v>
      </c>
      <c r="S35" s="16" t="s">
        <v>195</v>
      </c>
      <c r="T35" s="34"/>
      <c r="U35" s="11"/>
      <c r="V35" s="25">
        <v>3</v>
      </c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10"/>
      <c r="C36" s="211"/>
      <c r="D36" s="211"/>
      <c r="E36" s="211"/>
      <c r="F36" s="211"/>
      <c r="G36" s="212"/>
      <c r="J36" s="42" t="s">
        <v>382</v>
      </c>
      <c r="K36" s="20" t="s">
        <v>559</v>
      </c>
      <c r="L36" s="16" t="s">
        <v>242</v>
      </c>
      <c r="M36" s="11">
        <v>20</v>
      </c>
      <c r="N36" s="11" t="s">
        <v>97</v>
      </c>
      <c r="O36" s="11"/>
      <c r="P36" s="11"/>
      <c r="Q36" s="13" t="s">
        <v>158</v>
      </c>
      <c r="R36" s="20" t="s">
        <v>133</v>
      </c>
      <c r="S36" s="16" t="s">
        <v>260</v>
      </c>
      <c r="T36" s="34"/>
      <c r="U36" s="11"/>
      <c r="V36" s="25">
        <v>4</v>
      </c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10"/>
      <c r="C37" s="211"/>
      <c r="D37" s="211"/>
      <c r="E37" s="211"/>
      <c r="F37" s="211"/>
      <c r="G37" s="212"/>
      <c r="J37" s="42" t="s">
        <v>383</v>
      </c>
      <c r="K37" s="20" t="s">
        <v>559</v>
      </c>
      <c r="L37" s="16" t="s">
        <v>255</v>
      </c>
      <c r="M37" s="11">
        <v>21</v>
      </c>
      <c r="N37" s="11" t="s">
        <v>97</v>
      </c>
      <c r="O37" s="11"/>
      <c r="P37" s="11"/>
      <c r="Q37" s="13" t="s">
        <v>159</v>
      </c>
      <c r="R37" s="20" t="s">
        <v>133</v>
      </c>
      <c r="S37" s="16" t="s">
        <v>247</v>
      </c>
      <c r="T37" s="34"/>
      <c r="U37" s="11"/>
      <c r="V37" s="25">
        <v>5</v>
      </c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10"/>
      <c r="C38" s="211"/>
      <c r="D38" s="211"/>
      <c r="E38" s="211"/>
      <c r="F38" s="211"/>
      <c r="G38" s="212"/>
      <c r="J38" s="42" t="s">
        <v>384</v>
      </c>
      <c r="K38" s="20" t="s">
        <v>559</v>
      </c>
      <c r="L38" s="16" t="s">
        <v>230</v>
      </c>
      <c r="M38" s="11">
        <v>22</v>
      </c>
      <c r="N38" s="11" t="s">
        <v>97</v>
      </c>
      <c r="O38" s="11"/>
      <c r="P38" s="110"/>
      <c r="Q38" s="13" t="s">
        <v>160</v>
      </c>
      <c r="R38" s="20" t="s">
        <v>154</v>
      </c>
      <c r="S38" s="16" t="s">
        <v>357</v>
      </c>
      <c r="T38" s="34"/>
      <c r="U38" s="11"/>
      <c r="V38" s="25">
        <v>6</v>
      </c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 thickBot="1">
      <c r="B39" s="210"/>
      <c r="C39" s="211"/>
      <c r="D39" s="211"/>
      <c r="E39" s="211"/>
      <c r="F39" s="211"/>
      <c r="G39" s="212"/>
      <c r="J39" s="42" t="s">
        <v>385</v>
      </c>
      <c r="K39" s="20" t="s">
        <v>559</v>
      </c>
      <c r="L39" s="16" t="s">
        <v>367</v>
      </c>
      <c r="M39" s="11">
        <v>23</v>
      </c>
      <c r="N39" s="11" t="s">
        <v>97</v>
      </c>
      <c r="O39" s="106"/>
      <c r="P39" s="108"/>
      <c r="Q39" s="13" t="s">
        <v>161</v>
      </c>
      <c r="R39" s="20" t="s">
        <v>176</v>
      </c>
      <c r="S39" s="16" t="s">
        <v>514</v>
      </c>
      <c r="T39" s="34"/>
      <c r="U39" s="11"/>
      <c r="V39" s="25">
        <v>1</v>
      </c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 thickTop="1">
      <c r="B40" s="210"/>
      <c r="C40" s="211"/>
      <c r="D40" s="211"/>
      <c r="E40" s="211"/>
      <c r="F40" s="211"/>
      <c r="G40" s="212"/>
      <c r="J40" s="42" t="s">
        <v>123</v>
      </c>
      <c r="K40" s="20" t="s">
        <v>94</v>
      </c>
      <c r="L40" s="16" t="s">
        <v>253</v>
      </c>
      <c r="M40" s="11">
        <v>24</v>
      </c>
      <c r="N40" s="11" t="s">
        <v>97</v>
      </c>
      <c r="O40" s="11"/>
      <c r="P40" s="35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/>
      <c r="K41" s="20"/>
      <c r="L41" s="16"/>
      <c r="M41" s="11">
        <v>25</v>
      </c>
      <c r="N41" s="11" t="s">
        <v>97</v>
      </c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10"/>
      <c r="C42" s="211"/>
      <c r="D42" s="211"/>
      <c r="E42" s="211"/>
      <c r="F42" s="211"/>
      <c r="G42" s="212"/>
      <c r="J42" s="42" t="s">
        <v>404</v>
      </c>
      <c r="K42" s="20" t="s">
        <v>568</v>
      </c>
      <c r="L42" s="16" t="s">
        <v>217</v>
      </c>
      <c r="M42" s="11">
        <v>26</v>
      </c>
      <c r="N42" s="11" t="s">
        <v>97</v>
      </c>
      <c r="O42" s="11"/>
      <c r="P42" s="110"/>
      <c r="Q42" s="13" t="s">
        <v>162</v>
      </c>
      <c r="R42" s="20" t="s">
        <v>154</v>
      </c>
      <c r="S42" s="16" t="s">
        <v>219</v>
      </c>
      <c r="T42" s="34"/>
      <c r="U42" s="11"/>
      <c r="V42" s="25"/>
      <c r="W42" s="26">
        <v>6</v>
      </c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 thickBot="1">
      <c r="B43" s="210"/>
      <c r="C43" s="211"/>
      <c r="D43" s="211"/>
      <c r="E43" s="211"/>
      <c r="F43" s="211"/>
      <c r="G43" s="212"/>
      <c r="J43" s="42"/>
      <c r="K43" s="20"/>
      <c r="L43" s="16"/>
      <c r="M43" s="11">
        <v>27</v>
      </c>
      <c r="N43" s="11" t="s">
        <v>97</v>
      </c>
      <c r="O43" s="106"/>
      <c r="P43" s="108"/>
      <c r="Q43" s="13" t="s">
        <v>162</v>
      </c>
      <c r="R43" s="20" t="s">
        <v>488</v>
      </c>
      <c r="S43" s="16" t="s">
        <v>293</v>
      </c>
      <c r="T43" s="34"/>
      <c r="U43" s="11"/>
      <c r="V43" s="25"/>
      <c r="W43" s="26"/>
      <c r="X43" s="26">
        <v>6</v>
      </c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 thickTop="1">
      <c r="B44" s="210"/>
      <c r="C44" s="211"/>
      <c r="D44" s="211"/>
      <c r="E44" s="211"/>
      <c r="F44" s="211"/>
      <c r="G44" s="212"/>
      <c r="J44" s="42" t="s">
        <v>401</v>
      </c>
      <c r="K44" s="20" t="s">
        <v>568</v>
      </c>
      <c r="L44" s="16" t="s">
        <v>228</v>
      </c>
      <c r="M44" s="11">
        <v>28</v>
      </c>
      <c r="N44" s="11" t="s">
        <v>97</v>
      </c>
      <c r="O44" s="11"/>
      <c r="P44" s="35"/>
      <c r="Q44" s="13" t="s">
        <v>163</v>
      </c>
      <c r="R44" s="20" t="s">
        <v>518</v>
      </c>
      <c r="S44" s="16" t="s">
        <v>195</v>
      </c>
      <c r="T44" s="34"/>
      <c r="U44" s="11"/>
      <c r="V44" s="25"/>
      <c r="W44" s="26"/>
      <c r="X44" s="26"/>
      <c r="Y44" s="26">
        <v>5</v>
      </c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/>
      <c r="K45" s="20"/>
      <c r="L45" s="16"/>
      <c r="M45" s="11">
        <v>29</v>
      </c>
      <c r="N45" s="11" t="s">
        <v>97</v>
      </c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 t="s">
        <v>400</v>
      </c>
      <c r="K46" s="20" t="s">
        <v>568</v>
      </c>
      <c r="L46" s="16" t="s">
        <v>189</v>
      </c>
      <c r="M46" s="11">
        <v>30</v>
      </c>
      <c r="N46" s="11" t="s">
        <v>97</v>
      </c>
      <c r="O46" s="11"/>
      <c r="P46" s="11"/>
      <c r="Q46" s="13" t="s">
        <v>164</v>
      </c>
      <c r="R46" s="20" t="s">
        <v>507</v>
      </c>
      <c r="S46" s="16" t="s">
        <v>260</v>
      </c>
      <c r="T46" s="34"/>
      <c r="U46" s="11"/>
      <c r="V46" s="25"/>
      <c r="W46" s="26"/>
      <c r="X46" s="26"/>
      <c r="Y46" s="26">
        <v>7</v>
      </c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/>
      <c r="K47" s="20"/>
      <c r="L47" s="16"/>
      <c r="M47" s="11">
        <v>31</v>
      </c>
      <c r="N47" s="11" t="s">
        <v>97</v>
      </c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10"/>
      <c r="C48" s="211"/>
      <c r="D48" s="211"/>
      <c r="E48" s="211"/>
      <c r="F48" s="211"/>
      <c r="G48" s="212"/>
      <c r="J48" s="42" t="s">
        <v>403</v>
      </c>
      <c r="K48" s="20" t="s">
        <v>568</v>
      </c>
      <c r="L48" s="16" t="s">
        <v>255</v>
      </c>
      <c r="M48" s="11">
        <v>32</v>
      </c>
      <c r="N48" s="11" t="s">
        <v>97</v>
      </c>
      <c r="O48" s="11"/>
      <c r="P48" s="11"/>
      <c r="Q48" s="13" t="s">
        <v>165</v>
      </c>
      <c r="R48" s="20" t="s">
        <v>518</v>
      </c>
      <c r="S48" s="16" t="s">
        <v>193</v>
      </c>
      <c r="T48" s="34"/>
      <c r="U48" s="11"/>
      <c r="V48" s="25"/>
      <c r="W48" s="26"/>
      <c r="X48" s="26"/>
      <c r="Y48" s="26">
        <v>6</v>
      </c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10"/>
      <c r="C49" s="211"/>
      <c r="D49" s="211"/>
      <c r="E49" s="211"/>
      <c r="F49" s="211"/>
      <c r="G49" s="212"/>
      <c r="J49" s="42"/>
      <c r="K49" s="20"/>
      <c r="L49" s="16"/>
      <c r="M49" s="11">
        <v>33</v>
      </c>
      <c r="N49" s="11" t="s">
        <v>97</v>
      </c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10"/>
      <c r="C50" s="211"/>
      <c r="D50" s="211"/>
      <c r="E50" s="211"/>
      <c r="F50" s="211"/>
      <c r="G50" s="212"/>
      <c r="J50" s="42" t="s">
        <v>402</v>
      </c>
      <c r="K50" s="20" t="s">
        <v>568</v>
      </c>
      <c r="L50" s="16" t="s">
        <v>253</v>
      </c>
      <c r="M50" s="11">
        <v>34</v>
      </c>
      <c r="N50" s="11" t="s">
        <v>97</v>
      </c>
      <c r="O50" s="11"/>
      <c r="P50" s="11"/>
      <c r="Q50" s="13" t="s">
        <v>165</v>
      </c>
      <c r="R50" s="20" t="s">
        <v>507</v>
      </c>
      <c r="S50" s="16" t="s">
        <v>247</v>
      </c>
      <c r="T50" s="34"/>
      <c r="U50" s="11"/>
      <c r="V50" s="25"/>
      <c r="W50" s="26"/>
      <c r="X50" s="26"/>
      <c r="Y50" s="26">
        <v>8</v>
      </c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13"/>
      <c r="C51" s="214"/>
      <c r="D51" s="214"/>
      <c r="E51" s="214"/>
      <c r="F51" s="214"/>
      <c r="G51" s="215"/>
      <c r="J51" s="42"/>
      <c r="K51" s="20"/>
      <c r="L51" s="16"/>
      <c r="M51" s="11">
        <v>35</v>
      </c>
      <c r="N51" s="11" t="s">
        <v>97</v>
      </c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 t="s">
        <v>406</v>
      </c>
      <c r="K52" s="20" t="s">
        <v>568</v>
      </c>
      <c r="L52" s="16" t="s">
        <v>232</v>
      </c>
      <c r="M52" s="11">
        <v>36</v>
      </c>
      <c r="N52" s="11" t="s">
        <v>97</v>
      </c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10"/>
      <c r="C53" s="211"/>
      <c r="D53" s="211"/>
      <c r="E53" s="211"/>
      <c r="F53" s="211"/>
      <c r="G53" s="212"/>
      <c r="J53" s="42"/>
      <c r="K53" s="20"/>
      <c r="L53" s="16"/>
      <c r="M53" s="11">
        <v>37</v>
      </c>
      <c r="N53" s="11" t="s">
        <v>97</v>
      </c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10"/>
      <c r="C54" s="211"/>
      <c r="D54" s="211"/>
      <c r="E54" s="211"/>
      <c r="F54" s="211"/>
      <c r="G54" s="212"/>
      <c r="J54" s="42" t="s">
        <v>405</v>
      </c>
      <c r="K54" s="20" t="s">
        <v>568</v>
      </c>
      <c r="L54" s="16" t="s">
        <v>230</v>
      </c>
      <c r="M54" s="11">
        <v>38</v>
      </c>
      <c r="N54" s="11" t="s">
        <v>97</v>
      </c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/>
      <c r="K55" s="20"/>
      <c r="L55" s="16"/>
      <c r="M55" s="11">
        <v>39</v>
      </c>
      <c r="N55" s="11" t="s">
        <v>97</v>
      </c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 t="s">
        <v>408</v>
      </c>
      <c r="K56" s="20" t="s">
        <v>568</v>
      </c>
      <c r="L56" s="16" t="s">
        <v>360</v>
      </c>
      <c r="M56" s="11">
        <v>40</v>
      </c>
      <c r="N56" s="11" t="s">
        <v>97</v>
      </c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/>
      <c r="K57" s="20"/>
      <c r="L57" s="16"/>
      <c r="M57" s="11">
        <v>41</v>
      </c>
      <c r="N57" s="11" t="s">
        <v>97</v>
      </c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10"/>
      <c r="C58" s="211"/>
      <c r="D58" s="211"/>
      <c r="E58" s="211"/>
      <c r="F58" s="211"/>
      <c r="G58" s="212"/>
      <c r="J58" s="42" t="s">
        <v>407</v>
      </c>
      <c r="K58" s="20" t="s">
        <v>568</v>
      </c>
      <c r="L58" s="16" t="s">
        <v>357</v>
      </c>
      <c r="M58" s="11">
        <v>42</v>
      </c>
      <c r="N58" s="11" t="s">
        <v>97</v>
      </c>
      <c r="O58" s="11"/>
      <c r="P58" s="110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 thickBot="1">
      <c r="B59" s="210"/>
      <c r="C59" s="211"/>
      <c r="D59" s="211"/>
      <c r="E59" s="211"/>
      <c r="F59" s="211"/>
      <c r="G59" s="212"/>
      <c r="J59" s="42"/>
      <c r="K59" s="20"/>
      <c r="L59" s="16"/>
      <c r="M59" s="11">
        <v>43</v>
      </c>
      <c r="N59" s="11" t="s">
        <v>97</v>
      </c>
      <c r="O59" s="106"/>
      <c r="P59" s="108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 thickTop="1">
      <c r="B60" s="210"/>
      <c r="C60" s="211"/>
      <c r="D60" s="211"/>
      <c r="E60" s="211"/>
      <c r="F60" s="211"/>
      <c r="G60" s="212"/>
      <c r="J60" s="42" t="s">
        <v>123</v>
      </c>
      <c r="K60" s="20" t="s">
        <v>94</v>
      </c>
      <c r="L60" s="16" t="s">
        <v>255</v>
      </c>
      <c r="M60" s="11">
        <v>44</v>
      </c>
      <c r="N60" s="11" t="s">
        <v>97</v>
      </c>
      <c r="O60" s="11"/>
      <c r="P60" s="35"/>
      <c r="Q60" s="13" t="s">
        <v>166</v>
      </c>
      <c r="R60" s="20" t="s">
        <v>515</v>
      </c>
      <c r="S60" s="16" t="s">
        <v>191</v>
      </c>
      <c r="T60" s="34"/>
      <c r="U60" s="11"/>
      <c r="V60" s="25"/>
      <c r="W60" s="26"/>
      <c r="X60" s="26"/>
      <c r="Y60" s="26">
        <v>2</v>
      </c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/>
      <c r="K61" s="20"/>
      <c r="L61" s="16"/>
      <c r="M61" s="11">
        <v>45</v>
      </c>
      <c r="N61" s="11" t="s">
        <v>97</v>
      </c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 t="s">
        <v>409</v>
      </c>
      <c r="K62" s="20" t="s">
        <v>570</v>
      </c>
      <c r="L62" s="16" t="s">
        <v>187</v>
      </c>
      <c r="M62" s="11">
        <v>46</v>
      </c>
      <c r="N62" s="11" t="s">
        <v>97</v>
      </c>
      <c r="O62" s="11"/>
      <c r="P62" s="11"/>
      <c r="Q62" s="13" t="s">
        <v>167</v>
      </c>
      <c r="R62" s="20" t="s">
        <v>507</v>
      </c>
      <c r="S62" s="16" t="s">
        <v>193</v>
      </c>
      <c r="T62" s="34"/>
      <c r="U62" s="11"/>
      <c r="V62" s="25"/>
      <c r="W62" s="26"/>
      <c r="X62" s="26"/>
      <c r="Y62" s="26">
        <v>3</v>
      </c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/>
      <c r="K63" s="20"/>
      <c r="L63" s="16"/>
      <c r="M63" s="11">
        <v>47</v>
      </c>
      <c r="N63" s="11" t="s">
        <v>97</v>
      </c>
      <c r="O63" s="11"/>
      <c r="P63" s="11"/>
      <c r="Q63" s="13" t="s">
        <v>166</v>
      </c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/>
      <c r="K64" s="20"/>
      <c r="L64" s="16"/>
      <c r="M64" s="11" t="s">
        <v>530</v>
      </c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10"/>
      <c r="C71" s="211"/>
      <c r="D71" s="211"/>
      <c r="E71" s="211"/>
      <c r="F71" s="211"/>
      <c r="G71" s="21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189" t="str">
        <f>ref_doccliente</f>
        <v>SGA-T01-EP0-PA-10005</v>
      </c>
      <c r="C72" s="190"/>
      <c r="D72" s="195" t="s">
        <v>17</v>
      </c>
      <c r="E72" s="198" t="s">
        <v>15</v>
      </c>
      <c r="F72" s="199"/>
      <c r="G72" s="195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191"/>
      <c r="C73" s="192"/>
      <c r="D73" s="196"/>
      <c r="E73" s="200"/>
      <c r="F73" s="201"/>
      <c r="G73" s="196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191"/>
      <c r="C74" s="192"/>
      <c r="D74" s="196"/>
      <c r="E74" s="200"/>
      <c r="F74" s="201"/>
      <c r="G74" s="196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191"/>
      <c r="C75" s="192"/>
      <c r="D75" s="196"/>
      <c r="E75" s="200"/>
      <c r="F75" s="201"/>
      <c r="G75" s="196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191"/>
      <c r="C76" s="192"/>
      <c r="D76" s="196"/>
      <c r="E76" s="202"/>
      <c r="F76" s="203"/>
      <c r="G76" s="197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191"/>
      <c r="C77" s="192"/>
      <c r="D77" s="196"/>
      <c r="E77" s="198" t="s">
        <v>16</v>
      </c>
      <c r="F77" s="199"/>
      <c r="G77" s="195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191"/>
      <c r="C78" s="192"/>
      <c r="D78" s="196"/>
      <c r="E78" s="200"/>
      <c r="F78" s="201"/>
      <c r="G78" s="196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91"/>
      <c r="C79" s="192"/>
      <c r="D79" s="196"/>
      <c r="E79" s="200"/>
      <c r="F79" s="201"/>
      <c r="G79" s="196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191"/>
      <c r="C80" s="192"/>
      <c r="D80" s="196"/>
      <c r="E80" s="200"/>
      <c r="F80" s="201"/>
      <c r="G80" s="196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191"/>
      <c r="C81" s="192"/>
      <c r="D81" s="196"/>
      <c r="E81" s="202"/>
      <c r="F81" s="203"/>
      <c r="G81" s="197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191"/>
      <c r="C82" s="192"/>
      <c r="D82" s="196"/>
      <c r="E82" s="185" t="str">
        <f ca="1">MID(CELL("filename",A1),FIND("]",CELL("filename",A1))+1,255)</f>
        <v>14</v>
      </c>
      <c r="F82" s="186"/>
      <c r="G82" s="18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1"/>
      <c r="C83" s="192"/>
      <c r="D83" s="196"/>
      <c r="E83" s="185"/>
      <c r="F83" s="186"/>
      <c r="G83" s="18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193"/>
      <c r="C84" s="194"/>
      <c r="D84" s="197"/>
      <c r="E84" s="185"/>
      <c r="F84" s="186"/>
      <c r="G84" s="18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182" t="s">
        <v>595</v>
      </c>
      <c r="C85" s="183"/>
      <c r="D85" s="184" t="s">
        <v>14</v>
      </c>
      <c r="E85" s="185">
        <f ca="1">E82+1</f>
        <v>15</v>
      </c>
      <c r="F85" s="186"/>
      <c r="G85" s="18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182"/>
      <c r="C86" s="183"/>
      <c r="D86" s="184"/>
      <c r="E86" s="185"/>
      <c r="F86" s="186"/>
      <c r="G86" s="18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182"/>
      <c r="C87" s="183"/>
      <c r="D87" s="184"/>
      <c r="E87" s="185"/>
      <c r="F87" s="186"/>
      <c r="G87" s="184"/>
      <c r="J87" s="187" t="s">
        <v>12</v>
      </c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31" t="s">
        <v>526</v>
      </c>
      <c r="W87" s="32">
        <v>17</v>
      </c>
      <c r="X87" s="32">
        <v>17</v>
      </c>
      <c r="Y87" s="32">
        <v>17</v>
      </c>
      <c r="Z87" s="32" t="s">
        <v>526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W3:W6"/>
    <mergeCell ref="X3:X6"/>
    <mergeCell ref="Y3:Y6"/>
    <mergeCell ref="Z3:Z6"/>
    <mergeCell ref="AA3:AA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AC12:AC16"/>
    <mergeCell ref="AD12:AD16"/>
    <mergeCell ref="AE12:AE16"/>
    <mergeCell ref="AF12:AF16"/>
    <mergeCell ref="AG12:AG16"/>
    <mergeCell ref="Z12:Z16"/>
    <mergeCell ref="AA12:AA16"/>
    <mergeCell ref="AB12:AB16"/>
    <mergeCell ref="B32:G51"/>
    <mergeCell ref="B52:G71"/>
    <mergeCell ref="R12:S12"/>
    <mergeCell ref="B72:C84"/>
    <mergeCell ref="D72:D84"/>
    <mergeCell ref="E72:F76"/>
    <mergeCell ref="G72:G76"/>
    <mergeCell ref="E77:F81"/>
    <mergeCell ref="G77:G81"/>
    <mergeCell ref="E82:F84"/>
    <mergeCell ref="G82:G84"/>
    <mergeCell ref="B85:C87"/>
    <mergeCell ref="D85:D87"/>
    <mergeCell ref="E85:F87"/>
    <mergeCell ref="G85:G87"/>
    <mergeCell ref="J87:U87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594F-C17A-4C66-B251-8AB7A22148DD}">
  <sheetPr>
    <pageSetUpPr fitToPage="1"/>
  </sheetPr>
  <dimension ref="B1:AL87"/>
  <sheetViews>
    <sheetView view="pageBreakPreview" topLeftCell="A61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36.5703125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 t="s">
        <v>526</v>
      </c>
      <c r="W2" s="32" t="s">
        <v>526</v>
      </c>
      <c r="X2" s="32" t="s">
        <v>526</v>
      </c>
      <c r="Y2" s="32" t="s">
        <v>526</v>
      </c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 t="s">
        <v>463</v>
      </c>
      <c r="W3" s="220" t="s">
        <v>450</v>
      </c>
      <c r="X3" s="220" t="s">
        <v>450</v>
      </c>
      <c r="Y3" s="220" t="s">
        <v>463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168</v>
      </c>
      <c r="T5" s="6"/>
      <c r="U5" s="236"/>
      <c r="V5" s="22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 t="s">
        <v>464</v>
      </c>
      <c r="W7" s="204" t="s">
        <v>429</v>
      </c>
      <c r="X7" s="204" t="s">
        <v>434</v>
      </c>
      <c r="Y7" s="204" t="s">
        <v>517</v>
      </c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 t="s">
        <v>465</v>
      </c>
      <c r="W12" s="204" t="s">
        <v>470</v>
      </c>
      <c r="X12" s="204" t="s">
        <v>471</v>
      </c>
      <c r="Y12" s="204" t="s">
        <v>516</v>
      </c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78.75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 t="s">
        <v>359</v>
      </c>
      <c r="K17" s="19" t="s">
        <v>553</v>
      </c>
      <c r="L17" s="15" t="s">
        <v>357</v>
      </c>
      <c r="M17" s="10">
        <v>1</v>
      </c>
      <c r="N17" s="10" t="s">
        <v>97</v>
      </c>
      <c r="O17" s="10"/>
      <c r="P17" s="10"/>
      <c r="Q17" s="39" t="s">
        <v>169</v>
      </c>
      <c r="R17" s="19" t="s">
        <v>468</v>
      </c>
      <c r="S17" s="15" t="s">
        <v>460</v>
      </c>
      <c r="T17" s="34"/>
      <c r="U17" s="10"/>
      <c r="V17" s="22"/>
      <c r="W17" s="23"/>
      <c r="X17" s="23"/>
      <c r="Y17" s="23">
        <v>1</v>
      </c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227"/>
      <c r="C18" s="228"/>
      <c r="D18" s="228"/>
      <c r="E18" s="228"/>
      <c r="F18" s="228"/>
      <c r="G18" s="232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227"/>
      <c r="C19" s="228"/>
      <c r="D19" s="228"/>
      <c r="E19" s="228"/>
      <c r="F19" s="228"/>
      <c r="G19" s="232"/>
      <c r="H19" s="18"/>
      <c r="J19" s="42" t="s">
        <v>361</v>
      </c>
      <c r="K19" s="20" t="s">
        <v>553</v>
      </c>
      <c r="L19" s="16" t="s">
        <v>360</v>
      </c>
      <c r="M19" s="11">
        <v>3</v>
      </c>
      <c r="N19" s="11" t="s">
        <v>97</v>
      </c>
      <c r="O19" s="11"/>
      <c r="P19" s="11"/>
      <c r="Q19" s="13" t="s">
        <v>169</v>
      </c>
      <c r="R19" s="20" t="s">
        <v>468</v>
      </c>
      <c r="S19" s="16" t="s">
        <v>191</v>
      </c>
      <c r="T19" s="34"/>
      <c r="U19" s="11"/>
      <c r="V19" s="25"/>
      <c r="W19" s="26"/>
      <c r="X19" s="26"/>
      <c r="Y19" s="26">
        <v>2</v>
      </c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227"/>
      <c r="C20" s="228"/>
      <c r="D20" s="228"/>
      <c r="E20" s="228"/>
      <c r="F20" s="228"/>
      <c r="G20" s="232"/>
      <c r="H20" s="18"/>
      <c r="J20" s="42" t="s">
        <v>365</v>
      </c>
      <c r="K20" s="20" t="s">
        <v>555</v>
      </c>
      <c r="L20" s="16" t="s">
        <v>360</v>
      </c>
      <c r="M20" s="11">
        <v>4</v>
      </c>
      <c r="N20" s="11" t="s">
        <v>97</v>
      </c>
      <c r="O20" s="11"/>
      <c r="P20" s="110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Bot="1">
      <c r="B21" s="227"/>
      <c r="C21" s="228"/>
      <c r="D21" s="228"/>
      <c r="E21" s="228"/>
      <c r="F21" s="228"/>
      <c r="G21" s="232"/>
      <c r="H21" s="18"/>
      <c r="J21" s="42" t="s">
        <v>371</v>
      </c>
      <c r="K21" s="20" t="s">
        <v>557</v>
      </c>
      <c r="L21" s="16" t="s">
        <v>360</v>
      </c>
      <c r="M21" s="11">
        <v>5</v>
      </c>
      <c r="N21" s="11" t="s">
        <v>97</v>
      </c>
      <c r="O21" s="106"/>
      <c r="P21" s="108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 thickTop="1">
      <c r="B22" s="227"/>
      <c r="C22" s="228"/>
      <c r="D22" s="228"/>
      <c r="E22" s="228"/>
      <c r="F22" s="228"/>
      <c r="G22" s="232"/>
      <c r="H22" s="18"/>
      <c r="J22" s="42" t="s">
        <v>358</v>
      </c>
      <c r="K22" s="20" t="s">
        <v>552</v>
      </c>
      <c r="L22" s="16" t="s">
        <v>357</v>
      </c>
      <c r="M22" s="11">
        <v>6</v>
      </c>
      <c r="N22" s="11" t="s">
        <v>97</v>
      </c>
      <c r="O22" s="11"/>
      <c r="P22" s="35"/>
      <c r="Q22" s="13" t="s">
        <v>593</v>
      </c>
      <c r="R22" s="20" t="s">
        <v>128</v>
      </c>
      <c r="S22" s="16" t="s">
        <v>244</v>
      </c>
      <c r="T22" s="34"/>
      <c r="U22" s="11"/>
      <c r="V22" s="25">
        <v>1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227"/>
      <c r="C23" s="228"/>
      <c r="D23" s="228"/>
      <c r="E23" s="228"/>
      <c r="F23" s="228"/>
      <c r="G23" s="232"/>
      <c r="J23" s="42"/>
      <c r="K23" s="20"/>
      <c r="L23" s="16"/>
      <c r="M23" s="11">
        <v>7</v>
      </c>
      <c r="N23" s="11" t="s">
        <v>97</v>
      </c>
      <c r="O23" s="11"/>
      <c r="P23" s="11"/>
      <c r="Q23" s="13" t="s">
        <v>593</v>
      </c>
      <c r="R23" s="20" t="s">
        <v>140</v>
      </c>
      <c r="S23" s="16" t="s">
        <v>191</v>
      </c>
      <c r="T23" s="34"/>
      <c r="U23" s="11"/>
      <c r="V23" s="25"/>
      <c r="W23" s="26">
        <v>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227"/>
      <c r="C24" s="228"/>
      <c r="D24" s="228"/>
      <c r="E24" s="228"/>
      <c r="F24" s="228"/>
      <c r="G24" s="232"/>
      <c r="J24" s="42" t="s">
        <v>368</v>
      </c>
      <c r="K24" s="20" t="s">
        <v>556</v>
      </c>
      <c r="L24" s="16" t="s">
        <v>367</v>
      </c>
      <c r="M24" s="11">
        <v>8</v>
      </c>
      <c r="N24" s="11" t="s">
        <v>97</v>
      </c>
      <c r="O24" s="11"/>
      <c r="P24" s="110"/>
      <c r="Q24" s="13" t="s">
        <v>170</v>
      </c>
      <c r="R24" s="20" t="s">
        <v>128</v>
      </c>
      <c r="S24" s="16" t="s">
        <v>466</v>
      </c>
      <c r="T24" s="34"/>
      <c r="U24" s="11"/>
      <c r="V24" s="25">
        <v>2</v>
      </c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Bot="1">
      <c r="B25" s="227"/>
      <c r="C25" s="228"/>
      <c r="D25" s="228"/>
      <c r="E25" s="228"/>
      <c r="F25" s="228"/>
      <c r="G25" s="232"/>
      <c r="J25" s="42"/>
      <c r="K25" s="20"/>
      <c r="L25" s="16"/>
      <c r="M25" s="11">
        <v>9</v>
      </c>
      <c r="N25" s="11" t="s">
        <v>97</v>
      </c>
      <c r="O25" s="106"/>
      <c r="P25" s="108"/>
      <c r="Q25" s="13" t="s">
        <v>593</v>
      </c>
      <c r="R25" s="20" t="s">
        <v>140</v>
      </c>
      <c r="S25" s="16" t="s">
        <v>195</v>
      </c>
      <c r="T25" s="34"/>
      <c r="U25" s="11"/>
      <c r="V25" s="25"/>
      <c r="W25" s="26">
        <v>2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Top="1">
      <c r="B26" s="227"/>
      <c r="C26" s="228"/>
      <c r="D26" s="228"/>
      <c r="E26" s="228"/>
      <c r="F26" s="228"/>
      <c r="G26" s="232"/>
      <c r="J26" s="42" t="s">
        <v>390</v>
      </c>
      <c r="K26" s="20" t="s">
        <v>563</v>
      </c>
      <c r="L26" s="16" t="s">
        <v>357</v>
      </c>
      <c r="M26" s="11">
        <v>10</v>
      </c>
      <c r="N26" s="11" t="s">
        <v>97</v>
      </c>
      <c r="O26" s="11"/>
      <c r="P26" s="35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227"/>
      <c r="C27" s="228"/>
      <c r="D27" s="228"/>
      <c r="E27" s="228"/>
      <c r="F27" s="228"/>
      <c r="G27" s="232"/>
      <c r="J27" s="42"/>
      <c r="K27" s="20"/>
      <c r="L27" s="16"/>
      <c r="M27" s="11">
        <v>11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227"/>
      <c r="C28" s="228"/>
      <c r="D28" s="228"/>
      <c r="E28" s="228"/>
      <c r="F28" s="228"/>
      <c r="G28" s="232"/>
      <c r="J28" s="42" t="s">
        <v>391</v>
      </c>
      <c r="K28" s="20" t="s">
        <v>563</v>
      </c>
      <c r="L28" s="16" t="s">
        <v>360</v>
      </c>
      <c r="M28" s="11">
        <v>12</v>
      </c>
      <c r="N28" s="11" t="s">
        <v>97</v>
      </c>
      <c r="O28" s="11"/>
      <c r="P28" s="11"/>
      <c r="Q28" s="13" t="s">
        <v>171</v>
      </c>
      <c r="R28" s="20" t="s">
        <v>468</v>
      </c>
      <c r="S28" s="16" t="s">
        <v>260</v>
      </c>
      <c r="T28" s="34"/>
      <c r="U28" s="11"/>
      <c r="V28" s="25"/>
      <c r="W28" s="26"/>
      <c r="X28" s="26"/>
      <c r="Y28" s="26">
        <v>3</v>
      </c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227"/>
      <c r="C29" s="228"/>
      <c r="D29" s="228"/>
      <c r="E29" s="228"/>
      <c r="F29" s="228"/>
      <c r="G29" s="232"/>
      <c r="J29" s="42" t="s">
        <v>395</v>
      </c>
      <c r="K29" s="20" t="s">
        <v>565</v>
      </c>
      <c r="L29" s="16" t="s">
        <v>360</v>
      </c>
      <c r="M29" s="11">
        <v>13</v>
      </c>
      <c r="N29" s="11" t="s">
        <v>97</v>
      </c>
      <c r="O29" s="11"/>
      <c r="P29" s="110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 thickBot="1">
      <c r="B30" s="227"/>
      <c r="C30" s="228"/>
      <c r="D30" s="228"/>
      <c r="E30" s="228"/>
      <c r="F30" s="228"/>
      <c r="G30" s="232"/>
      <c r="J30" s="42" t="s">
        <v>399</v>
      </c>
      <c r="K30" s="20" t="s">
        <v>567</v>
      </c>
      <c r="L30" s="16" t="s">
        <v>360</v>
      </c>
      <c r="M30" s="11">
        <v>14</v>
      </c>
      <c r="N30" s="11" t="s">
        <v>97</v>
      </c>
      <c r="O30" s="106"/>
      <c r="P30" s="108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Top="1" thickBot="1">
      <c r="B31" s="229"/>
      <c r="C31" s="230"/>
      <c r="D31" s="230"/>
      <c r="E31" s="230"/>
      <c r="F31" s="230"/>
      <c r="G31" s="233"/>
      <c r="J31" s="42" t="s">
        <v>389</v>
      </c>
      <c r="K31" s="20" t="s">
        <v>562</v>
      </c>
      <c r="L31" s="16" t="s">
        <v>357</v>
      </c>
      <c r="M31" s="11">
        <v>15</v>
      </c>
      <c r="N31" s="11" t="s">
        <v>97</v>
      </c>
      <c r="O31" s="11"/>
      <c r="P31" s="35"/>
      <c r="Q31" s="13" t="s">
        <v>594</v>
      </c>
      <c r="R31" s="20" t="s">
        <v>133</v>
      </c>
      <c r="S31" s="16" t="s">
        <v>253</v>
      </c>
      <c r="T31" s="34"/>
      <c r="U31" s="11"/>
      <c r="V31" s="25">
        <v>3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07"/>
      <c r="C32" s="208"/>
      <c r="D32" s="208"/>
      <c r="E32" s="208"/>
      <c r="F32" s="208"/>
      <c r="G32" s="209"/>
      <c r="J32" s="42"/>
      <c r="K32" s="20"/>
      <c r="L32" s="16"/>
      <c r="M32" s="11">
        <v>16</v>
      </c>
      <c r="N32" s="11" t="s">
        <v>97</v>
      </c>
      <c r="O32" s="11"/>
      <c r="P32" s="11"/>
      <c r="Q32" s="13" t="s">
        <v>594</v>
      </c>
      <c r="R32" s="20" t="s">
        <v>168</v>
      </c>
      <c r="S32" s="16" t="s">
        <v>242</v>
      </c>
      <c r="T32" s="34"/>
      <c r="U32" s="11"/>
      <c r="V32" s="25"/>
      <c r="W32" s="26"/>
      <c r="X32" s="26">
        <v>1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10"/>
      <c r="C33" s="211"/>
      <c r="D33" s="211"/>
      <c r="E33" s="211"/>
      <c r="F33" s="211"/>
      <c r="G33" s="212"/>
      <c r="J33" s="42" t="s">
        <v>397</v>
      </c>
      <c r="K33" s="20" t="s">
        <v>566</v>
      </c>
      <c r="L33" s="16" t="s">
        <v>367</v>
      </c>
      <c r="M33" s="11">
        <v>17</v>
      </c>
      <c r="N33" s="11" t="s">
        <v>97</v>
      </c>
      <c r="O33" s="11"/>
      <c r="P33" s="11"/>
      <c r="Q33" s="13" t="s">
        <v>172</v>
      </c>
      <c r="R33" s="20" t="s">
        <v>133</v>
      </c>
      <c r="S33" s="16" t="s">
        <v>244</v>
      </c>
      <c r="T33" s="34"/>
      <c r="U33" s="11"/>
      <c r="V33" s="25">
        <v>4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10"/>
      <c r="C34" s="211"/>
      <c r="D34" s="211"/>
      <c r="E34" s="211"/>
      <c r="F34" s="211"/>
      <c r="G34" s="212"/>
      <c r="J34" s="42"/>
      <c r="K34" s="20"/>
      <c r="L34" s="16"/>
      <c r="M34" s="11">
        <v>18</v>
      </c>
      <c r="N34" s="11" t="s">
        <v>97</v>
      </c>
      <c r="O34" s="11"/>
      <c r="P34" s="11"/>
      <c r="Q34" s="13" t="s">
        <v>594</v>
      </c>
      <c r="R34" s="20" t="s">
        <v>168</v>
      </c>
      <c r="S34" s="16" t="s">
        <v>255</v>
      </c>
      <c r="T34" s="34"/>
      <c r="U34" s="11"/>
      <c r="V34" s="25"/>
      <c r="W34" s="26"/>
      <c r="X34" s="26">
        <v>2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10"/>
      <c r="C35" s="211"/>
      <c r="D35" s="211"/>
      <c r="E35" s="211"/>
      <c r="F35" s="211"/>
      <c r="G35" s="212"/>
      <c r="J35" s="42"/>
      <c r="K35" s="20"/>
      <c r="L35" s="16"/>
      <c r="M35" s="11" t="s">
        <v>530</v>
      </c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10"/>
      <c r="C36" s="211"/>
      <c r="D36" s="211"/>
      <c r="E36" s="211"/>
      <c r="F36" s="211"/>
      <c r="G36" s="21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10"/>
      <c r="C37" s="211"/>
      <c r="D37" s="211"/>
      <c r="E37" s="211"/>
      <c r="F37" s="211"/>
      <c r="G37" s="21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10"/>
      <c r="C38" s="211"/>
      <c r="D38" s="211"/>
      <c r="E38" s="211"/>
      <c r="F38" s="211"/>
      <c r="G38" s="21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10"/>
      <c r="C39" s="211"/>
      <c r="D39" s="211"/>
      <c r="E39" s="211"/>
      <c r="F39" s="211"/>
      <c r="G39" s="21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10"/>
      <c r="C40" s="211"/>
      <c r="D40" s="211"/>
      <c r="E40" s="211"/>
      <c r="F40" s="211"/>
      <c r="G40" s="21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10"/>
      <c r="C42" s="211"/>
      <c r="D42" s="211"/>
      <c r="E42" s="211"/>
      <c r="F42" s="211"/>
      <c r="G42" s="21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10"/>
      <c r="C43" s="211"/>
      <c r="D43" s="211"/>
      <c r="E43" s="211"/>
      <c r="F43" s="211"/>
      <c r="G43" s="21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10"/>
      <c r="C44" s="211"/>
      <c r="D44" s="211"/>
      <c r="E44" s="211"/>
      <c r="F44" s="211"/>
      <c r="G44" s="21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10"/>
      <c r="C48" s="211"/>
      <c r="D48" s="211"/>
      <c r="E48" s="211"/>
      <c r="F48" s="211"/>
      <c r="G48" s="21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10"/>
      <c r="C49" s="211"/>
      <c r="D49" s="211"/>
      <c r="E49" s="211"/>
      <c r="F49" s="211"/>
      <c r="G49" s="21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10"/>
      <c r="C50" s="211"/>
      <c r="D50" s="211"/>
      <c r="E50" s="211"/>
      <c r="F50" s="211"/>
      <c r="G50" s="21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13"/>
      <c r="C51" s="214"/>
      <c r="D51" s="214"/>
      <c r="E51" s="214"/>
      <c r="F51" s="214"/>
      <c r="G51" s="21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10"/>
      <c r="C53" s="211"/>
      <c r="D53" s="211"/>
      <c r="E53" s="211"/>
      <c r="F53" s="211"/>
      <c r="G53" s="21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10"/>
      <c r="C54" s="211"/>
      <c r="D54" s="211"/>
      <c r="E54" s="211"/>
      <c r="F54" s="211"/>
      <c r="G54" s="21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10"/>
      <c r="C58" s="211"/>
      <c r="D58" s="211"/>
      <c r="E58" s="211"/>
      <c r="F58" s="211"/>
      <c r="G58" s="21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10"/>
      <c r="C59" s="211"/>
      <c r="D59" s="211"/>
      <c r="E59" s="211"/>
      <c r="F59" s="211"/>
      <c r="G59" s="21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10"/>
      <c r="C60" s="211"/>
      <c r="D60" s="211"/>
      <c r="E60" s="211"/>
      <c r="F60" s="211"/>
      <c r="G60" s="21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10"/>
      <c r="C71" s="211"/>
      <c r="D71" s="211"/>
      <c r="E71" s="211"/>
      <c r="F71" s="211"/>
      <c r="G71" s="21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189" t="str">
        <f>ref_doccliente</f>
        <v>SGA-T01-EP0-PA-10005</v>
      </c>
      <c r="C72" s="190"/>
      <c r="D72" s="195" t="s">
        <v>17</v>
      </c>
      <c r="E72" s="198" t="s">
        <v>15</v>
      </c>
      <c r="F72" s="199"/>
      <c r="G72" s="195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191"/>
      <c r="C73" s="192"/>
      <c r="D73" s="196"/>
      <c r="E73" s="200"/>
      <c r="F73" s="201"/>
      <c r="G73" s="196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191"/>
      <c r="C74" s="192"/>
      <c r="D74" s="196"/>
      <c r="E74" s="200"/>
      <c r="F74" s="201"/>
      <c r="G74" s="196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191"/>
      <c r="C75" s="192"/>
      <c r="D75" s="196"/>
      <c r="E75" s="200"/>
      <c r="F75" s="201"/>
      <c r="G75" s="196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191"/>
      <c r="C76" s="192"/>
      <c r="D76" s="196"/>
      <c r="E76" s="202"/>
      <c r="F76" s="203"/>
      <c r="G76" s="197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191"/>
      <c r="C77" s="192"/>
      <c r="D77" s="196"/>
      <c r="E77" s="198" t="s">
        <v>16</v>
      </c>
      <c r="F77" s="199"/>
      <c r="G77" s="195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191"/>
      <c r="C78" s="192"/>
      <c r="D78" s="196"/>
      <c r="E78" s="200"/>
      <c r="F78" s="201"/>
      <c r="G78" s="196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91"/>
      <c r="C79" s="192"/>
      <c r="D79" s="196"/>
      <c r="E79" s="200"/>
      <c r="F79" s="201"/>
      <c r="G79" s="196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191"/>
      <c r="C80" s="192"/>
      <c r="D80" s="196"/>
      <c r="E80" s="200"/>
      <c r="F80" s="201"/>
      <c r="G80" s="196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191"/>
      <c r="C81" s="192"/>
      <c r="D81" s="196"/>
      <c r="E81" s="202"/>
      <c r="F81" s="203"/>
      <c r="G81" s="197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191"/>
      <c r="C82" s="192"/>
      <c r="D82" s="196"/>
      <c r="E82" s="185" t="str">
        <f ca="1">MID(CELL("filename",A1),FIND("]",CELL("filename",A1))+1,255)</f>
        <v>15</v>
      </c>
      <c r="F82" s="186"/>
      <c r="G82" s="18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1"/>
      <c r="C83" s="192"/>
      <c r="D83" s="196"/>
      <c r="E83" s="185"/>
      <c r="F83" s="186"/>
      <c r="G83" s="18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193"/>
      <c r="C84" s="194"/>
      <c r="D84" s="197"/>
      <c r="E84" s="185"/>
      <c r="F84" s="186"/>
      <c r="G84" s="18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182" t="s">
        <v>595</v>
      </c>
      <c r="C85" s="183"/>
      <c r="D85" s="184" t="s">
        <v>14</v>
      </c>
      <c r="E85" s="185">
        <f ca="1">E82+1</f>
        <v>16</v>
      </c>
      <c r="F85" s="186"/>
      <c r="G85" s="18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182"/>
      <c r="C86" s="183"/>
      <c r="D86" s="184"/>
      <c r="E86" s="185"/>
      <c r="F86" s="186"/>
      <c r="G86" s="18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182"/>
      <c r="C87" s="183"/>
      <c r="D87" s="184"/>
      <c r="E87" s="185"/>
      <c r="F87" s="186"/>
      <c r="G87" s="184"/>
      <c r="J87" s="187" t="s">
        <v>12</v>
      </c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31" t="s">
        <v>526</v>
      </c>
      <c r="W87" s="32" t="s">
        <v>526</v>
      </c>
      <c r="X87" s="32" t="s">
        <v>526</v>
      </c>
      <c r="Y87" s="32" t="s">
        <v>526</v>
      </c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W3:W6"/>
    <mergeCell ref="X3:X6"/>
    <mergeCell ref="Y3:Y6"/>
    <mergeCell ref="Z3:Z6"/>
    <mergeCell ref="AA3:AA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AC12:AC16"/>
    <mergeCell ref="AD12:AD16"/>
    <mergeCell ref="AE12:AE16"/>
    <mergeCell ref="AF12:AF16"/>
    <mergeCell ref="AG12:AG16"/>
    <mergeCell ref="Z12:Z16"/>
    <mergeCell ref="AA12:AA16"/>
    <mergeCell ref="AB12:AB16"/>
    <mergeCell ref="B32:G51"/>
    <mergeCell ref="B52:G71"/>
    <mergeCell ref="R12:S12"/>
    <mergeCell ref="B72:C84"/>
    <mergeCell ref="D72:D84"/>
    <mergeCell ref="E72:F76"/>
    <mergeCell ref="G72:G76"/>
    <mergeCell ref="E77:F81"/>
    <mergeCell ref="G77:G81"/>
    <mergeCell ref="E82:F84"/>
    <mergeCell ref="G82:G84"/>
    <mergeCell ref="B85:C87"/>
    <mergeCell ref="D85:D87"/>
    <mergeCell ref="E85:F87"/>
    <mergeCell ref="G85:G87"/>
    <mergeCell ref="J87:U87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E276-E307-403D-BA3C-4F1E90A289D3}">
  <sheetPr>
    <pageSetUpPr fitToPage="1"/>
  </sheetPr>
  <dimension ref="B1:AL87"/>
  <sheetViews>
    <sheetView view="pageBreakPreview" topLeftCell="A61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36.5703125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>
        <v>2</v>
      </c>
      <c r="W2" s="32">
        <v>2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 t="s">
        <v>463</v>
      </c>
      <c r="W3" s="220" t="s">
        <v>463</v>
      </c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173</v>
      </c>
      <c r="T5" s="6"/>
      <c r="U5" s="236"/>
      <c r="V5" s="22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 t="s">
        <v>464</v>
      </c>
      <c r="W7" s="204" t="s">
        <v>457</v>
      </c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 t="s">
        <v>462</v>
      </c>
      <c r="W12" s="204" t="s">
        <v>467</v>
      </c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60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 t="s">
        <v>415</v>
      </c>
      <c r="K17" s="19" t="s">
        <v>572</v>
      </c>
      <c r="L17" s="15" t="s">
        <v>228</v>
      </c>
      <c r="M17" s="10">
        <v>1</v>
      </c>
      <c r="N17" s="10" t="s">
        <v>97</v>
      </c>
      <c r="O17" s="10"/>
      <c r="P17" s="10"/>
      <c r="Q17" s="39" t="s">
        <v>103</v>
      </c>
      <c r="R17" s="19" t="s">
        <v>94</v>
      </c>
      <c r="S17" s="15" t="s">
        <v>294</v>
      </c>
      <c r="T17" s="34"/>
      <c r="U17" s="10"/>
      <c r="V17" s="22">
        <v>1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227"/>
      <c r="C18" s="228"/>
      <c r="D18" s="228"/>
      <c r="E18" s="228"/>
      <c r="F18" s="228"/>
      <c r="G18" s="232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227"/>
      <c r="C19" s="228"/>
      <c r="D19" s="228"/>
      <c r="E19" s="228"/>
      <c r="F19" s="228"/>
      <c r="G19" s="232"/>
      <c r="H19" s="18"/>
      <c r="J19" s="42" t="s">
        <v>416</v>
      </c>
      <c r="K19" s="20" t="s">
        <v>572</v>
      </c>
      <c r="L19" s="16" t="s">
        <v>255</v>
      </c>
      <c r="M19" s="11">
        <v>3</v>
      </c>
      <c r="N19" s="11" t="s">
        <v>97</v>
      </c>
      <c r="O19" s="11"/>
      <c r="P19" s="11"/>
      <c r="Q19" s="13" t="s">
        <v>106</v>
      </c>
      <c r="R19" s="20" t="s">
        <v>94</v>
      </c>
      <c r="S19" s="16" t="s">
        <v>294</v>
      </c>
      <c r="T19" s="34"/>
      <c r="U19" s="11"/>
      <c r="V19" s="25"/>
      <c r="W19" s="26">
        <v>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227"/>
      <c r="C20" s="228"/>
      <c r="D20" s="228"/>
      <c r="E20" s="228"/>
      <c r="F20" s="228"/>
      <c r="G20" s="232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227"/>
      <c r="C21" s="228"/>
      <c r="D21" s="228"/>
      <c r="E21" s="228"/>
      <c r="F21" s="228"/>
      <c r="G21" s="232"/>
      <c r="H21" s="18"/>
      <c r="J21" s="42" t="s">
        <v>419</v>
      </c>
      <c r="K21" s="20" t="s">
        <v>574</v>
      </c>
      <c r="L21" s="16" t="s">
        <v>242</v>
      </c>
      <c r="M21" s="11">
        <v>5</v>
      </c>
      <c r="N21" s="11" t="s">
        <v>97</v>
      </c>
      <c r="O21" s="11"/>
      <c r="P21" s="11"/>
      <c r="Q21" s="13" t="s">
        <v>174</v>
      </c>
      <c r="R21" s="20" t="s">
        <v>176</v>
      </c>
      <c r="S21" s="16" t="s">
        <v>472</v>
      </c>
      <c r="T21" s="34"/>
      <c r="U21" s="11"/>
      <c r="V21" s="25">
        <v>2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227"/>
      <c r="C22" s="228"/>
      <c r="D22" s="228"/>
      <c r="E22" s="228"/>
      <c r="F22" s="228"/>
      <c r="G22" s="232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227"/>
      <c r="C23" s="228"/>
      <c r="D23" s="228"/>
      <c r="E23" s="228"/>
      <c r="F23" s="228"/>
      <c r="G23" s="232"/>
      <c r="J23" s="42" t="s">
        <v>420</v>
      </c>
      <c r="K23" s="20" t="s">
        <v>574</v>
      </c>
      <c r="L23" s="16" t="s">
        <v>244</v>
      </c>
      <c r="M23" s="11">
        <v>7</v>
      </c>
      <c r="N23" s="11" t="s">
        <v>97</v>
      </c>
      <c r="O23" s="11"/>
      <c r="P23" s="110"/>
      <c r="Q23" s="13" t="s">
        <v>174</v>
      </c>
      <c r="R23" s="20" t="s">
        <v>176</v>
      </c>
      <c r="S23" s="16" t="s">
        <v>472</v>
      </c>
      <c r="T23" s="34"/>
      <c r="U23" s="11"/>
      <c r="V23" s="25"/>
      <c r="W23" s="26">
        <v>2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 thickBot="1">
      <c r="B24" s="227"/>
      <c r="C24" s="228"/>
      <c r="D24" s="228"/>
      <c r="E24" s="228"/>
      <c r="F24" s="228"/>
      <c r="G24" s="232"/>
      <c r="J24" s="42"/>
      <c r="K24" s="20"/>
      <c r="L24" s="16"/>
      <c r="M24" s="11">
        <v>8</v>
      </c>
      <c r="N24" s="11" t="s">
        <v>97</v>
      </c>
      <c r="O24" s="106"/>
      <c r="P24" s="108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Top="1">
      <c r="B25" s="227"/>
      <c r="C25" s="228"/>
      <c r="D25" s="228"/>
      <c r="E25" s="228"/>
      <c r="F25" s="228"/>
      <c r="G25" s="232"/>
      <c r="J25" s="42" t="s">
        <v>421</v>
      </c>
      <c r="K25" s="20" t="s">
        <v>575</v>
      </c>
      <c r="L25" s="16" t="s">
        <v>228</v>
      </c>
      <c r="M25" s="11">
        <v>9</v>
      </c>
      <c r="N25" s="11" t="s">
        <v>97</v>
      </c>
      <c r="O25" s="11"/>
      <c r="P25" s="35"/>
      <c r="Q25" s="13" t="s">
        <v>103</v>
      </c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227"/>
      <c r="C26" s="228"/>
      <c r="D26" s="228"/>
      <c r="E26" s="228"/>
      <c r="F26" s="228"/>
      <c r="G26" s="232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227"/>
      <c r="C27" s="228"/>
      <c r="D27" s="228"/>
      <c r="E27" s="228"/>
      <c r="F27" s="228"/>
      <c r="G27" s="232"/>
      <c r="J27" s="42" t="s">
        <v>422</v>
      </c>
      <c r="K27" s="20" t="s">
        <v>575</v>
      </c>
      <c r="L27" s="16" t="s">
        <v>255</v>
      </c>
      <c r="M27" s="11">
        <v>11</v>
      </c>
      <c r="N27" s="11" t="s">
        <v>97</v>
      </c>
      <c r="O27" s="11"/>
      <c r="P27" s="11"/>
      <c r="Q27" s="13" t="s">
        <v>106</v>
      </c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227"/>
      <c r="C28" s="228"/>
      <c r="D28" s="228"/>
      <c r="E28" s="228"/>
      <c r="F28" s="228"/>
      <c r="G28" s="232"/>
      <c r="J28" s="42"/>
      <c r="K28" s="20"/>
      <c r="L28" s="16"/>
      <c r="M28" s="11">
        <v>12</v>
      </c>
      <c r="N28" s="11" t="s">
        <v>97</v>
      </c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227"/>
      <c r="C29" s="228"/>
      <c r="D29" s="228"/>
      <c r="E29" s="228"/>
      <c r="F29" s="228"/>
      <c r="G29" s="232"/>
      <c r="J29" s="42" t="s">
        <v>425</v>
      </c>
      <c r="K29" s="20" t="s">
        <v>577</v>
      </c>
      <c r="L29" s="16" t="s">
        <v>242</v>
      </c>
      <c r="M29" s="11">
        <v>13</v>
      </c>
      <c r="N29" s="11" t="s">
        <v>97</v>
      </c>
      <c r="O29" s="11"/>
      <c r="P29" s="11"/>
      <c r="Q29" s="13" t="s">
        <v>174</v>
      </c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227"/>
      <c r="C30" s="228"/>
      <c r="D30" s="228"/>
      <c r="E30" s="228"/>
      <c r="F30" s="228"/>
      <c r="G30" s="232"/>
      <c r="J30" s="42"/>
      <c r="K30" s="20"/>
      <c r="L30" s="16"/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29"/>
      <c r="C31" s="230"/>
      <c r="D31" s="230"/>
      <c r="E31" s="230"/>
      <c r="F31" s="230"/>
      <c r="G31" s="233"/>
      <c r="J31" s="42" t="s">
        <v>426</v>
      </c>
      <c r="K31" s="20" t="s">
        <v>577</v>
      </c>
      <c r="L31" s="16" t="s">
        <v>244</v>
      </c>
      <c r="M31" s="11">
        <v>15</v>
      </c>
      <c r="N31" s="11" t="s">
        <v>97</v>
      </c>
      <c r="O31" s="11"/>
      <c r="P31" s="110"/>
      <c r="Q31" s="13" t="s">
        <v>174</v>
      </c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 thickBot="1">
      <c r="B32" s="207"/>
      <c r="C32" s="208"/>
      <c r="D32" s="208"/>
      <c r="E32" s="208"/>
      <c r="F32" s="208"/>
      <c r="G32" s="209"/>
      <c r="J32" s="42"/>
      <c r="K32" s="20"/>
      <c r="L32" s="16"/>
      <c r="M32" s="11">
        <v>16</v>
      </c>
      <c r="N32" s="11" t="s">
        <v>97</v>
      </c>
      <c r="O32" s="106"/>
      <c r="P32" s="108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 thickTop="1">
      <c r="B33" s="210"/>
      <c r="C33" s="211"/>
      <c r="D33" s="211"/>
      <c r="E33" s="211"/>
      <c r="F33" s="211"/>
      <c r="G33" s="212"/>
      <c r="J33" s="42" t="s">
        <v>410</v>
      </c>
      <c r="K33" s="20" t="s">
        <v>571</v>
      </c>
      <c r="L33" s="16" t="s">
        <v>228</v>
      </c>
      <c r="M33" s="11">
        <v>17</v>
      </c>
      <c r="N33" s="11" t="s">
        <v>97</v>
      </c>
      <c r="O33" s="11"/>
      <c r="P33" s="35"/>
      <c r="Q33" s="13" t="s">
        <v>103</v>
      </c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10"/>
      <c r="C34" s="211"/>
      <c r="D34" s="211"/>
      <c r="E34" s="211"/>
      <c r="F34" s="211"/>
      <c r="G34" s="212"/>
      <c r="J34" s="42"/>
      <c r="K34" s="20"/>
      <c r="L34" s="16"/>
      <c r="M34" s="11">
        <v>18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10"/>
      <c r="C35" s="211"/>
      <c r="D35" s="211"/>
      <c r="E35" s="211"/>
      <c r="F35" s="211"/>
      <c r="G35" s="212"/>
      <c r="J35" s="42" t="s">
        <v>411</v>
      </c>
      <c r="K35" s="20" t="s">
        <v>571</v>
      </c>
      <c r="L35" s="16" t="s">
        <v>242</v>
      </c>
      <c r="M35" s="11">
        <v>19</v>
      </c>
      <c r="N35" s="11" t="s">
        <v>97</v>
      </c>
      <c r="O35" s="11"/>
      <c r="P35" s="11"/>
      <c r="Q35" s="13" t="s">
        <v>175</v>
      </c>
      <c r="R35" s="20" t="s">
        <v>468</v>
      </c>
      <c r="S35" s="16" t="s">
        <v>473</v>
      </c>
      <c r="T35" s="34"/>
      <c r="U35" s="11"/>
      <c r="V35" s="25">
        <v>3</v>
      </c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10"/>
      <c r="C36" s="211"/>
      <c r="D36" s="211"/>
      <c r="E36" s="211"/>
      <c r="F36" s="211"/>
      <c r="G36" s="212"/>
      <c r="J36" s="42"/>
      <c r="K36" s="20"/>
      <c r="L36" s="16"/>
      <c r="M36" s="11">
        <v>20</v>
      </c>
      <c r="N36" s="11" t="s">
        <v>97</v>
      </c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10"/>
      <c r="C37" s="211"/>
      <c r="D37" s="211"/>
      <c r="E37" s="211"/>
      <c r="F37" s="211"/>
      <c r="G37" s="212"/>
      <c r="J37" s="42" t="s">
        <v>412</v>
      </c>
      <c r="K37" s="20" t="s">
        <v>571</v>
      </c>
      <c r="L37" s="16" t="s">
        <v>255</v>
      </c>
      <c r="M37" s="11">
        <v>21</v>
      </c>
      <c r="N37" s="11" t="s">
        <v>97</v>
      </c>
      <c r="O37" s="11"/>
      <c r="P37" s="11"/>
      <c r="Q37" s="13" t="s">
        <v>106</v>
      </c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10"/>
      <c r="C38" s="211"/>
      <c r="D38" s="211"/>
      <c r="E38" s="211"/>
      <c r="F38" s="211"/>
      <c r="G38" s="212"/>
      <c r="J38" s="42"/>
      <c r="K38" s="20"/>
      <c r="L38" s="16"/>
      <c r="M38" s="11">
        <v>22</v>
      </c>
      <c r="N38" s="11" t="s">
        <v>97</v>
      </c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10"/>
      <c r="C39" s="211"/>
      <c r="D39" s="211"/>
      <c r="E39" s="211"/>
      <c r="F39" s="211"/>
      <c r="G39" s="212"/>
      <c r="J39" s="42" t="s">
        <v>413</v>
      </c>
      <c r="K39" s="20" t="s">
        <v>571</v>
      </c>
      <c r="L39" s="16" t="s">
        <v>244</v>
      </c>
      <c r="M39" s="11">
        <v>23</v>
      </c>
      <c r="N39" s="11" t="s">
        <v>97</v>
      </c>
      <c r="O39" s="11"/>
      <c r="P39" s="11"/>
      <c r="Q39" s="13" t="s">
        <v>175</v>
      </c>
      <c r="R39" s="20" t="s">
        <v>468</v>
      </c>
      <c r="S39" s="16" t="s">
        <v>473</v>
      </c>
      <c r="T39" s="34"/>
      <c r="U39" s="11"/>
      <c r="V39" s="25"/>
      <c r="W39" s="26">
        <v>3</v>
      </c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10"/>
      <c r="C40" s="211"/>
      <c r="D40" s="211"/>
      <c r="E40" s="211"/>
      <c r="F40" s="211"/>
      <c r="G40" s="212"/>
      <c r="J40" s="42"/>
      <c r="K40" s="20"/>
      <c r="L40" s="16"/>
      <c r="M40" s="11">
        <v>24</v>
      </c>
      <c r="N40" s="11" t="s">
        <v>97</v>
      </c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/>
      <c r="K41" s="20"/>
      <c r="L41" s="16"/>
      <c r="M41" s="11" t="s">
        <v>530</v>
      </c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10"/>
      <c r="C42" s="211"/>
      <c r="D42" s="211"/>
      <c r="E42" s="211"/>
      <c r="F42" s="211"/>
      <c r="G42" s="21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10"/>
      <c r="C43" s="211"/>
      <c r="D43" s="211"/>
      <c r="E43" s="211"/>
      <c r="F43" s="211"/>
      <c r="G43" s="21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10"/>
      <c r="C44" s="211"/>
      <c r="D44" s="211"/>
      <c r="E44" s="211"/>
      <c r="F44" s="211"/>
      <c r="G44" s="21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10"/>
      <c r="C48" s="211"/>
      <c r="D48" s="211"/>
      <c r="E48" s="211"/>
      <c r="F48" s="211"/>
      <c r="G48" s="21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10"/>
      <c r="C49" s="211"/>
      <c r="D49" s="211"/>
      <c r="E49" s="211"/>
      <c r="F49" s="211"/>
      <c r="G49" s="21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10"/>
      <c r="C50" s="211"/>
      <c r="D50" s="211"/>
      <c r="E50" s="211"/>
      <c r="F50" s="211"/>
      <c r="G50" s="21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13"/>
      <c r="C51" s="214"/>
      <c r="D51" s="214"/>
      <c r="E51" s="214"/>
      <c r="F51" s="214"/>
      <c r="G51" s="21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10"/>
      <c r="C53" s="211"/>
      <c r="D53" s="211"/>
      <c r="E53" s="211"/>
      <c r="F53" s="211"/>
      <c r="G53" s="21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10"/>
      <c r="C54" s="211"/>
      <c r="D54" s="211"/>
      <c r="E54" s="211"/>
      <c r="F54" s="211"/>
      <c r="G54" s="21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10"/>
      <c r="C58" s="211"/>
      <c r="D58" s="211"/>
      <c r="E58" s="211"/>
      <c r="F58" s="211"/>
      <c r="G58" s="21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10"/>
      <c r="C59" s="211"/>
      <c r="D59" s="211"/>
      <c r="E59" s="211"/>
      <c r="F59" s="211"/>
      <c r="G59" s="21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10"/>
      <c r="C60" s="211"/>
      <c r="D60" s="211"/>
      <c r="E60" s="211"/>
      <c r="F60" s="211"/>
      <c r="G60" s="21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10"/>
      <c r="C71" s="211"/>
      <c r="D71" s="211"/>
      <c r="E71" s="211"/>
      <c r="F71" s="211"/>
      <c r="G71" s="21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189" t="str">
        <f>ref_doccliente</f>
        <v>SGA-T01-EP0-PA-10005</v>
      </c>
      <c r="C72" s="190"/>
      <c r="D72" s="195" t="s">
        <v>17</v>
      </c>
      <c r="E72" s="198" t="s">
        <v>15</v>
      </c>
      <c r="F72" s="199"/>
      <c r="G72" s="195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191"/>
      <c r="C73" s="192"/>
      <c r="D73" s="196"/>
      <c r="E73" s="200"/>
      <c r="F73" s="201"/>
      <c r="G73" s="196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191"/>
      <c r="C74" s="192"/>
      <c r="D74" s="196"/>
      <c r="E74" s="200"/>
      <c r="F74" s="201"/>
      <c r="G74" s="196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191"/>
      <c r="C75" s="192"/>
      <c r="D75" s="196"/>
      <c r="E75" s="200"/>
      <c r="F75" s="201"/>
      <c r="G75" s="196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191"/>
      <c r="C76" s="192"/>
      <c r="D76" s="196"/>
      <c r="E76" s="202"/>
      <c r="F76" s="203"/>
      <c r="G76" s="197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191"/>
      <c r="C77" s="192"/>
      <c r="D77" s="196"/>
      <c r="E77" s="198" t="s">
        <v>16</v>
      </c>
      <c r="F77" s="199"/>
      <c r="G77" s="195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191"/>
      <c r="C78" s="192"/>
      <c r="D78" s="196"/>
      <c r="E78" s="200"/>
      <c r="F78" s="201"/>
      <c r="G78" s="196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91"/>
      <c r="C79" s="192"/>
      <c r="D79" s="196"/>
      <c r="E79" s="200"/>
      <c r="F79" s="201"/>
      <c r="G79" s="196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191"/>
      <c r="C80" s="192"/>
      <c r="D80" s="196"/>
      <c r="E80" s="200"/>
      <c r="F80" s="201"/>
      <c r="G80" s="196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191"/>
      <c r="C81" s="192"/>
      <c r="D81" s="196"/>
      <c r="E81" s="202"/>
      <c r="F81" s="203"/>
      <c r="G81" s="197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191"/>
      <c r="C82" s="192"/>
      <c r="D82" s="196"/>
      <c r="E82" s="185" t="str">
        <f ca="1">MID(CELL("filename",A1),FIND("]",CELL("filename",A1))+1,255)</f>
        <v>16</v>
      </c>
      <c r="F82" s="186"/>
      <c r="G82" s="18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1"/>
      <c r="C83" s="192"/>
      <c r="D83" s="196"/>
      <c r="E83" s="185"/>
      <c r="F83" s="186"/>
      <c r="G83" s="18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193"/>
      <c r="C84" s="194"/>
      <c r="D84" s="197"/>
      <c r="E84" s="185"/>
      <c r="F84" s="186"/>
      <c r="G84" s="18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182" t="s">
        <v>595</v>
      </c>
      <c r="C85" s="183"/>
      <c r="D85" s="184" t="s">
        <v>14</v>
      </c>
      <c r="E85" s="185">
        <f ca="1">E82+1</f>
        <v>17</v>
      </c>
      <c r="F85" s="186"/>
      <c r="G85" s="18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182"/>
      <c r="C86" s="183"/>
      <c r="D86" s="184"/>
      <c r="E86" s="185"/>
      <c r="F86" s="186"/>
      <c r="G86" s="18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182"/>
      <c r="C87" s="183"/>
      <c r="D87" s="184"/>
      <c r="E87" s="185"/>
      <c r="F87" s="186"/>
      <c r="G87" s="184"/>
      <c r="J87" s="187" t="s">
        <v>12</v>
      </c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31" t="s">
        <v>526</v>
      </c>
      <c r="W87" s="32" t="s">
        <v>526</v>
      </c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W3:W6"/>
    <mergeCell ref="X3:X6"/>
    <mergeCell ref="Y3:Y6"/>
    <mergeCell ref="Z3:Z6"/>
    <mergeCell ref="AA3:AA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AC12:AC16"/>
    <mergeCell ref="AD12:AD16"/>
    <mergeCell ref="AE12:AE16"/>
    <mergeCell ref="AF12:AF16"/>
    <mergeCell ref="AG12:AG16"/>
    <mergeCell ref="Z12:Z16"/>
    <mergeCell ref="AA12:AA16"/>
    <mergeCell ref="AB12:AB16"/>
    <mergeCell ref="B32:G51"/>
    <mergeCell ref="B52:G71"/>
    <mergeCell ref="R12:S12"/>
    <mergeCell ref="B72:C84"/>
    <mergeCell ref="D72:D84"/>
    <mergeCell ref="E72:F76"/>
    <mergeCell ref="G72:G76"/>
    <mergeCell ref="E77:F81"/>
    <mergeCell ref="G77:G81"/>
    <mergeCell ref="E82:F84"/>
    <mergeCell ref="G82:G84"/>
    <mergeCell ref="B85:C87"/>
    <mergeCell ref="D85:D87"/>
    <mergeCell ref="E85:F87"/>
    <mergeCell ref="G85:G87"/>
    <mergeCell ref="J87:U87"/>
  </mergeCells>
  <printOptions horizontalCentered="1" verticalCentered="1"/>
  <pageMargins left="0.39370078740157483" right="0.39370078740157483" top="0.39370078740157483" bottom="0.39370078740157483" header="0" footer="0"/>
  <pageSetup paperSize="9" scale="46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3A1-81AF-4ACF-8020-C4D9E29C1DEF}">
  <sheetPr>
    <pageSetUpPr fitToPage="1"/>
  </sheetPr>
  <dimension ref="B1:AL87"/>
  <sheetViews>
    <sheetView view="pageBreakPreview" topLeftCell="A73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40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>
        <v>2</v>
      </c>
      <c r="W2" s="32">
        <v>14</v>
      </c>
      <c r="X2" s="32">
        <v>2</v>
      </c>
      <c r="Y2" s="32">
        <v>14</v>
      </c>
      <c r="Z2" s="32">
        <v>14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 t="s">
        <v>463</v>
      </c>
      <c r="W3" s="220" t="s">
        <v>487</v>
      </c>
      <c r="X3" s="220" t="s">
        <v>487</v>
      </c>
      <c r="Y3" s="220" t="s">
        <v>487</v>
      </c>
      <c r="Z3" s="220" t="s">
        <v>487</v>
      </c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176</v>
      </c>
      <c r="T5" s="6"/>
      <c r="U5" s="236"/>
      <c r="V5" s="22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 t="s">
        <v>442</v>
      </c>
      <c r="W7" s="204" t="s">
        <v>429</v>
      </c>
      <c r="X7" s="204" t="s">
        <v>431</v>
      </c>
      <c r="Y7" s="204" t="s">
        <v>434</v>
      </c>
      <c r="Z7" s="204" t="s">
        <v>506</v>
      </c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 t="s">
        <v>483</v>
      </c>
      <c r="W12" s="204" t="s">
        <v>486</v>
      </c>
      <c r="X12" s="204" t="s">
        <v>489</v>
      </c>
      <c r="Y12" s="204" t="s">
        <v>502</v>
      </c>
      <c r="Z12" s="204" t="s">
        <v>505</v>
      </c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76.5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 t="s">
        <v>258</v>
      </c>
      <c r="K17" s="19" t="s">
        <v>257</v>
      </c>
      <c r="L17" s="15" t="s">
        <v>191</v>
      </c>
      <c r="M17" s="10">
        <v>1</v>
      </c>
      <c r="N17" s="10" t="s">
        <v>97</v>
      </c>
      <c r="O17" s="10"/>
      <c r="P17" s="10"/>
      <c r="Q17" s="39" t="s">
        <v>123</v>
      </c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227"/>
      <c r="C18" s="228"/>
      <c r="D18" s="228"/>
      <c r="E18" s="228"/>
      <c r="F18" s="228"/>
      <c r="G18" s="232"/>
      <c r="H18" s="18"/>
      <c r="J18" s="42" t="s">
        <v>259</v>
      </c>
      <c r="K18" s="20" t="s">
        <v>257</v>
      </c>
      <c r="L18" s="16" t="s">
        <v>195</v>
      </c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227"/>
      <c r="C19" s="228"/>
      <c r="D19" s="228"/>
      <c r="E19" s="228"/>
      <c r="F19" s="228"/>
      <c r="G19" s="232"/>
      <c r="H19" s="18"/>
      <c r="J19" s="42" t="s">
        <v>261</v>
      </c>
      <c r="K19" s="20" t="s">
        <v>257</v>
      </c>
      <c r="L19" s="16" t="s">
        <v>260</v>
      </c>
      <c r="M19" s="11">
        <v>3</v>
      </c>
      <c r="N19" s="11" t="s">
        <v>97</v>
      </c>
      <c r="O19" s="11"/>
      <c r="P19" s="11"/>
      <c r="Q19" s="13"/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227"/>
      <c r="C20" s="228"/>
      <c r="D20" s="228"/>
      <c r="E20" s="228"/>
      <c r="F20" s="228"/>
      <c r="G20" s="232"/>
      <c r="H20" s="18"/>
      <c r="J20" s="42" t="s">
        <v>262</v>
      </c>
      <c r="K20" s="20" t="s">
        <v>257</v>
      </c>
      <c r="L20" s="16" t="s">
        <v>247</v>
      </c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227"/>
      <c r="C21" s="228"/>
      <c r="D21" s="228"/>
      <c r="E21" s="228"/>
      <c r="F21" s="228"/>
      <c r="G21" s="232"/>
      <c r="H21" s="18"/>
      <c r="J21" s="42" t="s">
        <v>263</v>
      </c>
      <c r="K21" s="20" t="s">
        <v>257</v>
      </c>
      <c r="L21" s="16" t="s">
        <v>249</v>
      </c>
      <c r="M21" s="11">
        <v>5</v>
      </c>
      <c r="N21" s="11" t="s">
        <v>97</v>
      </c>
      <c r="O21" s="11"/>
      <c r="P21" s="11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227"/>
      <c r="C22" s="228"/>
      <c r="D22" s="228"/>
      <c r="E22" s="228"/>
      <c r="F22" s="228"/>
      <c r="G22" s="232"/>
      <c r="H22" s="18"/>
      <c r="J22" s="42" t="s">
        <v>264</v>
      </c>
      <c r="K22" s="20" t="s">
        <v>257</v>
      </c>
      <c r="L22" s="16" t="s">
        <v>187</v>
      </c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227"/>
      <c r="C23" s="228"/>
      <c r="D23" s="228"/>
      <c r="E23" s="228"/>
      <c r="F23" s="228"/>
      <c r="G23" s="232"/>
      <c r="J23" s="42" t="s">
        <v>265</v>
      </c>
      <c r="K23" s="20" t="s">
        <v>257</v>
      </c>
      <c r="L23" s="16" t="s">
        <v>189</v>
      </c>
      <c r="M23" s="11">
        <v>7</v>
      </c>
      <c r="N23" s="11" t="s">
        <v>97</v>
      </c>
      <c r="O23" s="11"/>
      <c r="P23" s="11"/>
      <c r="Q23" s="13" t="s">
        <v>177</v>
      </c>
      <c r="R23" s="20" t="s">
        <v>492</v>
      </c>
      <c r="S23" s="16" t="s">
        <v>481</v>
      </c>
      <c r="T23" s="34"/>
      <c r="U23" s="11"/>
      <c r="V23" s="25"/>
      <c r="W23" s="26"/>
      <c r="X23" s="26">
        <v>2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227"/>
      <c r="C24" s="228"/>
      <c r="D24" s="228"/>
      <c r="E24" s="228"/>
      <c r="F24" s="228"/>
      <c r="G24" s="232"/>
      <c r="J24" s="42" t="s">
        <v>266</v>
      </c>
      <c r="K24" s="20" t="s">
        <v>257</v>
      </c>
      <c r="L24" s="16" t="s">
        <v>242</v>
      </c>
      <c r="M24" s="11">
        <v>8</v>
      </c>
      <c r="N24" s="11" t="s">
        <v>97</v>
      </c>
      <c r="O24" s="11"/>
      <c r="P24" s="11"/>
      <c r="Q24" s="13" t="s">
        <v>100</v>
      </c>
      <c r="R24" s="20" t="s">
        <v>492</v>
      </c>
      <c r="S24" s="16" t="s">
        <v>493</v>
      </c>
      <c r="T24" s="34"/>
      <c r="U24" s="11"/>
      <c r="V24" s="25"/>
      <c r="W24" s="26"/>
      <c r="X24" s="26">
        <v>3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227"/>
      <c r="C25" s="228"/>
      <c r="D25" s="228"/>
      <c r="E25" s="228"/>
      <c r="F25" s="228"/>
      <c r="G25" s="232"/>
      <c r="J25" s="42" t="s">
        <v>268</v>
      </c>
      <c r="K25" s="20" t="s">
        <v>267</v>
      </c>
      <c r="L25" s="16" t="s">
        <v>191</v>
      </c>
      <c r="M25" s="11">
        <v>9</v>
      </c>
      <c r="N25" s="11" t="s">
        <v>97</v>
      </c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227"/>
      <c r="C26" s="228"/>
      <c r="D26" s="228"/>
      <c r="E26" s="228"/>
      <c r="F26" s="228"/>
      <c r="G26" s="232"/>
      <c r="J26" s="42" t="s">
        <v>269</v>
      </c>
      <c r="K26" s="20" t="s">
        <v>267</v>
      </c>
      <c r="L26" s="16" t="s">
        <v>195</v>
      </c>
      <c r="M26" s="11">
        <v>10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227"/>
      <c r="C27" s="228"/>
      <c r="D27" s="228"/>
      <c r="E27" s="228"/>
      <c r="F27" s="228"/>
      <c r="G27" s="232"/>
      <c r="J27" s="42" t="s">
        <v>270</v>
      </c>
      <c r="K27" s="20" t="s">
        <v>267</v>
      </c>
      <c r="L27" s="16" t="s">
        <v>260</v>
      </c>
      <c r="M27" s="11">
        <v>11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227"/>
      <c r="C28" s="228"/>
      <c r="D28" s="228"/>
      <c r="E28" s="228"/>
      <c r="F28" s="228"/>
      <c r="G28" s="232"/>
      <c r="J28" s="42" t="s">
        <v>271</v>
      </c>
      <c r="K28" s="20" t="s">
        <v>267</v>
      </c>
      <c r="L28" s="16" t="s">
        <v>247</v>
      </c>
      <c r="M28" s="11">
        <v>12</v>
      </c>
      <c r="N28" s="11" t="s">
        <v>97</v>
      </c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227"/>
      <c r="C29" s="228"/>
      <c r="D29" s="228"/>
      <c r="E29" s="228"/>
      <c r="F29" s="228"/>
      <c r="G29" s="232"/>
      <c r="J29" s="42" t="s">
        <v>272</v>
      </c>
      <c r="K29" s="20" t="s">
        <v>267</v>
      </c>
      <c r="L29" s="16" t="s">
        <v>249</v>
      </c>
      <c r="M29" s="11">
        <v>13</v>
      </c>
      <c r="N29" s="11" t="s">
        <v>97</v>
      </c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227"/>
      <c r="C30" s="228"/>
      <c r="D30" s="228"/>
      <c r="E30" s="228"/>
      <c r="F30" s="228"/>
      <c r="G30" s="232"/>
      <c r="J30" s="42" t="s">
        <v>273</v>
      </c>
      <c r="K30" s="20" t="s">
        <v>267</v>
      </c>
      <c r="L30" s="16" t="s">
        <v>187</v>
      </c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29"/>
      <c r="C31" s="230"/>
      <c r="D31" s="230"/>
      <c r="E31" s="230"/>
      <c r="F31" s="230"/>
      <c r="G31" s="233"/>
      <c r="J31" s="42" t="s">
        <v>274</v>
      </c>
      <c r="K31" s="20" t="s">
        <v>267</v>
      </c>
      <c r="L31" s="16" t="s">
        <v>189</v>
      </c>
      <c r="M31" s="11">
        <v>15</v>
      </c>
      <c r="N31" s="11" t="s">
        <v>97</v>
      </c>
      <c r="O31" s="11"/>
      <c r="P31" s="11"/>
      <c r="Q31" s="13" t="s">
        <v>178</v>
      </c>
      <c r="R31" s="20" t="s">
        <v>494</v>
      </c>
      <c r="S31" s="16" t="s">
        <v>234</v>
      </c>
      <c r="T31" s="34"/>
      <c r="U31" s="11"/>
      <c r="V31" s="25"/>
      <c r="W31" s="26"/>
      <c r="X31" s="26">
        <v>4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07"/>
      <c r="C32" s="208"/>
      <c r="D32" s="208"/>
      <c r="E32" s="208"/>
      <c r="F32" s="208"/>
      <c r="G32" s="209"/>
      <c r="J32" s="42" t="s">
        <v>275</v>
      </c>
      <c r="K32" s="20" t="s">
        <v>267</v>
      </c>
      <c r="L32" s="16" t="s">
        <v>242</v>
      </c>
      <c r="M32" s="11">
        <v>16</v>
      </c>
      <c r="N32" s="11" t="s">
        <v>97</v>
      </c>
      <c r="O32" s="11"/>
      <c r="P32" s="11"/>
      <c r="Q32" s="13" t="s">
        <v>179</v>
      </c>
      <c r="R32" s="20" t="s">
        <v>494</v>
      </c>
      <c r="S32" s="16" t="s">
        <v>495</v>
      </c>
      <c r="T32" s="34"/>
      <c r="U32" s="11"/>
      <c r="V32" s="25"/>
      <c r="W32" s="26"/>
      <c r="X32" s="26">
        <v>5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10"/>
      <c r="C33" s="211"/>
      <c r="D33" s="211"/>
      <c r="E33" s="211"/>
      <c r="F33" s="211"/>
      <c r="G33" s="212"/>
      <c r="J33" s="42" t="s">
        <v>331</v>
      </c>
      <c r="K33" s="20" t="s">
        <v>328</v>
      </c>
      <c r="L33" s="16" t="s">
        <v>330</v>
      </c>
      <c r="M33" s="11">
        <v>17</v>
      </c>
      <c r="N33" s="11" t="s">
        <v>97</v>
      </c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10"/>
      <c r="C34" s="211"/>
      <c r="D34" s="211"/>
      <c r="E34" s="211"/>
      <c r="F34" s="211"/>
      <c r="G34" s="212"/>
      <c r="J34" s="42" t="s">
        <v>333</v>
      </c>
      <c r="K34" s="20" t="s">
        <v>328</v>
      </c>
      <c r="L34" s="16" t="s">
        <v>332</v>
      </c>
      <c r="M34" s="11">
        <v>18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10"/>
      <c r="C35" s="211"/>
      <c r="D35" s="211"/>
      <c r="E35" s="211"/>
      <c r="F35" s="211"/>
      <c r="G35" s="212"/>
      <c r="J35" s="42" t="s">
        <v>277</v>
      </c>
      <c r="K35" s="20" t="s">
        <v>276</v>
      </c>
      <c r="L35" s="16" t="s">
        <v>260</v>
      </c>
      <c r="M35" s="11">
        <v>19</v>
      </c>
      <c r="N35" s="11" t="s">
        <v>97</v>
      </c>
      <c r="O35" s="11"/>
      <c r="P35" s="110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 thickBot="1">
      <c r="B36" s="210"/>
      <c r="C36" s="211"/>
      <c r="D36" s="211"/>
      <c r="E36" s="211"/>
      <c r="F36" s="211"/>
      <c r="G36" s="212"/>
      <c r="J36" s="42" t="s">
        <v>278</v>
      </c>
      <c r="K36" s="20" t="s">
        <v>276</v>
      </c>
      <c r="L36" s="16" t="s">
        <v>247</v>
      </c>
      <c r="M36" s="11">
        <v>20</v>
      </c>
      <c r="N36" s="11" t="s">
        <v>97</v>
      </c>
      <c r="O36" s="106"/>
      <c r="P36" s="108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 thickTop="1">
      <c r="B37" s="210"/>
      <c r="C37" s="211"/>
      <c r="D37" s="211"/>
      <c r="E37" s="211"/>
      <c r="F37" s="211"/>
      <c r="G37" s="212"/>
      <c r="J37" s="42" t="s">
        <v>281</v>
      </c>
      <c r="K37" s="20" t="s">
        <v>276</v>
      </c>
      <c r="L37" s="16" t="s">
        <v>280</v>
      </c>
      <c r="M37" s="11">
        <v>21</v>
      </c>
      <c r="N37" s="11" t="s">
        <v>97</v>
      </c>
      <c r="O37" s="11"/>
      <c r="P37" s="35"/>
      <c r="Q37" s="13" t="s">
        <v>180</v>
      </c>
      <c r="R37" s="20" t="s">
        <v>107</v>
      </c>
      <c r="S37" s="16" t="s">
        <v>495</v>
      </c>
      <c r="T37" s="34"/>
      <c r="U37" s="11"/>
      <c r="V37" s="25"/>
      <c r="W37" s="26"/>
      <c r="X37" s="26">
        <v>9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10"/>
      <c r="C38" s="211"/>
      <c r="D38" s="211"/>
      <c r="E38" s="211"/>
      <c r="F38" s="211"/>
      <c r="G38" s="212"/>
      <c r="J38" s="42"/>
      <c r="K38" s="20"/>
      <c r="L38" s="16"/>
      <c r="M38" s="11">
        <v>22</v>
      </c>
      <c r="N38" s="11" t="s">
        <v>97</v>
      </c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10"/>
      <c r="C39" s="211"/>
      <c r="D39" s="211"/>
      <c r="E39" s="211"/>
      <c r="F39" s="211"/>
      <c r="G39" s="212"/>
      <c r="J39" s="42" t="s">
        <v>279</v>
      </c>
      <c r="K39" s="20" t="s">
        <v>276</v>
      </c>
      <c r="L39" s="16" t="s">
        <v>249</v>
      </c>
      <c r="M39" s="11">
        <v>23</v>
      </c>
      <c r="N39" s="11" t="s">
        <v>97</v>
      </c>
      <c r="O39" s="11"/>
      <c r="P39" s="11"/>
      <c r="Q39" s="13" t="s">
        <v>180</v>
      </c>
      <c r="R39" s="20" t="s">
        <v>490</v>
      </c>
      <c r="S39" s="16" t="s">
        <v>193</v>
      </c>
      <c r="T39" s="34"/>
      <c r="U39" s="11"/>
      <c r="V39" s="25"/>
      <c r="W39" s="26"/>
      <c r="X39" s="26">
        <v>6</v>
      </c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10"/>
      <c r="C40" s="211"/>
      <c r="D40" s="211"/>
      <c r="E40" s="211"/>
      <c r="F40" s="211"/>
      <c r="G40" s="212"/>
      <c r="J40" s="42" t="s">
        <v>282</v>
      </c>
      <c r="K40" s="20" t="s">
        <v>276</v>
      </c>
      <c r="L40" s="16" t="s">
        <v>187</v>
      </c>
      <c r="M40" s="11">
        <v>24</v>
      </c>
      <c r="N40" s="11" t="s">
        <v>97</v>
      </c>
      <c r="O40" s="11"/>
      <c r="P40" s="11"/>
      <c r="Q40" s="13" t="s">
        <v>181</v>
      </c>
      <c r="R40" s="20" t="s">
        <v>479</v>
      </c>
      <c r="S40" s="16" t="s">
        <v>232</v>
      </c>
      <c r="T40" s="34"/>
      <c r="U40" s="11"/>
      <c r="V40" s="25"/>
      <c r="W40" s="26"/>
      <c r="X40" s="26">
        <v>7</v>
      </c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 t="s">
        <v>283</v>
      </c>
      <c r="K41" s="20" t="s">
        <v>276</v>
      </c>
      <c r="L41" s="16" t="s">
        <v>189</v>
      </c>
      <c r="M41" s="11">
        <v>25</v>
      </c>
      <c r="N41" s="11" t="s">
        <v>97</v>
      </c>
      <c r="O41" s="11"/>
      <c r="P41" s="110"/>
      <c r="Q41" s="13" t="s">
        <v>101</v>
      </c>
      <c r="R41" s="20" t="s">
        <v>484</v>
      </c>
      <c r="S41" s="16" t="s">
        <v>485</v>
      </c>
      <c r="T41" s="34"/>
      <c r="U41" s="11"/>
      <c r="V41" s="25">
        <v>2</v>
      </c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 thickBot="1">
      <c r="B42" s="210"/>
      <c r="C42" s="211"/>
      <c r="D42" s="211"/>
      <c r="E42" s="211"/>
      <c r="F42" s="211"/>
      <c r="G42" s="212"/>
      <c r="J42" s="42" t="s">
        <v>284</v>
      </c>
      <c r="K42" s="20" t="s">
        <v>276</v>
      </c>
      <c r="L42" s="16" t="s">
        <v>242</v>
      </c>
      <c r="M42" s="11">
        <v>26</v>
      </c>
      <c r="N42" s="11" t="s">
        <v>97</v>
      </c>
      <c r="O42" s="106"/>
      <c r="P42" s="108"/>
      <c r="Q42" s="13" t="s">
        <v>182</v>
      </c>
      <c r="R42" s="20" t="s">
        <v>496</v>
      </c>
      <c r="S42" s="16" t="s">
        <v>497</v>
      </c>
      <c r="T42" s="34"/>
      <c r="U42" s="11"/>
      <c r="V42" s="25"/>
      <c r="W42" s="26"/>
      <c r="X42" s="26">
        <v>8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 thickTop="1">
      <c r="B43" s="210"/>
      <c r="C43" s="211"/>
      <c r="D43" s="211"/>
      <c r="E43" s="211"/>
      <c r="F43" s="211"/>
      <c r="G43" s="212"/>
      <c r="J43" s="42" t="s">
        <v>286</v>
      </c>
      <c r="K43" s="20" t="s">
        <v>285</v>
      </c>
      <c r="L43" s="16" t="s">
        <v>191</v>
      </c>
      <c r="M43" s="11">
        <v>27</v>
      </c>
      <c r="N43" s="11" t="s">
        <v>97</v>
      </c>
      <c r="O43" s="11"/>
      <c r="P43" s="35"/>
      <c r="Q43" s="13" t="s">
        <v>183</v>
      </c>
      <c r="R43" s="20" t="s">
        <v>488</v>
      </c>
      <c r="S43" s="16" t="s">
        <v>247</v>
      </c>
      <c r="T43" s="34"/>
      <c r="U43" s="11"/>
      <c r="V43" s="25"/>
      <c r="W43" s="26">
        <v>1</v>
      </c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10"/>
      <c r="C44" s="211"/>
      <c r="D44" s="211"/>
      <c r="E44" s="211"/>
      <c r="F44" s="211"/>
      <c r="G44" s="212"/>
      <c r="J44" s="42" t="s">
        <v>287</v>
      </c>
      <c r="K44" s="20" t="s">
        <v>285</v>
      </c>
      <c r="L44" s="16" t="s">
        <v>195</v>
      </c>
      <c r="M44" s="11">
        <v>28</v>
      </c>
      <c r="N44" s="11" t="s">
        <v>97</v>
      </c>
      <c r="O44" s="11"/>
      <c r="P44" s="11"/>
      <c r="Q44" s="13" t="s">
        <v>184</v>
      </c>
      <c r="R44" s="20" t="s">
        <v>154</v>
      </c>
      <c r="S44" s="16" t="s">
        <v>230</v>
      </c>
      <c r="T44" s="34"/>
      <c r="U44" s="11"/>
      <c r="V44" s="25"/>
      <c r="W44" s="26"/>
      <c r="X44" s="26"/>
      <c r="Y44" s="26">
        <v>1</v>
      </c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 t="s">
        <v>288</v>
      </c>
      <c r="K45" s="20" t="s">
        <v>285</v>
      </c>
      <c r="L45" s="16" t="s">
        <v>260</v>
      </c>
      <c r="M45" s="11">
        <v>29</v>
      </c>
      <c r="N45" s="11" t="s">
        <v>97</v>
      </c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 t="s">
        <v>229</v>
      </c>
      <c r="K46" s="20" t="s">
        <v>227</v>
      </c>
      <c r="L46" s="16" t="s">
        <v>228</v>
      </c>
      <c r="M46" s="11">
        <v>30</v>
      </c>
      <c r="N46" s="11" t="s">
        <v>97</v>
      </c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 t="s">
        <v>289</v>
      </c>
      <c r="K47" s="20" t="s">
        <v>285</v>
      </c>
      <c r="L47" s="16" t="s">
        <v>247</v>
      </c>
      <c r="M47" s="11">
        <v>31</v>
      </c>
      <c r="N47" s="11" t="s">
        <v>97</v>
      </c>
      <c r="O47" s="11"/>
      <c r="P47" s="110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 thickBot="1">
      <c r="B48" s="210"/>
      <c r="C48" s="211"/>
      <c r="D48" s="211"/>
      <c r="E48" s="211"/>
      <c r="F48" s="211"/>
      <c r="G48" s="212"/>
      <c r="J48" s="42" t="s">
        <v>235</v>
      </c>
      <c r="K48" s="20" t="s">
        <v>227</v>
      </c>
      <c r="L48" s="16" t="s">
        <v>234</v>
      </c>
      <c r="M48" s="11">
        <v>32</v>
      </c>
      <c r="N48" s="11" t="s">
        <v>97</v>
      </c>
      <c r="O48" s="106"/>
      <c r="P48" s="108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 thickTop="1">
      <c r="B49" s="210"/>
      <c r="C49" s="211"/>
      <c r="D49" s="211"/>
      <c r="E49" s="211"/>
      <c r="F49" s="211"/>
      <c r="G49" s="212"/>
      <c r="J49" s="42" t="s">
        <v>123</v>
      </c>
      <c r="K49" s="20" t="s">
        <v>94</v>
      </c>
      <c r="L49" s="16" t="s">
        <v>215</v>
      </c>
      <c r="M49" s="11">
        <v>33</v>
      </c>
      <c r="N49" s="11" t="s">
        <v>97</v>
      </c>
      <c r="O49" s="11"/>
      <c r="P49" s="109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 thickBot="1">
      <c r="B50" s="210"/>
      <c r="C50" s="211"/>
      <c r="D50" s="211"/>
      <c r="E50" s="211"/>
      <c r="F50" s="211"/>
      <c r="G50" s="212"/>
      <c r="J50" s="42"/>
      <c r="K50" s="20"/>
      <c r="L50" s="16"/>
      <c r="M50" s="11">
        <v>34</v>
      </c>
      <c r="N50" s="11" t="s">
        <v>97</v>
      </c>
      <c r="O50" s="106"/>
      <c r="P50" s="108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Top="1" thickBot="1">
      <c r="B51" s="213"/>
      <c r="C51" s="214"/>
      <c r="D51" s="214"/>
      <c r="E51" s="214"/>
      <c r="F51" s="214"/>
      <c r="G51" s="215"/>
      <c r="J51" s="42" t="s">
        <v>343</v>
      </c>
      <c r="K51" s="20" t="s">
        <v>328</v>
      </c>
      <c r="L51" s="16" t="s">
        <v>342</v>
      </c>
      <c r="M51" s="11">
        <v>35</v>
      </c>
      <c r="N51" s="11" t="s">
        <v>97</v>
      </c>
      <c r="O51" s="11"/>
      <c r="P51" s="35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 t="s">
        <v>290</v>
      </c>
      <c r="K52" s="20" t="s">
        <v>285</v>
      </c>
      <c r="L52" s="16" t="s">
        <v>189</v>
      </c>
      <c r="M52" s="11">
        <v>36</v>
      </c>
      <c r="N52" s="11" t="s">
        <v>97</v>
      </c>
      <c r="O52" s="11"/>
      <c r="P52" s="110"/>
      <c r="Q52" s="13" t="s">
        <v>185</v>
      </c>
      <c r="R52" s="20" t="s">
        <v>519</v>
      </c>
      <c r="S52" s="16" t="s">
        <v>293</v>
      </c>
      <c r="T52" s="34"/>
      <c r="U52" s="11"/>
      <c r="V52" s="25"/>
      <c r="W52" s="26"/>
      <c r="X52" s="26"/>
      <c r="Y52" s="26"/>
      <c r="Z52" s="26">
        <v>1</v>
      </c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 thickBot="1">
      <c r="B53" s="210"/>
      <c r="C53" s="211"/>
      <c r="D53" s="211"/>
      <c r="E53" s="211"/>
      <c r="F53" s="211"/>
      <c r="G53" s="212"/>
      <c r="J53" s="42" t="s">
        <v>291</v>
      </c>
      <c r="K53" s="20" t="s">
        <v>285</v>
      </c>
      <c r="L53" s="16" t="s">
        <v>242</v>
      </c>
      <c r="M53" s="11">
        <v>37</v>
      </c>
      <c r="N53" s="11" t="s">
        <v>97</v>
      </c>
      <c r="O53" s="106"/>
      <c r="P53" s="108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 thickTop="1">
      <c r="B54" s="210"/>
      <c r="C54" s="211"/>
      <c r="D54" s="211"/>
      <c r="E54" s="211"/>
      <c r="F54" s="211"/>
      <c r="G54" s="212"/>
      <c r="J54" s="42" t="s">
        <v>295</v>
      </c>
      <c r="K54" s="20" t="s">
        <v>292</v>
      </c>
      <c r="L54" s="16" t="s">
        <v>249</v>
      </c>
      <c r="M54" s="11">
        <v>38</v>
      </c>
      <c r="N54" s="11" t="s">
        <v>97</v>
      </c>
      <c r="O54" s="11"/>
      <c r="P54" s="35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 t="s">
        <v>296</v>
      </c>
      <c r="K55" s="20" t="s">
        <v>292</v>
      </c>
      <c r="L55" s="16" t="s">
        <v>187</v>
      </c>
      <c r="M55" s="11">
        <v>39</v>
      </c>
      <c r="N55" s="11" t="s">
        <v>97</v>
      </c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 t="s">
        <v>297</v>
      </c>
      <c r="K56" s="20" t="s">
        <v>292</v>
      </c>
      <c r="L56" s="16" t="s">
        <v>189</v>
      </c>
      <c r="M56" s="11">
        <v>40</v>
      </c>
      <c r="N56" s="11" t="s">
        <v>97</v>
      </c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 t="s">
        <v>298</v>
      </c>
      <c r="K57" s="20" t="s">
        <v>292</v>
      </c>
      <c r="L57" s="16" t="s">
        <v>242</v>
      </c>
      <c r="M57" s="11">
        <v>41</v>
      </c>
      <c r="N57" s="11" t="s">
        <v>97</v>
      </c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10"/>
      <c r="C58" s="211"/>
      <c r="D58" s="211"/>
      <c r="E58" s="211"/>
      <c r="F58" s="211"/>
      <c r="G58" s="212"/>
      <c r="J58" s="42" t="s">
        <v>300</v>
      </c>
      <c r="K58" s="20" t="s">
        <v>299</v>
      </c>
      <c r="L58" s="16" t="s">
        <v>191</v>
      </c>
      <c r="M58" s="11">
        <v>42</v>
      </c>
      <c r="N58" s="11" t="s">
        <v>97</v>
      </c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10"/>
      <c r="C59" s="211"/>
      <c r="D59" s="211"/>
      <c r="E59" s="211"/>
      <c r="F59" s="211"/>
      <c r="G59" s="212"/>
      <c r="J59" s="42" t="s">
        <v>301</v>
      </c>
      <c r="K59" s="20" t="s">
        <v>299</v>
      </c>
      <c r="L59" s="16" t="s">
        <v>195</v>
      </c>
      <c r="M59" s="11">
        <v>43</v>
      </c>
      <c r="N59" s="11" t="s">
        <v>97</v>
      </c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10"/>
      <c r="C60" s="211"/>
      <c r="D60" s="211"/>
      <c r="E60" s="211"/>
      <c r="F60" s="211"/>
      <c r="G60" s="212"/>
      <c r="J60" s="42" t="s">
        <v>302</v>
      </c>
      <c r="K60" s="20" t="s">
        <v>299</v>
      </c>
      <c r="L60" s="16" t="s">
        <v>260</v>
      </c>
      <c r="M60" s="11">
        <v>44</v>
      </c>
      <c r="N60" s="11" t="s">
        <v>97</v>
      </c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 t="s">
        <v>303</v>
      </c>
      <c r="K61" s="20" t="s">
        <v>299</v>
      </c>
      <c r="L61" s="16" t="s">
        <v>247</v>
      </c>
      <c r="M61" s="11">
        <v>45</v>
      </c>
      <c r="N61" s="11" t="s">
        <v>97</v>
      </c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 t="s">
        <v>304</v>
      </c>
      <c r="K62" s="20" t="s">
        <v>299</v>
      </c>
      <c r="L62" s="16" t="s">
        <v>249</v>
      </c>
      <c r="M62" s="11">
        <v>46</v>
      </c>
      <c r="N62" s="11" t="s">
        <v>97</v>
      </c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 t="s">
        <v>305</v>
      </c>
      <c r="K63" s="20" t="s">
        <v>299</v>
      </c>
      <c r="L63" s="16" t="s">
        <v>187</v>
      </c>
      <c r="M63" s="11">
        <v>47</v>
      </c>
      <c r="N63" s="11" t="s">
        <v>97</v>
      </c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 t="s">
        <v>306</v>
      </c>
      <c r="K64" s="20" t="s">
        <v>299</v>
      </c>
      <c r="L64" s="16" t="s">
        <v>189</v>
      </c>
      <c r="M64" s="11">
        <v>48</v>
      </c>
      <c r="N64" s="11" t="s">
        <v>97</v>
      </c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 t="s">
        <v>307</v>
      </c>
      <c r="K65" s="20" t="s">
        <v>299</v>
      </c>
      <c r="L65" s="16" t="s">
        <v>242</v>
      </c>
      <c r="M65" s="11">
        <v>49</v>
      </c>
      <c r="N65" s="11" t="s">
        <v>97</v>
      </c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 t="s">
        <v>530</v>
      </c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10"/>
      <c r="C71" s="211"/>
      <c r="D71" s="211"/>
      <c r="E71" s="211"/>
      <c r="F71" s="211"/>
      <c r="G71" s="21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189" t="str">
        <f>ref_doccliente</f>
        <v>SGA-T01-EP0-PA-10005</v>
      </c>
      <c r="C72" s="190"/>
      <c r="D72" s="195" t="s">
        <v>17</v>
      </c>
      <c r="E72" s="198" t="s">
        <v>15</v>
      </c>
      <c r="F72" s="199"/>
      <c r="G72" s="195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191"/>
      <c r="C73" s="192"/>
      <c r="D73" s="196"/>
      <c r="E73" s="200"/>
      <c r="F73" s="201"/>
      <c r="G73" s="196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191"/>
      <c r="C74" s="192"/>
      <c r="D74" s="196"/>
      <c r="E74" s="200"/>
      <c r="F74" s="201"/>
      <c r="G74" s="196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191"/>
      <c r="C75" s="192"/>
      <c r="D75" s="196"/>
      <c r="E75" s="200"/>
      <c r="F75" s="201"/>
      <c r="G75" s="196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191"/>
      <c r="C76" s="192"/>
      <c r="D76" s="196"/>
      <c r="E76" s="202"/>
      <c r="F76" s="203"/>
      <c r="G76" s="197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191"/>
      <c r="C77" s="192"/>
      <c r="D77" s="196"/>
      <c r="E77" s="198" t="s">
        <v>16</v>
      </c>
      <c r="F77" s="199"/>
      <c r="G77" s="195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191"/>
      <c r="C78" s="192"/>
      <c r="D78" s="196"/>
      <c r="E78" s="200"/>
      <c r="F78" s="201"/>
      <c r="G78" s="196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91"/>
      <c r="C79" s="192"/>
      <c r="D79" s="196"/>
      <c r="E79" s="200"/>
      <c r="F79" s="201"/>
      <c r="G79" s="196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191"/>
      <c r="C80" s="192"/>
      <c r="D80" s="196"/>
      <c r="E80" s="200"/>
      <c r="F80" s="201"/>
      <c r="G80" s="196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191"/>
      <c r="C81" s="192"/>
      <c r="D81" s="196"/>
      <c r="E81" s="202"/>
      <c r="F81" s="203"/>
      <c r="G81" s="197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191"/>
      <c r="C82" s="192"/>
      <c r="D82" s="196"/>
      <c r="E82" s="185" t="str">
        <f ca="1">MID(CELL("filename",A1),FIND("]",CELL("filename",A1))+1,255)</f>
        <v>17</v>
      </c>
      <c r="F82" s="186"/>
      <c r="G82" s="18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1"/>
      <c r="C83" s="192"/>
      <c r="D83" s="196"/>
      <c r="E83" s="185"/>
      <c r="F83" s="186"/>
      <c r="G83" s="18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193"/>
      <c r="C84" s="194"/>
      <c r="D84" s="197"/>
      <c r="E84" s="185"/>
      <c r="F84" s="186"/>
      <c r="G84" s="18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182" t="s">
        <v>595</v>
      </c>
      <c r="C85" s="183"/>
      <c r="D85" s="184" t="s">
        <v>14</v>
      </c>
      <c r="E85" s="185">
        <f ca="1">E82+1</f>
        <v>18</v>
      </c>
      <c r="F85" s="186"/>
      <c r="G85" s="18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182"/>
      <c r="C86" s="183"/>
      <c r="D86" s="184"/>
      <c r="E86" s="185"/>
      <c r="F86" s="186"/>
      <c r="G86" s="18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182"/>
      <c r="C87" s="183"/>
      <c r="D87" s="184"/>
      <c r="E87" s="185"/>
      <c r="F87" s="186"/>
      <c r="G87" s="184"/>
      <c r="J87" s="187" t="s">
        <v>12</v>
      </c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31" t="s">
        <v>526</v>
      </c>
      <c r="W87" s="32" t="s">
        <v>526</v>
      </c>
      <c r="X87" s="32" t="s">
        <v>526</v>
      </c>
      <c r="Y87" s="32" t="s">
        <v>526</v>
      </c>
      <c r="Z87" s="32" t="s">
        <v>526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W3:W6"/>
    <mergeCell ref="X3:X6"/>
    <mergeCell ref="Y3:Y6"/>
    <mergeCell ref="Z3:Z6"/>
    <mergeCell ref="AA3:AA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AC12:AC16"/>
    <mergeCell ref="AD12:AD16"/>
    <mergeCell ref="AE12:AE16"/>
    <mergeCell ref="AF12:AF16"/>
    <mergeCell ref="AG12:AG16"/>
    <mergeCell ref="Z12:Z16"/>
    <mergeCell ref="AA12:AA16"/>
    <mergeCell ref="AB12:AB16"/>
    <mergeCell ref="B32:G51"/>
    <mergeCell ref="B52:G71"/>
    <mergeCell ref="R12:S12"/>
    <mergeCell ref="B72:C84"/>
    <mergeCell ref="D72:D84"/>
    <mergeCell ref="E72:F76"/>
    <mergeCell ref="G72:G76"/>
    <mergeCell ref="E77:F81"/>
    <mergeCell ref="G77:G81"/>
    <mergeCell ref="E82:F84"/>
    <mergeCell ref="G82:G84"/>
    <mergeCell ref="B85:C87"/>
    <mergeCell ref="D85:D87"/>
    <mergeCell ref="E85:F87"/>
    <mergeCell ref="G85:G87"/>
    <mergeCell ref="J87:U87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526D-D7D4-4CB3-AE00-59922D2EE7F9}">
  <sheetPr>
    <pageSetUpPr fitToPage="1"/>
  </sheetPr>
  <dimension ref="B1:AL87"/>
  <sheetViews>
    <sheetView view="pageBreakPreview" topLeftCell="A62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36.5703125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 t="s">
        <v>526</v>
      </c>
      <c r="W2" s="32" t="s">
        <v>526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 t="s">
        <v>450</v>
      </c>
      <c r="W3" s="220" t="s">
        <v>450</v>
      </c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547</v>
      </c>
      <c r="T5" s="6"/>
      <c r="U5" s="236"/>
      <c r="V5" s="22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 t="s">
        <v>475</v>
      </c>
      <c r="W7" s="204" t="s">
        <v>431</v>
      </c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 t="s">
        <v>474</v>
      </c>
      <c r="W12" s="204" t="s">
        <v>478</v>
      </c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47.25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/>
      <c r="K17" s="19"/>
      <c r="L17" s="15"/>
      <c r="M17" s="10">
        <v>1</v>
      </c>
      <c r="N17" s="10" t="s">
        <v>97</v>
      </c>
      <c r="O17" s="10"/>
      <c r="P17" s="10"/>
      <c r="Q17" s="39" t="s">
        <v>548</v>
      </c>
      <c r="R17" s="19" t="s">
        <v>476</v>
      </c>
      <c r="S17" s="15" t="s">
        <v>477</v>
      </c>
      <c r="T17" s="34"/>
      <c r="U17" s="10"/>
      <c r="V17" s="22">
        <v>1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227"/>
      <c r="C18" s="228"/>
      <c r="D18" s="228"/>
      <c r="E18" s="228"/>
      <c r="F18" s="228"/>
      <c r="G18" s="232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 t="s">
        <v>548</v>
      </c>
      <c r="R18" s="20" t="s">
        <v>479</v>
      </c>
      <c r="S18" s="16" t="s">
        <v>480</v>
      </c>
      <c r="T18" s="34"/>
      <c r="U18" s="11"/>
      <c r="V18" s="25"/>
      <c r="W18" s="26">
        <v>1</v>
      </c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227"/>
      <c r="C19" s="228"/>
      <c r="D19" s="228"/>
      <c r="E19" s="228"/>
      <c r="F19" s="228"/>
      <c r="G19" s="232"/>
      <c r="H19" s="18"/>
      <c r="J19" s="42"/>
      <c r="K19" s="20"/>
      <c r="L19" s="16"/>
      <c r="M19" s="11" t="s">
        <v>3</v>
      </c>
      <c r="N19" s="11" t="s">
        <v>97</v>
      </c>
      <c r="O19" s="11"/>
      <c r="P19" s="11"/>
      <c r="Q19" s="13"/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227"/>
      <c r="C20" s="228"/>
      <c r="D20" s="228"/>
      <c r="E20" s="228"/>
      <c r="F20" s="228"/>
      <c r="G20" s="232"/>
      <c r="H20" s="18"/>
      <c r="J20" s="42"/>
      <c r="K20" s="20"/>
      <c r="L20" s="16"/>
      <c r="M20" s="11">
        <v>3</v>
      </c>
      <c r="N20" s="11" t="s">
        <v>97</v>
      </c>
      <c r="O20" s="11"/>
      <c r="P20" s="11"/>
      <c r="Q20" s="13" t="s">
        <v>548</v>
      </c>
      <c r="R20" s="20" t="s">
        <v>479</v>
      </c>
      <c r="S20" s="16" t="s">
        <v>481</v>
      </c>
      <c r="T20" s="34"/>
      <c r="U20" s="11"/>
      <c r="V20" s="25"/>
      <c r="W20" s="26">
        <v>2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227"/>
      <c r="C21" s="228"/>
      <c r="D21" s="228"/>
      <c r="E21" s="228"/>
      <c r="F21" s="228"/>
      <c r="G21" s="232"/>
      <c r="H21" s="18"/>
      <c r="J21" s="42"/>
      <c r="K21" s="20"/>
      <c r="L21" s="16"/>
      <c r="M21" s="11">
        <v>4</v>
      </c>
      <c r="N21" s="11" t="s">
        <v>97</v>
      </c>
      <c r="O21" s="11"/>
      <c r="P21" s="11"/>
      <c r="Q21" s="13" t="s">
        <v>548</v>
      </c>
      <c r="R21" s="20" t="s">
        <v>476</v>
      </c>
      <c r="S21" s="16" t="s">
        <v>482</v>
      </c>
      <c r="T21" s="34"/>
      <c r="U21" s="11"/>
      <c r="V21" s="25">
        <v>2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227"/>
      <c r="C22" s="228"/>
      <c r="D22" s="228"/>
      <c r="E22" s="228"/>
      <c r="F22" s="228"/>
      <c r="G22" s="232"/>
      <c r="H22" s="18"/>
      <c r="J22" s="42"/>
      <c r="K22" s="20"/>
      <c r="L22" s="16"/>
      <c r="M22" s="11" t="s">
        <v>530</v>
      </c>
      <c r="N22" s="11"/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227"/>
      <c r="C23" s="228"/>
      <c r="D23" s="228"/>
      <c r="E23" s="228"/>
      <c r="F23" s="228"/>
      <c r="G23" s="232"/>
      <c r="J23" s="42"/>
      <c r="K23" s="20"/>
      <c r="L23" s="16"/>
      <c r="M23" s="11"/>
      <c r="N23" s="11"/>
      <c r="O23" s="11"/>
      <c r="P23" s="11"/>
      <c r="Q23" s="13"/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227"/>
      <c r="C24" s="228"/>
      <c r="D24" s="228"/>
      <c r="E24" s="228"/>
      <c r="F24" s="228"/>
      <c r="G24" s="232"/>
      <c r="J24" s="42"/>
      <c r="K24" s="20"/>
      <c r="L24" s="16"/>
      <c r="M24" s="11"/>
      <c r="N24" s="11"/>
      <c r="O24" s="11"/>
      <c r="P24" s="11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227"/>
      <c r="C25" s="228"/>
      <c r="D25" s="228"/>
      <c r="E25" s="228"/>
      <c r="F25" s="228"/>
      <c r="G25" s="232"/>
      <c r="J25" s="42"/>
      <c r="K25" s="20"/>
      <c r="L25" s="16"/>
      <c r="M25" s="11"/>
      <c r="N25" s="11"/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227"/>
      <c r="C26" s="228"/>
      <c r="D26" s="228"/>
      <c r="E26" s="228"/>
      <c r="F26" s="228"/>
      <c r="G26" s="232"/>
      <c r="J26" s="42"/>
      <c r="K26" s="20"/>
      <c r="L26" s="16"/>
      <c r="M26" s="11"/>
      <c r="N26" s="11"/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227"/>
      <c r="C27" s="228"/>
      <c r="D27" s="228"/>
      <c r="E27" s="228"/>
      <c r="F27" s="228"/>
      <c r="G27" s="232"/>
      <c r="J27" s="42"/>
      <c r="K27" s="20"/>
      <c r="L27" s="16"/>
      <c r="M27" s="11"/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227"/>
      <c r="C28" s="228"/>
      <c r="D28" s="228"/>
      <c r="E28" s="228"/>
      <c r="F28" s="228"/>
      <c r="G28" s="232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227"/>
      <c r="C29" s="228"/>
      <c r="D29" s="228"/>
      <c r="E29" s="228"/>
      <c r="F29" s="228"/>
      <c r="G29" s="232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227"/>
      <c r="C30" s="228"/>
      <c r="D30" s="228"/>
      <c r="E30" s="228"/>
      <c r="F30" s="228"/>
      <c r="G30" s="232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29"/>
      <c r="C31" s="230"/>
      <c r="D31" s="230"/>
      <c r="E31" s="230"/>
      <c r="F31" s="230"/>
      <c r="G31" s="233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07"/>
      <c r="C32" s="208"/>
      <c r="D32" s="208"/>
      <c r="E32" s="208"/>
      <c r="F32" s="208"/>
      <c r="G32" s="20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10"/>
      <c r="C33" s="211"/>
      <c r="D33" s="211"/>
      <c r="E33" s="211"/>
      <c r="F33" s="211"/>
      <c r="G33" s="21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10"/>
      <c r="C34" s="211"/>
      <c r="D34" s="211"/>
      <c r="E34" s="211"/>
      <c r="F34" s="211"/>
      <c r="G34" s="21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10"/>
      <c r="C35" s="211"/>
      <c r="D35" s="211"/>
      <c r="E35" s="211"/>
      <c r="F35" s="211"/>
      <c r="G35" s="21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10"/>
      <c r="C36" s="211"/>
      <c r="D36" s="211"/>
      <c r="E36" s="211"/>
      <c r="F36" s="211"/>
      <c r="G36" s="21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10"/>
      <c r="C37" s="211"/>
      <c r="D37" s="211"/>
      <c r="E37" s="211"/>
      <c r="F37" s="211"/>
      <c r="G37" s="21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10"/>
      <c r="C38" s="211"/>
      <c r="D38" s="211"/>
      <c r="E38" s="211"/>
      <c r="F38" s="211"/>
      <c r="G38" s="21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10"/>
      <c r="C39" s="211"/>
      <c r="D39" s="211"/>
      <c r="E39" s="211"/>
      <c r="F39" s="211"/>
      <c r="G39" s="21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10"/>
      <c r="C40" s="211"/>
      <c r="D40" s="211"/>
      <c r="E40" s="211"/>
      <c r="F40" s="211"/>
      <c r="G40" s="21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10"/>
      <c r="C42" s="211"/>
      <c r="D42" s="211"/>
      <c r="E42" s="211"/>
      <c r="F42" s="211"/>
      <c r="G42" s="21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10"/>
      <c r="C43" s="211"/>
      <c r="D43" s="211"/>
      <c r="E43" s="211"/>
      <c r="F43" s="211"/>
      <c r="G43" s="21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10"/>
      <c r="C44" s="211"/>
      <c r="D44" s="211"/>
      <c r="E44" s="211"/>
      <c r="F44" s="211"/>
      <c r="G44" s="21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10"/>
      <c r="C48" s="211"/>
      <c r="D48" s="211"/>
      <c r="E48" s="211"/>
      <c r="F48" s="211"/>
      <c r="G48" s="21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10"/>
      <c r="C49" s="211"/>
      <c r="D49" s="211"/>
      <c r="E49" s="211"/>
      <c r="F49" s="211"/>
      <c r="G49" s="21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10"/>
      <c r="C50" s="211"/>
      <c r="D50" s="211"/>
      <c r="E50" s="211"/>
      <c r="F50" s="211"/>
      <c r="G50" s="21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13"/>
      <c r="C51" s="214"/>
      <c r="D51" s="214"/>
      <c r="E51" s="214"/>
      <c r="F51" s="214"/>
      <c r="G51" s="21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10"/>
      <c r="C53" s="211"/>
      <c r="D53" s="211"/>
      <c r="E53" s="211"/>
      <c r="F53" s="211"/>
      <c r="G53" s="21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10"/>
      <c r="C54" s="211"/>
      <c r="D54" s="211"/>
      <c r="E54" s="211"/>
      <c r="F54" s="211"/>
      <c r="G54" s="21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10"/>
      <c r="C58" s="211"/>
      <c r="D58" s="211"/>
      <c r="E58" s="211"/>
      <c r="F58" s="211"/>
      <c r="G58" s="21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10"/>
      <c r="C59" s="211"/>
      <c r="D59" s="211"/>
      <c r="E59" s="211"/>
      <c r="F59" s="211"/>
      <c r="G59" s="21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10"/>
      <c r="C60" s="211"/>
      <c r="D60" s="211"/>
      <c r="E60" s="211"/>
      <c r="F60" s="211"/>
      <c r="G60" s="21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10"/>
      <c r="C71" s="211"/>
      <c r="D71" s="211"/>
      <c r="E71" s="211"/>
      <c r="F71" s="211"/>
      <c r="G71" s="21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189" t="str">
        <f>ref_doccliente</f>
        <v>SGA-T01-EP0-PA-10005</v>
      </c>
      <c r="C72" s="190"/>
      <c r="D72" s="195" t="s">
        <v>17</v>
      </c>
      <c r="E72" s="198" t="s">
        <v>15</v>
      </c>
      <c r="F72" s="199"/>
      <c r="G72" s="195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191"/>
      <c r="C73" s="192"/>
      <c r="D73" s="196"/>
      <c r="E73" s="200"/>
      <c r="F73" s="201"/>
      <c r="G73" s="196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191"/>
      <c r="C74" s="192"/>
      <c r="D74" s="196"/>
      <c r="E74" s="200"/>
      <c r="F74" s="201"/>
      <c r="G74" s="196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191"/>
      <c r="C75" s="192"/>
      <c r="D75" s="196"/>
      <c r="E75" s="200"/>
      <c r="F75" s="201"/>
      <c r="G75" s="196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191"/>
      <c r="C76" s="192"/>
      <c r="D76" s="196"/>
      <c r="E76" s="202"/>
      <c r="F76" s="203"/>
      <c r="G76" s="197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191"/>
      <c r="C77" s="192"/>
      <c r="D77" s="196"/>
      <c r="E77" s="198" t="s">
        <v>16</v>
      </c>
      <c r="F77" s="199"/>
      <c r="G77" s="195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191"/>
      <c r="C78" s="192"/>
      <c r="D78" s="196"/>
      <c r="E78" s="200"/>
      <c r="F78" s="201"/>
      <c r="G78" s="196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91"/>
      <c r="C79" s="192"/>
      <c r="D79" s="196"/>
      <c r="E79" s="200"/>
      <c r="F79" s="201"/>
      <c r="G79" s="196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191"/>
      <c r="C80" s="192"/>
      <c r="D80" s="196"/>
      <c r="E80" s="200"/>
      <c r="F80" s="201"/>
      <c r="G80" s="196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191"/>
      <c r="C81" s="192"/>
      <c r="D81" s="196"/>
      <c r="E81" s="202"/>
      <c r="F81" s="203"/>
      <c r="G81" s="197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191"/>
      <c r="C82" s="192"/>
      <c r="D82" s="196"/>
      <c r="E82" s="185" t="str">
        <f ca="1">MID(CELL("filename",A1),FIND("]",CELL("filename",A1))+1,255)</f>
        <v>18</v>
      </c>
      <c r="F82" s="186"/>
      <c r="G82" s="18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1"/>
      <c r="C83" s="192"/>
      <c r="D83" s="196"/>
      <c r="E83" s="185"/>
      <c r="F83" s="186"/>
      <c r="G83" s="18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193"/>
      <c r="C84" s="194"/>
      <c r="D84" s="197"/>
      <c r="E84" s="185"/>
      <c r="F84" s="186"/>
      <c r="G84" s="18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182" t="s">
        <v>595</v>
      </c>
      <c r="C85" s="183"/>
      <c r="D85" s="184" t="s">
        <v>14</v>
      </c>
      <c r="E85" s="185" t="s">
        <v>526</v>
      </c>
      <c r="F85" s="186"/>
      <c r="G85" s="18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182"/>
      <c r="C86" s="183"/>
      <c r="D86" s="184"/>
      <c r="E86" s="185"/>
      <c r="F86" s="186"/>
      <c r="G86" s="18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182"/>
      <c r="C87" s="183"/>
      <c r="D87" s="184"/>
      <c r="E87" s="185"/>
      <c r="F87" s="186"/>
      <c r="G87" s="184"/>
      <c r="J87" s="187" t="s">
        <v>12</v>
      </c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31" t="s">
        <v>526</v>
      </c>
      <c r="W87" s="32" t="s">
        <v>526</v>
      </c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W3:W6"/>
    <mergeCell ref="X3:X6"/>
    <mergeCell ref="Y3:Y6"/>
    <mergeCell ref="Z3:Z6"/>
    <mergeCell ref="AA3:AA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AC12:AC16"/>
    <mergeCell ref="AD12:AD16"/>
    <mergeCell ref="AE12:AE16"/>
    <mergeCell ref="AF12:AF16"/>
    <mergeCell ref="AG12:AG16"/>
    <mergeCell ref="Z12:Z16"/>
    <mergeCell ref="AA12:AA16"/>
    <mergeCell ref="AB12:AB16"/>
    <mergeCell ref="B32:G51"/>
    <mergeCell ref="B52:G71"/>
    <mergeCell ref="R12:S12"/>
    <mergeCell ref="B72:C84"/>
    <mergeCell ref="D72:D84"/>
    <mergeCell ref="E72:F76"/>
    <mergeCell ref="G72:G76"/>
    <mergeCell ref="E77:F81"/>
    <mergeCell ref="G77:G81"/>
    <mergeCell ref="E82:F84"/>
    <mergeCell ref="G82:G84"/>
    <mergeCell ref="B85:C87"/>
    <mergeCell ref="D85:D87"/>
    <mergeCell ref="E85:F87"/>
    <mergeCell ref="G85:G87"/>
    <mergeCell ref="J87:U87"/>
  </mergeCells>
  <printOptions horizontalCentered="1" verticalCentered="1"/>
  <pageMargins left="0.39370078740157483" right="0.39370078740157483" top="0.39370078740157483" bottom="0.39370078740157483" header="0" footer="0"/>
  <pageSetup paperSize="9" scale="4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44B7-03C0-4A09-B9B2-908F220C29FE}">
  <sheetPr>
    <pageSetUpPr fitToPage="1"/>
  </sheetPr>
  <dimension ref="B1:AL87"/>
  <sheetViews>
    <sheetView view="pageBreakPreview" topLeftCell="A9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46.28515625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 t="s">
        <v>526</v>
      </c>
      <c r="W2" s="32" t="s">
        <v>526</v>
      </c>
      <c r="X2" s="32" t="s">
        <v>526</v>
      </c>
      <c r="Y2" s="32" t="s">
        <v>526</v>
      </c>
      <c r="Z2" s="32" t="s">
        <v>526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 t="s">
        <v>428</v>
      </c>
      <c r="W3" s="220" t="s">
        <v>463</v>
      </c>
      <c r="X3" s="220" t="s">
        <v>463</v>
      </c>
      <c r="Y3" s="220" t="s">
        <v>487</v>
      </c>
      <c r="Z3" s="220" t="s">
        <v>463</v>
      </c>
      <c r="AA3" s="223" t="s">
        <v>450</v>
      </c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2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94</v>
      </c>
      <c r="T5" s="6"/>
      <c r="U5" s="236"/>
      <c r="V5" s="224"/>
      <c r="W5" s="204"/>
      <c r="X5" s="204"/>
      <c r="Y5" s="204"/>
      <c r="Z5" s="204"/>
      <c r="AA5" s="22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2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 t="s">
        <v>436</v>
      </c>
      <c r="W7" s="204" t="s">
        <v>464</v>
      </c>
      <c r="X7" s="204" t="s">
        <v>457</v>
      </c>
      <c r="Y7" s="204" t="s">
        <v>431</v>
      </c>
      <c r="Z7" s="204" t="s">
        <v>442</v>
      </c>
      <c r="AA7" s="204" t="s">
        <v>506</v>
      </c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 t="s">
        <v>440</v>
      </c>
      <c r="W12" s="204" t="s">
        <v>462</v>
      </c>
      <c r="X12" s="204" t="s">
        <v>467</v>
      </c>
      <c r="Y12" s="204" t="s">
        <v>489</v>
      </c>
      <c r="Z12" s="204" t="s">
        <v>483</v>
      </c>
      <c r="AA12" s="204" t="s">
        <v>596</v>
      </c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58.9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 t="s">
        <v>212</v>
      </c>
      <c r="K17" s="19" t="s">
        <v>211</v>
      </c>
      <c r="L17" s="15" t="s">
        <v>193</v>
      </c>
      <c r="M17" s="10">
        <v>1</v>
      </c>
      <c r="N17" s="10" t="s">
        <v>97</v>
      </c>
      <c r="O17" s="10"/>
      <c r="P17" s="107"/>
      <c r="Q17" s="39" t="s">
        <v>96</v>
      </c>
      <c r="R17" s="19" t="s">
        <v>437</v>
      </c>
      <c r="S17" s="15" t="s">
        <v>215</v>
      </c>
      <c r="T17" s="34"/>
      <c r="U17" s="10"/>
      <c r="V17" s="22">
        <v>1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 thickBot="1">
      <c r="B18" s="227"/>
      <c r="C18" s="228"/>
      <c r="D18" s="228"/>
      <c r="E18" s="228"/>
      <c r="F18" s="228"/>
      <c r="G18" s="232"/>
      <c r="H18" s="18"/>
      <c r="J18" s="42"/>
      <c r="K18" s="20"/>
      <c r="L18" s="16"/>
      <c r="M18" s="11">
        <v>2</v>
      </c>
      <c r="N18" s="11" t="s">
        <v>97</v>
      </c>
      <c r="O18" s="106"/>
      <c r="P18" s="108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 thickTop="1">
      <c r="B19" s="227"/>
      <c r="C19" s="228"/>
      <c r="D19" s="228"/>
      <c r="E19" s="228"/>
      <c r="F19" s="228"/>
      <c r="G19" s="232"/>
      <c r="H19" s="18"/>
      <c r="J19" s="42" t="s">
        <v>213</v>
      </c>
      <c r="K19" s="20" t="s">
        <v>211</v>
      </c>
      <c r="L19" s="16" t="s">
        <v>197</v>
      </c>
      <c r="M19" s="11">
        <v>3</v>
      </c>
      <c r="N19" s="11" t="s">
        <v>97</v>
      </c>
      <c r="O19" s="11"/>
      <c r="P19" s="109"/>
      <c r="Q19" s="13" t="s">
        <v>98</v>
      </c>
      <c r="R19" s="20" t="s">
        <v>437</v>
      </c>
      <c r="S19" s="16" t="s">
        <v>187</v>
      </c>
      <c r="T19" s="34"/>
      <c r="U19" s="11"/>
      <c r="V19" s="25">
        <v>2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 thickBot="1">
      <c r="B20" s="227"/>
      <c r="C20" s="228"/>
      <c r="D20" s="228"/>
      <c r="E20" s="228"/>
      <c r="F20" s="228"/>
      <c r="G20" s="232"/>
      <c r="H20" s="18"/>
      <c r="J20" s="42"/>
      <c r="K20" s="20"/>
      <c r="L20" s="16"/>
      <c r="M20" s="11">
        <v>4</v>
      </c>
      <c r="N20" s="11" t="s">
        <v>97</v>
      </c>
      <c r="O20" s="106"/>
      <c r="P20" s="108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Top="1">
      <c r="B21" s="227"/>
      <c r="C21" s="228"/>
      <c r="D21" s="228"/>
      <c r="E21" s="228"/>
      <c r="F21" s="228"/>
      <c r="G21" s="232"/>
      <c r="H21" s="18"/>
      <c r="J21" s="42" t="s">
        <v>123</v>
      </c>
      <c r="K21" s="20" t="s">
        <v>211</v>
      </c>
      <c r="L21" s="16" t="s">
        <v>191</v>
      </c>
      <c r="M21" s="11">
        <v>5</v>
      </c>
      <c r="N21" s="11" t="s">
        <v>97</v>
      </c>
      <c r="O21" s="11"/>
      <c r="P21" s="35"/>
      <c r="Q21" s="13" t="s">
        <v>99</v>
      </c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227"/>
      <c r="C22" s="228"/>
      <c r="D22" s="228"/>
      <c r="E22" s="228"/>
      <c r="F22" s="228"/>
      <c r="G22" s="232"/>
      <c r="H22" s="18"/>
      <c r="J22" s="42" t="s">
        <v>123</v>
      </c>
      <c r="K22" s="20" t="s">
        <v>186</v>
      </c>
      <c r="L22" s="16" t="s">
        <v>187</v>
      </c>
      <c r="M22" s="11">
        <v>6</v>
      </c>
      <c r="N22" s="11" t="s">
        <v>97</v>
      </c>
      <c r="O22" s="11"/>
      <c r="P22" s="11"/>
      <c r="Q22" s="13"/>
      <c r="R22" s="20" t="s">
        <v>107</v>
      </c>
      <c r="S22" s="16" t="s">
        <v>503</v>
      </c>
      <c r="T22" s="34"/>
      <c r="U22" s="11"/>
      <c r="V22" s="25"/>
      <c r="W22" s="26"/>
      <c r="X22" s="26"/>
      <c r="Y22" s="26">
        <v>1</v>
      </c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227"/>
      <c r="C23" s="228"/>
      <c r="D23" s="228"/>
      <c r="E23" s="228"/>
      <c r="F23" s="228"/>
      <c r="G23" s="232"/>
      <c r="J23" s="42" t="s">
        <v>123</v>
      </c>
      <c r="K23" s="20" t="s">
        <v>328</v>
      </c>
      <c r="L23" s="16" t="s">
        <v>329</v>
      </c>
      <c r="M23" s="11">
        <v>7</v>
      </c>
      <c r="N23" s="11" t="s">
        <v>97</v>
      </c>
      <c r="O23" s="11"/>
      <c r="P23" s="11"/>
      <c r="Q23" s="13"/>
      <c r="R23" s="20" t="s">
        <v>484</v>
      </c>
      <c r="S23" s="16" t="s">
        <v>504</v>
      </c>
      <c r="T23" s="34"/>
      <c r="U23" s="11"/>
      <c r="V23" s="25"/>
      <c r="W23" s="26"/>
      <c r="X23" s="26"/>
      <c r="Y23" s="26"/>
      <c r="Z23" s="26">
        <v>1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227"/>
      <c r="C24" s="228"/>
      <c r="D24" s="228"/>
      <c r="E24" s="228"/>
      <c r="F24" s="228"/>
      <c r="G24" s="232"/>
      <c r="J24" s="42" t="s">
        <v>123</v>
      </c>
      <c r="K24" s="20" t="s">
        <v>328</v>
      </c>
      <c r="L24" s="16" t="s">
        <v>344</v>
      </c>
      <c r="M24" s="11">
        <v>8</v>
      </c>
      <c r="N24" s="11" t="s">
        <v>97</v>
      </c>
      <c r="O24" s="11"/>
      <c r="P24" s="11"/>
      <c r="Q24" s="13"/>
      <c r="R24" s="20" t="s">
        <v>515</v>
      </c>
      <c r="S24" s="16" t="s">
        <v>193</v>
      </c>
      <c r="T24" s="34"/>
      <c r="U24" s="11"/>
      <c r="V24" s="25"/>
      <c r="W24" s="26"/>
      <c r="X24" s="26"/>
      <c r="Y24" s="26"/>
      <c r="Z24" s="26"/>
      <c r="AA24" s="26">
        <v>1</v>
      </c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227"/>
      <c r="C25" s="228"/>
      <c r="D25" s="228"/>
      <c r="E25" s="228"/>
      <c r="F25" s="228"/>
      <c r="G25" s="232"/>
      <c r="J25" s="42" t="s">
        <v>123</v>
      </c>
      <c r="K25" s="20" t="s">
        <v>328</v>
      </c>
      <c r="L25" s="16" t="s">
        <v>346</v>
      </c>
      <c r="M25" s="11">
        <v>9</v>
      </c>
      <c r="N25" s="11" t="s">
        <v>97</v>
      </c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227"/>
      <c r="C26" s="228"/>
      <c r="D26" s="228"/>
      <c r="E26" s="228"/>
      <c r="F26" s="228"/>
      <c r="G26" s="232"/>
      <c r="J26" s="42" t="s">
        <v>123</v>
      </c>
      <c r="K26" s="20" t="s">
        <v>308</v>
      </c>
      <c r="L26" s="16" t="s">
        <v>191</v>
      </c>
      <c r="M26" s="11">
        <v>10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227"/>
      <c r="C27" s="228"/>
      <c r="D27" s="228"/>
      <c r="E27" s="228"/>
      <c r="F27" s="228"/>
      <c r="G27" s="232"/>
      <c r="J27" s="42" t="s">
        <v>123</v>
      </c>
      <c r="K27" s="20" t="s">
        <v>569</v>
      </c>
      <c r="L27" s="16" t="s">
        <v>357</v>
      </c>
      <c r="M27" s="11">
        <v>11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227"/>
      <c r="C28" s="228"/>
      <c r="D28" s="228"/>
      <c r="E28" s="228"/>
      <c r="F28" s="228"/>
      <c r="G28" s="232"/>
      <c r="J28" s="42" t="s">
        <v>123</v>
      </c>
      <c r="K28" s="20" t="s">
        <v>176</v>
      </c>
      <c r="L28" s="16" t="s">
        <v>481</v>
      </c>
      <c r="M28" s="11">
        <v>12</v>
      </c>
      <c r="N28" s="11" t="s">
        <v>97</v>
      </c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227"/>
      <c r="C29" s="228"/>
      <c r="D29" s="228"/>
      <c r="E29" s="228"/>
      <c r="F29" s="228"/>
      <c r="G29" s="232"/>
      <c r="J29" s="42" t="s">
        <v>123</v>
      </c>
      <c r="K29" s="20" t="s">
        <v>239</v>
      </c>
      <c r="L29" s="16" t="s">
        <v>193</v>
      </c>
      <c r="M29" s="11">
        <v>13</v>
      </c>
      <c r="N29" s="11" t="s">
        <v>97</v>
      </c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227"/>
      <c r="C30" s="228"/>
      <c r="D30" s="228"/>
      <c r="E30" s="228"/>
      <c r="F30" s="228"/>
      <c r="G30" s="232"/>
      <c r="J30" s="42" t="s">
        <v>123</v>
      </c>
      <c r="K30" s="20" t="s">
        <v>133</v>
      </c>
      <c r="L30" s="16" t="s">
        <v>191</v>
      </c>
      <c r="M30" s="11">
        <v>14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29"/>
      <c r="C31" s="230"/>
      <c r="D31" s="230"/>
      <c r="E31" s="230"/>
      <c r="F31" s="230"/>
      <c r="G31" s="233"/>
      <c r="J31" s="42" t="s">
        <v>123</v>
      </c>
      <c r="K31" s="20" t="s">
        <v>140</v>
      </c>
      <c r="L31" s="16" t="s">
        <v>191</v>
      </c>
      <c r="M31" s="11">
        <v>15</v>
      </c>
      <c r="N31" s="11" t="s">
        <v>97</v>
      </c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07"/>
      <c r="C32" s="208"/>
      <c r="D32" s="208"/>
      <c r="E32" s="208"/>
      <c r="F32" s="208"/>
      <c r="G32" s="209"/>
      <c r="J32" s="42" t="s">
        <v>123</v>
      </c>
      <c r="K32" s="20" t="s">
        <v>154</v>
      </c>
      <c r="L32" s="16" t="s">
        <v>232</v>
      </c>
      <c r="M32" s="11">
        <v>16</v>
      </c>
      <c r="N32" s="11" t="s">
        <v>97</v>
      </c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10"/>
      <c r="C33" s="211"/>
      <c r="D33" s="211"/>
      <c r="E33" s="211"/>
      <c r="F33" s="211"/>
      <c r="G33" s="212"/>
      <c r="J33" s="42" t="s">
        <v>123</v>
      </c>
      <c r="K33" s="20" t="s">
        <v>154</v>
      </c>
      <c r="L33" s="16" t="s">
        <v>525</v>
      </c>
      <c r="M33" s="11">
        <v>17</v>
      </c>
      <c r="N33" s="11" t="s">
        <v>97</v>
      </c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10"/>
      <c r="C34" s="211"/>
      <c r="D34" s="211"/>
      <c r="E34" s="211"/>
      <c r="F34" s="211"/>
      <c r="G34" s="212"/>
      <c r="J34" s="42" t="s">
        <v>123</v>
      </c>
      <c r="K34" s="20" t="s">
        <v>227</v>
      </c>
      <c r="L34" s="16" t="s">
        <v>189</v>
      </c>
      <c r="M34" s="11">
        <v>18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10"/>
      <c r="C35" s="211"/>
      <c r="D35" s="211"/>
      <c r="E35" s="211"/>
      <c r="F35" s="211"/>
      <c r="G35" s="212"/>
      <c r="J35" s="42"/>
      <c r="K35" s="20"/>
      <c r="L35" s="16"/>
      <c r="M35" s="11">
        <v>19</v>
      </c>
      <c r="N35" s="11" t="s">
        <v>97</v>
      </c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10"/>
      <c r="C36" s="211"/>
      <c r="D36" s="211"/>
      <c r="E36" s="211"/>
      <c r="F36" s="211"/>
      <c r="G36" s="212"/>
      <c r="J36" s="42"/>
      <c r="K36" s="20"/>
      <c r="L36" s="16"/>
      <c r="M36" s="11">
        <v>20</v>
      </c>
      <c r="N36" s="11" t="s">
        <v>97</v>
      </c>
      <c r="O36" s="11"/>
      <c r="P36" s="110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 thickBot="1">
      <c r="B37" s="210"/>
      <c r="C37" s="211"/>
      <c r="D37" s="211"/>
      <c r="E37" s="211"/>
      <c r="F37" s="211"/>
      <c r="G37" s="212"/>
      <c r="J37" s="42"/>
      <c r="K37" s="20"/>
      <c r="L37" s="16"/>
      <c r="M37" s="11">
        <v>21</v>
      </c>
      <c r="N37" s="11" t="s">
        <v>97</v>
      </c>
      <c r="O37" s="106"/>
      <c r="P37" s="108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 thickTop="1">
      <c r="B38" s="210"/>
      <c r="C38" s="211"/>
      <c r="D38" s="211"/>
      <c r="E38" s="211"/>
      <c r="F38" s="211"/>
      <c r="G38" s="212"/>
      <c r="J38" s="42" t="s">
        <v>123</v>
      </c>
      <c r="K38" s="20" t="s">
        <v>211</v>
      </c>
      <c r="L38" s="16" t="s">
        <v>195</v>
      </c>
      <c r="M38" s="11">
        <v>22</v>
      </c>
      <c r="N38" s="11" t="s">
        <v>97</v>
      </c>
      <c r="O38" s="11"/>
      <c r="P38" s="35"/>
      <c r="Q38" s="13" t="s">
        <v>102</v>
      </c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10"/>
      <c r="C39" s="211"/>
      <c r="D39" s="211"/>
      <c r="E39" s="211"/>
      <c r="F39" s="211"/>
      <c r="G39" s="212"/>
      <c r="J39" s="42" t="s">
        <v>123</v>
      </c>
      <c r="K39" s="20" t="s">
        <v>328</v>
      </c>
      <c r="L39" s="16" t="s">
        <v>347</v>
      </c>
      <c r="M39" s="11">
        <v>23</v>
      </c>
      <c r="N39" s="11" t="s">
        <v>97</v>
      </c>
      <c r="O39" s="11"/>
      <c r="P39" s="11"/>
      <c r="Q39" s="13"/>
      <c r="R39" s="20" t="s">
        <v>515</v>
      </c>
      <c r="S39" s="16" t="s">
        <v>293</v>
      </c>
      <c r="T39" s="34"/>
      <c r="U39" s="11"/>
      <c r="V39" s="25"/>
      <c r="W39" s="26"/>
      <c r="X39" s="26"/>
      <c r="Y39" s="26"/>
      <c r="Z39" s="26"/>
      <c r="AA39" s="26">
        <v>2</v>
      </c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10"/>
      <c r="C40" s="211"/>
      <c r="D40" s="211"/>
      <c r="E40" s="211"/>
      <c r="F40" s="211"/>
      <c r="G40" s="212"/>
      <c r="J40" s="42" t="s">
        <v>123</v>
      </c>
      <c r="K40" s="20" t="s">
        <v>257</v>
      </c>
      <c r="L40" s="16" t="s">
        <v>193</v>
      </c>
      <c r="M40" s="11">
        <v>24</v>
      </c>
      <c r="N40" s="11" t="s">
        <v>97</v>
      </c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 t="s">
        <v>123</v>
      </c>
      <c r="K41" s="20" t="s">
        <v>267</v>
      </c>
      <c r="L41" s="16" t="s">
        <v>193</v>
      </c>
      <c r="M41" s="11">
        <v>25</v>
      </c>
      <c r="N41" s="11" t="s">
        <v>97</v>
      </c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10"/>
      <c r="C42" s="211"/>
      <c r="D42" s="211"/>
      <c r="E42" s="211"/>
      <c r="F42" s="211"/>
      <c r="G42" s="212"/>
      <c r="J42" s="42" t="s">
        <v>123</v>
      </c>
      <c r="K42" s="20" t="s">
        <v>276</v>
      </c>
      <c r="L42" s="16" t="s">
        <v>193</v>
      </c>
      <c r="M42" s="11">
        <v>26</v>
      </c>
      <c r="N42" s="11" t="s">
        <v>97</v>
      </c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10"/>
      <c r="C43" s="211"/>
      <c r="D43" s="211"/>
      <c r="E43" s="211"/>
      <c r="F43" s="211"/>
      <c r="G43" s="212"/>
      <c r="J43" s="42" t="s">
        <v>123</v>
      </c>
      <c r="K43" s="20" t="s">
        <v>285</v>
      </c>
      <c r="L43" s="16" t="s">
        <v>193</v>
      </c>
      <c r="M43" s="11">
        <v>27</v>
      </c>
      <c r="N43" s="11" t="s">
        <v>97</v>
      </c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10"/>
      <c r="C44" s="211"/>
      <c r="D44" s="211"/>
      <c r="E44" s="211"/>
      <c r="F44" s="211"/>
      <c r="G44" s="212"/>
      <c r="J44" s="42" t="s">
        <v>123</v>
      </c>
      <c r="K44" s="20" t="s">
        <v>292</v>
      </c>
      <c r="L44" s="16" t="s">
        <v>193</v>
      </c>
      <c r="M44" s="11">
        <v>28</v>
      </c>
      <c r="N44" s="11" t="s">
        <v>97</v>
      </c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 t="s">
        <v>123</v>
      </c>
      <c r="K45" s="20" t="s">
        <v>299</v>
      </c>
      <c r="L45" s="16" t="s">
        <v>193</v>
      </c>
      <c r="M45" s="11">
        <v>29</v>
      </c>
      <c r="N45" s="11" t="s">
        <v>97</v>
      </c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 t="s">
        <v>123</v>
      </c>
      <c r="K46" s="20" t="s">
        <v>552</v>
      </c>
      <c r="L46" s="16" t="s">
        <v>217</v>
      </c>
      <c r="M46" s="11">
        <v>30</v>
      </c>
      <c r="N46" s="11" t="s">
        <v>97</v>
      </c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 t="s">
        <v>123</v>
      </c>
      <c r="K47" s="20" t="s">
        <v>227</v>
      </c>
      <c r="L47" s="16" t="s">
        <v>238</v>
      </c>
      <c r="M47" s="11">
        <v>31</v>
      </c>
      <c r="N47" s="11" t="s">
        <v>97</v>
      </c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10"/>
      <c r="C48" s="211"/>
      <c r="D48" s="211"/>
      <c r="E48" s="211"/>
      <c r="F48" s="211"/>
      <c r="G48" s="212"/>
      <c r="J48" s="42"/>
      <c r="K48" s="20"/>
      <c r="L48" s="16"/>
      <c r="M48" s="11">
        <v>32</v>
      </c>
      <c r="N48" s="11" t="s">
        <v>97</v>
      </c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10"/>
      <c r="C49" s="211"/>
      <c r="D49" s="211"/>
      <c r="E49" s="211"/>
      <c r="F49" s="211"/>
      <c r="G49" s="212"/>
      <c r="J49" s="42"/>
      <c r="K49" s="20"/>
      <c r="L49" s="16"/>
      <c r="M49" s="11">
        <v>33</v>
      </c>
      <c r="N49" s="11" t="s">
        <v>97</v>
      </c>
      <c r="O49" s="11"/>
      <c r="P49" s="110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 thickBot="1">
      <c r="B50" s="210"/>
      <c r="C50" s="211"/>
      <c r="D50" s="211"/>
      <c r="E50" s="211"/>
      <c r="F50" s="211"/>
      <c r="G50" s="212"/>
      <c r="J50" s="42"/>
      <c r="K50" s="20"/>
      <c r="L50" s="16"/>
      <c r="M50" s="11">
        <v>34</v>
      </c>
      <c r="N50" s="11" t="s">
        <v>97</v>
      </c>
      <c r="O50" s="106"/>
      <c r="P50" s="108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Top="1" thickBot="1">
      <c r="B51" s="213"/>
      <c r="C51" s="214"/>
      <c r="D51" s="214"/>
      <c r="E51" s="214"/>
      <c r="F51" s="214"/>
      <c r="G51" s="215"/>
      <c r="J51" s="42" t="s">
        <v>214</v>
      </c>
      <c r="K51" s="20" t="s">
        <v>211</v>
      </c>
      <c r="L51" s="16" t="s">
        <v>187</v>
      </c>
      <c r="M51" s="11">
        <v>35</v>
      </c>
      <c r="N51" s="11" t="s">
        <v>97</v>
      </c>
      <c r="O51" s="11"/>
      <c r="P51" s="35"/>
      <c r="Q51" s="13" t="s">
        <v>103</v>
      </c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/>
      <c r="K52" s="20"/>
      <c r="L52" s="16"/>
      <c r="M52" s="11">
        <v>36</v>
      </c>
      <c r="N52" s="11" t="s">
        <v>97</v>
      </c>
      <c r="O52" s="11" t="s">
        <v>104</v>
      </c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10"/>
      <c r="C53" s="211"/>
      <c r="D53" s="211"/>
      <c r="E53" s="211"/>
      <c r="F53" s="211"/>
      <c r="G53" s="212"/>
      <c r="J53" s="42" t="s">
        <v>216</v>
      </c>
      <c r="K53" s="20" t="s">
        <v>211</v>
      </c>
      <c r="L53" s="16" t="s">
        <v>215</v>
      </c>
      <c r="M53" s="11">
        <v>37</v>
      </c>
      <c r="N53" s="11" t="s">
        <v>97</v>
      </c>
      <c r="O53" s="11"/>
      <c r="P53" s="11"/>
      <c r="Q53" s="13" t="s">
        <v>105</v>
      </c>
      <c r="R53" s="20" t="s">
        <v>468</v>
      </c>
      <c r="S53" s="16" t="s">
        <v>469</v>
      </c>
      <c r="T53" s="34"/>
      <c r="U53" s="11"/>
      <c r="V53" s="25"/>
      <c r="W53" s="26">
        <v>4</v>
      </c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10"/>
      <c r="C54" s="211"/>
      <c r="D54" s="211"/>
      <c r="E54" s="211"/>
      <c r="F54" s="211"/>
      <c r="G54" s="212"/>
      <c r="J54" s="42" t="s">
        <v>218</v>
      </c>
      <c r="K54" s="20" t="s">
        <v>211</v>
      </c>
      <c r="L54" s="16" t="s">
        <v>217</v>
      </c>
      <c r="M54" s="11">
        <v>38</v>
      </c>
      <c r="N54" s="11" t="s">
        <v>97</v>
      </c>
      <c r="O54" s="11"/>
      <c r="P54" s="11"/>
      <c r="Q54" s="13" t="s">
        <v>106</v>
      </c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/>
      <c r="K55" s="20"/>
      <c r="L55" s="16"/>
      <c r="M55" s="11">
        <v>39</v>
      </c>
      <c r="N55" s="11" t="s">
        <v>97</v>
      </c>
      <c r="O55" s="11" t="s">
        <v>104</v>
      </c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 t="s">
        <v>220</v>
      </c>
      <c r="K56" s="20" t="s">
        <v>211</v>
      </c>
      <c r="L56" s="16" t="s">
        <v>219</v>
      </c>
      <c r="M56" s="11">
        <v>40</v>
      </c>
      <c r="N56" s="11" t="s">
        <v>97</v>
      </c>
      <c r="O56" s="11"/>
      <c r="P56" s="11"/>
      <c r="Q56" s="13" t="s">
        <v>105</v>
      </c>
      <c r="R56" s="20" t="s">
        <v>468</v>
      </c>
      <c r="S56" s="16" t="s">
        <v>469</v>
      </c>
      <c r="T56" s="34"/>
      <c r="U56" s="11"/>
      <c r="V56" s="25"/>
      <c r="W56" s="26"/>
      <c r="X56" s="26">
        <v>4</v>
      </c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/>
      <c r="K57" s="20"/>
      <c r="L57" s="16"/>
      <c r="M57" s="11" t="s">
        <v>530</v>
      </c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10"/>
      <c r="C58" s="211"/>
      <c r="D58" s="211"/>
      <c r="E58" s="211"/>
      <c r="F58" s="211"/>
      <c r="G58" s="21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10"/>
      <c r="C59" s="211"/>
      <c r="D59" s="211"/>
      <c r="E59" s="211"/>
      <c r="F59" s="211"/>
      <c r="G59" s="21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10"/>
      <c r="C60" s="211"/>
      <c r="D60" s="211"/>
      <c r="E60" s="211"/>
      <c r="F60" s="211"/>
      <c r="G60" s="21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10"/>
      <c r="C71" s="211"/>
      <c r="D71" s="211"/>
      <c r="E71" s="211"/>
      <c r="F71" s="211"/>
      <c r="G71" s="21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189" t="str">
        <f>ref_doccliente</f>
        <v>SGA-T01-EP0-PA-10005</v>
      </c>
      <c r="C72" s="190"/>
      <c r="D72" s="195" t="s">
        <v>17</v>
      </c>
      <c r="E72" s="198" t="s">
        <v>15</v>
      </c>
      <c r="F72" s="199"/>
      <c r="G72" s="195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191"/>
      <c r="C73" s="192"/>
      <c r="D73" s="196"/>
      <c r="E73" s="200"/>
      <c r="F73" s="201"/>
      <c r="G73" s="196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191"/>
      <c r="C74" s="192"/>
      <c r="D74" s="196"/>
      <c r="E74" s="200"/>
      <c r="F74" s="201"/>
      <c r="G74" s="196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191"/>
      <c r="C75" s="192"/>
      <c r="D75" s="196"/>
      <c r="E75" s="200"/>
      <c r="F75" s="201"/>
      <c r="G75" s="196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191"/>
      <c r="C76" s="192"/>
      <c r="D76" s="196"/>
      <c r="E76" s="202"/>
      <c r="F76" s="203"/>
      <c r="G76" s="197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191"/>
      <c r="C77" s="192"/>
      <c r="D77" s="196"/>
      <c r="E77" s="198" t="s">
        <v>16</v>
      </c>
      <c r="F77" s="199"/>
      <c r="G77" s="195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191"/>
      <c r="C78" s="192"/>
      <c r="D78" s="196"/>
      <c r="E78" s="200"/>
      <c r="F78" s="201"/>
      <c r="G78" s="196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91"/>
      <c r="C79" s="192"/>
      <c r="D79" s="196"/>
      <c r="E79" s="200"/>
      <c r="F79" s="201"/>
      <c r="G79" s="196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191"/>
      <c r="C80" s="192"/>
      <c r="D80" s="196"/>
      <c r="E80" s="200"/>
      <c r="F80" s="201"/>
      <c r="G80" s="196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191"/>
      <c r="C81" s="192"/>
      <c r="D81" s="196"/>
      <c r="E81" s="202"/>
      <c r="F81" s="203"/>
      <c r="G81" s="197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191"/>
      <c r="C82" s="192"/>
      <c r="D82" s="196"/>
      <c r="E82" s="185" t="str">
        <f ca="1">MID(CELL("filename",A1),FIND("]",CELL("filename",A1))+1,255)</f>
        <v>2</v>
      </c>
      <c r="F82" s="186"/>
      <c r="G82" s="18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1"/>
      <c r="C83" s="192"/>
      <c r="D83" s="196"/>
      <c r="E83" s="185"/>
      <c r="F83" s="186"/>
      <c r="G83" s="18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193"/>
      <c r="C84" s="194"/>
      <c r="D84" s="197"/>
      <c r="E84" s="185"/>
      <c r="F84" s="186"/>
      <c r="G84" s="18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182" t="s">
        <v>595</v>
      </c>
      <c r="C85" s="183"/>
      <c r="D85" s="184" t="s">
        <v>14</v>
      </c>
      <c r="E85" s="185">
        <f ca="1">E82+1</f>
        <v>3</v>
      </c>
      <c r="F85" s="186"/>
      <c r="G85" s="18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182"/>
      <c r="C86" s="183"/>
      <c r="D86" s="184"/>
      <c r="E86" s="185"/>
      <c r="F86" s="186"/>
      <c r="G86" s="18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182"/>
      <c r="C87" s="183"/>
      <c r="D87" s="184"/>
      <c r="E87" s="185"/>
      <c r="F87" s="186"/>
      <c r="G87" s="184"/>
      <c r="J87" s="187" t="s">
        <v>12</v>
      </c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31" t="s">
        <v>526</v>
      </c>
      <c r="W87" s="32">
        <v>16</v>
      </c>
      <c r="X87" s="32">
        <v>16</v>
      </c>
      <c r="Y87" s="32">
        <v>17</v>
      </c>
      <c r="Z87" s="32">
        <v>17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W3:W6"/>
    <mergeCell ref="X3:X6"/>
    <mergeCell ref="Y3:Y6"/>
    <mergeCell ref="Z3:Z6"/>
    <mergeCell ref="AA3:AA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AC12:AC16"/>
    <mergeCell ref="AD12:AD16"/>
    <mergeCell ref="AE12:AE16"/>
    <mergeCell ref="AF12:AF16"/>
    <mergeCell ref="AG12:AG16"/>
    <mergeCell ref="Z12:Z16"/>
    <mergeCell ref="AA12:AA16"/>
    <mergeCell ref="AB12:AB16"/>
    <mergeCell ref="B32:G51"/>
    <mergeCell ref="B52:G71"/>
    <mergeCell ref="R12:S12"/>
    <mergeCell ref="B72:C84"/>
    <mergeCell ref="D72:D84"/>
    <mergeCell ref="E72:F76"/>
    <mergeCell ref="G72:G76"/>
    <mergeCell ref="E77:F81"/>
    <mergeCell ref="G77:G81"/>
    <mergeCell ref="E82:F84"/>
    <mergeCell ref="G82:G84"/>
    <mergeCell ref="B85:C87"/>
    <mergeCell ref="D85:D87"/>
    <mergeCell ref="E85:F87"/>
    <mergeCell ref="G85:G87"/>
    <mergeCell ref="J87:U87"/>
  </mergeCells>
  <printOptions horizontalCentered="1" verticalCentered="1"/>
  <pageMargins left="0.39370078740157483" right="0.39370078740157483" top="0.39370078740157483" bottom="0.39370078740157483" header="0" footer="0"/>
  <pageSetup paperSize="9" scale="4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2EAC-03DE-4E19-B051-4C2BDDAFCB1B}">
  <sheetPr>
    <pageSetUpPr fitToPage="1"/>
  </sheetPr>
  <dimension ref="B1:AL94"/>
  <sheetViews>
    <sheetView view="pageBreakPreview" topLeftCell="A62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36.5703125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 t="s">
        <v>526</v>
      </c>
      <c r="W2" s="32" t="s">
        <v>526</v>
      </c>
      <c r="X2" s="32" t="s">
        <v>526</v>
      </c>
      <c r="Y2" s="32" t="s">
        <v>526</v>
      </c>
      <c r="Z2" s="32" t="s">
        <v>526</v>
      </c>
      <c r="AA2" s="32" t="s">
        <v>526</v>
      </c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 t="s">
        <v>428</v>
      </c>
      <c r="W3" s="220" t="s">
        <v>428</v>
      </c>
      <c r="X3" s="220" t="s">
        <v>428</v>
      </c>
      <c r="Y3" s="220" t="s">
        <v>428</v>
      </c>
      <c r="Z3" s="220" t="s">
        <v>428</v>
      </c>
      <c r="AA3" s="220" t="s">
        <v>450</v>
      </c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107</v>
      </c>
      <c r="T5" s="6"/>
      <c r="U5" s="236"/>
      <c r="V5" s="22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 t="s">
        <v>429</v>
      </c>
      <c r="W7" s="204" t="s">
        <v>431</v>
      </c>
      <c r="X7" s="204" t="s">
        <v>429</v>
      </c>
      <c r="Y7" s="204" t="s">
        <v>436</v>
      </c>
      <c r="Z7" s="204" t="s">
        <v>436</v>
      </c>
      <c r="AA7" s="204" t="s">
        <v>431</v>
      </c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 t="s">
        <v>427</v>
      </c>
      <c r="W12" s="204" t="s">
        <v>430</v>
      </c>
      <c r="X12" s="204" t="s">
        <v>432</v>
      </c>
      <c r="Y12" s="204" t="s">
        <v>435</v>
      </c>
      <c r="Z12" s="204" t="s">
        <v>439</v>
      </c>
      <c r="AA12" s="204" t="s">
        <v>491</v>
      </c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58.9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 t="s">
        <v>222</v>
      </c>
      <c r="K17" s="19" t="s">
        <v>221</v>
      </c>
      <c r="L17" s="15" t="s">
        <v>193</v>
      </c>
      <c r="M17" s="10">
        <v>1</v>
      </c>
      <c r="N17" s="10" t="s">
        <v>97</v>
      </c>
      <c r="O17" s="10"/>
      <c r="P17" s="107"/>
      <c r="Q17" s="39" t="s">
        <v>108</v>
      </c>
      <c r="R17" s="19" t="s">
        <v>437</v>
      </c>
      <c r="S17" s="15" t="s">
        <v>193</v>
      </c>
      <c r="T17" s="34"/>
      <c r="U17" s="10"/>
      <c r="V17" s="22"/>
      <c r="W17" s="23"/>
      <c r="X17" s="23"/>
      <c r="Y17" s="23"/>
      <c r="Z17" s="23">
        <v>1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227"/>
      <c r="C18" s="228"/>
      <c r="D18" s="228"/>
      <c r="E18" s="228"/>
      <c r="F18" s="228"/>
      <c r="G18" s="232"/>
      <c r="H18" s="18"/>
      <c r="J18" s="42"/>
      <c r="K18" s="20"/>
      <c r="L18" s="16"/>
      <c r="M18" s="11">
        <v>2</v>
      </c>
      <c r="N18" s="11" t="s">
        <v>97</v>
      </c>
      <c r="O18" s="106"/>
      <c r="P18" s="11"/>
      <c r="Q18" s="40"/>
      <c r="R18" s="20" t="s">
        <v>437</v>
      </c>
      <c r="S18" s="16" t="s">
        <v>112</v>
      </c>
      <c r="T18" s="34"/>
      <c r="U18" s="11"/>
      <c r="V18" s="25"/>
      <c r="W18" s="26"/>
      <c r="X18" s="26"/>
      <c r="Y18" s="26"/>
      <c r="Z18" s="26">
        <v>2</v>
      </c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227"/>
      <c r="C19" s="228"/>
      <c r="D19" s="228"/>
      <c r="E19" s="228"/>
      <c r="F19" s="228"/>
      <c r="G19" s="232"/>
      <c r="H19" s="18"/>
      <c r="J19" s="42"/>
      <c r="K19" s="20"/>
      <c r="L19" s="16"/>
      <c r="M19" s="267" t="s">
        <v>112</v>
      </c>
      <c r="N19" s="115" t="s">
        <v>97</v>
      </c>
      <c r="O19" s="106"/>
      <c r="P19" s="35"/>
      <c r="Q19" s="40"/>
      <c r="R19" s="20" t="s">
        <v>107</v>
      </c>
      <c r="S19" s="16" t="s">
        <v>191</v>
      </c>
      <c r="T19" s="34"/>
      <c r="U19" s="11"/>
      <c r="V19" s="25"/>
      <c r="W19" s="26">
        <v>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227"/>
      <c r="C20" s="228"/>
      <c r="D20" s="228"/>
      <c r="E20" s="228"/>
      <c r="F20" s="228"/>
      <c r="G20" s="232"/>
      <c r="H20" s="18"/>
      <c r="J20" s="42"/>
      <c r="K20" s="20"/>
      <c r="L20" s="16"/>
      <c r="M20" s="268"/>
      <c r="N20" s="115" t="s">
        <v>97</v>
      </c>
      <c r="O20" s="106"/>
      <c r="P20" s="11"/>
      <c r="Q20" s="40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227"/>
      <c r="C21" s="228"/>
      <c r="D21" s="228"/>
      <c r="E21" s="228"/>
      <c r="F21" s="228"/>
      <c r="G21" s="232"/>
      <c r="H21" s="18"/>
      <c r="J21" s="42"/>
      <c r="K21" s="20"/>
      <c r="L21" s="16"/>
      <c r="M21" s="267" t="s">
        <v>113</v>
      </c>
      <c r="N21" s="115" t="s">
        <v>97</v>
      </c>
      <c r="O21" s="106"/>
      <c r="P21" s="109"/>
      <c r="Q21" s="40"/>
      <c r="R21" s="20" t="s">
        <v>107</v>
      </c>
      <c r="S21" s="16" t="s">
        <v>191</v>
      </c>
      <c r="T21" s="34"/>
      <c r="U21" s="11"/>
      <c r="V21" s="25">
        <v>1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 thickBot="1">
      <c r="B22" s="227"/>
      <c r="C22" s="228"/>
      <c r="D22" s="228"/>
      <c r="E22" s="228"/>
      <c r="F22" s="228"/>
      <c r="G22" s="232"/>
      <c r="H22" s="18"/>
      <c r="J22" s="42"/>
      <c r="K22" s="20"/>
      <c r="L22" s="16"/>
      <c r="M22" s="268"/>
      <c r="N22" s="115" t="s">
        <v>97</v>
      </c>
      <c r="O22" s="106"/>
      <c r="P22" s="108"/>
      <c r="Q22" s="40"/>
      <c r="R22" s="20" t="s">
        <v>107</v>
      </c>
      <c r="S22" s="16" t="s">
        <v>193</v>
      </c>
      <c r="T22" s="34"/>
      <c r="U22" s="11"/>
      <c r="V22" s="25">
        <v>2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 thickTop="1">
      <c r="B23" s="227"/>
      <c r="C23" s="228"/>
      <c r="D23" s="228"/>
      <c r="E23" s="228"/>
      <c r="F23" s="228"/>
      <c r="G23" s="232"/>
      <c r="H23" s="18"/>
      <c r="J23" s="42" t="s">
        <v>223</v>
      </c>
      <c r="K23" s="20" t="s">
        <v>221</v>
      </c>
      <c r="L23" s="16" t="s">
        <v>197</v>
      </c>
      <c r="M23" s="11">
        <v>3</v>
      </c>
      <c r="N23" s="11" t="s">
        <v>97</v>
      </c>
      <c r="O23" s="11"/>
      <c r="P23" s="109"/>
      <c r="Q23" s="13" t="s">
        <v>109</v>
      </c>
      <c r="R23" s="20" t="s">
        <v>437</v>
      </c>
      <c r="S23" s="16" t="s">
        <v>191</v>
      </c>
      <c r="T23" s="34"/>
      <c r="U23" s="11"/>
      <c r="V23" s="25"/>
      <c r="W23" s="26"/>
      <c r="X23" s="26"/>
      <c r="Y23" s="26">
        <v>1</v>
      </c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227"/>
      <c r="C24" s="228"/>
      <c r="D24" s="228"/>
      <c r="E24" s="228"/>
      <c r="F24" s="228"/>
      <c r="G24" s="232"/>
      <c r="H24" s="18"/>
      <c r="J24" s="42"/>
      <c r="K24" s="20"/>
      <c r="L24" s="16"/>
      <c r="M24" s="11">
        <v>4</v>
      </c>
      <c r="N24" s="11" t="s">
        <v>97</v>
      </c>
      <c r="O24" s="106"/>
      <c r="P24" s="11"/>
      <c r="Q24" s="13"/>
      <c r="R24" s="20" t="s">
        <v>437</v>
      </c>
      <c r="S24" s="16" t="s">
        <v>438</v>
      </c>
      <c r="T24" s="34"/>
      <c r="U24" s="11"/>
      <c r="V24" s="25"/>
      <c r="W24" s="26"/>
      <c r="X24" s="26"/>
      <c r="Y24" s="26">
        <v>2</v>
      </c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227"/>
      <c r="C25" s="228"/>
      <c r="D25" s="228"/>
      <c r="E25" s="228"/>
      <c r="F25" s="228"/>
      <c r="G25" s="232"/>
      <c r="H25" s="18"/>
      <c r="J25" s="42"/>
      <c r="K25" s="20"/>
      <c r="L25" s="16"/>
      <c r="M25" s="267" t="s">
        <v>114</v>
      </c>
      <c r="N25" s="115" t="s">
        <v>97</v>
      </c>
      <c r="O25" s="106"/>
      <c r="P25" s="35"/>
      <c r="Q25" s="13"/>
      <c r="R25" s="20" t="s">
        <v>107</v>
      </c>
      <c r="S25" s="16" t="s">
        <v>247</v>
      </c>
      <c r="T25" s="34"/>
      <c r="U25" s="11"/>
      <c r="V25" s="25"/>
      <c r="W25" s="26">
        <v>2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227"/>
      <c r="C26" s="228"/>
      <c r="D26" s="228"/>
      <c r="E26" s="228"/>
      <c r="F26" s="228"/>
      <c r="G26" s="232"/>
      <c r="H26" s="18"/>
      <c r="J26" s="42"/>
      <c r="K26" s="20"/>
      <c r="L26" s="16"/>
      <c r="M26" s="268"/>
      <c r="N26" s="115" t="s">
        <v>97</v>
      </c>
      <c r="O26" s="106"/>
      <c r="P26" s="35"/>
      <c r="Q26" s="13"/>
      <c r="R26" s="20" t="s">
        <v>531</v>
      </c>
      <c r="S26" s="16" t="s">
        <v>247</v>
      </c>
      <c r="T26" s="34"/>
      <c r="U26" s="11"/>
      <c r="V26" s="25"/>
      <c r="W26" s="26"/>
      <c r="X26" s="26"/>
      <c r="Y26" s="26"/>
      <c r="Z26" s="26"/>
      <c r="AA26" s="26">
        <v>1</v>
      </c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227"/>
      <c r="C27" s="228"/>
      <c r="D27" s="228"/>
      <c r="E27" s="228"/>
      <c r="F27" s="228"/>
      <c r="G27" s="232"/>
      <c r="H27" s="18"/>
      <c r="J27" s="42"/>
      <c r="K27" s="20"/>
      <c r="L27" s="16"/>
      <c r="M27" s="267" t="s">
        <v>115</v>
      </c>
      <c r="N27" s="115" t="s">
        <v>97</v>
      </c>
      <c r="O27" s="106"/>
      <c r="P27" s="35"/>
      <c r="Q27" s="13"/>
      <c r="R27" s="20" t="s">
        <v>107</v>
      </c>
      <c r="S27" s="16" t="s">
        <v>195</v>
      </c>
      <c r="T27" s="34"/>
      <c r="U27" s="11"/>
      <c r="V27" s="25"/>
      <c r="W27" s="26"/>
      <c r="X27" s="26">
        <v>1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227"/>
      <c r="C28" s="228"/>
      <c r="D28" s="228"/>
      <c r="E28" s="228"/>
      <c r="F28" s="228"/>
      <c r="G28" s="232"/>
      <c r="H28" s="18"/>
      <c r="J28" s="42"/>
      <c r="K28" s="20"/>
      <c r="L28" s="16"/>
      <c r="M28" s="268"/>
      <c r="N28" s="115" t="s">
        <v>97</v>
      </c>
      <c r="O28" s="106"/>
      <c r="P28" s="35"/>
      <c r="Q28" s="13"/>
      <c r="R28" s="20" t="s">
        <v>531</v>
      </c>
      <c r="S28" s="16" t="s">
        <v>294</v>
      </c>
      <c r="T28" s="34"/>
      <c r="U28" s="11"/>
      <c r="V28" s="25"/>
      <c r="W28" s="26"/>
      <c r="X28" s="26"/>
      <c r="Y28" s="26"/>
      <c r="Z28" s="26"/>
      <c r="AA28" s="26">
        <v>2</v>
      </c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227"/>
      <c r="C29" s="228"/>
      <c r="D29" s="228"/>
      <c r="E29" s="228"/>
      <c r="F29" s="228"/>
      <c r="G29" s="232"/>
      <c r="H29" s="18"/>
      <c r="J29" s="42"/>
      <c r="K29" s="20"/>
      <c r="L29" s="16"/>
      <c r="M29" s="267" t="s">
        <v>116</v>
      </c>
      <c r="N29" s="115" t="s">
        <v>97</v>
      </c>
      <c r="O29" s="106"/>
      <c r="P29" s="35"/>
      <c r="Q29" s="13"/>
      <c r="R29" s="20" t="s">
        <v>107</v>
      </c>
      <c r="S29" s="16" t="s">
        <v>197</v>
      </c>
      <c r="T29" s="34"/>
      <c r="U29" s="11"/>
      <c r="V29" s="25"/>
      <c r="W29" s="26"/>
      <c r="X29" s="26">
        <v>2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227"/>
      <c r="C30" s="228"/>
      <c r="D30" s="228"/>
      <c r="E30" s="228"/>
      <c r="F30" s="228"/>
      <c r="G30" s="232"/>
      <c r="H30" s="18"/>
      <c r="J30" s="42"/>
      <c r="K30" s="20"/>
      <c r="L30" s="16"/>
      <c r="M30" s="268"/>
      <c r="N30" s="115" t="s">
        <v>97</v>
      </c>
      <c r="O30" s="106"/>
      <c r="P30" s="35"/>
      <c r="Q30" s="13"/>
      <c r="R30" s="20" t="s">
        <v>531</v>
      </c>
      <c r="S30" s="16" t="s">
        <v>249</v>
      </c>
      <c r="T30" s="34"/>
      <c r="U30" s="11"/>
      <c r="V30" s="25"/>
      <c r="W30" s="26"/>
      <c r="X30" s="26"/>
      <c r="Y30" s="26"/>
      <c r="Z30" s="26"/>
      <c r="AA30" s="26">
        <v>3</v>
      </c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>
      <c r="B31" s="227"/>
      <c r="C31" s="228"/>
      <c r="D31" s="228"/>
      <c r="E31" s="228"/>
      <c r="F31" s="228"/>
      <c r="G31" s="232"/>
      <c r="H31" s="18"/>
      <c r="J31" s="42"/>
      <c r="K31" s="20"/>
      <c r="L31" s="16"/>
      <c r="M31" s="114" t="s">
        <v>551</v>
      </c>
      <c r="N31" s="115" t="s">
        <v>97</v>
      </c>
      <c r="O31" s="106"/>
      <c r="P31" s="35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 thickBot="1">
      <c r="B32" s="227"/>
      <c r="C32" s="228"/>
      <c r="D32" s="228"/>
      <c r="E32" s="228"/>
      <c r="F32" s="228"/>
      <c r="G32" s="232"/>
      <c r="H32" s="18"/>
      <c r="J32" s="42"/>
      <c r="K32" s="20"/>
      <c r="L32" s="16"/>
      <c r="M32" s="114" t="s">
        <v>550</v>
      </c>
      <c r="N32" s="115" t="s">
        <v>97</v>
      </c>
      <c r="O32" s="106"/>
      <c r="P32" s="108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 thickTop="1">
      <c r="B33" s="227"/>
      <c r="C33" s="228"/>
      <c r="D33" s="228"/>
      <c r="E33" s="228"/>
      <c r="F33" s="228"/>
      <c r="G33" s="232"/>
      <c r="H33" s="18"/>
      <c r="J33" s="42" t="s">
        <v>123</v>
      </c>
      <c r="K33" s="20" t="s">
        <v>221</v>
      </c>
      <c r="L33" s="16" t="s">
        <v>191</v>
      </c>
      <c r="M33" s="11">
        <v>5</v>
      </c>
      <c r="N33" s="11" t="s">
        <v>97</v>
      </c>
      <c r="O33" s="11"/>
      <c r="P33" s="35"/>
      <c r="Q33" s="13" t="s">
        <v>110</v>
      </c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27"/>
      <c r="C34" s="228"/>
      <c r="D34" s="228"/>
      <c r="E34" s="228"/>
      <c r="F34" s="228"/>
      <c r="G34" s="232"/>
      <c r="H34" s="18"/>
      <c r="J34" s="42" t="s">
        <v>123</v>
      </c>
      <c r="K34" s="20" t="s">
        <v>292</v>
      </c>
      <c r="L34" s="16" t="s">
        <v>260</v>
      </c>
      <c r="M34" s="11">
        <v>6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27"/>
      <c r="C35" s="228"/>
      <c r="D35" s="228"/>
      <c r="E35" s="228"/>
      <c r="F35" s="228"/>
      <c r="G35" s="232"/>
      <c r="J35" s="42" t="s">
        <v>123</v>
      </c>
      <c r="K35" s="20" t="s">
        <v>552</v>
      </c>
      <c r="L35" s="16" t="s">
        <v>242</v>
      </c>
      <c r="M35" s="11">
        <v>7</v>
      </c>
      <c r="N35" s="11" t="s">
        <v>97</v>
      </c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27"/>
      <c r="C36" s="228"/>
      <c r="D36" s="228"/>
      <c r="E36" s="228"/>
      <c r="F36" s="228"/>
      <c r="G36" s="232"/>
      <c r="J36" s="42" t="s">
        <v>123</v>
      </c>
      <c r="K36" s="20" t="s">
        <v>572</v>
      </c>
      <c r="L36" s="16" t="s">
        <v>187</v>
      </c>
      <c r="M36" s="11">
        <v>8</v>
      </c>
      <c r="N36" s="11" t="s">
        <v>97</v>
      </c>
      <c r="O36" s="11"/>
      <c r="P36" s="110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 thickBot="1">
      <c r="B37" s="227"/>
      <c r="C37" s="228"/>
      <c r="D37" s="228"/>
      <c r="E37" s="228"/>
      <c r="F37" s="228"/>
      <c r="G37" s="232"/>
      <c r="J37" s="42"/>
      <c r="K37" s="20"/>
      <c r="L37" s="16"/>
      <c r="M37" s="11">
        <v>9</v>
      </c>
      <c r="N37" s="11" t="s">
        <v>97</v>
      </c>
      <c r="O37" s="106"/>
      <c r="P37" s="108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 thickTop="1">
      <c r="B38" s="227"/>
      <c r="C38" s="228"/>
      <c r="D38" s="228"/>
      <c r="E38" s="228"/>
      <c r="F38" s="228"/>
      <c r="G38" s="232"/>
      <c r="J38" s="42" t="s">
        <v>123</v>
      </c>
      <c r="K38" s="20" t="s">
        <v>221</v>
      </c>
      <c r="L38" s="16" t="s">
        <v>195</v>
      </c>
      <c r="M38" s="11">
        <v>10</v>
      </c>
      <c r="N38" s="11" t="s">
        <v>97</v>
      </c>
      <c r="O38" s="11"/>
      <c r="P38" s="35"/>
      <c r="Q38" s="13" t="s">
        <v>111</v>
      </c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27"/>
      <c r="C39" s="228"/>
      <c r="D39" s="228"/>
      <c r="E39" s="228"/>
      <c r="F39" s="228"/>
      <c r="G39" s="232"/>
      <c r="J39" s="42" t="s">
        <v>123</v>
      </c>
      <c r="K39" s="20" t="s">
        <v>292</v>
      </c>
      <c r="L39" s="16" t="s">
        <v>293</v>
      </c>
      <c r="M39" s="11">
        <v>11</v>
      </c>
      <c r="N39" s="11" t="s">
        <v>97</v>
      </c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10"/>
      <c r="C40" s="211"/>
      <c r="D40" s="211"/>
      <c r="E40" s="211"/>
      <c r="F40" s="211"/>
      <c r="G40" s="212"/>
      <c r="J40" s="42"/>
      <c r="K40" s="20"/>
      <c r="L40" s="16"/>
      <c r="M40" s="11" t="s">
        <v>530</v>
      </c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10"/>
      <c r="C42" s="211"/>
      <c r="D42" s="211"/>
      <c r="E42" s="211"/>
      <c r="F42" s="211"/>
      <c r="G42" s="21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10"/>
      <c r="C43" s="211"/>
      <c r="D43" s="211"/>
      <c r="E43" s="211"/>
      <c r="F43" s="211"/>
      <c r="G43" s="21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10"/>
      <c r="C44" s="211"/>
      <c r="D44" s="211"/>
      <c r="E44" s="211"/>
      <c r="F44" s="211"/>
      <c r="G44" s="21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10"/>
      <c r="C48" s="211"/>
      <c r="D48" s="211"/>
      <c r="E48" s="211"/>
      <c r="F48" s="211"/>
      <c r="G48" s="21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10"/>
      <c r="C49" s="211"/>
      <c r="D49" s="211"/>
      <c r="E49" s="211"/>
      <c r="F49" s="211"/>
      <c r="G49" s="21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10"/>
      <c r="C50" s="211"/>
      <c r="D50" s="211"/>
      <c r="E50" s="211"/>
      <c r="F50" s="211"/>
      <c r="G50" s="21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>
      <c r="B51" s="210"/>
      <c r="C51" s="211"/>
      <c r="D51" s="211"/>
      <c r="E51" s="211"/>
      <c r="F51" s="211"/>
      <c r="G51" s="212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10"/>
      <c r="C53" s="211"/>
      <c r="D53" s="211"/>
      <c r="E53" s="211"/>
      <c r="F53" s="211"/>
      <c r="G53" s="21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10"/>
      <c r="C54" s="211"/>
      <c r="D54" s="211"/>
      <c r="E54" s="211"/>
      <c r="F54" s="211"/>
      <c r="G54" s="21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 thickBot="1">
      <c r="B58" s="213"/>
      <c r="C58" s="214"/>
      <c r="D58" s="214"/>
      <c r="E58" s="214"/>
      <c r="F58" s="214"/>
      <c r="G58" s="215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10"/>
      <c r="C59" s="211"/>
      <c r="D59" s="211"/>
      <c r="E59" s="211"/>
      <c r="F59" s="211"/>
      <c r="G59" s="21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10"/>
      <c r="C60" s="211"/>
      <c r="D60" s="211"/>
      <c r="E60" s="211"/>
      <c r="F60" s="211"/>
      <c r="G60" s="21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>
      <c r="B71" s="210"/>
      <c r="C71" s="211"/>
      <c r="D71" s="211"/>
      <c r="E71" s="211"/>
      <c r="F71" s="211"/>
      <c r="G71" s="21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210"/>
      <c r="C72" s="211"/>
      <c r="D72" s="211"/>
      <c r="E72" s="211"/>
      <c r="F72" s="211"/>
      <c r="G72" s="212"/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210"/>
      <c r="C73" s="211"/>
      <c r="D73" s="211"/>
      <c r="E73" s="211"/>
      <c r="F73" s="211"/>
      <c r="G73" s="212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210"/>
      <c r="C74" s="211"/>
      <c r="D74" s="211"/>
      <c r="E74" s="211"/>
      <c r="F74" s="211"/>
      <c r="G74" s="212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210"/>
      <c r="C75" s="211"/>
      <c r="D75" s="211"/>
      <c r="E75" s="211"/>
      <c r="F75" s="211"/>
      <c r="G75" s="212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>
      <c r="B76" s="210"/>
      <c r="C76" s="211"/>
      <c r="D76" s="211"/>
      <c r="E76" s="211"/>
      <c r="F76" s="211"/>
      <c r="G76" s="212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210"/>
      <c r="C77" s="211"/>
      <c r="D77" s="211"/>
      <c r="E77" s="211"/>
      <c r="F77" s="211"/>
      <c r="G77" s="212"/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 thickBot="1">
      <c r="B78" s="210"/>
      <c r="C78" s="211"/>
      <c r="D78" s="211"/>
      <c r="E78" s="211"/>
      <c r="F78" s="211"/>
      <c r="G78" s="212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89" t="str">
        <f>ref_doccliente</f>
        <v>SGA-T01-EP0-PA-10005</v>
      </c>
      <c r="C79" s="190"/>
      <c r="D79" s="195" t="s">
        <v>17</v>
      </c>
      <c r="E79" s="198" t="s">
        <v>15</v>
      </c>
      <c r="F79" s="199"/>
      <c r="G79" s="195" t="s">
        <v>18</v>
      </c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191"/>
      <c r="C80" s="192"/>
      <c r="D80" s="196"/>
      <c r="E80" s="200"/>
      <c r="F80" s="201"/>
      <c r="G80" s="196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>
      <c r="B81" s="191"/>
      <c r="C81" s="192"/>
      <c r="D81" s="196"/>
      <c r="E81" s="200"/>
      <c r="F81" s="201"/>
      <c r="G81" s="196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>
      <c r="B82" s="191"/>
      <c r="C82" s="192"/>
      <c r="D82" s="196"/>
      <c r="E82" s="200"/>
      <c r="F82" s="201"/>
      <c r="G82" s="196"/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1"/>
      <c r="C83" s="192"/>
      <c r="D83" s="196"/>
      <c r="E83" s="202"/>
      <c r="F83" s="203"/>
      <c r="G83" s="197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>
      <c r="B84" s="191"/>
      <c r="C84" s="192"/>
      <c r="D84" s="196"/>
      <c r="E84" s="198" t="s">
        <v>16</v>
      </c>
      <c r="F84" s="199"/>
      <c r="G84" s="195" t="s">
        <v>19</v>
      </c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>
      <c r="B85" s="191"/>
      <c r="C85" s="192"/>
      <c r="D85" s="196"/>
      <c r="E85" s="200"/>
      <c r="F85" s="201"/>
      <c r="G85" s="196"/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>
      <c r="B86" s="191"/>
      <c r="C86" s="192"/>
      <c r="D86" s="196"/>
      <c r="E86" s="200"/>
      <c r="F86" s="201"/>
      <c r="G86" s="196"/>
      <c r="J86" s="42"/>
      <c r="K86" s="20"/>
      <c r="L86" s="16"/>
      <c r="M86" s="11"/>
      <c r="N86" s="11"/>
      <c r="O86" s="11"/>
      <c r="P86" s="11"/>
      <c r="Q86" s="13"/>
      <c r="R86" s="20"/>
      <c r="S86" s="16"/>
      <c r="T86" s="34"/>
      <c r="U86" s="11"/>
      <c r="V86" s="25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7"/>
    </row>
    <row r="87" spans="2:38" ht="19.5" customHeight="1">
      <c r="B87" s="191"/>
      <c r="C87" s="192"/>
      <c r="D87" s="196"/>
      <c r="E87" s="200"/>
      <c r="F87" s="201"/>
      <c r="G87" s="196"/>
      <c r="J87" s="42"/>
      <c r="K87" s="20"/>
      <c r="L87" s="16"/>
      <c r="M87" s="11"/>
      <c r="N87" s="11"/>
      <c r="O87" s="11"/>
      <c r="P87" s="11"/>
      <c r="Q87" s="13"/>
      <c r="R87" s="20"/>
      <c r="S87" s="16"/>
      <c r="T87" s="34"/>
      <c r="U87" s="11"/>
      <c r="V87" s="25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7"/>
    </row>
    <row r="88" spans="2:38" ht="19.5" customHeight="1" thickBot="1">
      <c r="B88" s="191"/>
      <c r="C88" s="192"/>
      <c r="D88" s="196"/>
      <c r="E88" s="202"/>
      <c r="F88" s="203"/>
      <c r="G88" s="197"/>
      <c r="J88" s="42"/>
      <c r="K88" s="20"/>
      <c r="L88" s="16"/>
      <c r="M88" s="11"/>
      <c r="N88" s="11"/>
      <c r="O88" s="11"/>
      <c r="P88" s="11"/>
      <c r="Q88" s="13"/>
      <c r="R88" s="20"/>
      <c r="S88" s="16"/>
      <c r="T88" s="34"/>
      <c r="U88" s="11"/>
      <c r="V88" s="25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7"/>
    </row>
    <row r="89" spans="2:38" ht="19.5" customHeight="1" thickBot="1">
      <c r="B89" s="191"/>
      <c r="C89" s="192"/>
      <c r="D89" s="196"/>
      <c r="E89" s="185" t="str">
        <f ca="1">MID(CELL("filename",A1),FIND("]",CELL("filename",A1))+1,255)</f>
        <v>3</v>
      </c>
      <c r="F89" s="186"/>
      <c r="G89" s="184" t="s">
        <v>13</v>
      </c>
      <c r="J89" s="42"/>
      <c r="K89" s="20"/>
      <c r="L89" s="16"/>
      <c r="M89" s="11"/>
      <c r="N89" s="11"/>
      <c r="O89" s="11"/>
      <c r="P89" s="11"/>
      <c r="Q89" s="13"/>
      <c r="R89" s="20"/>
      <c r="S89" s="16"/>
      <c r="T89" s="34"/>
      <c r="U89" s="11"/>
      <c r="V89" s="25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7"/>
    </row>
    <row r="90" spans="2:38" ht="19.5" customHeight="1" thickBot="1">
      <c r="B90" s="191"/>
      <c r="C90" s="192"/>
      <c r="D90" s="196"/>
      <c r="E90" s="185"/>
      <c r="F90" s="186"/>
      <c r="G90" s="184"/>
      <c r="J90" s="42"/>
      <c r="K90" s="20"/>
      <c r="L90" s="16"/>
      <c r="M90" s="11"/>
      <c r="N90" s="11"/>
      <c r="O90" s="11"/>
      <c r="P90" s="11"/>
      <c r="Q90" s="13"/>
      <c r="R90" s="20"/>
      <c r="S90" s="16"/>
      <c r="T90" s="34"/>
      <c r="U90" s="11"/>
      <c r="V90" s="25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7"/>
    </row>
    <row r="91" spans="2:38" ht="19.5" customHeight="1" thickBot="1">
      <c r="B91" s="193"/>
      <c r="C91" s="194"/>
      <c r="D91" s="197"/>
      <c r="E91" s="185"/>
      <c r="F91" s="186"/>
      <c r="G91" s="184"/>
      <c r="J91" s="42"/>
      <c r="K91" s="20"/>
      <c r="L91" s="16"/>
      <c r="M91" s="11"/>
      <c r="N91" s="11"/>
      <c r="O91" s="11"/>
      <c r="P91" s="11"/>
      <c r="Q91" s="13"/>
      <c r="R91" s="20"/>
      <c r="S91" s="16"/>
      <c r="T91" s="34"/>
      <c r="U91" s="11"/>
      <c r="V91" s="25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7"/>
    </row>
    <row r="92" spans="2:38" ht="19.5" customHeight="1" thickBot="1">
      <c r="B92" s="182" t="s">
        <v>595</v>
      </c>
      <c r="C92" s="183"/>
      <c r="D92" s="184" t="s">
        <v>14</v>
      </c>
      <c r="E92" s="185">
        <f ca="1">E89+1</f>
        <v>4</v>
      </c>
      <c r="F92" s="186"/>
      <c r="G92" s="184" t="s">
        <v>20</v>
      </c>
      <c r="J92" s="42"/>
      <c r="K92" s="20"/>
      <c r="L92" s="16"/>
      <c r="M92" s="11"/>
      <c r="N92" s="11"/>
      <c r="O92" s="11"/>
      <c r="P92" s="11"/>
      <c r="Q92" s="13"/>
      <c r="R92" s="20"/>
      <c r="S92" s="16"/>
      <c r="T92" s="34"/>
      <c r="U92" s="11"/>
      <c r="V92" s="25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7"/>
    </row>
    <row r="93" spans="2:38" ht="19.5" customHeight="1" thickBot="1">
      <c r="B93" s="182"/>
      <c r="C93" s="183"/>
      <c r="D93" s="184"/>
      <c r="E93" s="185"/>
      <c r="F93" s="186"/>
      <c r="G93" s="184"/>
      <c r="J93" s="43"/>
      <c r="K93" s="21"/>
      <c r="L93" s="17"/>
      <c r="M93" s="12"/>
      <c r="N93" s="12"/>
      <c r="O93" s="12"/>
      <c r="P93" s="12"/>
      <c r="Q93" s="14"/>
      <c r="R93" s="21"/>
      <c r="S93" s="17"/>
      <c r="T93" s="34"/>
      <c r="U93" s="12"/>
      <c r="V93" s="28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30"/>
    </row>
    <row r="94" spans="2:38" ht="19.5" customHeight="1" thickBot="1">
      <c r="B94" s="182"/>
      <c r="C94" s="183"/>
      <c r="D94" s="184"/>
      <c r="E94" s="185"/>
      <c r="F94" s="186"/>
      <c r="G94" s="184"/>
      <c r="J94" s="187" t="s">
        <v>12</v>
      </c>
      <c r="K94" s="188"/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31" t="s">
        <v>526</v>
      </c>
      <c r="W94" s="32" t="s">
        <v>526</v>
      </c>
      <c r="X94" s="32" t="s">
        <v>526</v>
      </c>
      <c r="Y94" s="32" t="s">
        <v>526</v>
      </c>
      <c r="Z94" s="32" t="s">
        <v>526</v>
      </c>
      <c r="AA94" s="32" t="s">
        <v>526</v>
      </c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3"/>
    </row>
  </sheetData>
  <mergeCells count="93">
    <mergeCell ref="V12:V16"/>
    <mergeCell ref="M19:M20"/>
    <mergeCell ref="M21:M22"/>
    <mergeCell ref="M25:M26"/>
    <mergeCell ref="M27:M28"/>
    <mergeCell ref="B2:D39"/>
    <mergeCell ref="E2:G39"/>
    <mergeCell ref="J2:U2"/>
    <mergeCell ref="Q3:Q4"/>
    <mergeCell ref="U3:U6"/>
    <mergeCell ref="T12:T16"/>
    <mergeCell ref="U12:U16"/>
    <mergeCell ref="M29:M30"/>
    <mergeCell ref="J7:M7"/>
    <mergeCell ref="U7:U11"/>
    <mergeCell ref="V7:V11"/>
    <mergeCell ref="W7:W11"/>
    <mergeCell ref="X7:X11"/>
    <mergeCell ref="AI3:AI6"/>
    <mergeCell ref="AB3:AB6"/>
    <mergeCell ref="V3:V6"/>
    <mergeCell ref="AJ3:AJ6"/>
    <mergeCell ref="AK3:AK6"/>
    <mergeCell ref="AL3:AL6"/>
    <mergeCell ref="Q5:Q6"/>
    <mergeCell ref="AC3:AC6"/>
    <mergeCell ref="AD3:AD6"/>
    <mergeCell ref="AE3:AE6"/>
    <mergeCell ref="AF3:AF6"/>
    <mergeCell ref="AG3:AG6"/>
    <mergeCell ref="AH3:AH6"/>
    <mergeCell ref="W3:W6"/>
    <mergeCell ref="X3:X6"/>
    <mergeCell ref="Y3:Y6"/>
    <mergeCell ref="Z3:Z6"/>
    <mergeCell ref="AA3:AA6"/>
    <mergeCell ref="AL7:AL11"/>
    <mergeCell ref="J12:J16"/>
    <mergeCell ref="K12:L12"/>
    <mergeCell ref="M12:M16"/>
    <mergeCell ref="N12:N16"/>
    <mergeCell ref="O12:O16"/>
    <mergeCell ref="P12:P16"/>
    <mergeCell ref="Q12:Q16"/>
    <mergeCell ref="R12:S12"/>
    <mergeCell ref="AE7:AE11"/>
    <mergeCell ref="AF7:AF11"/>
    <mergeCell ref="AG7:AG11"/>
    <mergeCell ref="AH7:AH11"/>
    <mergeCell ref="AI7:AI11"/>
    <mergeCell ref="AJ7:AJ11"/>
    <mergeCell ref="Y7:Y11"/>
    <mergeCell ref="AB12:AB16"/>
    <mergeCell ref="AK7:AK11"/>
    <mergeCell ref="Z7:Z11"/>
    <mergeCell ref="AA7:AA11"/>
    <mergeCell ref="AB7:AB11"/>
    <mergeCell ref="AC7:AC11"/>
    <mergeCell ref="AD7:AD11"/>
    <mergeCell ref="AI12:AI16"/>
    <mergeCell ref="AJ12:AJ16"/>
    <mergeCell ref="AK12:AK16"/>
    <mergeCell ref="AL12:AL16"/>
    <mergeCell ref="K13:K16"/>
    <mergeCell ref="L13:L16"/>
    <mergeCell ref="R13:R16"/>
    <mergeCell ref="S13:S16"/>
    <mergeCell ref="AC12:AC16"/>
    <mergeCell ref="AD12:AD16"/>
    <mergeCell ref="AE12:AE16"/>
    <mergeCell ref="AF12:AF16"/>
    <mergeCell ref="AG12:AG16"/>
    <mergeCell ref="AH12:AH16"/>
    <mergeCell ref="W12:W16"/>
    <mergeCell ref="X12:X16"/>
    <mergeCell ref="Y12:Y16"/>
    <mergeCell ref="Z12:Z16"/>
    <mergeCell ref="AA12:AA16"/>
    <mergeCell ref="B40:G58"/>
    <mergeCell ref="B59:G78"/>
    <mergeCell ref="B79:C91"/>
    <mergeCell ref="D79:D91"/>
    <mergeCell ref="E79:F83"/>
    <mergeCell ref="G79:G83"/>
    <mergeCell ref="E84:F88"/>
    <mergeCell ref="G84:G88"/>
    <mergeCell ref="E89:F91"/>
    <mergeCell ref="G89:G91"/>
    <mergeCell ref="B92:C94"/>
    <mergeCell ref="D92:D94"/>
    <mergeCell ref="E92:F94"/>
    <mergeCell ref="G92:G94"/>
    <mergeCell ref="J94:U94"/>
  </mergeCells>
  <printOptions horizontalCentered="1" verticalCentered="1"/>
  <pageMargins left="0.39370078740157483" right="0.39370078740157483" top="0.39370078740157483" bottom="0.39370078740157483" header="0" footer="0"/>
  <pageSetup paperSize="9" scale="42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C100-CA48-4C25-90F1-8E717ED8C856}">
  <sheetPr>
    <pageSetUpPr fitToPage="1"/>
  </sheetPr>
  <dimension ref="B1:AL87"/>
  <sheetViews>
    <sheetView view="pageBreakPreview" topLeftCell="A53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36.5703125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 t="s">
        <v>526</v>
      </c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 t="s">
        <v>428</v>
      </c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117</v>
      </c>
      <c r="T5" s="6"/>
      <c r="U5" s="236"/>
      <c r="V5" s="22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 t="s">
        <v>434</v>
      </c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 t="s">
        <v>433</v>
      </c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78.75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 t="s">
        <v>225</v>
      </c>
      <c r="K17" s="19" t="s">
        <v>224</v>
      </c>
      <c r="L17" s="15" t="s">
        <v>193</v>
      </c>
      <c r="M17" s="10">
        <v>1</v>
      </c>
      <c r="N17" s="10" t="s">
        <v>97</v>
      </c>
      <c r="O17" s="10"/>
      <c r="P17" s="107"/>
      <c r="Q17" s="39" t="s">
        <v>118</v>
      </c>
      <c r="R17" s="19" t="s">
        <v>117</v>
      </c>
      <c r="S17" s="15" t="s">
        <v>113</v>
      </c>
      <c r="T17" s="34"/>
      <c r="U17" s="10"/>
      <c r="V17" s="22">
        <v>1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 thickBot="1">
      <c r="B18" s="227"/>
      <c r="C18" s="228"/>
      <c r="D18" s="228"/>
      <c r="E18" s="228"/>
      <c r="F18" s="228"/>
      <c r="G18" s="232"/>
      <c r="H18" s="18"/>
      <c r="J18" s="42"/>
      <c r="K18" s="20"/>
      <c r="L18" s="16"/>
      <c r="M18" s="11">
        <v>2</v>
      </c>
      <c r="N18" s="11" t="s">
        <v>97</v>
      </c>
      <c r="O18" s="106"/>
      <c r="P18" s="108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 thickTop="1">
      <c r="B19" s="227"/>
      <c r="C19" s="228"/>
      <c r="D19" s="228"/>
      <c r="E19" s="228"/>
      <c r="F19" s="228"/>
      <c r="G19" s="232"/>
      <c r="H19" s="18"/>
      <c r="J19" s="42" t="s">
        <v>226</v>
      </c>
      <c r="K19" s="20" t="s">
        <v>224</v>
      </c>
      <c r="L19" s="16" t="s">
        <v>197</v>
      </c>
      <c r="M19" s="11">
        <v>3</v>
      </c>
      <c r="N19" s="11" t="s">
        <v>97</v>
      </c>
      <c r="O19" s="11"/>
      <c r="P19" s="109"/>
      <c r="Q19" s="13" t="s">
        <v>119</v>
      </c>
      <c r="R19" s="20" t="s">
        <v>117</v>
      </c>
      <c r="S19" s="16" t="s">
        <v>115</v>
      </c>
      <c r="T19" s="34"/>
      <c r="U19" s="11"/>
      <c r="V19" s="25">
        <v>2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 thickBot="1">
      <c r="B20" s="227"/>
      <c r="C20" s="228"/>
      <c r="D20" s="228"/>
      <c r="E20" s="228"/>
      <c r="F20" s="228"/>
      <c r="G20" s="232"/>
      <c r="H20" s="18"/>
      <c r="J20" s="42"/>
      <c r="K20" s="20"/>
      <c r="L20" s="16"/>
      <c r="M20" s="11">
        <v>4</v>
      </c>
      <c r="N20" s="11" t="s">
        <v>97</v>
      </c>
      <c r="O20" s="106"/>
      <c r="P20" s="108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 thickTop="1">
      <c r="B21" s="227"/>
      <c r="C21" s="228"/>
      <c r="D21" s="228"/>
      <c r="E21" s="228"/>
      <c r="F21" s="228"/>
      <c r="G21" s="232"/>
      <c r="H21" s="18"/>
      <c r="J21" s="42" t="s">
        <v>123</v>
      </c>
      <c r="K21" s="20" t="s">
        <v>224</v>
      </c>
      <c r="L21" s="16" t="s">
        <v>191</v>
      </c>
      <c r="M21" s="11">
        <v>5</v>
      </c>
      <c r="N21" s="11" t="s">
        <v>97</v>
      </c>
      <c r="O21" s="11"/>
      <c r="P21" s="35"/>
      <c r="Q21" s="13" t="s">
        <v>120</v>
      </c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227"/>
      <c r="C22" s="228"/>
      <c r="D22" s="228"/>
      <c r="E22" s="228"/>
      <c r="F22" s="228"/>
      <c r="G22" s="232"/>
      <c r="H22" s="18"/>
      <c r="J22" s="42" t="s">
        <v>123</v>
      </c>
      <c r="K22" s="20" t="s">
        <v>292</v>
      </c>
      <c r="L22" s="16" t="s">
        <v>247</v>
      </c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227"/>
      <c r="C23" s="228"/>
      <c r="D23" s="228"/>
      <c r="E23" s="228"/>
      <c r="F23" s="228"/>
      <c r="G23" s="232"/>
      <c r="J23" s="42" t="s">
        <v>123</v>
      </c>
      <c r="K23" s="20" t="s">
        <v>562</v>
      </c>
      <c r="L23" s="16" t="s">
        <v>242</v>
      </c>
      <c r="M23" s="11">
        <v>7</v>
      </c>
      <c r="N23" s="11" t="s">
        <v>97</v>
      </c>
      <c r="O23" s="11"/>
      <c r="P23" s="11"/>
      <c r="Q23" s="13"/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227"/>
      <c r="C24" s="228"/>
      <c r="D24" s="228"/>
      <c r="E24" s="228"/>
      <c r="F24" s="228"/>
      <c r="G24" s="232"/>
      <c r="J24" s="42" t="s">
        <v>123</v>
      </c>
      <c r="K24" s="20" t="s">
        <v>575</v>
      </c>
      <c r="L24" s="16" t="s">
        <v>187</v>
      </c>
      <c r="M24" s="11">
        <v>8</v>
      </c>
      <c r="N24" s="11" t="s">
        <v>97</v>
      </c>
      <c r="O24" s="11"/>
      <c r="P24" s="110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 thickBot="1">
      <c r="B25" s="227"/>
      <c r="C25" s="228"/>
      <c r="D25" s="228"/>
      <c r="E25" s="228"/>
      <c r="F25" s="228"/>
      <c r="G25" s="232"/>
      <c r="J25" s="42"/>
      <c r="K25" s="20"/>
      <c r="L25" s="16"/>
      <c r="M25" s="11">
        <v>9</v>
      </c>
      <c r="N25" s="11" t="s">
        <v>97</v>
      </c>
      <c r="O25" s="106"/>
      <c r="P25" s="108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 thickTop="1">
      <c r="B26" s="227"/>
      <c r="C26" s="228"/>
      <c r="D26" s="228"/>
      <c r="E26" s="228"/>
      <c r="F26" s="228"/>
      <c r="G26" s="232"/>
      <c r="J26" s="42" t="s">
        <v>123</v>
      </c>
      <c r="K26" s="20" t="s">
        <v>224</v>
      </c>
      <c r="L26" s="16" t="s">
        <v>195</v>
      </c>
      <c r="M26" s="11">
        <v>10</v>
      </c>
      <c r="N26" s="11" t="s">
        <v>97</v>
      </c>
      <c r="O26" s="11"/>
      <c r="P26" s="35"/>
      <c r="Q26" s="13" t="s">
        <v>121</v>
      </c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227"/>
      <c r="C27" s="228"/>
      <c r="D27" s="228"/>
      <c r="E27" s="228"/>
      <c r="F27" s="228"/>
      <c r="G27" s="232"/>
      <c r="J27" s="42" t="s">
        <v>123</v>
      </c>
      <c r="K27" s="20" t="s">
        <v>292</v>
      </c>
      <c r="L27" s="16" t="s">
        <v>294</v>
      </c>
      <c r="M27" s="11">
        <v>11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227"/>
      <c r="C28" s="228"/>
      <c r="D28" s="228"/>
      <c r="E28" s="228"/>
      <c r="F28" s="228"/>
      <c r="G28" s="232"/>
      <c r="J28" s="42"/>
      <c r="K28" s="20"/>
      <c r="L28" s="16"/>
      <c r="M28" s="11" t="s">
        <v>530</v>
      </c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227"/>
      <c r="C29" s="228"/>
      <c r="D29" s="228"/>
      <c r="E29" s="228"/>
      <c r="F29" s="228"/>
      <c r="G29" s="232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227"/>
      <c r="C30" s="228"/>
      <c r="D30" s="228"/>
      <c r="E30" s="228"/>
      <c r="F30" s="228"/>
      <c r="G30" s="232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29"/>
      <c r="C31" s="230"/>
      <c r="D31" s="230"/>
      <c r="E31" s="230"/>
      <c r="F31" s="230"/>
      <c r="G31" s="233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07"/>
      <c r="C32" s="208"/>
      <c r="D32" s="208"/>
      <c r="E32" s="208"/>
      <c r="F32" s="208"/>
      <c r="G32" s="20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10"/>
      <c r="C33" s="211"/>
      <c r="D33" s="211"/>
      <c r="E33" s="211"/>
      <c r="F33" s="211"/>
      <c r="G33" s="21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10"/>
      <c r="C34" s="211"/>
      <c r="D34" s="211"/>
      <c r="E34" s="211"/>
      <c r="F34" s="211"/>
      <c r="G34" s="21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10"/>
      <c r="C35" s="211"/>
      <c r="D35" s="211"/>
      <c r="E35" s="211"/>
      <c r="F35" s="211"/>
      <c r="G35" s="21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10"/>
      <c r="C36" s="211"/>
      <c r="D36" s="211"/>
      <c r="E36" s="211"/>
      <c r="F36" s="211"/>
      <c r="G36" s="21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10"/>
      <c r="C37" s="211"/>
      <c r="D37" s="211"/>
      <c r="E37" s="211"/>
      <c r="F37" s="211"/>
      <c r="G37" s="21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10"/>
      <c r="C38" s="211"/>
      <c r="D38" s="211"/>
      <c r="E38" s="211"/>
      <c r="F38" s="211"/>
      <c r="G38" s="21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10"/>
      <c r="C39" s="211"/>
      <c r="D39" s="211"/>
      <c r="E39" s="211"/>
      <c r="F39" s="211"/>
      <c r="G39" s="21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10"/>
      <c r="C40" s="211"/>
      <c r="D40" s="211"/>
      <c r="E40" s="211"/>
      <c r="F40" s="211"/>
      <c r="G40" s="21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10"/>
      <c r="C42" s="211"/>
      <c r="D42" s="211"/>
      <c r="E42" s="211"/>
      <c r="F42" s="211"/>
      <c r="G42" s="21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10"/>
      <c r="C43" s="211"/>
      <c r="D43" s="211"/>
      <c r="E43" s="211"/>
      <c r="F43" s="211"/>
      <c r="G43" s="21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10"/>
      <c r="C44" s="211"/>
      <c r="D44" s="211"/>
      <c r="E44" s="211"/>
      <c r="F44" s="211"/>
      <c r="G44" s="21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10"/>
      <c r="C48" s="211"/>
      <c r="D48" s="211"/>
      <c r="E48" s="211"/>
      <c r="F48" s="211"/>
      <c r="G48" s="21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10"/>
      <c r="C49" s="211"/>
      <c r="D49" s="211"/>
      <c r="E49" s="211"/>
      <c r="F49" s="211"/>
      <c r="G49" s="21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10"/>
      <c r="C50" s="211"/>
      <c r="D50" s="211"/>
      <c r="E50" s="211"/>
      <c r="F50" s="211"/>
      <c r="G50" s="21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13"/>
      <c r="C51" s="214"/>
      <c r="D51" s="214"/>
      <c r="E51" s="214"/>
      <c r="F51" s="214"/>
      <c r="G51" s="21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10"/>
      <c r="C53" s="211"/>
      <c r="D53" s="211"/>
      <c r="E53" s="211"/>
      <c r="F53" s="211"/>
      <c r="G53" s="21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10"/>
      <c r="C54" s="211"/>
      <c r="D54" s="211"/>
      <c r="E54" s="211"/>
      <c r="F54" s="211"/>
      <c r="G54" s="21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10"/>
      <c r="C58" s="211"/>
      <c r="D58" s="211"/>
      <c r="E58" s="211"/>
      <c r="F58" s="211"/>
      <c r="G58" s="21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10"/>
      <c r="C59" s="211"/>
      <c r="D59" s="211"/>
      <c r="E59" s="211"/>
      <c r="F59" s="211"/>
      <c r="G59" s="21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10"/>
      <c r="C60" s="211"/>
      <c r="D60" s="211"/>
      <c r="E60" s="211"/>
      <c r="F60" s="211"/>
      <c r="G60" s="21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10"/>
      <c r="C71" s="211"/>
      <c r="D71" s="211"/>
      <c r="E71" s="211"/>
      <c r="F71" s="211"/>
      <c r="G71" s="21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189" t="str">
        <f>ref_doccliente</f>
        <v>SGA-T01-EP0-PA-10005</v>
      </c>
      <c r="C72" s="190"/>
      <c r="D72" s="195" t="s">
        <v>17</v>
      </c>
      <c r="E72" s="198" t="s">
        <v>15</v>
      </c>
      <c r="F72" s="199"/>
      <c r="G72" s="195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191"/>
      <c r="C73" s="192"/>
      <c r="D73" s="196"/>
      <c r="E73" s="200"/>
      <c r="F73" s="201"/>
      <c r="G73" s="196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191"/>
      <c r="C74" s="192"/>
      <c r="D74" s="196"/>
      <c r="E74" s="200"/>
      <c r="F74" s="201"/>
      <c r="G74" s="196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191"/>
      <c r="C75" s="192"/>
      <c r="D75" s="196"/>
      <c r="E75" s="200"/>
      <c r="F75" s="201"/>
      <c r="G75" s="196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191"/>
      <c r="C76" s="192"/>
      <c r="D76" s="196"/>
      <c r="E76" s="202"/>
      <c r="F76" s="203"/>
      <c r="G76" s="197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191"/>
      <c r="C77" s="192"/>
      <c r="D77" s="196"/>
      <c r="E77" s="198" t="s">
        <v>16</v>
      </c>
      <c r="F77" s="199"/>
      <c r="G77" s="195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191"/>
      <c r="C78" s="192"/>
      <c r="D78" s="196"/>
      <c r="E78" s="200"/>
      <c r="F78" s="201"/>
      <c r="G78" s="196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91"/>
      <c r="C79" s="192"/>
      <c r="D79" s="196"/>
      <c r="E79" s="200"/>
      <c r="F79" s="201"/>
      <c r="G79" s="196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191"/>
      <c r="C80" s="192"/>
      <c r="D80" s="196"/>
      <c r="E80" s="200"/>
      <c r="F80" s="201"/>
      <c r="G80" s="196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191"/>
      <c r="C81" s="192"/>
      <c r="D81" s="196"/>
      <c r="E81" s="202"/>
      <c r="F81" s="203"/>
      <c r="G81" s="197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191"/>
      <c r="C82" s="192"/>
      <c r="D82" s="196"/>
      <c r="E82" s="185" t="str">
        <f ca="1">MID(CELL("filename",A1),FIND("]",CELL("filename",A1))+1,255)</f>
        <v>4</v>
      </c>
      <c r="F82" s="186"/>
      <c r="G82" s="18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1"/>
      <c r="C83" s="192"/>
      <c r="D83" s="196"/>
      <c r="E83" s="185"/>
      <c r="F83" s="186"/>
      <c r="G83" s="18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193"/>
      <c r="C84" s="194"/>
      <c r="D84" s="197"/>
      <c r="E84" s="185"/>
      <c r="F84" s="186"/>
      <c r="G84" s="18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182" t="s">
        <v>595</v>
      </c>
      <c r="C85" s="183"/>
      <c r="D85" s="184" t="s">
        <v>14</v>
      </c>
      <c r="E85" s="185">
        <f ca="1">E82+1</f>
        <v>5</v>
      </c>
      <c r="F85" s="186"/>
      <c r="G85" s="18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182"/>
      <c r="C86" s="183"/>
      <c r="D86" s="184"/>
      <c r="E86" s="185"/>
      <c r="F86" s="186"/>
      <c r="G86" s="18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182"/>
      <c r="C87" s="183"/>
      <c r="D87" s="184"/>
      <c r="E87" s="185"/>
      <c r="F87" s="186"/>
      <c r="G87" s="184"/>
      <c r="J87" s="187" t="s">
        <v>12</v>
      </c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31" t="s">
        <v>526</v>
      </c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W3:W6"/>
    <mergeCell ref="X3:X6"/>
    <mergeCell ref="Y3:Y6"/>
    <mergeCell ref="Z3:Z6"/>
    <mergeCell ref="AA3:AA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AC12:AC16"/>
    <mergeCell ref="AD12:AD16"/>
    <mergeCell ref="AE12:AE16"/>
    <mergeCell ref="AF12:AF16"/>
    <mergeCell ref="AG12:AG16"/>
    <mergeCell ref="Z12:Z16"/>
    <mergeCell ref="AA12:AA16"/>
    <mergeCell ref="AB12:AB16"/>
    <mergeCell ref="B32:G51"/>
    <mergeCell ref="B52:G71"/>
    <mergeCell ref="R12:S12"/>
    <mergeCell ref="B72:C84"/>
    <mergeCell ref="D72:D84"/>
    <mergeCell ref="E72:F76"/>
    <mergeCell ref="G72:G76"/>
    <mergeCell ref="E77:F81"/>
    <mergeCell ref="G77:G81"/>
    <mergeCell ref="E82:F84"/>
    <mergeCell ref="G82:G84"/>
    <mergeCell ref="B85:C87"/>
    <mergeCell ref="D85:D87"/>
    <mergeCell ref="E85:F87"/>
    <mergeCell ref="G85:G87"/>
    <mergeCell ref="J87:U87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2A29-24EA-460C-B265-54485CFEE479}">
  <sheetPr>
    <pageSetUpPr fitToPage="1"/>
  </sheetPr>
  <dimension ref="B1:AL87"/>
  <sheetViews>
    <sheetView view="pageBreakPreview" topLeftCell="A58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36.5703125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122</v>
      </c>
      <c r="T5" s="6"/>
      <c r="U5" s="236"/>
      <c r="V5" s="22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19.5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/>
      <c r="K17" s="19"/>
      <c r="L17" s="15"/>
      <c r="M17" s="10">
        <v>1</v>
      </c>
      <c r="N17" s="10" t="s">
        <v>97</v>
      </c>
      <c r="O17" s="10"/>
      <c r="P17" s="10"/>
      <c r="Q17" s="39" t="s">
        <v>123</v>
      </c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227"/>
      <c r="C18" s="228"/>
      <c r="D18" s="228"/>
      <c r="E18" s="228"/>
      <c r="F18" s="228"/>
      <c r="G18" s="232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227"/>
      <c r="C19" s="228"/>
      <c r="D19" s="228"/>
      <c r="E19" s="228"/>
      <c r="F19" s="228"/>
      <c r="G19" s="232"/>
      <c r="H19" s="18"/>
      <c r="J19" s="42"/>
      <c r="K19" s="20"/>
      <c r="L19" s="16"/>
      <c r="M19" s="11" t="s">
        <v>3</v>
      </c>
      <c r="N19" s="11" t="s">
        <v>97</v>
      </c>
      <c r="O19" s="11"/>
      <c r="P19" s="11"/>
      <c r="Q19" s="13"/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227"/>
      <c r="C20" s="228"/>
      <c r="D20" s="228"/>
      <c r="E20" s="228"/>
      <c r="F20" s="228"/>
      <c r="G20" s="232"/>
      <c r="H20" s="18"/>
      <c r="J20" s="42" t="s">
        <v>192</v>
      </c>
      <c r="K20" s="20" t="s">
        <v>186</v>
      </c>
      <c r="L20" s="16" t="s">
        <v>191</v>
      </c>
      <c r="M20" s="11">
        <v>3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227"/>
      <c r="C21" s="228"/>
      <c r="D21" s="228"/>
      <c r="E21" s="228"/>
      <c r="F21" s="228"/>
      <c r="G21" s="232"/>
      <c r="H21" s="18"/>
      <c r="J21" s="42"/>
      <c r="K21" s="20"/>
      <c r="L21" s="16"/>
      <c r="M21" s="11">
        <v>4</v>
      </c>
      <c r="N21" s="11" t="s">
        <v>97</v>
      </c>
      <c r="O21" s="11"/>
      <c r="P21" s="11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227"/>
      <c r="C22" s="228"/>
      <c r="D22" s="228"/>
      <c r="E22" s="228"/>
      <c r="F22" s="228"/>
      <c r="G22" s="232"/>
      <c r="H22" s="18"/>
      <c r="J22" s="42"/>
      <c r="K22" s="20"/>
      <c r="L22" s="16"/>
      <c r="M22" s="11">
        <v>5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227"/>
      <c r="C23" s="228"/>
      <c r="D23" s="228"/>
      <c r="E23" s="228"/>
      <c r="F23" s="228"/>
      <c r="G23" s="232"/>
      <c r="J23" s="42"/>
      <c r="K23" s="20"/>
      <c r="L23" s="16"/>
      <c r="M23" s="11">
        <v>6</v>
      </c>
      <c r="N23" s="11" t="s">
        <v>97</v>
      </c>
      <c r="O23" s="11"/>
      <c r="P23" s="11"/>
      <c r="Q23" s="13"/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227"/>
      <c r="C24" s="228"/>
      <c r="D24" s="228"/>
      <c r="E24" s="228"/>
      <c r="F24" s="228"/>
      <c r="G24" s="232"/>
      <c r="J24" s="42" t="s">
        <v>196</v>
      </c>
      <c r="K24" s="20" t="s">
        <v>186</v>
      </c>
      <c r="L24" s="16" t="s">
        <v>195</v>
      </c>
      <c r="M24" s="11">
        <v>7</v>
      </c>
      <c r="N24" s="11" t="s">
        <v>97</v>
      </c>
      <c r="O24" s="11"/>
      <c r="P24" s="11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227"/>
      <c r="C25" s="228"/>
      <c r="D25" s="228"/>
      <c r="E25" s="228"/>
      <c r="F25" s="228"/>
      <c r="G25" s="232"/>
      <c r="J25" s="42"/>
      <c r="K25" s="20"/>
      <c r="L25" s="16"/>
      <c r="M25" s="11">
        <v>8</v>
      </c>
      <c r="N25" s="11" t="s">
        <v>97</v>
      </c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227"/>
      <c r="C26" s="228"/>
      <c r="D26" s="228"/>
      <c r="E26" s="228"/>
      <c r="F26" s="228"/>
      <c r="G26" s="232"/>
      <c r="J26" s="42" t="s">
        <v>194</v>
      </c>
      <c r="K26" s="20" t="s">
        <v>186</v>
      </c>
      <c r="L26" s="16" t="s">
        <v>193</v>
      </c>
      <c r="M26" s="11">
        <v>9</v>
      </c>
      <c r="N26" s="11" t="s">
        <v>97</v>
      </c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227"/>
      <c r="C27" s="228"/>
      <c r="D27" s="228"/>
      <c r="E27" s="228"/>
      <c r="F27" s="228"/>
      <c r="G27" s="232"/>
      <c r="J27" s="42" t="s">
        <v>200</v>
      </c>
      <c r="K27" s="20" t="s">
        <v>199</v>
      </c>
      <c r="L27" s="16" t="s">
        <v>191</v>
      </c>
      <c r="M27" s="11">
        <v>10</v>
      </c>
      <c r="N27" s="11" t="s">
        <v>97</v>
      </c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227"/>
      <c r="C28" s="228"/>
      <c r="D28" s="228"/>
      <c r="E28" s="228"/>
      <c r="F28" s="228"/>
      <c r="G28" s="232"/>
      <c r="J28" s="42" t="s">
        <v>190</v>
      </c>
      <c r="K28" s="20" t="s">
        <v>188</v>
      </c>
      <c r="L28" s="16" t="s">
        <v>189</v>
      </c>
      <c r="M28" s="11">
        <v>11</v>
      </c>
      <c r="N28" s="11" t="s">
        <v>97</v>
      </c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227"/>
      <c r="C29" s="228"/>
      <c r="D29" s="228"/>
      <c r="E29" s="228"/>
      <c r="F29" s="228"/>
      <c r="G29" s="232"/>
      <c r="J29" s="42" t="s">
        <v>202</v>
      </c>
      <c r="K29" s="20" t="s">
        <v>201</v>
      </c>
      <c r="L29" s="16" t="s">
        <v>193</v>
      </c>
      <c r="M29" s="11">
        <v>12</v>
      </c>
      <c r="N29" s="11" t="s">
        <v>97</v>
      </c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227"/>
      <c r="C30" s="228"/>
      <c r="D30" s="228"/>
      <c r="E30" s="228"/>
      <c r="F30" s="228"/>
      <c r="G30" s="232"/>
      <c r="J30" s="42" t="s">
        <v>204</v>
      </c>
      <c r="K30" s="20" t="s">
        <v>203</v>
      </c>
      <c r="L30" s="16" t="s">
        <v>193</v>
      </c>
      <c r="M30" s="11">
        <v>13</v>
      </c>
      <c r="N30" s="11" t="s">
        <v>97</v>
      </c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29"/>
      <c r="C31" s="230"/>
      <c r="D31" s="230"/>
      <c r="E31" s="230"/>
      <c r="F31" s="230"/>
      <c r="G31" s="233"/>
      <c r="J31" s="42" t="s">
        <v>198</v>
      </c>
      <c r="K31" s="20" t="s">
        <v>186</v>
      </c>
      <c r="L31" s="16" t="s">
        <v>197</v>
      </c>
      <c r="M31" s="11">
        <v>14</v>
      </c>
      <c r="N31" s="11" t="s">
        <v>97</v>
      </c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07"/>
      <c r="C32" s="208"/>
      <c r="D32" s="208"/>
      <c r="E32" s="208"/>
      <c r="F32" s="208"/>
      <c r="G32" s="209"/>
      <c r="J32" s="42" t="s">
        <v>206</v>
      </c>
      <c r="K32" s="20" t="s">
        <v>205</v>
      </c>
      <c r="L32" s="16" t="s">
        <v>193</v>
      </c>
      <c r="M32" s="11">
        <v>15</v>
      </c>
      <c r="N32" s="11" t="s">
        <v>97</v>
      </c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10"/>
      <c r="C33" s="211"/>
      <c r="D33" s="211"/>
      <c r="E33" s="211"/>
      <c r="F33" s="211"/>
      <c r="G33" s="212"/>
      <c r="J33" s="42" t="s">
        <v>207</v>
      </c>
      <c r="K33" s="20" t="s">
        <v>203</v>
      </c>
      <c r="L33" s="16" t="s">
        <v>191</v>
      </c>
      <c r="M33" s="11">
        <v>16</v>
      </c>
      <c r="N33" s="11" t="s">
        <v>97</v>
      </c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10"/>
      <c r="C34" s="211"/>
      <c r="D34" s="211"/>
      <c r="E34" s="211"/>
      <c r="F34" s="211"/>
      <c r="G34" s="212"/>
      <c r="J34" s="42" t="s">
        <v>209</v>
      </c>
      <c r="K34" s="20" t="s">
        <v>208</v>
      </c>
      <c r="L34" s="16" t="s">
        <v>193</v>
      </c>
      <c r="M34" s="11">
        <v>17</v>
      </c>
      <c r="N34" s="11" t="s">
        <v>97</v>
      </c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10"/>
      <c r="C35" s="211"/>
      <c r="D35" s="211"/>
      <c r="E35" s="211"/>
      <c r="F35" s="211"/>
      <c r="G35" s="212"/>
      <c r="J35" s="42" t="s">
        <v>210</v>
      </c>
      <c r="K35" s="20" t="s">
        <v>201</v>
      </c>
      <c r="L35" s="16" t="s">
        <v>191</v>
      </c>
      <c r="M35" s="11">
        <v>18</v>
      </c>
      <c r="N35" s="11" t="s">
        <v>97</v>
      </c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10"/>
      <c r="C36" s="211"/>
      <c r="D36" s="211"/>
      <c r="E36" s="211"/>
      <c r="F36" s="211"/>
      <c r="G36" s="212"/>
      <c r="J36" s="42"/>
      <c r="K36" s="20"/>
      <c r="L36" s="16"/>
      <c r="M36" s="11" t="s">
        <v>530</v>
      </c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10"/>
      <c r="C37" s="211"/>
      <c r="D37" s="211"/>
      <c r="E37" s="211"/>
      <c r="F37" s="211"/>
      <c r="G37" s="21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10"/>
      <c r="C38" s="211"/>
      <c r="D38" s="211"/>
      <c r="E38" s="211"/>
      <c r="F38" s="211"/>
      <c r="G38" s="21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10"/>
      <c r="C39" s="211"/>
      <c r="D39" s="211"/>
      <c r="E39" s="211"/>
      <c r="F39" s="211"/>
      <c r="G39" s="21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10"/>
      <c r="C40" s="211"/>
      <c r="D40" s="211"/>
      <c r="E40" s="211"/>
      <c r="F40" s="211"/>
      <c r="G40" s="21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10"/>
      <c r="C42" s="211"/>
      <c r="D42" s="211"/>
      <c r="E42" s="211"/>
      <c r="F42" s="211"/>
      <c r="G42" s="21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10"/>
      <c r="C43" s="211"/>
      <c r="D43" s="211"/>
      <c r="E43" s="211"/>
      <c r="F43" s="211"/>
      <c r="G43" s="21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10"/>
      <c r="C44" s="211"/>
      <c r="D44" s="211"/>
      <c r="E44" s="211"/>
      <c r="F44" s="211"/>
      <c r="G44" s="21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10"/>
      <c r="C48" s="211"/>
      <c r="D48" s="211"/>
      <c r="E48" s="211"/>
      <c r="F48" s="211"/>
      <c r="G48" s="21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10"/>
      <c r="C49" s="211"/>
      <c r="D49" s="211"/>
      <c r="E49" s="211"/>
      <c r="F49" s="211"/>
      <c r="G49" s="21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10"/>
      <c r="C50" s="211"/>
      <c r="D50" s="211"/>
      <c r="E50" s="211"/>
      <c r="F50" s="211"/>
      <c r="G50" s="21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13"/>
      <c r="C51" s="214"/>
      <c r="D51" s="214"/>
      <c r="E51" s="214"/>
      <c r="F51" s="214"/>
      <c r="G51" s="21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10"/>
      <c r="C53" s="211"/>
      <c r="D53" s="211"/>
      <c r="E53" s="211"/>
      <c r="F53" s="211"/>
      <c r="G53" s="21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10"/>
      <c r="C54" s="211"/>
      <c r="D54" s="211"/>
      <c r="E54" s="211"/>
      <c r="F54" s="211"/>
      <c r="G54" s="21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10"/>
      <c r="C58" s="211"/>
      <c r="D58" s="211"/>
      <c r="E58" s="211"/>
      <c r="F58" s="211"/>
      <c r="G58" s="21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10"/>
      <c r="C59" s="211"/>
      <c r="D59" s="211"/>
      <c r="E59" s="211"/>
      <c r="F59" s="211"/>
      <c r="G59" s="21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10"/>
      <c r="C60" s="211"/>
      <c r="D60" s="211"/>
      <c r="E60" s="211"/>
      <c r="F60" s="211"/>
      <c r="G60" s="21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10"/>
      <c r="C71" s="211"/>
      <c r="D71" s="211"/>
      <c r="E71" s="211"/>
      <c r="F71" s="211"/>
      <c r="G71" s="21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189" t="str">
        <f>ref_doccliente</f>
        <v>SGA-T01-EP0-PA-10005</v>
      </c>
      <c r="C72" s="190"/>
      <c r="D72" s="195" t="s">
        <v>17</v>
      </c>
      <c r="E72" s="198" t="s">
        <v>15</v>
      </c>
      <c r="F72" s="199"/>
      <c r="G72" s="195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191"/>
      <c r="C73" s="192"/>
      <c r="D73" s="196"/>
      <c r="E73" s="200"/>
      <c r="F73" s="201"/>
      <c r="G73" s="196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191"/>
      <c r="C74" s="192"/>
      <c r="D74" s="196"/>
      <c r="E74" s="200"/>
      <c r="F74" s="201"/>
      <c r="G74" s="196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191"/>
      <c r="C75" s="192"/>
      <c r="D75" s="196"/>
      <c r="E75" s="200"/>
      <c r="F75" s="201"/>
      <c r="G75" s="196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191"/>
      <c r="C76" s="192"/>
      <c r="D76" s="196"/>
      <c r="E76" s="202"/>
      <c r="F76" s="203"/>
      <c r="G76" s="197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191"/>
      <c r="C77" s="192"/>
      <c r="D77" s="196"/>
      <c r="E77" s="198" t="s">
        <v>16</v>
      </c>
      <c r="F77" s="199"/>
      <c r="G77" s="195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191"/>
      <c r="C78" s="192"/>
      <c r="D78" s="196"/>
      <c r="E78" s="200"/>
      <c r="F78" s="201"/>
      <c r="G78" s="196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91"/>
      <c r="C79" s="192"/>
      <c r="D79" s="196"/>
      <c r="E79" s="200"/>
      <c r="F79" s="201"/>
      <c r="G79" s="196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191"/>
      <c r="C80" s="192"/>
      <c r="D80" s="196"/>
      <c r="E80" s="200"/>
      <c r="F80" s="201"/>
      <c r="G80" s="196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191"/>
      <c r="C81" s="192"/>
      <c r="D81" s="196"/>
      <c r="E81" s="202"/>
      <c r="F81" s="203"/>
      <c r="G81" s="197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191"/>
      <c r="C82" s="192"/>
      <c r="D82" s="196"/>
      <c r="E82" s="185" t="str">
        <f ca="1">MID(CELL("filename",A1),FIND("]",CELL("filename",A1))+1,255)</f>
        <v>5</v>
      </c>
      <c r="F82" s="186"/>
      <c r="G82" s="18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1"/>
      <c r="C83" s="192"/>
      <c r="D83" s="196"/>
      <c r="E83" s="185"/>
      <c r="F83" s="186"/>
      <c r="G83" s="18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193"/>
      <c r="C84" s="194"/>
      <c r="D84" s="197"/>
      <c r="E84" s="185"/>
      <c r="F84" s="186"/>
      <c r="G84" s="18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182" t="s">
        <v>595</v>
      </c>
      <c r="C85" s="183"/>
      <c r="D85" s="184" t="s">
        <v>14</v>
      </c>
      <c r="E85" s="185">
        <f ca="1">E82+1</f>
        <v>6</v>
      </c>
      <c r="F85" s="186"/>
      <c r="G85" s="18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182"/>
      <c r="C86" s="183"/>
      <c r="D86" s="184"/>
      <c r="E86" s="185"/>
      <c r="F86" s="186"/>
      <c r="G86" s="18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182"/>
      <c r="C87" s="183"/>
      <c r="D87" s="184"/>
      <c r="E87" s="185"/>
      <c r="F87" s="186"/>
      <c r="G87" s="184"/>
      <c r="J87" s="187" t="s">
        <v>12</v>
      </c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31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W3:W6"/>
    <mergeCell ref="X3:X6"/>
    <mergeCell ref="Y3:Y6"/>
    <mergeCell ref="Z3:Z6"/>
    <mergeCell ref="AA3:AA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AC12:AC16"/>
    <mergeCell ref="AD12:AD16"/>
    <mergeCell ref="AE12:AE16"/>
    <mergeCell ref="AF12:AF16"/>
    <mergeCell ref="AG12:AG16"/>
    <mergeCell ref="Z12:Z16"/>
    <mergeCell ref="AA12:AA16"/>
    <mergeCell ref="AB12:AB16"/>
    <mergeCell ref="B32:G51"/>
    <mergeCell ref="B52:G71"/>
    <mergeCell ref="R12:S12"/>
    <mergeCell ref="B72:C84"/>
    <mergeCell ref="D72:D84"/>
    <mergeCell ref="E72:F76"/>
    <mergeCell ref="G72:G76"/>
    <mergeCell ref="E77:F81"/>
    <mergeCell ref="G77:G81"/>
    <mergeCell ref="E82:F84"/>
    <mergeCell ref="G82:G84"/>
    <mergeCell ref="B85:C87"/>
    <mergeCell ref="D85:D87"/>
    <mergeCell ref="E85:F87"/>
    <mergeCell ref="G85:G87"/>
    <mergeCell ref="J87:U87"/>
  </mergeCells>
  <printOptions horizontalCentered="1" verticalCentered="1"/>
  <pageMargins left="0.39370078740157483" right="0.39370078740157483" top="0.39370078740157483" bottom="0.39370078740157483" header="0" footer="0"/>
  <pageSetup paperSize="9" scale="46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AC95-E37F-43B6-B03F-EB3C64239FDE}">
  <sheetPr>
    <pageSetUpPr fitToPage="1"/>
  </sheetPr>
  <dimension ref="B1:AL86"/>
  <sheetViews>
    <sheetView view="pageBreakPreview" topLeftCell="A55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36.5703125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 t="s">
        <v>526</v>
      </c>
      <c r="W2" s="32" t="s">
        <v>526</v>
      </c>
      <c r="X2" s="32" t="s">
        <v>526</v>
      </c>
      <c r="Y2" s="32" t="s">
        <v>526</v>
      </c>
      <c r="Z2" s="32" t="s">
        <v>526</v>
      </c>
      <c r="AA2" s="32" t="s">
        <v>526</v>
      </c>
      <c r="AB2" s="32" t="s">
        <v>526</v>
      </c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 t="s">
        <v>428</v>
      </c>
      <c r="W3" s="220" t="s">
        <v>428</v>
      </c>
      <c r="X3" s="220" t="s">
        <v>450</v>
      </c>
      <c r="Y3" s="220" t="s">
        <v>428</v>
      </c>
      <c r="Z3" s="220" t="s">
        <v>428</v>
      </c>
      <c r="AA3" s="220" t="s">
        <v>428</v>
      </c>
      <c r="AB3" s="220" t="s">
        <v>428</v>
      </c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124</v>
      </c>
      <c r="T5" s="6"/>
      <c r="U5" s="236"/>
      <c r="V5" s="22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 t="s">
        <v>442</v>
      </c>
      <c r="W7" s="204" t="s">
        <v>431</v>
      </c>
      <c r="X7" s="204" t="s">
        <v>431</v>
      </c>
      <c r="Y7" s="204" t="s">
        <v>455</v>
      </c>
      <c r="Z7" s="204" t="s">
        <v>457</v>
      </c>
      <c r="AA7" s="204" t="s">
        <v>455</v>
      </c>
      <c r="AB7" s="204" t="s">
        <v>455</v>
      </c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 t="s">
        <v>441</v>
      </c>
      <c r="W12" s="204" t="s">
        <v>447</v>
      </c>
      <c r="X12" s="204" t="s">
        <v>449</v>
      </c>
      <c r="Y12" s="204" t="s">
        <v>454</v>
      </c>
      <c r="Z12" s="204" t="s">
        <v>456</v>
      </c>
      <c r="AA12" s="204" t="s">
        <v>459</v>
      </c>
      <c r="AB12" s="204" t="s">
        <v>461</v>
      </c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75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 t="s">
        <v>335</v>
      </c>
      <c r="K17" s="19" t="s">
        <v>328</v>
      </c>
      <c r="L17" s="15" t="s">
        <v>334</v>
      </c>
      <c r="M17" s="10">
        <v>1</v>
      </c>
      <c r="N17" s="10" t="s">
        <v>97</v>
      </c>
      <c r="O17" s="10"/>
      <c r="P17" s="10"/>
      <c r="Q17" s="39" t="s">
        <v>532</v>
      </c>
      <c r="R17" s="19" t="s">
        <v>451</v>
      </c>
      <c r="S17" s="15" t="s">
        <v>193</v>
      </c>
      <c r="T17" s="34"/>
      <c r="U17" s="10"/>
      <c r="V17" s="22"/>
      <c r="W17" s="23"/>
      <c r="X17" s="23">
        <v>2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227"/>
      <c r="C18" s="228"/>
      <c r="D18" s="228"/>
      <c r="E18" s="228"/>
      <c r="F18" s="228"/>
      <c r="G18" s="232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227"/>
      <c r="C19" s="228"/>
      <c r="D19" s="228"/>
      <c r="E19" s="228"/>
      <c r="F19" s="228"/>
      <c r="G19" s="232"/>
      <c r="H19" s="18"/>
      <c r="J19" s="42" t="s">
        <v>337</v>
      </c>
      <c r="K19" s="20" t="s">
        <v>328</v>
      </c>
      <c r="L19" s="16" t="s">
        <v>336</v>
      </c>
      <c r="M19" s="11">
        <v>3</v>
      </c>
      <c r="N19" s="11" t="s">
        <v>97</v>
      </c>
      <c r="O19" s="11"/>
      <c r="P19" s="11"/>
      <c r="Q19" s="13" t="s">
        <v>533</v>
      </c>
      <c r="R19" s="20" t="s">
        <v>451</v>
      </c>
      <c r="S19" s="16" t="s">
        <v>195</v>
      </c>
      <c r="T19" s="34"/>
      <c r="U19" s="11"/>
      <c r="V19" s="25"/>
      <c r="W19" s="26"/>
      <c r="X19" s="26">
        <v>3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227"/>
      <c r="C20" s="228"/>
      <c r="D20" s="228"/>
      <c r="E20" s="228"/>
      <c r="F20" s="228"/>
      <c r="G20" s="232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227"/>
      <c r="C21" s="228"/>
      <c r="D21" s="228"/>
      <c r="E21" s="228"/>
      <c r="F21" s="228"/>
      <c r="G21" s="232"/>
      <c r="H21" s="18"/>
      <c r="J21" s="42" t="s">
        <v>339</v>
      </c>
      <c r="K21" s="20" t="s">
        <v>328</v>
      </c>
      <c r="L21" s="16" t="s">
        <v>338</v>
      </c>
      <c r="M21" s="11">
        <v>5</v>
      </c>
      <c r="N21" s="11" t="s">
        <v>97</v>
      </c>
      <c r="O21" s="11"/>
      <c r="P21" s="11"/>
      <c r="Q21" s="13" t="s">
        <v>534</v>
      </c>
      <c r="R21" s="20" t="s">
        <v>451</v>
      </c>
      <c r="S21" s="16" t="s">
        <v>197</v>
      </c>
      <c r="T21" s="34"/>
      <c r="U21" s="11"/>
      <c r="V21" s="25"/>
      <c r="W21" s="26"/>
      <c r="X21" s="26">
        <v>4</v>
      </c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227"/>
      <c r="C22" s="228"/>
      <c r="D22" s="228"/>
      <c r="E22" s="228"/>
      <c r="F22" s="228"/>
      <c r="G22" s="232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227"/>
      <c r="C23" s="228"/>
      <c r="D23" s="228"/>
      <c r="E23" s="228"/>
      <c r="F23" s="228"/>
      <c r="G23" s="232"/>
      <c r="J23" s="42" t="s">
        <v>341</v>
      </c>
      <c r="K23" s="20" t="s">
        <v>328</v>
      </c>
      <c r="L23" s="16" t="s">
        <v>340</v>
      </c>
      <c r="M23" s="11">
        <v>7</v>
      </c>
      <c r="N23" s="11" t="s">
        <v>97</v>
      </c>
      <c r="O23" s="11"/>
      <c r="P23" s="11"/>
      <c r="Q23" s="13" t="s">
        <v>535</v>
      </c>
      <c r="R23" s="20" t="s">
        <v>451</v>
      </c>
      <c r="S23" s="16" t="s">
        <v>191</v>
      </c>
      <c r="T23" s="34"/>
      <c r="U23" s="11"/>
      <c r="V23" s="25"/>
      <c r="W23" s="26"/>
      <c r="X23" s="26">
        <v>1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227"/>
      <c r="C24" s="228"/>
      <c r="D24" s="228"/>
      <c r="E24" s="228"/>
      <c r="F24" s="228"/>
      <c r="G24" s="232"/>
      <c r="J24" s="42"/>
      <c r="K24" s="20"/>
      <c r="L24" s="16"/>
      <c r="M24" s="11">
        <v>8</v>
      </c>
      <c r="N24" s="11" t="s">
        <v>97</v>
      </c>
      <c r="O24" s="11"/>
      <c r="P24" s="11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227"/>
      <c r="C25" s="228"/>
      <c r="D25" s="228"/>
      <c r="E25" s="228"/>
      <c r="F25" s="228"/>
      <c r="G25" s="232"/>
      <c r="J25" s="42" t="s">
        <v>317</v>
      </c>
      <c r="K25" s="20" t="s">
        <v>309</v>
      </c>
      <c r="L25" s="16" t="s">
        <v>316</v>
      </c>
      <c r="M25" s="11">
        <v>9</v>
      </c>
      <c r="N25" s="11" t="s">
        <v>97</v>
      </c>
      <c r="O25" s="11"/>
      <c r="P25" s="11"/>
      <c r="Q25" s="13" t="s">
        <v>536</v>
      </c>
      <c r="R25" s="20" t="s">
        <v>448</v>
      </c>
      <c r="S25" s="16" t="s">
        <v>195</v>
      </c>
      <c r="T25" s="34"/>
      <c r="U25" s="11"/>
      <c r="V25" s="25"/>
      <c r="W25" s="26">
        <v>2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227"/>
      <c r="C26" s="228"/>
      <c r="D26" s="228"/>
      <c r="E26" s="228"/>
      <c r="F26" s="228"/>
      <c r="G26" s="232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20" t="s">
        <v>124</v>
      </c>
      <c r="S26" s="16" t="s">
        <v>249</v>
      </c>
      <c r="T26" s="34"/>
      <c r="U26" s="11"/>
      <c r="V26" s="25"/>
      <c r="W26" s="26"/>
      <c r="X26" s="26"/>
      <c r="Y26" s="26"/>
      <c r="Z26" s="26"/>
      <c r="AA26" s="26"/>
      <c r="AB26" s="26">
        <v>2</v>
      </c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227"/>
      <c r="C27" s="228"/>
      <c r="D27" s="228"/>
      <c r="E27" s="228"/>
      <c r="F27" s="228"/>
      <c r="G27" s="232"/>
      <c r="J27" s="42" t="s">
        <v>319</v>
      </c>
      <c r="K27" s="20" t="s">
        <v>309</v>
      </c>
      <c r="L27" s="16" t="s">
        <v>318</v>
      </c>
      <c r="M27" s="11">
        <v>11</v>
      </c>
      <c r="N27" s="11" t="s">
        <v>97</v>
      </c>
      <c r="O27" s="11"/>
      <c r="P27" s="11"/>
      <c r="Q27" s="13" t="s">
        <v>536</v>
      </c>
      <c r="R27" s="20" t="s">
        <v>448</v>
      </c>
      <c r="S27" s="16" t="s">
        <v>191</v>
      </c>
      <c r="T27" s="34"/>
      <c r="U27" s="11"/>
      <c r="V27" s="25"/>
      <c r="W27" s="26">
        <v>1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227"/>
      <c r="C28" s="228"/>
      <c r="D28" s="228"/>
      <c r="E28" s="228"/>
      <c r="F28" s="228"/>
      <c r="G28" s="232"/>
      <c r="J28" s="42"/>
      <c r="K28" s="20"/>
      <c r="L28" s="16"/>
      <c r="M28" s="11">
        <v>12</v>
      </c>
      <c r="N28" s="11" t="s">
        <v>97</v>
      </c>
      <c r="O28" s="11"/>
      <c r="P28" s="11"/>
      <c r="Q28" s="13"/>
      <c r="R28" s="20" t="s">
        <v>124</v>
      </c>
      <c r="S28" s="16" t="s">
        <v>187</v>
      </c>
      <c r="T28" s="34"/>
      <c r="U28" s="11"/>
      <c r="V28" s="25"/>
      <c r="W28" s="26"/>
      <c r="X28" s="26"/>
      <c r="Y28" s="26"/>
      <c r="Z28" s="26"/>
      <c r="AA28" s="26"/>
      <c r="AB28" s="26">
        <v>1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227"/>
      <c r="C29" s="228"/>
      <c r="D29" s="228"/>
      <c r="E29" s="228"/>
      <c r="F29" s="228"/>
      <c r="G29" s="232"/>
      <c r="J29" s="42" t="s">
        <v>321</v>
      </c>
      <c r="K29" s="20" t="s">
        <v>309</v>
      </c>
      <c r="L29" s="16" t="s">
        <v>320</v>
      </c>
      <c r="M29" s="11">
        <v>13</v>
      </c>
      <c r="N29" s="11" t="s">
        <v>97</v>
      </c>
      <c r="O29" s="11"/>
      <c r="P29" s="11"/>
      <c r="Q29" s="13" t="s">
        <v>537</v>
      </c>
      <c r="R29" s="20" t="s">
        <v>443</v>
      </c>
      <c r="S29" s="16" t="s">
        <v>332</v>
      </c>
      <c r="T29" s="34"/>
      <c r="U29" s="11"/>
      <c r="V29" s="25">
        <v>2</v>
      </c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 thickBot="1">
      <c r="B30" s="229"/>
      <c r="C30" s="230"/>
      <c r="D30" s="230"/>
      <c r="E30" s="230"/>
      <c r="F30" s="230"/>
      <c r="G30" s="233"/>
      <c r="J30" s="42"/>
      <c r="K30" s="20"/>
      <c r="L30" s="16"/>
      <c r="M30" s="11">
        <v>14</v>
      </c>
      <c r="N30" s="11" t="s">
        <v>97</v>
      </c>
      <c r="O30" s="11"/>
      <c r="P30" s="11"/>
      <c r="Q30" s="13"/>
      <c r="R30" s="20" t="s">
        <v>124</v>
      </c>
      <c r="S30" s="16" t="s">
        <v>189</v>
      </c>
      <c r="T30" s="34"/>
      <c r="U30" s="11"/>
      <c r="V30" s="25"/>
      <c r="W30" s="26"/>
      <c r="X30" s="26"/>
      <c r="Y30" s="26">
        <v>2</v>
      </c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>
      <c r="B31" s="207"/>
      <c r="C31" s="208"/>
      <c r="D31" s="208"/>
      <c r="E31" s="208"/>
      <c r="F31" s="208"/>
      <c r="G31" s="209"/>
      <c r="J31" s="42" t="s">
        <v>323</v>
      </c>
      <c r="K31" s="20" t="s">
        <v>309</v>
      </c>
      <c r="L31" s="16" t="s">
        <v>322</v>
      </c>
      <c r="M31" s="11">
        <v>15</v>
      </c>
      <c r="N31" s="11" t="s">
        <v>97</v>
      </c>
      <c r="O31" s="11"/>
      <c r="P31" s="11"/>
      <c r="Q31" s="13" t="s">
        <v>537</v>
      </c>
      <c r="R31" s="20" t="s">
        <v>443</v>
      </c>
      <c r="S31" s="16" t="s">
        <v>329</v>
      </c>
      <c r="T31" s="34"/>
      <c r="U31" s="11"/>
      <c r="V31" s="25">
        <v>1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10"/>
      <c r="C32" s="211"/>
      <c r="D32" s="211"/>
      <c r="E32" s="211"/>
      <c r="F32" s="211"/>
      <c r="G32" s="212"/>
      <c r="J32" s="42"/>
      <c r="K32" s="20"/>
      <c r="L32" s="16"/>
      <c r="M32" s="11">
        <v>16</v>
      </c>
      <c r="N32" s="11" t="s">
        <v>97</v>
      </c>
      <c r="O32" s="11"/>
      <c r="P32" s="11"/>
      <c r="Q32" s="13"/>
      <c r="R32" s="20" t="s">
        <v>124</v>
      </c>
      <c r="S32" s="16" t="s">
        <v>242</v>
      </c>
      <c r="T32" s="34"/>
      <c r="U32" s="11"/>
      <c r="V32" s="25"/>
      <c r="W32" s="26"/>
      <c r="X32" s="26"/>
      <c r="Y32" s="26">
        <v>1</v>
      </c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10"/>
      <c r="C33" s="211"/>
      <c r="D33" s="211"/>
      <c r="E33" s="211"/>
      <c r="F33" s="211"/>
      <c r="G33" s="212"/>
      <c r="J33" s="42" t="s">
        <v>325</v>
      </c>
      <c r="K33" s="20" t="s">
        <v>309</v>
      </c>
      <c r="L33" s="16" t="s">
        <v>324</v>
      </c>
      <c r="M33" s="11">
        <v>17</v>
      </c>
      <c r="N33" s="11" t="s">
        <v>97</v>
      </c>
      <c r="O33" s="11"/>
      <c r="P33" s="11"/>
      <c r="Q33" s="13" t="s">
        <v>538</v>
      </c>
      <c r="R33" s="20" t="s">
        <v>458</v>
      </c>
      <c r="S33" s="16" t="s">
        <v>280</v>
      </c>
      <c r="T33" s="34"/>
      <c r="U33" s="11"/>
      <c r="V33" s="25"/>
      <c r="W33" s="26"/>
      <c r="X33" s="26"/>
      <c r="Y33" s="26"/>
      <c r="Z33" s="26">
        <v>2</v>
      </c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10"/>
      <c r="C34" s="211"/>
      <c r="D34" s="211"/>
      <c r="E34" s="211"/>
      <c r="F34" s="211"/>
      <c r="G34" s="212"/>
      <c r="J34" s="42"/>
      <c r="K34" s="20"/>
      <c r="L34" s="16"/>
      <c r="M34" s="11">
        <v>18</v>
      </c>
      <c r="N34" s="11" t="s">
        <v>97</v>
      </c>
      <c r="O34" s="11"/>
      <c r="P34" s="11"/>
      <c r="Q34" s="13"/>
      <c r="R34" s="20" t="s">
        <v>124</v>
      </c>
      <c r="S34" s="16" t="s">
        <v>255</v>
      </c>
      <c r="T34" s="34"/>
      <c r="U34" s="11"/>
      <c r="V34" s="25"/>
      <c r="W34" s="26"/>
      <c r="X34" s="26"/>
      <c r="Y34" s="26"/>
      <c r="Z34" s="26"/>
      <c r="AA34" s="26">
        <v>2</v>
      </c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10"/>
      <c r="C35" s="211"/>
      <c r="D35" s="211"/>
      <c r="E35" s="211"/>
      <c r="F35" s="211"/>
      <c r="G35" s="212"/>
      <c r="J35" s="42" t="s">
        <v>327</v>
      </c>
      <c r="K35" s="20" t="s">
        <v>309</v>
      </c>
      <c r="L35" s="16" t="s">
        <v>326</v>
      </c>
      <c r="M35" s="11">
        <v>19</v>
      </c>
      <c r="N35" s="11" t="s">
        <v>97</v>
      </c>
      <c r="O35" s="11"/>
      <c r="P35" s="11"/>
      <c r="Q35" s="13" t="s">
        <v>538</v>
      </c>
      <c r="R35" s="20" t="s">
        <v>458</v>
      </c>
      <c r="S35" s="16" t="s">
        <v>215</v>
      </c>
      <c r="T35" s="34"/>
      <c r="U35" s="11"/>
      <c r="V35" s="25"/>
      <c r="W35" s="26"/>
      <c r="X35" s="26"/>
      <c r="Y35" s="26"/>
      <c r="Z35" s="26">
        <v>1</v>
      </c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10"/>
      <c r="C36" s="211"/>
      <c r="D36" s="211"/>
      <c r="E36" s="211"/>
      <c r="F36" s="211"/>
      <c r="G36" s="212"/>
      <c r="J36" s="42"/>
      <c r="K36" s="20"/>
      <c r="L36" s="16"/>
      <c r="M36" s="11">
        <v>20</v>
      </c>
      <c r="N36" s="11" t="s">
        <v>97</v>
      </c>
      <c r="O36" s="11"/>
      <c r="P36" s="11"/>
      <c r="Q36" s="13"/>
      <c r="R36" s="20" t="s">
        <v>124</v>
      </c>
      <c r="S36" s="16" t="s">
        <v>460</v>
      </c>
      <c r="T36" s="34"/>
      <c r="U36" s="11"/>
      <c r="V36" s="25"/>
      <c r="W36" s="26"/>
      <c r="X36" s="26"/>
      <c r="Y36" s="26"/>
      <c r="Z36" s="26"/>
      <c r="AA36" s="26">
        <v>1</v>
      </c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10"/>
      <c r="C37" s="211"/>
      <c r="D37" s="211"/>
      <c r="E37" s="211"/>
      <c r="F37" s="211"/>
      <c r="G37" s="212"/>
      <c r="J37" s="42"/>
      <c r="K37" s="20"/>
      <c r="L37" s="16"/>
      <c r="M37" s="11" t="s">
        <v>530</v>
      </c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10"/>
      <c r="C38" s="211"/>
      <c r="D38" s="211"/>
      <c r="E38" s="211"/>
      <c r="F38" s="211"/>
      <c r="G38" s="21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10"/>
      <c r="C39" s="211"/>
      <c r="D39" s="211"/>
      <c r="E39" s="211"/>
      <c r="F39" s="211"/>
      <c r="G39" s="21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10"/>
      <c r="C40" s="211"/>
      <c r="D40" s="211"/>
      <c r="E40" s="211"/>
      <c r="F40" s="211"/>
      <c r="G40" s="21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10"/>
      <c r="C42" s="211"/>
      <c r="D42" s="211"/>
      <c r="E42" s="211"/>
      <c r="F42" s="211"/>
      <c r="G42" s="21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10"/>
      <c r="C43" s="211"/>
      <c r="D43" s="211"/>
      <c r="E43" s="211"/>
      <c r="F43" s="211"/>
      <c r="G43" s="21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10"/>
      <c r="C44" s="211"/>
      <c r="D44" s="211"/>
      <c r="E44" s="211"/>
      <c r="F44" s="211"/>
      <c r="G44" s="21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10"/>
      <c r="C48" s="211"/>
      <c r="D48" s="211"/>
      <c r="E48" s="211"/>
      <c r="F48" s="211"/>
      <c r="G48" s="21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10"/>
      <c r="C49" s="211"/>
      <c r="D49" s="211"/>
      <c r="E49" s="211"/>
      <c r="F49" s="211"/>
      <c r="G49" s="21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 thickBot="1">
      <c r="B50" s="213"/>
      <c r="C50" s="214"/>
      <c r="D50" s="214"/>
      <c r="E50" s="214"/>
      <c r="F50" s="214"/>
      <c r="G50" s="215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>
      <c r="B51" s="210"/>
      <c r="C51" s="211"/>
      <c r="D51" s="211"/>
      <c r="E51" s="211"/>
      <c r="F51" s="211"/>
      <c r="G51" s="212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10"/>
      <c r="C53" s="211"/>
      <c r="D53" s="211"/>
      <c r="E53" s="211"/>
      <c r="F53" s="211"/>
      <c r="G53" s="21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10"/>
      <c r="C54" s="211"/>
      <c r="D54" s="211"/>
      <c r="E54" s="211"/>
      <c r="F54" s="211"/>
      <c r="G54" s="21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10"/>
      <c r="C58" s="211"/>
      <c r="D58" s="211"/>
      <c r="E58" s="211"/>
      <c r="F58" s="211"/>
      <c r="G58" s="21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10"/>
      <c r="C59" s="211"/>
      <c r="D59" s="211"/>
      <c r="E59" s="211"/>
      <c r="F59" s="211"/>
      <c r="G59" s="21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10"/>
      <c r="C60" s="211"/>
      <c r="D60" s="211"/>
      <c r="E60" s="211"/>
      <c r="F60" s="211"/>
      <c r="G60" s="21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 thickBo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>
      <c r="B71" s="189" t="str">
        <f>ref_doccliente</f>
        <v>SGA-T01-EP0-PA-10005</v>
      </c>
      <c r="C71" s="190"/>
      <c r="D71" s="195" t="s">
        <v>17</v>
      </c>
      <c r="E71" s="198" t="s">
        <v>15</v>
      </c>
      <c r="F71" s="199"/>
      <c r="G71" s="195" t="s">
        <v>18</v>
      </c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191"/>
      <c r="C72" s="192"/>
      <c r="D72" s="196"/>
      <c r="E72" s="200"/>
      <c r="F72" s="201"/>
      <c r="G72" s="196"/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191"/>
      <c r="C73" s="192"/>
      <c r="D73" s="196"/>
      <c r="E73" s="200"/>
      <c r="F73" s="201"/>
      <c r="G73" s="196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191"/>
      <c r="C74" s="192"/>
      <c r="D74" s="196"/>
      <c r="E74" s="200"/>
      <c r="F74" s="201"/>
      <c r="G74" s="196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 thickBot="1">
      <c r="B75" s="191"/>
      <c r="C75" s="192"/>
      <c r="D75" s="196"/>
      <c r="E75" s="202"/>
      <c r="F75" s="203"/>
      <c r="G75" s="197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>
      <c r="B76" s="191"/>
      <c r="C76" s="192"/>
      <c r="D76" s="196"/>
      <c r="E76" s="198" t="s">
        <v>16</v>
      </c>
      <c r="F76" s="199"/>
      <c r="G76" s="195" t="s">
        <v>19</v>
      </c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191"/>
      <c r="C77" s="192"/>
      <c r="D77" s="196"/>
      <c r="E77" s="200"/>
      <c r="F77" s="201"/>
      <c r="G77" s="196"/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191"/>
      <c r="C78" s="192"/>
      <c r="D78" s="196"/>
      <c r="E78" s="200"/>
      <c r="F78" s="201"/>
      <c r="G78" s="196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91"/>
      <c r="C79" s="192"/>
      <c r="D79" s="196"/>
      <c r="E79" s="200"/>
      <c r="F79" s="201"/>
      <c r="G79" s="196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 thickBot="1">
      <c r="B80" s="191"/>
      <c r="C80" s="192"/>
      <c r="D80" s="196"/>
      <c r="E80" s="202"/>
      <c r="F80" s="203"/>
      <c r="G80" s="197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191"/>
      <c r="C81" s="192"/>
      <c r="D81" s="196"/>
      <c r="E81" s="185" t="str">
        <f ca="1">MID(CELL("filename",A1),FIND("]",CELL("filename",A1))+1,255)</f>
        <v>6</v>
      </c>
      <c r="F81" s="186"/>
      <c r="G81" s="184" t="s">
        <v>13</v>
      </c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191"/>
      <c r="C82" s="192"/>
      <c r="D82" s="196"/>
      <c r="E82" s="185"/>
      <c r="F82" s="186"/>
      <c r="G82" s="184"/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3"/>
      <c r="C83" s="194"/>
      <c r="D83" s="197"/>
      <c r="E83" s="185"/>
      <c r="F83" s="186"/>
      <c r="G83" s="18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182" t="s">
        <v>595</v>
      </c>
      <c r="C84" s="183"/>
      <c r="D84" s="184" t="s">
        <v>14</v>
      </c>
      <c r="E84" s="185">
        <f ca="1">E81+1</f>
        <v>7</v>
      </c>
      <c r="F84" s="186"/>
      <c r="G84" s="184" t="s">
        <v>20</v>
      </c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182"/>
      <c r="C85" s="183"/>
      <c r="D85" s="184"/>
      <c r="E85" s="185"/>
      <c r="F85" s="186"/>
      <c r="G85" s="184"/>
      <c r="J85" s="43"/>
      <c r="K85" s="21"/>
      <c r="L85" s="17"/>
      <c r="M85" s="12"/>
      <c r="N85" s="12"/>
      <c r="O85" s="12"/>
      <c r="P85" s="12"/>
      <c r="Q85" s="14"/>
      <c r="R85" s="21"/>
      <c r="S85" s="17"/>
      <c r="T85" s="34"/>
      <c r="U85" s="12"/>
      <c r="V85" s="28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30"/>
    </row>
    <row r="86" spans="2:38" ht="19.5" customHeight="1" thickBot="1">
      <c r="B86" s="182"/>
      <c r="C86" s="183"/>
      <c r="D86" s="184"/>
      <c r="E86" s="185"/>
      <c r="F86" s="186"/>
      <c r="G86" s="184"/>
      <c r="J86" s="187" t="s">
        <v>12</v>
      </c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31" t="s">
        <v>526</v>
      </c>
      <c r="W86" s="32" t="s">
        <v>526</v>
      </c>
      <c r="X86" s="32" t="s">
        <v>526</v>
      </c>
      <c r="Y86" s="32" t="s">
        <v>526</v>
      </c>
      <c r="Z86" s="32" t="s">
        <v>526</v>
      </c>
      <c r="AA86" s="32" t="s">
        <v>526</v>
      </c>
      <c r="AB86" s="32" t="s">
        <v>526</v>
      </c>
      <c r="AC86" s="32"/>
      <c r="AD86" s="32"/>
      <c r="AE86" s="32"/>
      <c r="AF86" s="32"/>
      <c r="AG86" s="32"/>
      <c r="AH86" s="32"/>
      <c r="AI86" s="32"/>
      <c r="AJ86" s="32"/>
      <c r="AK86" s="32"/>
      <c r="AL86" s="33"/>
    </row>
  </sheetData>
  <mergeCells count="88"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  <mergeCell ref="AB3:AB6"/>
    <mergeCell ref="B2:D30"/>
    <mergeCell ref="E2:G30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W3:W6"/>
    <mergeCell ref="X3:X6"/>
    <mergeCell ref="Y3:Y6"/>
    <mergeCell ref="Z3:Z6"/>
    <mergeCell ref="AA3:AA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AC12:AC16"/>
    <mergeCell ref="AD12:AD16"/>
    <mergeCell ref="AE12:AE16"/>
    <mergeCell ref="AF12:AF16"/>
    <mergeCell ref="AG12:AG16"/>
    <mergeCell ref="Z12:Z16"/>
    <mergeCell ref="AA12:AA16"/>
    <mergeCell ref="AB12:AB16"/>
    <mergeCell ref="B31:G50"/>
    <mergeCell ref="B51:G70"/>
    <mergeCell ref="R12:S12"/>
    <mergeCell ref="B71:C83"/>
    <mergeCell ref="D71:D83"/>
    <mergeCell ref="E71:F75"/>
    <mergeCell ref="G71:G75"/>
    <mergeCell ref="E76:F80"/>
    <mergeCell ref="G76:G80"/>
    <mergeCell ref="E81:F83"/>
    <mergeCell ref="G81:G83"/>
    <mergeCell ref="B84:C86"/>
    <mergeCell ref="D84:D86"/>
    <mergeCell ref="E84:F86"/>
    <mergeCell ref="G84:G86"/>
    <mergeCell ref="J86:U86"/>
  </mergeCells>
  <printOptions horizontalCentered="1" verticalCentered="1"/>
  <pageMargins left="0.39370078740157483" right="0.39370078740157483" top="0.39370078740157483" bottom="0.39370078740157483" header="0" footer="0"/>
  <pageSetup paperSize="9" scale="46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F138-C1D9-402C-A493-948AC04EC99C}">
  <sheetPr>
    <pageSetUpPr fitToPage="1"/>
  </sheetPr>
  <dimension ref="B1:AL87"/>
  <sheetViews>
    <sheetView view="pageBreakPreview" topLeftCell="A56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36.5703125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 t="s">
        <v>526</v>
      </c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 t="s">
        <v>445</v>
      </c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125</v>
      </c>
      <c r="T5" s="6"/>
      <c r="U5" s="236"/>
      <c r="V5" s="22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 t="s">
        <v>431</v>
      </c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 t="s">
        <v>444</v>
      </c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50.25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 t="s">
        <v>349</v>
      </c>
      <c r="K17" s="19" t="s">
        <v>328</v>
      </c>
      <c r="L17" s="15" t="s">
        <v>348</v>
      </c>
      <c r="M17" s="10">
        <v>1</v>
      </c>
      <c r="N17" s="10" t="s">
        <v>97</v>
      </c>
      <c r="O17" s="10"/>
      <c r="P17" s="10"/>
      <c r="Q17" s="39" t="s">
        <v>539</v>
      </c>
      <c r="R17" s="19" t="s">
        <v>446</v>
      </c>
      <c r="S17" s="15" t="s">
        <v>193</v>
      </c>
      <c r="T17" s="34"/>
      <c r="U17" s="10"/>
      <c r="V17" s="22">
        <v>2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227"/>
      <c r="C18" s="228"/>
      <c r="D18" s="228"/>
      <c r="E18" s="228"/>
      <c r="F18" s="228"/>
      <c r="G18" s="232"/>
      <c r="H18" s="18"/>
      <c r="J18" s="42" t="s">
        <v>582</v>
      </c>
      <c r="K18" s="20" t="s">
        <v>328</v>
      </c>
      <c r="L18" s="16" t="s">
        <v>581</v>
      </c>
      <c r="M18" s="11">
        <v>2</v>
      </c>
      <c r="N18" s="11" t="s">
        <v>97</v>
      </c>
      <c r="O18" s="11"/>
      <c r="P18" s="11"/>
      <c r="Q18" s="40"/>
      <c r="R18" s="116" t="s">
        <v>125</v>
      </c>
      <c r="S18" s="117" t="s">
        <v>280</v>
      </c>
      <c r="T18" s="118" t="s">
        <v>584</v>
      </c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227"/>
      <c r="C19" s="228"/>
      <c r="D19" s="228"/>
      <c r="E19" s="228"/>
      <c r="F19" s="228"/>
      <c r="G19" s="232"/>
      <c r="H19" s="18"/>
      <c r="J19" s="42" t="s">
        <v>350</v>
      </c>
      <c r="K19" s="20" t="s">
        <v>328</v>
      </c>
      <c r="L19" s="16" t="s">
        <v>312</v>
      </c>
      <c r="M19" s="11">
        <v>3</v>
      </c>
      <c r="N19" s="11" t="s">
        <v>97</v>
      </c>
      <c r="O19" s="11"/>
      <c r="P19" s="11"/>
      <c r="Q19" s="13" t="s">
        <v>540</v>
      </c>
      <c r="R19" s="20" t="s">
        <v>446</v>
      </c>
      <c r="S19" s="16" t="s">
        <v>195</v>
      </c>
      <c r="T19" s="34"/>
      <c r="U19" s="11"/>
      <c r="V19" s="25">
        <v>3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227"/>
      <c r="C20" s="228"/>
      <c r="D20" s="228"/>
      <c r="E20" s="228"/>
      <c r="F20" s="228"/>
      <c r="G20" s="232"/>
      <c r="H20" s="18"/>
      <c r="J20" s="42" t="s">
        <v>583</v>
      </c>
      <c r="K20" s="20" t="s">
        <v>328</v>
      </c>
      <c r="L20" s="16" t="s">
        <v>314</v>
      </c>
      <c r="M20" s="11">
        <v>4</v>
      </c>
      <c r="N20" s="11" t="s">
        <v>97</v>
      </c>
      <c r="O20" s="11"/>
      <c r="P20" s="11"/>
      <c r="Q20" s="13"/>
      <c r="R20" s="116" t="s">
        <v>125</v>
      </c>
      <c r="S20" s="117" t="s">
        <v>249</v>
      </c>
      <c r="T20" s="118" t="s">
        <v>584</v>
      </c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227"/>
      <c r="C21" s="228"/>
      <c r="D21" s="228"/>
      <c r="E21" s="228"/>
      <c r="F21" s="228"/>
      <c r="G21" s="232"/>
      <c r="H21" s="18"/>
      <c r="J21" s="42" t="s">
        <v>351</v>
      </c>
      <c r="K21" s="20" t="s">
        <v>328</v>
      </c>
      <c r="L21" s="16" t="s">
        <v>316</v>
      </c>
      <c r="M21" s="11">
        <v>5</v>
      </c>
      <c r="N21" s="11" t="s">
        <v>97</v>
      </c>
      <c r="O21" s="11"/>
      <c r="P21" s="11"/>
      <c r="Q21" s="13" t="s">
        <v>541</v>
      </c>
      <c r="R21" s="20" t="s">
        <v>446</v>
      </c>
      <c r="S21" s="16" t="s">
        <v>197</v>
      </c>
      <c r="T21" s="34"/>
      <c r="U21" s="11"/>
      <c r="V21" s="25">
        <v>4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227"/>
      <c r="C22" s="228"/>
      <c r="D22" s="228"/>
      <c r="E22" s="228"/>
      <c r="F22" s="228"/>
      <c r="G22" s="232"/>
      <c r="J22" s="42" t="s">
        <v>351</v>
      </c>
      <c r="K22" s="20" t="s">
        <v>328</v>
      </c>
      <c r="L22" s="16" t="s">
        <v>318</v>
      </c>
      <c r="M22" s="11">
        <v>6</v>
      </c>
      <c r="N22" s="11" t="s">
        <v>97</v>
      </c>
      <c r="O22" s="11"/>
      <c r="P22" s="11"/>
      <c r="Q22" s="13"/>
      <c r="R22" s="116" t="s">
        <v>125</v>
      </c>
      <c r="S22" s="117" t="s">
        <v>294</v>
      </c>
      <c r="T22" s="118" t="s">
        <v>584</v>
      </c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227"/>
      <c r="C23" s="228"/>
      <c r="D23" s="228"/>
      <c r="E23" s="228"/>
      <c r="F23" s="228"/>
      <c r="G23" s="232"/>
      <c r="J23" s="42"/>
      <c r="K23" s="20"/>
      <c r="L23" s="16"/>
      <c r="M23" s="11">
        <v>7</v>
      </c>
      <c r="N23" s="11" t="s">
        <v>97</v>
      </c>
      <c r="O23" s="11"/>
      <c r="P23" s="11"/>
      <c r="Q23" s="13" t="s">
        <v>542</v>
      </c>
      <c r="R23" s="20" t="s">
        <v>446</v>
      </c>
      <c r="S23" s="16" t="s">
        <v>191</v>
      </c>
      <c r="T23" s="34"/>
      <c r="U23" s="11"/>
      <c r="V23" s="25">
        <v>1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227"/>
      <c r="C24" s="228"/>
      <c r="D24" s="228"/>
      <c r="E24" s="228"/>
      <c r="F24" s="228"/>
      <c r="G24" s="232"/>
      <c r="J24" s="42"/>
      <c r="K24" s="20"/>
      <c r="L24" s="16"/>
      <c r="M24" s="11">
        <v>8</v>
      </c>
      <c r="N24" s="11" t="s">
        <v>97</v>
      </c>
      <c r="O24" s="11"/>
      <c r="P24" s="11"/>
      <c r="Q24" s="13"/>
      <c r="R24" s="116" t="s">
        <v>125</v>
      </c>
      <c r="S24" s="117" t="s">
        <v>293</v>
      </c>
      <c r="T24" s="118" t="s">
        <v>584</v>
      </c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227"/>
      <c r="C25" s="228"/>
      <c r="D25" s="228"/>
      <c r="E25" s="228"/>
      <c r="F25" s="228"/>
      <c r="G25" s="232"/>
      <c r="J25" s="42"/>
      <c r="K25" s="20"/>
      <c r="L25" s="16"/>
      <c r="M25" s="11">
        <v>9</v>
      </c>
      <c r="N25" s="11" t="s">
        <v>97</v>
      </c>
      <c r="O25" s="11"/>
      <c r="P25" s="11"/>
      <c r="Q25" s="13"/>
      <c r="R25" s="116" t="s">
        <v>125</v>
      </c>
      <c r="S25" s="117" t="s">
        <v>197</v>
      </c>
      <c r="T25" s="118" t="s">
        <v>584</v>
      </c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227"/>
      <c r="C26" s="228"/>
      <c r="D26" s="228"/>
      <c r="E26" s="228"/>
      <c r="F26" s="228"/>
      <c r="G26" s="232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116" t="s">
        <v>125</v>
      </c>
      <c r="S26" s="117" t="s">
        <v>193</v>
      </c>
      <c r="T26" s="118" t="s">
        <v>584</v>
      </c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227"/>
      <c r="C27" s="228"/>
      <c r="D27" s="228"/>
      <c r="E27" s="228"/>
      <c r="F27" s="228"/>
      <c r="G27" s="232"/>
      <c r="J27" s="42"/>
      <c r="K27" s="20"/>
      <c r="L27" s="16"/>
      <c r="M27" s="11" t="s">
        <v>530</v>
      </c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227"/>
      <c r="C28" s="228"/>
      <c r="D28" s="228"/>
      <c r="E28" s="228"/>
      <c r="F28" s="228"/>
      <c r="G28" s="232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227"/>
      <c r="C29" s="228"/>
      <c r="D29" s="228"/>
      <c r="E29" s="228"/>
      <c r="F29" s="228"/>
      <c r="G29" s="232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227"/>
      <c r="C30" s="228"/>
      <c r="D30" s="228"/>
      <c r="E30" s="228"/>
      <c r="F30" s="228"/>
      <c r="G30" s="232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29"/>
      <c r="C31" s="230"/>
      <c r="D31" s="230"/>
      <c r="E31" s="230"/>
      <c r="F31" s="230"/>
      <c r="G31" s="233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07"/>
      <c r="C32" s="208"/>
      <c r="D32" s="208"/>
      <c r="E32" s="208"/>
      <c r="F32" s="208"/>
      <c r="G32" s="20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10"/>
      <c r="C33" s="211"/>
      <c r="D33" s="211"/>
      <c r="E33" s="211"/>
      <c r="F33" s="211"/>
      <c r="G33" s="21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10"/>
      <c r="C34" s="211"/>
      <c r="D34" s="211"/>
      <c r="E34" s="211"/>
      <c r="F34" s="211"/>
      <c r="G34" s="21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10"/>
      <c r="C35" s="211"/>
      <c r="D35" s="211"/>
      <c r="E35" s="211"/>
      <c r="F35" s="211"/>
      <c r="G35" s="21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10"/>
      <c r="C36" s="211"/>
      <c r="D36" s="211"/>
      <c r="E36" s="211"/>
      <c r="F36" s="211"/>
      <c r="G36" s="21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10"/>
      <c r="C37" s="211"/>
      <c r="D37" s="211"/>
      <c r="E37" s="211"/>
      <c r="F37" s="211"/>
      <c r="G37" s="21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10"/>
      <c r="C38" s="211"/>
      <c r="D38" s="211"/>
      <c r="E38" s="211"/>
      <c r="F38" s="211"/>
      <c r="G38" s="21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10"/>
      <c r="C39" s="211"/>
      <c r="D39" s="211"/>
      <c r="E39" s="211"/>
      <c r="F39" s="211"/>
      <c r="G39" s="21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10"/>
      <c r="C40" s="211"/>
      <c r="D40" s="211"/>
      <c r="E40" s="211"/>
      <c r="F40" s="211"/>
      <c r="G40" s="21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10"/>
      <c r="C42" s="211"/>
      <c r="D42" s="211"/>
      <c r="E42" s="211"/>
      <c r="F42" s="211"/>
      <c r="G42" s="21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10"/>
      <c r="C43" s="211"/>
      <c r="D43" s="211"/>
      <c r="E43" s="211"/>
      <c r="F43" s="211"/>
      <c r="G43" s="21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10"/>
      <c r="C44" s="211"/>
      <c r="D44" s="211"/>
      <c r="E44" s="211"/>
      <c r="F44" s="211"/>
      <c r="G44" s="21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10"/>
      <c r="C48" s="211"/>
      <c r="D48" s="211"/>
      <c r="E48" s="211"/>
      <c r="F48" s="211"/>
      <c r="G48" s="21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10"/>
      <c r="C49" s="211"/>
      <c r="D49" s="211"/>
      <c r="E49" s="211"/>
      <c r="F49" s="211"/>
      <c r="G49" s="21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10"/>
      <c r="C50" s="211"/>
      <c r="D50" s="211"/>
      <c r="E50" s="211"/>
      <c r="F50" s="211"/>
      <c r="G50" s="21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13"/>
      <c r="C51" s="214"/>
      <c r="D51" s="214"/>
      <c r="E51" s="214"/>
      <c r="F51" s="214"/>
      <c r="G51" s="21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10"/>
      <c r="C53" s="211"/>
      <c r="D53" s="211"/>
      <c r="E53" s="211"/>
      <c r="F53" s="211"/>
      <c r="G53" s="21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10"/>
      <c r="C54" s="211"/>
      <c r="D54" s="211"/>
      <c r="E54" s="211"/>
      <c r="F54" s="211"/>
      <c r="G54" s="21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10"/>
      <c r="C58" s="211"/>
      <c r="D58" s="211"/>
      <c r="E58" s="211"/>
      <c r="F58" s="211"/>
      <c r="G58" s="21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10"/>
      <c r="C59" s="211"/>
      <c r="D59" s="211"/>
      <c r="E59" s="211"/>
      <c r="F59" s="211"/>
      <c r="G59" s="21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10"/>
      <c r="C60" s="211"/>
      <c r="D60" s="211"/>
      <c r="E60" s="211"/>
      <c r="F60" s="211"/>
      <c r="G60" s="21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10"/>
      <c r="C71" s="211"/>
      <c r="D71" s="211"/>
      <c r="E71" s="211"/>
      <c r="F71" s="211"/>
      <c r="G71" s="21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189" t="str">
        <f>ref_doccliente</f>
        <v>SGA-T01-EP0-PA-10005</v>
      </c>
      <c r="C72" s="190"/>
      <c r="D72" s="195" t="s">
        <v>17</v>
      </c>
      <c r="E72" s="198" t="s">
        <v>15</v>
      </c>
      <c r="F72" s="199"/>
      <c r="G72" s="195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191"/>
      <c r="C73" s="192"/>
      <c r="D73" s="196"/>
      <c r="E73" s="200"/>
      <c r="F73" s="201"/>
      <c r="G73" s="196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191"/>
      <c r="C74" s="192"/>
      <c r="D74" s="196"/>
      <c r="E74" s="200"/>
      <c r="F74" s="201"/>
      <c r="G74" s="196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191"/>
      <c r="C75" s="192"/>
      <c r="D75" s="196"/>
      <c r="E75" s="200"/>
      <c r="F75" s="201"/>
      <c r="G75" s="196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191"/>
      <c r="C76" s="192"/>
      <c r="D76" s="196"/>
      <c r="E76" s="202"/>
      <c r="F76" s="203"/>
      <c r="G76" s="197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191"/>
      <c r="C77" s="192"/>
      <c r="D77" s="196"/>
      <c r="E77" s="198" t="s">
        <v>16</v>
      </c>
      <c r="F77" s="199"/>
      <c r="G77" s="195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191"/>
      <c r="C78" s="192"/>
      <c r="D78" s="196"/>
      <c r="E78" s="200"/>
      <c r="F78" s="201"/>
      <c r="G78" s="196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91"/>
      <c r="C79" s="192"/>
      <c r="D79" s="196"/>
      <c r="E79" s="200"/>
      <c r="F79" s="201"/>
      <c r="G79" s="196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191"/>
      <c r="C80" s="192"/>
      <c r="D80" s="196"/>
      <c r="E80" s="200"/>
      <c r="F80" s="201"/>
      <c r="G80" s="196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191"/>
      <c r="C81" s="192"/>
      <c r="D81" s="196"/>
      <c r="E81" s="202"/>
      <c r="F81" s="203"/>
      <c r="G81" s="197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191"/>
      <c r="C82" s="192"/>
      <c r="D82" s="196"/>
      <c r="E82" s="185" t="str">
        <f ca="1">MID(CELL("filename",A1),FIND("]",CELL("filename",A1))+1,255)</f>
        <v>7</v>
      </c>
      <c r="F82" s="186"/>
      <c r="G82" s="18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1"/>
      <c r="C83" s="192"/>
      <c r="D83" s="196"/>
      <c r="E83" s="185"/>
      <c r="F83" s="186"/>
      <c r="G83" s="18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193"/>
      <c r="C84" s="194"/>
      <c r="D84" s="197"/>
      <c r="E84" s="185"/>
      <c r="F84" s="186"/>
      <c r="G84" s="18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182" t="s">
        <v>595</v>
      </c>
      <c r="C85" s="183"/>
      <c r="D85" s="184" t="s">
        <v>14</v>
      </c>
      <c r="E85" s="185">
        <f ca="1">E82+1</f>
        <v>8</v>
      </c>
      <c r="F85" s="186"/>
      <c r="G85" s="18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182"/>
      <c r="C86" s="183"/>
      <c r="D86" s="184"/>
      <c r="E86" s="185"/>
      <c r="F86" s="186"/>
      <c r="G86" s="18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182"/>
      <c r="C87" s="183"/>
      <c r="D87" s="184"/>
      <c r="E87" s="185"/>
      <c r="F87" s="186"/>
      <c r="G87" s="184"/>
      <c r="J87" s="187" t="s">
        <v>12</v>
      </c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31" t="s">
        <v>526</v>
      </c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W3:W6"/>
    <mergeCell ref="X3:X6"/>
    <mergeCell ref="Y3:Y6"/>
    <mergeCell ref="Z3:Z6"/>
    <mergeCell ref="AA3:AA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AC12:AC16"/>
    <mergeCell ref="AD12:AD16"/>
    <mergeCell ref="AE12:AE16"/>
    <mergeCell ref="AF12:AF16"/>
    <mergeCell ref="AG12:AG16"/>
    <mergeCell ref="Z12:Z16"/>
    <mergeCell ref="AA12:AA16"/>
    <mergeCell ref="AB12:AB16"/>
    <mergeCell ref="B32:G51"/>
    <mergeCell ref="B52:G71"/>
    <mergeCell ref="R12:S12"/>
    <mergeCell ref="B72:C84"/>
    <mergeCell ref="D72:D84"/>
    <mergeCell ref="E72:F76"/>
    <mergeCell ref="G72:G76"/>
    <mergeCell ref="E77:F81"/>
    <mergeCell ref="G77:G81"/>
    <mergeCell ref="E82:F84"/>
    <mergeCell ref="G82:G84"/>
    <mergeCell ref="B85:C87"/>
    <mergeCell ref="D85:D87"/>
    <mergeCell ref="E85:F87"/>
    <mergeCell ref="G85:G87"/>
    <mergeCell ref="J87:U87"/>
  </mergeCells>
  <printOptions horizontalCentered="1" verticalCentered="1"/>
  <pageMargins left="0.39370078740157483" right="0.39370078740157483" top="0.39370078740157483" bottom="0.39370078740157483" header="0" footer="0"/>
  <pageSetup paperSize="9" scale="46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9B8E-3A1F-4597-85A8-A5FD328202A9}">
  <sheetPr>
    <pageSetUpPr fitToPage="1"/>
  </sheetPr>
  <dimension ref="B1:AL87"/>
  <sheetViews>
    <sheetView view="pageBreakPreview" topLeftCell="A55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36.5703125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 t="s">
        <v>526</v>
      </c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 t="s">
        <v>445</v>
      </c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126</v>
      </c>
      <c r="T5" s="6"/>
      <c r="U5" s="236"/>
      <c r="V5" s="22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 t="s">
        <v>431</v>
      </c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 t="s">
        <v>452</v>
      </c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61.5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 t="s">
        <v>352</v>
      </c>
      <c r="K17" s="19" t="s">
        <v>328</v>
      </c>
      <c r="L17" s="15" t="s">
        <v>320</v>
      </c>
      <c r="M17" s="10">
        <v>1</v>
      </c>
      <c r="N17" s="10" t="s">
        <v>97</v>
      </c>
      <c r="O17" s="10"/>
      <c r="P17" s="10"/>
      <c r="Q17" s="39" t="s">
        <v>543</v>
      </c>
      <c r="R17" s="19" t="s">
        <v>453</v>
      </c>
      <c r="S17" s="15" t="s">
        <v>193</v>
      </c>
      <c r="T17" s="34"/>
      <c r="U17" s="10"/>
      <c r="V17" s="22">
        <v>2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227"/>
      <c r="C18" s="228"/>
      <c r="D18" s="228"/>
      <c r="E18" s="228"/>
      <c r="F18" s="228"/>
      <c r="G18" s="232"/>
      <c r="H18" s="18"/>
      <c r="J18" s="42" t="s">
        <v>586</v>
      </c>
      <c r="K18" s="20" t="s">
        <v>328</v>
      </c>
      <c r="L18" s="16" t="s">
        <v>322</v>
      </c>
      <c r="M18" s="11">
        <v>2</v>
      </c>
      <c r="N18" s="11" t="s">
        <v>97</v>
      </c>
      <c r="O18" s="11"/>
      <c r="P18" s="11"/>
      <c r="Q18" s="40"/>
      <c r="R18" s="116" t="s">
        <v>126</v>
      </c>
      <c r="S18" s="117" t="s">
        <v>280</v>
      </c>
      <c r="T18" s="118" t="s">
        <v>584</v>
      </c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227"/>
      <c r="C19" s="228"/>
      <c r="D19" s="228"/>
      <c r="E19" s="228"/>
      <c r="F19" s="228"/>
      <c r="G19" s="232"/>
      <c r="H19" s="18"/>
      <c r="J19" s="42" t="s">
        <v>353</v>
      </c>
      <c r="K19" s="20" t="s">
        <v>328</v>
      </c>
      <c r="L19" s="16" t="s">
        <v>324</v>
      </c>
      <c r="M19" s="11">
        <v>3</v>
      </c>
      <c r="N19" s="11" t="s">
        <v>97</v>
      </c>
      <c r="O19" s="11"/>
      <c r="P19" s="11"/>
      <c r="Q19" s="13" t="s">
        <v>544</v>
      </c>
      <c r="R19" s="20" t="s">
        <v>453</v>
      </c>
      <c r="S19" s="16" t="s">
        <v>195</v>
      </c>
      <c r="T19" s="34"/>
      <c r="U19" s="11"/>
      <c r="V19" s="25">
        <v>3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227"/>
      <c r="C20" s="228"/>
      <c r="D20" s="228"/>
      <c r="E20" s="228"/>
      <c r="F20" s="228"/>
      <c r="G20" s="232"/>
      <c r="H20" s="18"/>
      <c r="J20" s="42" t="s">
        <v>587</v>
      </c>
      <c r="K20" s="20" t="s">
        <v>328</v>
      </c>
      <c r="L20" s="16" t="s">
        <v>326</v>
      </c>
      <c r="M20" s="11">
        <v>4</v>
      </c>
      <c r="N20" s="11" t="s">
        <v>97</v>
      </c>
      <c r="O20" s="11"/>
      <c r="P20" s="11"/>
      <c r="Q20" s="13"/>
      <c r="R20" s="116" t="s">
        <v>126</v>
      </c>
      <c r="S20" s="117" t="s">
        <v>249</v>
      </c>
      <c r="T20" s="118" t="s">
        <v>584</v>
      </c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227"/>
      <c r="C21" s="228"/>
      <c r="D21" s="228"/>
      <c r="E21" s="228"/>
      <c r="F21" s="228"/>
      <c r="G21" s="232"/>
      <c r="H21" s="18"/>
      <c r="J21" s="42" t="s">
        <v>355</v>
      </c>
      <c r="K21" s="20" t="s">
        <v>328</v>
      </c>
      <c r="L21" s="16" t="s">
        <v>354</v>
      </c>
      <c r="M21" s="11">
        <v>5</v>
      </c>
      <c r="N21" s="11" t="s">
        <v>97</v>
      </c>
      <c r="O21" s="11"/>
      <c r="P21" s="11"/>
      <c r="Q21" s="13" t="s">
        <v>545</v>
      </c>
      <c r="R21" s="20" t="s">
        <v>453</v>
      </c>
      <c r="S21" s="16" t="s">
        <v>197</v>
      </c>
      <c r="T21" s="34"/>
      <c r="U21" s="11"/>
      <c r="V21" s="25">
        <v>4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227"/>
      <c r="C22" s="228"/>
      <c r="D22" s="228"/>
      <c r="E22" s="228"/>
      <c r="F22" s="228"/>
      <c r="G22" s="232"/>
      <c r="J22" s="42" t="s">
        <v>588</v>
      </c>
      <c r="K22" s="20" t="s">
        <v>328</v>
      </c>
      <c r="L22" s="16" t="s">
        <v>585</v>
      </c>
      <c r="M22" s="11">
        <v>6</v>
      </c>
      <c r="N22" s="11" t="s">
        <v>97</v>
      </c>
      <c r="O22" s="11"/>
      <c r="P22" s="11"/>
      <c r="Q22" s="13"/>
      <c r="R22" s="116" t="s">
        <v>126</v>
      </c>
      <c r="S22" s="117" t="s">
        <v>294</v>
      </c>
      <c r="T22" s="118" t="s">
        <v>584</v>
      </c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227"/>
      <c r="C23" s="228"/>
      <c r="D23" s="228"/>
      <c r="E23" s="228"/>
      <c r="F23" s="228"/>
      <c r="G23" s="232"/>
      <c r="J23" s="42"/>
      <c r="K23" s="20"/>
      <c r="L23" s="16"/>
      <c r="M23" s="11">
        <v>7</v>
      </c>
      <c r="N23" s="11" t="s">
        <v>97</v>
      </c>
      <c r="O23" s="11"/>
      <c r="P23" s="11"/>
      <c r="Q23" s="13" t="s">
        <v>546</v>
      </c>
      <c r="R23" s="20" t="s">
        <v>453</v>
      </c>
      <c r="S23" s="16" t="s">
        <v>191</v>
      </c>
      <c r="T23" s="34"/>
      <c r="U23" s="11"/>
      <c r="V23" s="25">
        <v>1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227"/>
      <c r="C24" s="228"/>
      <c r="D24" s="228"/>
      <c r="E24" s="228"/>
      <c r="F24" s="228"/>
      <c r="G24" s="232"/>
      <c r="J24" s="42"/>
      <c r="K24" s="20"/>
      <c r="L24" s="16"/>
      <c r="M24" s="11">
        <v>8</v>
      </c>
      <c r="N24" s="11" t="s">
        <v>97</v>
      </c>
      <c r="O24" s="11"/>
      <c r="P24" s="11"/>
      <c r="Q24" s="13"/>
      <c r="R24" s="116" t="s">
        <v>126</v>
      </c>
      <c r="S24" s="117" t="s">
        <v>293</v>
      </c>
      <c r="T24" s="118" t="s">
        <v>584</v>
      </c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227"/>
      <c r="C25" s="228"/>
      <c r="D25" s="228"/>
      <c r="E25" s="228"/>
      <c r="F25" s="228"/>
      <c r="G25" s="232"/>
      <c r="J25" s="42"/>
      <c r="K25" s="20"/>
      <c r="L25" s="16"/>
      <c r="M25" s="11">
        <v>9</v>
      </c>
      <c r="N25" s="11" t="s">
        <v>97</v>
      </c>
      <c r="O25" s="11"/>
      <c r="P25" s="11"/>
      <c r="Q25" s="13"/>
      <c r="R25" s="116" t="s">
        <v>126</v>
      </c>
      <c r="S25" s="117" t="s">
        <v>197</v>
      </c>
      <c r="T25" s="118" t="s">
        <v>584</v>
      </c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227"/>
      <c r="C26" s="228"/>
      <c r="D26" s="228"/>
      <c r="E26" s="228"/>
      <c r="F26" s="228"/>
      <c r="G26" s="232"/>
      <c r="J26" s="42"/>
      <c r="K26" s="20"/>
      <c r="L26" s="16"/>
      <c r="M26" s="11">
        <v>10</v>
      </c>
      <c r="N26" s="11" t="s">
        <v>97</v>
      </c>
      <c r="O26" s="11"/>
      <c r="P26" s="11"/>
      <c r="Q26" s="13"/>
      <c r="R26" s="116" t="s">
        <v>126</v>
      </c>
      <c r="S26" s="117" t="s">
        <v>193</v>
      </c>
      <c r="T26" s="118" t="s">
        <v>584</v>
      </c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227"/>
      <c r="C27" s="228"/>
      <c r="D27" s="228"/>
      <c r="E27" s="228"/>
      <c r="F27" s="228"/>
      <c r="G27" s="232"/>
      <c r="J27" s="42"/>
      <c r="K27" s="20"/>
      <c r="L27" s="16"/>
      <c r="M27" s="11" t="s">
        <v>530</v>
      </c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227"/>
      <c r="C28" s="228"/>
      <c r="D28" s="228"/>
      <c r="E28" s="228"/>
      <c r="F28" s="228"/>
      <c r="G28" s="232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227"/>
      <c r="C29" s="228"/>
      <c r="D29" s="228"/>
      <c r="E29" s="228"/>
      <c r="F29" s="228"/>
      <c r="G29" s="232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227"/>
      <c r="C30" s="228"/>
      <c r="D30" s="228"/>
      <c r="E30" s="228"/>
      <c r="F30" s="228"/>
      <c r="G30" s="232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29"/>
      <c r="C31" s="230"/>
      <c r="D31" s="230"/>
      <c r="E31" s="230"/>
      <c r="F31" s="230"/>
      <c r="G31" s="233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07"/>
      <c r="C32" s="208"/>
      <c r="D32" s="208"/>
      <c r="E32" s="208"/>
      <c r="F32" s="208"/>
      <c r="G32" s="20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10"/>
      <c r="C33" s="211"/>
      <c r="D33" s="211"/>
      <c r="E33" s="211"/>
      <c r="F33" s="211"/>
      <c r="G33" s="21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10"/>
      <c r="C34" s="211"/>
      <c r="D34" s="211"/>
      <c r="E34" s="211"/>
      <c r="F34" s="211"/>
      <c r="G34" s="21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10"/>
      <c r="C35" s="211"/>
      <c r="D35" s="211"/>
      <c r="E35" s="211"/>
      <c r="F35" s="211"/>
      <c r="G35" s="21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10"/>
      <c r="C36" s="211"/>
      <c r="D36" s="211"/>
      <c r="E36" s="211"/>
      <c r="F36" s="211"/>
      <c r="G36" s="21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10"/>
      <c r="C37" s="211"/>
      <c r="D37" s="211"/>
      <c r="E37" s="211"/>
      <c r="F37" s="211"/>
      <c r="G37" s="21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10"/>
      <c r="C38" s="211"/>
      <c r="D38" s="211"/>
      <c r="E38" s="211"/>
      <c r="F38" s="211"/>
      <c r="G38" s="21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10"/>
      <c r="C39" s="211"/>
      <c r="D39" s="211"/>
      <c r="E39" s="211"/>
      <c r="F39" s="211"/>
      <c r="G39" s="21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10"/>
      <c r="C40" s="211"/>
      <c r="D40" s="211"/>
      <c r="E40" s="211"/>
      <c r="F40" s="211"/>
      <c r="G40" s="21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10"/>
      <c r="C42" s="211"/>
      <c r="D42" s="211"/>
      <c r="E42" s="211"/>
      <c r="F42" s="211"/>
      <c r="G42" s="21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10"/>
      <c r="C43" s="211"/>
      <c r="D43" s="211"/>
      <c r="E43" s="211"/>
      <c r="F43" s="211"/>
      <c r="G43" s="21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10"/>
      <c r="C44" s="211"/>
      <c r="D44" s="211"/>
      <c r="E44" s="211"/>
      <c r="F44" s="211"/>
      <c r="G44" s="21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10"/>
      <c r="C48" s="211"/>
      <c r="D48" s="211"/>
      <c r="E48" s="211"/>
      <c r="F48" s="211"/>
      <c r="G48" s="21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10"/>
      <c r="C49" s="211"/>
      <c r="D49" s="211"/>
      <c r="E49" s="211"/>
      <c r="F49" s="211"/>
      <c r="G49" s="21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10"/>
      <c r="C50" s="211"/>
      <c r="D50" s="211"/>
      <c r="E50" s="211"/>
      <c r="F50" s="211"/>
      <c r="G50" s="21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13"/>
      <c r="C51" s="214"/>
      <c r="D51" s="214"/>
      <c r="E51" s="214"/>
      <c r="F51" s="214"/>
      <c r="G51" s="21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10"/>
      <c r="C53" s="211"/>
      <c r="D53" s="211"/>
      <c r="E53" s="211"/>
      <c r="F53" s="211"/>
      <c r="G53" s="21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10"/>
      <c r="C54" s="211"/>
      <c r="D54" s="211"/>
      <c r="E54" s="211"/>
      <c r="F54" s="211"/>
      <c r="G54" s="21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10"/>
      <c r="C58" s="211"/>
      <c r="D58" s="211"/>
      <c r="E58" s="211"/>
      <c r="F58" s="211"/>
      <c r="G58" s="21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10"/>
      <c r="C59" s="211"/>
      <c r="D59" s="211"/>
      <c r="E59" s="211"/>
      <c r="F59" s="211"/>
      <c r="G59" s="21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10"/>
      <c r="C60" s="211"/>
      <c r="D60" s="211"/>
      <c r="E60" s="211"/>
      <c r="F60" s="211"/>
      <c r="G60" s="21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10"/>
      <c r="C71" s="211"/>
      <c r="D71" s="211"/>
      <c r="E71" s="211"/>
      <c r="F71" s="211"/>
      <c r="G71" s="21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189" t="str">
        <f>ref_doccliente</f>
        <v>SGA-T01-EP0-PA-10005</v>
      </c>
      <c r="C72" s="190"/>
      <c r="D72" s="195" t="s">
        <v>17</v>
      </c>
      <c r="E72" s="198" t="s">
        <v>15</v>
      </c>
      <c r="F72" s="199"/>
      <c r="G72" s="195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191"/>
      <c r="C73" s="192"/>
      <c r="D73" s="196"/>
      <c r="E73" s="200"/>
      <c r="F73" s="201"/>
      <c r="G73" s="196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191"/>
      <c r="C74" s="192"/>
      <c r="D74" s="196"/>
      <c r="E74" s="200"/>
      <c r="F74" s="201"/>
      <c r="G74" s="196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191"/>
      <c r="C75" s="192"/>
      <c r="D75" s="196"/>
      <c r="E75" s="200"/>
      <c r="F75" s="201"/>
      <c r="G75" s="196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191"/>
      <c r="C76" s="192"/>
      <c r="D76" s="196"/>
      <c r="E76" s="202"/>
      <c r="F76" s="203"/>
      <c r="G76" s="197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191"/>
      <c r="C77" s="192"/>
      <c r="D77" s="196"/>
      <c r="E77" s="198" t="s">
        <v>16</v>
      </c>
      <c r="F77" s="199"/>
      <c r="G77" s="195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191"/>
      <c r="C78" s="192"/>
      <c r="D78" s="196"/>
      <c r="E78" s="200"/>
      <c r="F78" s="201"/>
      <c r="G78" s="196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91"/>
      <c r="C79" s="192"/>
      <c r="D79" s="196"/>
      <c r="E79" s="200"/>
      <c r="F79" s="201"/>
      <c r="G79" s="196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191"/>
      <c r="C80" s="192"/>
      <c r="D80" s="196"/>
      <c r="E80" s="200"/>
      <c r="F80" s="201"/>
      <c r="G80" s="196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191"/>
      <c r="C81" s="192"/>
      <c r="D81" s="196"/>
      <c r="E81" s="202"/>
      <c r="F81" s="203"/>
      <c r="G81" s="197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191"/>
      <c r="C82" s="192"/>
      <c r="D82" s="196"/>
      <c r="E82" s="185" t="str">
        <f ca="1">MID(CELL("filename",A1),FIND("]",CELL("filename",A1))+1,255)</f>
        <v>8</v>
      </c>
      <c r="F82" s="186"/>
      <c r="G82" s="18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1"/>
      <c r="C83" s="192"/>
      <c r="D83" s="196"/>
      <c r="E83" s="185"/>
      <c r="F83" s="186"/>
      <c r="G83" s="18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193"/>
      <c r="C84" s="194"/>
      <c r="D84" s="197"/>
      <c r="E84" s="185"/>
      <c r="F84" s="186"/>
      <c r="G84" s="18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182" t="s">
        <v>595</v>
      </c>
      <c r="C85" s="183"/>
      <c r="D85" s="184" t="s">
        <v>14</v>
      </c>
      <c r="E85" s="185">
        <f ca="1">E82+1</f>
        <v>9</v>
      </c>
      <c r="F85" s="186"/>
      <c r="G85" s="18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182"/>
      <c r="C86" s="183"/>
      <c r="D86" s="184"/>
      <c r="E86" s="185"/>
      <c r="F86" s="186"/>
      <c r="G86" s="18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182"/>
      <c r="C87" s="183"/>
      <c r="D87" s="184"/>
      <c r="E87" s="185"/>
      <c r="F87" s="186"/>
      <c r="G87" s="184"/>
      <c r="J87" s="187" t="s">
        <v>12</v>
      </c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31" t="s">
        <v>526</v>
      </c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W3:W6"/>
    <mergeCell ref="X3:X6"/>
    <mergeCell ref="Y3:Y6"/>
    <mergeCell ref="Z3:Z6"/>
    <mergeCell ref="AA3:AA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AC12:AC16"/>
    <mergeCell ref="AD12:AD16"/>
    <mergeCell ref="AE12:AE16"/>
    <mergeCell ref="AF12:AF16"/>
    <mergeCell ref="AG12:AG16"/>
    <mergeCell ref="Z12:Z16"/>
    <mergeCell ref="AA12:AA16"/>
    <mergeCell ref="AB12:AB16"/>
    <mergeCell ref="B32:G51"/>
    <mergeCell ref="B52:G71"/>
    <mergeCell ref="R12:S12"/>
    <mergeCell ref="B72:C84"/>
    <mergeCell ref="D72:D84"/>
    <mergeCell ref="E72:F76"/>
    <mergeCell ref="G72:G76"/>
    <mergeCell ref="E77:F81"/>
    <mergeCell ref="G77:G81"/>
    <mergeCell ref="E82:F84"/>
    <mergeCell ref="G82:G84"/>
    <mergeCell ref="B85:C87"/>
    <mergeCell ref="D85:D87"/>
    <mergeCell ref="E85:F87"/>
    <mergeCell ref="G85:G87"/>
    <mergeCell ref="J87:U87"/>
  </mergeCells>
  <printOptions horizontalCentered="1" verticalCentered="1"/>
  <pageMargins left="0.39370078740157483" right="0.39370078740157483" top="0.39370078740157483" bottom="0.39370078740157483" header="0" footer="0"/>
  <pageSetup paperSize="9" scale="46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BB2C-9735-4268-81B2-75B503338E6D}">
  <sheetPr>
    <pageSetUpPr fitToPage="1"/>
  </sheetPr>
  <dimension ref="B1:AL87"/>
  <sheetViews>
    <sheetView view="pageBreakPreview" topLeftCell="A61" zoomScale="80" zoomScaleNormal="100" zoomScaleSheetLayoutView="80" workbookViewId="0">
      <selection activeCell="N80" sqref="N80:R80"/>
    </sheetView>
  </sheetViews>
  <sheetFormatPr baseColWidth="10" defaultColWidth="9.140625" defaultRowHeight="19.5" customHeight="1"/>
  <cols>
    <col min="1" max="1" width="4.28515625" style="1" customWidth="1"/>
    <col min="2" max="7" width="3.42578125" style="1" customWidth="1"/>
    <col min="8" max="9" width="2.85546875" style="1" customWidth="1"/>
    <col min="10" max="10" width="8.5703125" style="1" customWidth="1"/>
    <col min="11" max="11" width="11.42578125" style="1" customWidth="1"/>
    <col min="12" max="12" width="5.7109375" style="1" customWidth="1"/>
    <col min="13" max="13" width="9.140625" style="1"/>
    <col min="14" max="14" width="5.7109375" style="1" customWidth="1"/>
    <col min="15" max="16" width="3.42578125" style="1" customWidth="1"/>
    <col min="17" max="17" width="36.5703125" style="1" customWidth="1"/>
    <col min="18" max="18" width="11.42578125" style="1" customWidth="1"/>
    <col min="19" max="19" width="6.7109375" style="1" customWidth="1"/>
    <col min="20" max="20" width="7" style="1" customWidth="1"/>
    <col min="21" max="38" width="3.42578125" style="1" customWidth="1"/>
    <col min="39" max="39" width="4.42578125" style="1" customWidth="1"/>
    <col min="40" max="16384" width="9.140625" style="1"/>
  </cols>
  <sheetData>
    <row r="1" spans="2:38" ht="19.5" customHeight="1" thickBot="1"/>
    <row r="2" spans="2:38" ht="19.5" customHeight="1" thickBot="1">
      <c r="B2" s="225" t="str">
        <f>CONCATENATE(ref_titulo2," - ",ref_titulo1)</f>
        <v>TABLERO T1.TP.LL1.S1 - PLANILLA DE CONEXIONADO</v>
      </c>
      <c r="C2" s="226"/>
      <c r="D2" s="226"/>
      <c r="E2" s="226" t="str">
        <f>ref_estacion</f>
        <v>SALTO GRANDE ARGENTINA</v>
      </c>
      <c r="F2" s="226"/>
      <c r="G2" s="231"/>
      <c r="J2" s="187" t="s">
        <v>11</v>
      </c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31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</row>
    <row r="3" spans="2:38" ht="19.5" customHeight="1">
      <c r="B3" s="227"/>
      <c r="C3" s="228"/>
      <c r="D3" s="228"/>
      <c r="E3" s="228"/>
      <c r="F3" s="228"/>
      <c r="G3" s="232"/>
      <c r="J3" s="2"/>
      <c r="K3" s="3"/>
      <c r="L3" s="3"/>
      <c r="M3" s="3"/>
      <c r="N3" s="3"/>
      <c r="O3" s="3"/>
      <c r="P3" s="3"/>
      <c r="Q3" s="234" t="s">
        <v>95</v>
      </c>
      <c r="R3" s="3"/>
      <c r="S3" s="3"/>
      <c r="T3" s="4"/>
      <c r="U3" s="236" t="s">
        <v>7</v>
      </c>
      <c r="V3" s="223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18"/>
    </row>
    <row r="4" spans="2:38" ht="19.5" customHeight="1">
      <c r="B4" s="227"/>
      <c r="C4" s="228"/>
      <c r="D4" s="228"/>
      <c r="E4" s="228"/>
      <c r="F4" s="228"/>
      <c r="G4" s="232"/>
      <c r="H4" s="18"/>
      <c r="J4" s="5"/>
      <c r="Q4" s="235"/>
      <c r="T4" s="6"/>
      <c r="U4" s="236"/>
      <c r="V4" s="22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19"/>
    </row>
    <row r="5" spans="2:38" ht="19.5" customHeight="1">
      <c r="B5" s="227"/>
      <c r="C5" s="228"/>
      <c r="D5" s="228"/>
      <c r="E5" s="228"/>
      <c r="F5" s="228"/>
      <c r="G5" s="232"/>
      <c r="H5" s="18"/>
      <c r="J5" s="5"/>
      <c r="Q5" s="241" t="s">
        <v>127</v>
      </c>
      <c r="T5" s="6"/>
      <c r="U5" s="236"/>
      <c r="V5" s="22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19"/>
    </row>
    <row r="6" spans="2:38" ht="19.5" customHeight="1" thickBot="1">
      <c r="B6" s="227"/>
      <c r="C6" s="228"/>
      <c r="D6" s="228"/>
      <c r="E6" s="228"/>
      <c r="F6" s="228"/>
      <c r="G6" s="232"/>
      <c r="H6" s="18"/>
      <c r="J6" s="7"/>
      <c r="K6" s="8"/>
      <c r="L6" s="8"/>
      <c r="M6" s="8"/>
      <c r="N6" s="8"/>
      <c r="O6" s="8"/>
      <c r="P6" s="8"/>
      <c r="Q6" s="242"/>
      <c r="R6" s="8"/>
      <c r="S6" s="8"/>
      <c r="T6" s="9"/>
      <c r="U6" s="236"/>
      <c r="V6" s="22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19"/>
    </row>
    <row r="7" spans="2:38" ht="19.5" customHeight="1">
      <c r="B7" s="227"/>
      <c r="C7" s="228"/>
      <c r="D7" s="228"/>
      <c r="E7" s="228"/>
      <c r="F7" s="228"/>
      <c r="G7" s="232"/>
      <c r="H7" s="18"/>
      <c r="J7" s="261"/>
      <c r="K7" s="262"/>
      <c r="L7" s="262"/>
      <c r="M7" s="262"/>
      <c r="N7" s="3"/>
      <c r="O7" s="3"/>
      <c r="P7" s="3"/>
      <c r="Q7" s="3"/>
      <c r="R7" s="3"/>
      <c r="S7" s="3"/>
      <c r="T7" s="4"/>
      <c r="U7" s="236" t="s">
        <v>0</v>
      </c>
      <c r="V7" s="22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9"/>
    </row>
    <row r="8" spans="2:38" ht="19.5" customHeight="1">
      <c r="B8" s="227"/>
      <c r="C8" s="228"/>
      <c r="D8" s="228"/>
      <c r="E8" s="228"/>
      <c r="F8" s="228"/>
      <c r="G8" s="232"/>
      <c r="H8" s="18"/>
      <c r="J8" s="36"/>
      <c r="N8" s="37"/>
      <c r="T8" s="6"/>
      <c r="U8" s="236"/>
      <c r="V8" s="22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19"/>
    </row>
    <row r="9" spans="2:38" ht="19.5" customHeight="1">
      <c r="B9" s="227"/>
      <c r="C9" s="228"/>
      <c r="D9" s="228"/>
      <c r="E9" s="228"/>
      <c r="F9" s="228"/>
      <c r="G9" s="232"/>
      <c r="H9" s="18"/>
      <c r="J9" s="36"/>
      <c r="N9" s="37"/>
      <c r="T9" s="6"/>
      <c r="U9" s="236"/>
      <c r="V9" s="22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19"/>
    </row>
    <row r="10" spans="2:38" ht="19.5" customHeight="1">
      <c r="B10" s="227"/>
      <c r="C10" s="228"/>
      <c r="D10" s="228"/>
      <c r="E10" s="228"/>
      <c r="F10" s="228"/>
      <c r="G10" s="232"/>
      <c r="H10" s="18"/>
      <c r="J10" s="36"/>
      <c r="T10" s="6"/>
      <c r="U10" s="236"/>
      <c r="V10" s="22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19"/>
    </row>
    <row r="11" spans="2:38" ht="19.5" customHeight="1" thickBot="1">
      <c r="B11" s="227"/>
      <c r="C11" s="228"/>
      <c r="D11" s="228"/>
      <c r="E11" s="228"/>
      <c r="F11" s="228"/>
      <c r="G11" s="232"/>
      <c r="H11" s="18"/>
      <c r="J11" s="38"/>
      <c r="K11" s="8"/>
      <c r="L11" s="8"/>
      <c r="M11" s="8"/>
      <c r="N11" s="8"/>
      <c r="O11" s="8"/>
      <c r="P11" s="8"/>
      <c r="Q11" s="8"/>
      <c r="R11" s="8"/>
      <c r="S11" s="8"/>
      <c r="T11" s="9"/>
      <c r="U11" s="236"/>
      <c r="V11" s="22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19"/>
    </row>
    <row r="12" spans="2:38" ht="19.5" customHeight="1">
      <c r="B12" s="227"/>
      <c r="C12" s="228"/>
      <c r="D12" s="228"/>
      <c r="E12" s="228"/>
      <c r="F12" s="228"/>
      <c r="G12" s="232"/>
      <c r="H12" s="18"/>
      <c r="J12" s="243" t="s">
        <v>10</v>
      </c>
      <c r="K12" s="216" t="s">
        <v>22</v>
      </c>
      <c r="L12" s="246"/>
      <c r="M12" s="247" t="s">
        <v>1</v>
      </c>
      <c r="N12" s="251" t="s">
        <v>2</v>
      </c>
      <c r="O12" s="251" t="s">
        <v>4</v>
      </c>
      <c r="P12" s="251" t="s">
        <v>3</v>
      </c>
      <c r="Q12" s="255" t="s">
        <v>5</v>
      </c>
      <c r="R12" s="216" t="s">
        <v>23</v>
      </c>
      <c r="S12" s="217"/>
      <c r="T12" s="237" t="s">
        <v>21</v>
      </c>
      <c r="U12" s="236" t="s">
        <v>6</v>
      </c>
      <c r="V12" s="22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19"/>
    </row>
    <row r="13" spans="2:38" ht="19.5" customHeight="1">
      <c r="B13" s="227"/>
      <c r="C13" s="228"/>
      <c r="D13" s="228"/>
      <c r="E13" s="228"/>
      <c r="F13" s="228"/>
      <c r="G13" s="232"/>
      <c r="H13" s="18"/>
      <c r="J13" s="244"/>
      <c r="K13" s="263" t="s">
        <v>8</v>
      </c>
      <c r="L13" s="265" t="s">
        <v>9</v>
      </c>
      <c r="M13" s="248"/>
      <c r="N13" s="252"/>
      <c r="O13" s="252"/>
      <c r="P13" s="252"/>
      <c r="Q13" s="256"/>
      <c r="R13" s="263" t="s">
        <v>8</v>
      </c>
      <c r="S13" s="265" t="s">
        <v>9</v>
      </c>
      <c r="T13" s="237"/>
      <c r="U13" s="236"/>
      <c r="V13" s="22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19"/>
    </row>
    <row r="14" spans="2:38" ht="19.5" customHeight="1">
      <c r="B14" s="227"/>
      <c r="C14" s="228"/>
      <c r="D14" s="228"/>
      <c r="E14" s="228"/>
      <c r="F14" s="228"/>
      <c r="G14" s="232"/>
      <c r="H14" s="18"/>
      <c r="J14" s="244"/>
      <c r="K14" s="263"/>
      <c r="L14" s="265"/>
      <c r="M14" s="248"/>
      <c r="N14" s="252"/>
      <c r="O14" s="252"/>
      <c r="P14" s="252"/>
      <c r="Q14" s="256"/>
      <c r="R14" s="263"/>
      <c r="S14" s="265"/>
      <c r="T14" s="237"/>
      <c r="U14" s="236"/>
      <c r="V14" s="22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19"/>
    </row>
    <row r="15" spans="2:38" ht="19.5" customHeight="1">
      <c r="B15" s="227"/>
      <c r="C15" s="228"/>
      <c r="D15" s="228"/>
      <c r="E15" s="228"/>
      <c r="F15" s="228"/>
      <c r="G15" s="232"/>
      <c r="H15" s="18"/>
      <c r="J15" s="244"/>
      <c r="K15" s="263"/>
      <c r="L15" s="265"/>
      <c r="M15" s="249"/>
      <c r="N15" s="253"/>
      <c r="O15" s="253"/>
      <c r="P15" s="253"/>
      <c r="Q15" s="257"/>
      <c r="R15" s="263"/>
      <c r="S15" s="265"/>
      <c r="T15" s="237"/>
      <c r="U15" s="239"/>
      <c r="V15" s="259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21"/>
    </row>
    <row r="16" spans="2:38" ht="19.5" customHeight="1" thickBot="1">
      <c r="B16" s="227"/>
      <c r="C16" s="228"/>
      <c r="D16" s="228"/>
      <c r="E16" s="228"/>
      <c r="F16" s="228"/>
      <c r="G16" s="232"/>
      <c r="H16" s="18"/>
      <c r="J16" s="245"/>
      <c r="K16" s="264"/>
      <c r="L16" s="266"/>
      <c r="M16" s="250"/>
      <c r="N16" s="254"/>
      <c r="O16" s="254"/>
      <c r="P16" s="254"/>
      <c r="Q16" s="258"/>
      <c r="R16" s="264"/>
      <c r="S16" s="266"/>
      <c r="T16" s="238"/>
      <c r="U16" s="240"/>
      <c r="V16" s="260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22"/>
    </row>
    <row r="17" spans="2:38" ht="19.5" customHeight="1">
      <c r="B17" s="227"/>
      <c r="C17" s="228"/>
      <c r="D17" s="228"/>
      <c r="E17" s="228"/>
      <c r="F17" s="228"/>
      <c r="G17" s="232"/>
      <c r="H17" s="18"/>
      <c r="J17" s="41"/>
      <c r="K17" s="19"/>
      <c r="L17" s="15"/>
      <c r="M17" s="10">
        <v>1</v>
      </c>
      <c r="N17" s="10" t="s">
        <v>97</v>
      </c>
      <c r="O17" s="10"/>
      <c r="P17" s="10"/>
      <c r="Q17" s="39"/>
      <c r="R17" s="19"/>
      <c r="S17" s="15"/>
      <c r="T17" s="34"/>
      <c r="U17" s="10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2:38" ht="19.5" customHeight="1">
      <c r="B18" s="227"/>
      <c r="C18" s="228"/>
      <c r="D18" s="228"/>
      <c r="E18" s="228"/>
      <c r="F18" s="228"/>
      <c r="G18" s="232"/>
      <c r="H18" s="18"/>
      <c r="J18" s="42"/>
      <c r="K18" s="20"/>
      <c r="L18" s="16"/>
      <c r="M18" s="11">
        <v>2</v>
      </c>
      <c r="N18" s="11" t="s">
        <v>97</v>
      </c>
      <c r="O18" s="11"/>
      <c r="P18" s="11"/>
      <c r="Q18" s="40"/>
      <c r="R18" s="20"/>
      <c r="S18" s="16"/>
      <c r="T18" s="34"/>
      <c r="U18" s="11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</row>
    <row r="19" spans="2:38" ht="19.5" customHeight="1">
      <c r="B19" s="227"/>
      <c r="C19" s="228"/>
      <c r="D19" s="228"/>
      <c r="E19" s="228"/>
      <c r="F19" s="228"/>
      <c r="G19" s="232"/>
      <c r="H19" s="18"/>
      <c r="J19" s="42"/>
      <c r="K19" s="20"/>
      <c r="L19" s="16"/>
      <c r="M19" s="11">
        <v>3</v>
      </c>
      <c r="N19" s="11" t="s">
        <v>97</v>
      </c>
      <c r="O19" s="11"/>
      <c r="P19" s="11"/>
      <c r="Q19" s="13"/>
      <c r="R19" s="20"/>
      <c r="S19" s="16"/>
      <c r="T19" s="34"/>
      <c r="U19" s="11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7"/>
    </row>
    <row r="20" spans="2:38" ht="19.5" customHeight="1">
      <c r="B20" s="227"/>
      <c r="C20" s="228"/>
      <c r="D20" s="228"/>
      <c r="E20" s="228"/>
      <c r="F20" s="228"/>
      <c r="G20" s="232"/>
      <c r="H20" s="18"/>
      <c r="J20" s="42"/>
      <c r="K20" s="20"/>
      <c r="L20" s="16"/>
      <c r="M20" s="11">
        <v>4</v>
      </c>
      <c r="N20" s="11" t="s">
        <v>97</v>
      </c>
      <c r="O20" s="11"/>
      <c r="P20" s="11"/>
      <c r="Q20" s="13"/>
      <c r="R20" s="20"/>
      <c r="S20" s="16"/>
      <c r="T20" s="34"/>
      <c r="U20" s="11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/>
    </row>
    <row r="21" spans="2:38" ht="19.5" customHeight="1">
      <c r="B21" s="227"/>
      <c r="C21" s="228"/>
      <c r="D21" s="228"/>
      <c r="E21" s="228"/>
      <c r="F21" s="228"/>
      <c r="G21" s="232"/>
      <c r="H21" s="18"/>
      <c r="J21" s="42"/>
      <c r="K21" s="20"/>
      <c r="L21" s="16"/>
      <c r="M21" s="11">
        <v>5</v>
      </c>
      <c r="N21" s="11" t="s">
        <v>97</v>
      </c>
      <c r="O21" s="11"/>
      <c r="P21" s="11"/>
      <c r="Q21" s="13"/>
      <c r="R21" s="20"/>
      <c r="S21" s="16"/>
      <c r="T21" s="34"/>
      <c r="U21" s="11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7"/>
    </row>
    <row r="22" spans="2:38" ht="19.5" customHeight="1">
      <c r="B22" s="227"/>
      <c r="C22" s="228"/>
      <c r="D22" s="228"/>
      <c r="E22" s="228"/>
      <c r="F22" s="228"/>
      <c r="G22" s="232"/>
      <c r="H22" s="18"/>
      <c r="J22" s="42"/>
      <c r="K22" s="20"/>
      <c r="L22" s="16"/>
      <c r="M22" s="11">
        <v>6</v>
      </c>
      <c r="N22" s="11" t="s">
        <v>97</v>
      </c>
      <c r="O22" s="11"/>
      <c r="P22" s="11"/>
      <c r="Q22" s="13"/>
      <c r="R22" s="20"/>
      <c r="S22" s="16"/>
      <c r="T22" s="34"/>
      <c r="U22" s="11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/>
    </row>
    <row r="23" spans="2:38" ht="19.5" customHeight="1">
      <c r="B23" s="227"/>
      <c r="C23" s="228"/>
      <c r="D23" s="228"/>
      <c r="E23" s="228"/>
      <c r="F23" s="228"/>
      <c r="G23" s="232"/>
      <c r="J23" s="42"/>
      <c r="K23" s="20"/>
      <c r="L23" s="16"/>
      <c r="M23" s="11">
        <v>7</v>
      </c>
      <c r="N23" s="11" t="s">
        <v>97</v>
      </c>
      <c r="O23" s="11"/>
      <c r="P23" s="11"/>
      <c r="Q23" s="13"/>
      <c r="R23" s="20"/>
      <c r="S23" s="16"/>
      <c r="T23" s="34"/>
      <c r="U23" s="11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7"/>
    </row>
    <row r="24" spans="2:38" ht="19.5" customHeight="1">
      <c r="B24" s="227"/>
      <c r="C24" s="228"/>
      <c r="D24" s="228"/>
      <c r="E24" s="228"/>
      <c r="F24" s="228"/>
      <c r="G24" s="232"/>
      <c r="J24" s="42"/>
      <c r="K24" s="20"/>
      <c r="L24" s="16"/>
      <c r="M24" s="11">
        <v>8</v>
      </c>
      <c r="N24" s="11" t="s">
        <v>97</v>
      </c>
      <c r="O24" s="11"/>
      <c r="P24" s="11"/>
      <c r="Q24" s="13"/>
      <c r="R24" s="20"/>
      <c r="S24" s="16"/>
      <c r="T24" s="34"/>
      <c r="U24" s="11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/>
    </row>
    <row r="25" spans="2:38" ht="19.5" customHeight="1">
      <c r="B25" s="227"/>
      <c r="C25" s="228"/>
      <c r="D25" s="228"/>
      <c r="E25" s="228"/>
      <c r="F25" s="228"/>
      <c r="G25" s="232"/>
      <c r="J25" s="42"/>
      <c r="K25" s="20"/>
      <c r="L25" s="16"/>
      <c r="M25" s="11" t="s">
        <v>530</v>
      </c>
      <c r="N25" s="11"/>
      <c r="O25" s="11"/>
      <c r="P25" s="11"/>
      <c r="Q25" s="13"/>
      <c r="R25" s="20"/>
      <c r="S25" s="16"/>
      <c r="T25" s="34"/>
      <c r="U25" s="11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7"/>
    </row>
    <row r="26" spans="2:38" ht="19.5" customHeight="1">
      <c r="B26" s="227"/>
      <c r="C26" s="228"/>
      <c r="D26" s="228"/>
      <c r="E26" s="228"/>
      <c r="F26" s="228"/>
      <c r="G26" s="232"/>
      <c r="J26" s="42"/>
      <c r="K26" s="20"/>
      <c r="L26" s="16"/>
      <c r="M26" s="11"/>
      <c r="N26" s="11"/>
      <c r="O26" s="11"/>
      <c r="P26" s="11"/>
      <c r="Q26" s="13"/>
      <c r="R26" s="20"/>
      <c r="S26" s="16"/>
      <c r="T26" s="34"/>
      <c r="U26" s="11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/>
    </row>
    <row r="27" spans="2:38" ht="19.5" customHeight="1">
      <c r="B27" s="227"/>
      <c r="C27" s="228"/>
      <c r="D27" s="228"/>
      <c r="E27" s="228"/>
      <c r="F27" s="228"/>
      <c r="G27" s="232"/>
      <c r="J27" s="42"/>
      <c r="K27" s="20"/>
      <c r="L27" s="16"/>
      <c r="M27" s="11"/>
      <c r="N27" s="11"/>
      <c r="O27" s="11"/>
      <c r="P27" s="11"/>
      <c r="Q27" s="13"/>
      <c r="R27" s="20"/>
      <c r="S27" s="16"/>
      <c r="T27" s="34"/>
      <c r="U27" s="11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/>
    </row>
    <row r="28" spans="2:38" ht="19.5" customHeight="1">
      <c r="B28" s="227"/>
      <c r="C28" s="228"/>
      <c r="D28" s="228"/>
      <c r="E28" s="228"/>
      <c r="F28" s="228"/>
      <c r="G28" s="232"/>
      <c r="J28" s="42"/>
      <c r="K28" s="20"/>
      <c r="L28" s="16"/>
      <c r="M28" s="11"/>
      <c r="N28" s="11"/>
      <c r="O28" s="11"/>
      <c r="P28" s="11"/>
      <c r="Q28" s="13"/>
      <c r="R28" s="20"/>
      <c r="S28" s="16"/>
      <c r="T28" s="34"/>
      <c r="U28" s="11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7"/>
    </row>
    <row r="29" spans="2:38" ht="19.5" customHeight="1">
      <c r="B29" s="227"/>
      <c r="C29" s="228"/>
      <c r="D29" s="228"/>
      <c r="E29" s="228"/>
      <c r="F29" s="228"/>
      <c r="G29" s="232"/>
      <c r="J29" s="42"/>
      <c r="K29" s="20"/>
      <c r="L29" s="16"/>
      <c r="M29" s="11"/>
      <c r="N29" s="11"/>
      <c r="O29" s="11"/>
      <c r="P29" s="11"/>
      <c r="Q29" s="13"/>
      <c r="R29" s="20"/>
      <c r="S29" s="16"/>
      <c r="T29" s="34"/>
      <c r="U29" s="11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/>
    </row>
    <row r="30" spans="2:38" ht="19.5" customHeight="1">
      <c r="B30" s="227"/>
      <c r="C30" s="228"/>
      <c r="D30" s="228"/>
      <c r="E30" s="228"/>
      <c r="F30" s="228"/>
      <c r="G30" s="232"/>
      <c r="J30" s="42"/>
      <c r="K30" s="20"/>
      <c r="L30" s="16"/>
      <c r="M30" s="11"/>
      <c r="N30" s="11"/>
      <c r="O30" s="11"/>
      <c r="P30" s="11"/>
      <c r="Q30" s="13"/>
      <c r="R30" s="20"/>
      <c r="S30" s="16"/>
      <c r="T30" s="34"/>
      <c r="U30" s="11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7"/>
    </row>
    <row r="31" spans="2:38" ht="19.5" customHeight="1" thickBot="1">
      <c r="B31" s="229"/>
      <c r="C31" s="230"/>
      <c r="D31" s="230"/>
      <c r="E31" s="230"/>
      <c r="F31" s="230"/>
      <c r="G31" s="233"/>
      <c r="J31" s="42"/>
      <c r="K31" s="20"/>
      <c r="L31" s="16"/>
      <c r="M31" s="11"/>
      <c r="N31" s="11"/>
      <c r="O31" s="11"/>
      <c r="P31" s="11"/>
      <c r="Q31" s="13"/>
      <c r="R31" s="20"/>
      <c r="S31" s="16"/>
      <c r="T31" s="34"/>
      <c r="U31" s="11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/>
    </row>
    <row r="32" spans="2:38" ht="19.5" customHeight="1">
      <c r="B32" s="207"/>
      <c r="C32" s="208"/>
      <c r="D32" s="208"/>
      <c r="E32" s="208"/>
      <c r="F32" s="208"/>
      <c r="G32" s="209"/>
      <c r="J32" s="42"/>
      <c r="K32" s="20"/>
      <c r="L32" s="16"/>
      <c r="M32" s="11"/>
      <c r="N32" s="11"/>
      <c r="O32" s="11"/>
      <c r="P32" s="11"/>
      <c r="Q32" s="13"/>
      <c r="R32" s="20"/>
      <c r="S32" s="16"/>
      <c r="T32" s="34"/>
      <c r="U32" s="11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/>
    </row>
    <row r="33" spans="2:38" ht="19.5" customHeight="1">
      <c r="B33" s="210"/>
      <c r="C33" s="211"/>
      <c r="D33" s="211"/>
      <c r="E33" s="211"/>
      <c r="F33" s="211"/>
      <c r="G33" s="212"/>
      <c r="J33" s="42"/>
      <c r="K33" s="20"/>
      <c r="L33" s="16"/>
      <c r="M33" s="11"/>
      <c r="N33" s="11"/>
      <c r="O33" s="11"/>
      <c r="P33" s="11"/>
      <c r="Q33" s="13"/>
      <c r="R33" s="20"/>
      <c r="S33" s="16"/>
      <c r="T33" s="34"/>
      <c r="U33" s="11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/>
    </row>
    <row r="34" spans="2:38" ht="19.5" customHeight="1">
      <c r="B34" s="210"/>
      <c r="C34" s="211"/>
      <c r="D34" s="211"/>
      <c r="E34" s="211"/>
      <c r="F34" s="211"/>
      <c r="G34" s="212"/>
      <c r="J34" s="42"/>
      <c r="K34" s="20"/>
      <c r="L34" s="16"/>
      <c r="M34" s="11"/>
      <c r="N34" s="11"/>
      <c r="O34" s="11"/>
      <c r="P34" s="11"/>
      <c r="Q34" s="13"/>
      <c r="R34" s="20"/>
      <c r="S34" s="16"/>
      <c r="T34" s="34"/>
      <c r="U34" s="11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/>
    </row>
    <row r="35" spans="2:38" ht="19.5" customHeight="1">
      <c r="B35" s="210"/>
      <c r="C35" s="211"/>
      <c r="D35" s="211"/>
      <c r="E35" s="211"/>
      <c r="F35" s="211"/>
      <c r="G35" s="212"/>
      <c r="J35" s="42"/>
      <c r="K35" s="20"/>
      <c r="L35" s="16"/>
      <c r="M35" s="11"/>
      <c r="N35" s="11"/>
      <c r="O35" s="11"/>
      <c r="P35" s="11"/>
      <c r="Q35" s="13"/>
      <c r="R35" s="20"/>
      <c r="S35" s="16"/>
      <c r="T35" s="34"/>
      <c r="U35" s="11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7"/>
    </row>
    <row r="36" spans="2:38" ht="19.5" customHeight="1">
      <c r="B36" s="210"/>
      <c r="C36" s="211"/>
      <c r="D36" s="211"/>
      <c r="E36" s="211"/>
      <c r="F36" s="211"/>
      <c r="G36" s="212"/>
      <c r="J36" s="42"/>
      <c r="K36" s="20"/>
      <c r="L36" s="16"/>
      <c r="M36" s="11"/>
      <c r="N36" s="11"/>
      <c r="O36" s="11"/>
      <c r="P36" s="11"/>
      <c r="Q36" s="13"/>
      <c r="R36" s="20"/>
      <c r="S36" s="16"/>
      <c r="T36" s="34"/>
      <c r="U36" s="11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/>
    </row>
    <row r="37" spans="2:38" ht="19.5" customHeight="1">
      <c r="B37" s="210"/>
      <c r="C37" s="211"/>
      <c r="D37" s="211"/>
      <c r="E37" s="211"/>
      <c r="F37" s="211"/>
      <c r="G37" s="212"/>
      <c r="J37" s="42"/>
      <c r="K37" s="20"/>
      <c r="L37" s="16"/>
      <c r="M37" s="11"/>
      <c r="N37" s="11"/>
      <c r="O37" s="11"/>
      <c r="P37" s="11"/>
      <c r="Q37" s="13"/>
      <c r="R37" s="20"/>
      <c r="S37" s="16"/>
      <c r="T37" s="34"/>
      <c r="U37" s="11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/>
    </row>
    <row r="38" spans="2:38" ht="19.5" customHeight="1">
      <c r="B38" s="210"/>
      <c r="C38" s="211"/>
      <c r="D38" s="211"/>
      <c r="E38" s="211"/>
      <c r="F38" s="211"/>
      <c r="G38" s="212"/>
      <c r="J38" s="42"/>
      <c r="K38" s="20"/>
      <c r="L38" s="16"/>
      <c r="M38" s="11"/>
      <c r="N38" s="11"/>
      <c r="O38" s="11"/>
      <c r="P38" s="11"/>
      <c r="Q38" s="13"/>
      <c r="R38" s="20"/>
      <c r="S38" s="16"/>
      <c r="T38" s="34"/>
      <c r="U38" s="11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/>
    </row>
    <row r="39" spans="2:38" ht="19.5" customHeight="1">
      <c r="B39" s="210"/>
      <c r="C39" s="211"/>
      <c r="D39" s="211"/>
      <c r="E39" s="211"/>
      <c r="F39" s="211"/>
      <c r="G39" s="212"/>
      <c r="J39" s="42"/>
      <c r="K39" s="20"/>
      <c r="L39" s="16"/>
      <c r="M39" s="11"/>
      <c r="N39" s="11"/>
      <c r="O39" s="11"/>
      <c r="P39" s="11"/>
      <c r="Q39" s="13"/>
      <c r="R39" s="20"/>
      <c r="S39" s="16"/>
      <c r="T39" s="34"/>
      <c r="U39" s="11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7"/>
    </row>
    <row r="40" spans="2:38" ht="19.5" customHeight="1">
      <c r="B40" s="210"/>
      <c r="C40" s="211"/>
      <c r="D40" s="211"/>
      <c r="E40" s="211"/>
      <c r="F40" s="211"/>
      <c r="G40" s="212"/>
      <c r="J40" s="42"/>
      <c r="K40" s="20"/>
      <c r="L40" s="16"/>
      <c r="M40" s="11"/>
      <c r="N40" s="11"/>
      <c r="O40" s="11"/>
      <c r="P40" s="11"/>
      <c r="Q40" s="13"/>
      <c r="R40" s="20"/>
      <c r="S40" s="16"/>
      <c r="T40" s="34"/>
      <c r="U40" s="11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/>
    </row>
    <row r="41" spans="2:38" ht="19.5" customHeight="1">
      <c r="B41" s="210"/>
      <c r="C41" s="211"/>
      <c r="D41" s="211"/>
      <c r="E41" s="211"/>
      <c r="F41" s="211"/>
      <c r="G41" s="212"/>
      <c r="J41" s="42"/>
      <c r="K41" s="20"/>
      <c r="L41" s="16"/>
      <c r="M41" s="11"/>
      <c r="N41" s="11"/>
      <c r="O41" s="11"/>
      <c r="P41" s="11"/>
      <c r="Q41" s="13"/>
      <c r="R41" s="20"/>
      <c r="S41" s="16"/>
      <c r="T41" s="34"/>
      <c r="U41" s="11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7"/>
    </row>
    <row r="42" spans="2:38" ht="19.5" customHeight="1">
      <c r="B42" s="210"/>
      <c r="C42" s="211"/>
      <c r="D42" s="211"/>
      <c r="E42" s="211"/>
      <c r="F42" s="211"/>
      <c r="G42" s="212"/>
      <c r="J42" s="42"/>
      <c r="K42" s="20"/>
      <c r="L42" s="16"/>
      <c r="M42" s="11"/>
      <c r="N42" s="11"/>
      <c r="O42" s="11"/>
      <c r="P42" s="11"/>
      <c r="Q42" s="13"/>
      <c r="R42" s="20"/>
      <c r="S42" s="16"/>
      <c r="T42" s="34"/>
      <c r="U42" s="11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/>
    </row>
    <row r="43" spans="2:38" ht="19.5" customHeight="1">
      <c r="B43" s="210"/>
      <c r="C43" s="211"/>
      <c r="D43" s="211"/>
      <c r="E43" s="211"/>
      <c r="F43" s="211"/>
      <c r="G43" s="212"/>
      <c r="J43" s="42"/>
      <c r="K43" s="20"/>
      <c r="L43" s="16"/>
      <c r="M43" s="11"/>
      <c r="N43" s="11"/>
      <c r="O43" s="11"/>
      <c r="P43" s="11"/>
      <c r="Q43" s="13"/>
      <c r="R43" s="20"/>
      <c r="S43" s="16"/>
      <c r="T43" s="34"/>
      <c r="U43" s="11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7"/>
    </row>
    <row r="44" spans="2:38" ht="19.5" customHeight="1">
      <c r="B44" s="210"/>
      <c r="C44" s="211"/>
      <c r="D44" s="211"/>
      <c r="E44" s="211"/>
      <c r="F44" s="211"/>
      <c r="G44" s="212"/>
      <c r="J44" s="42"/>
      <c r="K44" s="20"/>
      <c r="L44" s="16"/>
      <c r="M44" s="11"/>
      <c r="N44" s="11"/>
      <c r="O44" s="11"/>
      <c r="P44" s="11"/>
      <c r="Q44" s="13"/>
      <c r="R44" s="20"/>
      <c r="S44" s="16"/>
      <c r="T44" s="34"/>
      <c r="U44" s="11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/>
    </row>
    <row r="45" spans="2:38" ht="19.5" customHeight="1">
      <c r="B45" s="210"/>
      <c r="C45" s="211"/>
      <c r="D45" s="211"/>
      <c r="E45" s="211"/>
      <c r="F45" s="211"/>
      <c r="G45" s="212"/>
      <c r="J45" s="42"/>
      <c r="K45" s="20"/>
      <c r="L45" s="16"/>
      <c r="M45" s="11"/>
      <c r="N45" s="11"/>
      <c r="O45" s="11"/>
      <c r="P45" s="11"/>
      <c r="Q45" s="13"/>
      <c r="R45" s="20"/>
      <c r="S45" s="16"/>
      <c r="T45" s="34"/>
      <c r="U45" s="11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7"/>
    </row>
    <row r="46" spans="2:38" ht="19.5" customHeight="1">
      <c r="B46" s="210"/>
      <c r="C46" s="211"/>
      <c r="D46" s="211"/>
      <c r="E46" s="211"/>
      <c r="F46" s="211"/>
      <c r="G46" s="212"/>
      <c r="J46" s="42"/>
      <c r="K46" s="20"/>
      <c r="L46" s="16"/>
      <c r="M46" s="11"/>
      <c r="N46" s="11"/>
      <c r="O46" s="11"/>
      <c r="P46" s="11"/>
      <c r="Q46" s="13"/>
      <c r="R46" s="20"/>
      <c r="S46" s="16"/>
      <c r="T46" s="34"/>
      <c r="U46" s="11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/>
    </row>
    <row r="47" spans="2:38" ht="19.5" customHeight="1">
      <c r="B47" s="210"/>
      <c r="C47" s="211"/>
      <c r="D47" s="211"/>
      <c r="E47" s="211"/>
      <c r="F47" s="211"/>
      <c r="G47" s="212"/>
      <c r="J47" s="42"/>
      <c r="K47" s="20"/>
      <c r="L47" s="16"/>
      <c r="M47" s="11"/>
      <c r="N47" s="11"/>
      <c r="O47" s="11"/>
      <c r="P47" s="11"/>
      <c r="Q47" s="13"/>
      <c r="R47" s="20"/>
      <c r="S47" s="16"/>
      <c r="T47" s="34"/>
      <c r="U47" s="11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7"/>
    </row>
    <row r="48" spans="2:38" ht="19.5" customHeight="1">
      <c r="B48" s="210"/>
      <c r="C48" s="211"/>
      <c r="D48" s="211"/>
      <c r="E48" s="211"/>
      <c r="F48" s="211"/>
      <c r="G48" s="212"/>
      <c r="J48" s="42"/>
      <c r="K48" s="20"/>
      <c r="L48" s="16"/>
      <c r="M48" s="11"/>
      <c r="N48" s="11"/>
      <c r="O48" s="11"/>
      <c r="P48" s="11"/>
      <c r="Q48" s="13"/>
      <c r="R48" s="20"/>
      <c r="S48" s="16"/>
      <c r="T48" s="34"/>
      <c r="U48" s="11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/>
    </row>
    <row r="49" spans="2:38" ht="19.5" customHeight="1">
      <c r="B49" s="210"/>
      <c r="C49" s="211"/>
      <c r="D49" s="211"/>
      <c r="E49" s="211"/>
      <c r="F49" s="211"/>
      <c r="G49" s="212"/>
      <c r="J49" s="42"/>
      <c r="K49" s="20"/>
      <c r="L49" s="16"/>
      <c r="M49" s="11"/>
      <c r="N49" s="11"/>
      <c r="O49" s="11"/>
      <c r="P49" s="11"/>
      <c r="Q49" s="13"/>
      <c r="R49" s="20"/>
      <c r="S49" s="16"/>
      <c r="T49" s="34"/>
      <c r="U49" s="11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7"/>
    </row>
    <row r="50" spans="2:38" ht="19.5" customHeight="1">
      <c r="B50" s="210"/>
      <c r="C50" s="211"/>
      <c r="D50" s="211"/>
      <c r="E50" s="211"/>
      <c r="F50" s="211"/>
      <c r="G50" s="212"/>
      <c r="J50" s="42"/>
      <c r="K50" s="20"/>
      <c r="L50" s="16"/>
      <c r="M50" s="11"/>
      <c r="N50" s="11"/>
      <c r="O50" s="11"/>
      <c r="P50" s="11"/>
      <c r="Q50" s="13"/>
      <c r="R50" s="20"/>
      <c r="S50" s="16"/>
      <c r="T50" s="34"/>
      <c r="U50" s="11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/>
    </row>
    <row r="51" spans="2:38" ht="19.5" customHeight="1" thickBot="1">
      <c r="B51" s="213"/>
      <c r="C51" s="214"/>
      <c r="D51" s="214"/>
      <c r="E51" s="214"/>
      <c r="F51" s="214"/>
      <c r="G51" s="215"/>
      <c r="J51" s="42"/>
      <c r="K51" s="20"/>
      <c r="L51" s="16"/>
      <c r="M51" s="11"/>
      <c r="N51" s="11"/>
      <c r="O51" s="11"/>
      <c r="P51" s="11"/>
      <c r="Q51" s="13"/>
      <c r="R51" s="20"/>
      <c r="S51" s="16"/>
      <c r="T51" s="34"/>
      <c r="U51" s="11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7"/>
    </row>
    <row r="52" spans="2:38" ht="19.5" customHeight="1">
      <c r="B52" s="210"/>
      <c r="C52" s="211"/>
      <c r="D52" s="211"/>
      <c r="E52" s="211"/>
      <c r="F52" s="211"/>
      <c r="G52" s="212"/>
      <c r="J52" s="42"/>
      <c r="K52" s="20"/>
      <c r="L52" s="16"/>
      <c r="M52" s="11"/>
      <c r="N52" s="11"/>
      <c r="O52" s="11"/>
      <c r="P52" s="11"/>
      <c r="Q52" s="13"/>
      <c r="R52" s="20"/>
      <c r="S52" s="16"/>
      <c r="T52" s="34"/>
      <c r="U52" s="11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/>
    </row>
    <row r="53" spans="2:38" ht="19.5" customHeight="1">
      <c r="B53" s="210"/>
      <c r="C53" s="211"/>
      <c r="D53" s="211"/>
      <c r="E53" s="211"/>
      <c r="F53" s="211"/>
      <c r="G53" s="212"/>
      <c r="J53" s="42"/>
      <c r="K53" s="20"/>
      <c r="L53" s="16"/>
      <c r="M53" s="11"/>
      <c r="N53" s="11"/>
      <c r="O53" s="11"/>
      <c r="P53" s="11"/>
      <c r="Q53" s="13"/>
      <c r="R53" s="20"/>
      <c r="S53" s="16"/>
      <c r="T53" s="34"/>
      <c r="U53" s="11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7"/>
    </row>
    <row r="54" spans="2:38" ht="19.5" customHeight="1">
      <c r="B54" s="210"/>
      <c r="C54" s="211"/>
      <c r="D54" s="211"/>
      <c r="E54" s="211"/>
      <c r="F54" s="211"/>
      <c r="G54" s="212"/>
      <c r="J54" s="42"/>
      <c r="K54" s="20"/>
      <c r="L54" s="16"/>
      <c r="M54" s="11"/>
      <c r="N54" s="11"/>
      <c r="O54" s="11"/>
      <c r="P54" s="11"/>
      <c r="Q54" s="13"/>
      <c r="R54" s="20"/>
      <c r="S54" s="16"/>
      <c r="T54" s="34"/>
      <c r="U54" s="11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/>
    </row>
    <row r="55" spans="2:38" ht="19.5" customHeight="1">
      <c r="B55" s="210"/>
      <c r="C55" s="211"/>
      <c r="D55" s="211"/>
      <c r="E55" s="211"/>
      <c r="F55" s="211"/>
      <c r="G55" s="212"/>
      <c r="J55" s="42"/>
      <c r="K55" s="20"/>
      <c r="L55" s="16"/>
      <c r="M55" s="11"/>
      <c r="N55" s="11"/>
      <c r="O55" s="11"/>
      <c r="P55" s="11"/>
      <c r="Q55" s="13"/>
      <c r="R55" s="20"/>
      <c r="S55" s="16"/>
      <c r="T55" s="34"/>
      <c r="U55" s="11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7"/>
    </row>
    <row r="56" spans="2:38" ht="19.5" customHeight="1">
      <c r="B56" s="210"/>
      <c r="C56" s="211"/>
      <c r="D56" s="211"/>
      <c r="E56" s="211"/>
      <c r="F56" s="211"/>
      <c r="G56" s="212"/>
      <c r="J56" s="42"/>
      <c r="K56" s="20"/>
      <c r="L56" s="16"/>
      <c r="M56" s="11"/>
      <c r="N56" s="11"/>
      <c r="O56" s="11"/>
      <c r="P56" s="11"/>
      <c r="Q56" s="13"/>
      <c r="R56" s="20"/>
      <c r="S56" s="16"/>
      <c r="T56" s="34"/>
      <c r="U56" s="11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7"/>
    </row>
    <row r="57" spans="2:38" ht="19.5" customHeight="1">
      <c r="B57" s="210"/>
      <c r="C57" s="211"/>
      <c r="D57" s="211"/>
      <c r="E57" s="211"/>
      <c r="F57" s="211"/>
      <c r="G57" s="212"/>
      <c r="J57" s="42"/>
      <c r="K57" s="20"/>
      <c r="L57" s="16"/>
      <c r="M57" s="11"/>
      <c r="N57" s="11"/>
      <c r="O57" s="11"/>
      <c r="P57" s="11"/>
      <c r="Q57" s="13"/>
      <c r="R57" s="20"/>
      <c r="S57" s="16"/>
      <c r="T57" s="34"/>
      <c r="U57" s="11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/>
    </row>
    <row r="58" spans="2:38" ht="19.5" customHeight="1">
      <c r="B58" s="210"/>
      <c r="C58" s="211"/>
      <c r="D58" s="211"/>
      <c r="E58" s="211"/>
      <c r="F58" s="211"/>
      <c r="G58" s="212"/>
      <c r="J58" s="42"/>
      <c r="K58" s="20"/>
      <c r="L58" s="16"/>
      <c r="M58" s="11"/>
      <c r="N58" s="11"/>
      <c r="O58" s="11"/>
      <c r="P58" s="11"/>
      <c r="Q58" s="13"/>
      <c r="R58" s="20"/>
      <c r="S58" s="16"/>
      <c r="T58" s="34"/>
      <c r="U58" s="11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7"/>
    </row>
    <row r="59" spans="2:38" ht="19.5" customHeight="1">
      <c r="B59" s="210"/>
      <c r="C59" s="211"/>
      <c r="D59" s="211"/>
      <c r="E59" s="211"/>
      <c r="F59" s="211"/>
      <c r="G59" s="212"/>
      <c r="J59" s="42"/>
      <c r="K59" s="20"/>
      <c r="L59" s="16"/>
      <c r="M59" s="11"/>
      <c r="N59" s="11"/>
      <c r="O59" s="11"/>
      <c r="P59" s="11"/>
      <c r="Q59" s="13"/>
      <c r="R59" s="20"/>
      <c r="S59" s="16"/>
      <c r="T59" s="34"/>
      <c r="U59" s="11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/>
    </row>
    <row r="60" spans="2:38" ht="19.5" customHeight="1">
      <c r="B60" s="210"/>
      <c r="C60" s="211"/>
      <c r="D60" s="211"/>
      <c r="E60" s="211"/>
      <c r="F60" s="211"/>
      <c r="G60" s="212"/>
      <c r="J60" s="42"/>
      <c r="K60" s="20"/>
      <c r="L60" s="16"/>
      <c r="M60" s="11"/>
      <c r="N60" s="11"/>
      <c r="O60" s="11"/>
      <c r="P60" s="11"/>
      <c r="Q60" s="13"/>
      <c r="R60" s="20"/>
      <c r="S60" s="16"/>
      <c r="T60" s="34"/>
      <c r="U60" s="11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7"/>
    </row>
    <row r="61" spans="2:38" ht="19.5" customHeight="1">
      <c r="B61" s="210"/>
      <c r="C61" s="211"/>
      <c r="D61" s="211"/>
      <c r="E61" s="211"/>
      <c r="F61" s="211"/>
      <c r="G61" s="212"/>
      <c r="J61" s="42"/>
      <c r="K61" s="20"/>
      <c r="L61" s="16"/>
      <c r="M61" s="11"/>
      <c r="N61" s="11"/>
      <c r="O61" s="11"/>
      <c r="P61" s="11"/>
      <c r="Q61" s="13"/>
      <c r="R61" s="20"/>
      <c r="S61" s="16"/>
      <c r="T61" s="34"/>
      <c r="U61" s="11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/>
    </row>
    <row r="62" spans="2:38" ht="19.5" customHeight="1">
      <c r="B62" s="210"/>
      <c r="C62" s="211"/>
      <c r="D62" s="211"/>
      <c r="E62" s="211"/>
      <c r="F62" s="211"/>
      <c r="G62" s="212"/>
      <c r="J62" s="42"/>
      <c r="K62" s="20"/>
      <c r="L62" s="16"/>
      <c r="M62" s="11"/>
      <c r="N62" s="11"/>
      <c r="O62" s="11"/>
      <c r="P62" s="11"/>
      <c r="Q62" s="13"/>
      <c r="R62" s="20"/>
      <c r="S62" s="16"/>
      <c r="T62" s="34"/>
      <c r="U62" s="11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7"/>
    </row>
    <row r="63" spans="2:38" ht="19.5" customHeight="1">
      <c r="B63" s="210"/>
      <c r="C63" s="211"/>
      <c r="D63" s="211"/>
      <c r="E63" s="211"/>
      <c r="F63" s="211"/>
      <c r="G63" s="212"/>
      <c r="J63" s="42"/>
      <c r="K63" s="20"/>
      <c r="L63" s="16"/>
      <c r="M63" s="11"/>
      <c r="N63" s="11"/>
      <c r="O63" s="11"/>
      <c r="P63" s="11"/>
      <c r="Q63" s="13"/>
      <c r="R63" s="20"/>
      <c r="S63" s="16"/>
      <c r="T63" s="34"/>
      <c r="U63" s="11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7"/>
    </row>
    <row r="64" spans="2:38" ht="19.5" customHeight="1">
      <c r="B64" s="210"/>
      <c r="C64" s="211"/>
      <c r="D64" s="211"/>
      <c r="E64" s="211"/>
      <c r="F64" s="211"/>
      <c r="G64" s="212"/>
      <c r="J64" s="42"/>
      <c r="K64" s="20"/>
      <c r="L64" s="16"/>
      <c r="M64" s="11"/>
      <c r="N64" s="11"/>
      <c r="O64" s="11"/>
      <c r="P64" s="11"/>
      <c r="Q64" s="13"/>
      <c r="R64" s="20"/>
      <c r="S64" s="16"/>
      <c r="T64" s="34"/>
      <c r="U64" s="11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7"/>
    </row>
    <row r="65" spans="2:38" ht="19.5" customHeight="1">
      <c r="B65" s="210"/>
      <c r="C65" s="211"/>
      <c r="D65" s="211"/>
      <c r="E65" s="211"/>
      <c r="F65" s="211"/>
      <c r="G65" s="212"/>
      <c r="J65" s="42"/>
      <c r="K65" s="20"/>
      <c r="L65" s="16"/>
      <c r="M65" s="11"/>
      <c r="N65" s="11"/>
      <c r="O65" s="11"/>
      <c r="P65" s="11"/>
      <c r="Q65" s="13"/>
      <c r="R65" s="20"/>
      <c r="S65" s="16"/>
      <c r="T65" s="34"/>
      <c r="U65" s="11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7"/>
    </row>
    <row r="66" spans="2:38" ht="19.5" customHeight="1">
      <c r="B66" s="210"/>
      <c r="C66" s="211"/>
      <c r="D66" s="211"/>
      <c r="E66" s="211"/>
      <c r="F66" s="211"/>
      <c r="G66" s="212"/>
      <c r="J66" s="42"/>
      <c r="K66" s="20"/>
      <c r="L66" s="16"/>
      <c r="M66" s="11"/>
      <c r="N66" s="11"/>
      <c r="O66" s="11"/>
      <c r="P66" s="11"/>
      <c r="Q66" s="13"/>
      <c r="R66" s="20"/>
      <c r="S66" s="16"/>
      <c r="T66" s="34"/>
      <c r="U66" s="11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7"/>
    </row>
    <row r="67" spans="2:38" ht="19.5" customHeight="1">
      <c r="B67" s="210"/>
      <c r="C67" s="211"/>
      <c r="D67" s="211"/>
      <c r="E67" s="211"/>
      <c r="F67" s="211"/>
      <c r="G67" s="212"/>
      <c r="J67" s="42"/>
      <c r="K67" s="20"/>
      <c r="L67" s="16"/>
      <c r="M67" s="11"/>
      <c r="N67" s="11"/>
      <c r="O67" s="11"/>
      <c r="P67" s="11"/>
      <c r="Q67" s="13"/>
      <c r="R67" s="20"/>
      <c r="S67" s="16"/>
      <c r="T67" s="34"/>
      <c r="U67" s="11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7"/>
    </row>
    <row r="68" spans="2:38" ht="19.5" customHeight="1">
      <c r="B68" s="210"/>
      <c r="C68" s="211"/>
      <c r="D68" s="211"/>
      <c r="E68" s="211"/>
      <c r="F68" s="211"/>
      <c r="G68" s="212"/>
      <c r="J68" s="42"/>
      <c r="K68" s="20"/>
      <c r="L68" s="16"/>
      <c r="M68" s="11"/>
      <c r="N68" s="11"/>
      <c r="O68" s="11"/>
      <c r="P68" s="11"/>
      <c r="Q68" s="13"/>
      <c r="R68" s="20"/>
      <c r="S68" s="16"/>
      <c r="T68" s="34"/>
      <c r="U68" s="11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7"/>
    </row>
    <row r="69" spans="2:38" ht="19.5" customHeight="1">
      <c r="B69" s="210"/>
      <c r="C69" s="211"/>
      <c r="D69" s="211"/>
      <c r="E69" s="211"/>
      <c r="F69" s="211"/>
      <c r="G69" s="212"/>
      <c r="J69" s="42"/>
      <c r="K69" s="20"/>
      <c r="L69" s="16"/>
      <c r="M69" s="11"/>
      <c r="N69" s="11"/>
      <c r="O69" s="11"/>
      <c r="P69" s="11"/>
      <c r="Q69" s="13"/>
      <c r="R69" s="20"/>
      <c r="S69" s="16"/>
      <c r="T69" s="34"/>
      <c r="U69" s="11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7"/>
    </row>
    <row r="70" spans="2:38" ht="19.5" customHeight="1">
      <c r="B70" s="210"/>
      <c r="C70" s="211"/>
      <c r="D70" s="211"/>
      <c r="E70" s="211"/>
      <c r="F70" s="211"/>
      <c r="G70" s="212"/>
      <c r="J70" s="42"/>
      <c r="K70" s="20"/>
      <c r="L70" s="16"/>
      <c r="M70" s="11"/>
      <c r="N70" s="11"/>
      <c r="O70" s="11"/>
      <c r="P70" s="11"/>
      <c r="Q70" s="13"/>
      <c r="R70" s="20"/>
      <c r="S70" s="16"/>
      <c r="T70" s="34"/>
      <c r="U70" s="11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7"/>
    </row>
    <row r="71" spans="2:38" ht="19.5" customHeight="1" thickBot="1">
      <c r="B71" s="210"/>
      <c r="C71" s="211"/>
      <c r="D71" s="211"/>
      <c r="E71" s="211"/>
      <c r="F71" s="211"/>
      <c r="G71" s="212"/>
      <c r="J71" s="42"/>
      <c r="K71" s="20"/>
      <c r="L71" s="16"/>
      <c r="M71" s="11"/>
      <c r="N71" s="11"/>
      <c r="O71" s="11"/>
      <c r="P71" s="11"/>
      <c r="Q71" s="13"/>
      <c r="R71" s="20"/>
      <c r="S71" s="16"/>
      <c r="T71" s="34"/>
      <c r="U71" s="11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7"/>
    </row>
    <row r="72" spans="2:38" ht="19.5" customHeight="1">
      <c r="B72" s="189" t="str">
        <f>ref_doccliente</f>
        <v>SGA-T01-EP0-PA-10005</v>
      </c>
      <c r="C72" s="190"/>
      <c r="D72" s="195" t="s">
        <v>17</v>
      </c>
      <c r="E72" s="198" t="s">
        <v>15</v>
      </c>
      <c r="F72" s="199"/>
      <c r="G72" s="195" t="s">
        <v>18</v>
      </c>
      <c r="J72" s="42"/>
      <c r="K72" s="20"/>
      <c r="L72" s="16"/>
      <c r="M72" s="11"/>
      <c r="N72" s="11"/>
      <c r="O72" s="11"/>
      <c r="P72" s="11"/>
      <c r="Q72" s="13"/>
      <c r="R72" s="20"/>
      <c r="S72" s="16"/>
      <c r="T72" s="34"/>
      <c r="U72" s="11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7"/>
    </row>
    <row r="73" spans="2:38" ht="19.5" customHeight="1">
      <c r="B73" s="191"/>
      <c r="C73" s="192"/>
      <c r="D73" s="196"/>
      <c r="E73" s="200"/>
      <c r="F73" s="201"/>
      <c r="G73" s="196"/>
      <c r="J73" s="42"/>
      <c r="K73" s="20"/>
      <c r="L73" s="16"/>
      <c r="M73" s="11"/>
      <c r="N73" s="11"/>
      <c r="O73" s="11"/>
      <c r="P73" s="11"/>
      <c r="Q73" s="13"/>
      <c r="R73" s="20"/>
      <c r="S73" s="16"/>
      <c r="T73" s="34"/>
      <c r="U73" s="11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7"/>
    </row>
    <row r="74" spans="2:38" ht="19.5" customHeight="1">
      <c r="B74" s="191"/>
      <c r="C74" s="192"/>
      <c r="D74" s="196"/>
      <c r="E74" s="200"/>
      <c r="F74" s="201"/>
      <c r="G74" s="196"/>
      <c r="J74" s="42"/>
      <c r="K74" s="20"/>
      <c r="L74" s="16"/>
      <c r="M74" s="11"/>
      <c r="N74" s="11"/>
      <c r="O74" s="11"/>
      <c r="P74" s="11"/>
      <c r="Q74" s="13"/>
      <c r="R74" s="20"/>
      <c r="S74" s="16"/>
      <c r="T74" s="34"/>
      <c r="U74" s="11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7"/>
    </row>
    <row r="75" spans="2:38" ht="19.5" customHeight="1">
      <c r="B75" s="191"/>
      <c r="C75" s="192"/>
      <c r="D75" s="196"/>
      <c r="E75" s="200"/>
      <c r="F75" s="201"/>
      <c r="G75" s="196"/>
      <c r="J75" s="42"/>
      <c r="K75" s="20"/>
      <c r="L75" s="16"/>
      <c r="M75" s="11"/>
      <c r="N75" s="11"/>
      <c r="O75" s="11"/>
      <c r="P75" s="11"/>
      <c r="Q75" s="13"/>
      <c r="R75" s="20"/>
      <c r="S75" s="16"/>
      <c r="T75" s="34"/>
      <c r="U75" s="11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7"/>
    </row>
    <row r="76" spans="2:38" ht="19.5" customHeight="1" thickBot="1">
      <c r="B76" s="191"/>
      <c r="C76" s="192"/>
      <c r="D76" s="196"/>
      <c r="E76" s="202"/>
      <c r="F76" s="203"/>
      <c r="G76" s="197"/>
      <c r="J76" s="42"/>
      <c r="K76" s="20"/>
      <c r="L76" s="16"/>
      <c r="M76" s="11"/>
      <c r="N76" s="11"/>
      <c r="O76" s="11"/>
      <c r="P76" s="11"/>
      <c r="Q76" s="13"/>
      <c r="R76" s="20"/>
      <c r="S76" s="16"/>
      <c r="T76" s="34"/>
      <c r="U76" s="11"/>
      <c r="V76" s="25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7"/>
    </row>
    <row r="77" spans="2:38" ht="19.5" customHeight="1">
      <c r="B77" s="191"/>
      <c r="C77" s="192"/>
      <c r="D77" s="196"/>
      <c r="E77" s="198" t="s">
        <v>16</v>
      </c>
      <c r="F77" s="199"/>
      <c r="G77" s="195" t="s">
        <v>19</v>
      </c>
      <c r="J77" s="42"/>
      <c r="K77" s="20"/>
      <c r="L77" s="16"/>
      <c r="M77" s="11"/>
      <c r="N77" s="11"/>
      <c r="O77" s="11"/>
      <c r="P77" s="11"/>
      <c r="Q77" s="13"/>
      <c r="R77" s="20"/>
      <c r="S77" s="16"/>
      <c r="T77" s="34"/>
      <c r="U77" s="11"/>
      <c r="V77" s="25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7"/>
    </row>
    <row r="78" spans="2:38" ht="19.5" customHeight="1">
      <c r="B78" s="191"/>
      <c r="C78" s="192"/>
      <c r="D78" s="196"/>
      <c r="E78" s="200"/>
      <c r="F78" s="201"/>
      <c r="G78" s="196"/>
      <c r="J78" s="42"/>
      <c r="K78" s="20"/>
      <c r="L78" s="16"/>
      <c r="M78" s="11"/>
      <c r="N78" s="11"/>
      <c r="O78" s="11"/>
      <c r="P78" s="11"/>
      <c r="Q78" s="13"/>
      <c r="R78" s="20"/>
      <c r="S78" s="16"/>
      <c r="T78" s="34"/>
      <c r="U78" s="11"/>
      <c r="V78" s="25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7"/>
    </row>
    <row r="79" spans="2:38" ht="19.5" customHeight="1">
      <c r="B79" s="191"/>
      <c r="C79" s="192"/>
      <c r="D79" s="196"/>
      <c r="E79" s="200"/>
      <c r="F79" s="201"/>
      <c r="G79" s="196"/>
      <c r="J79" s="42"/>
      <c r="K79" s="20"/>
      <c r="L79" s="16"/>
      <c r="M79" s="11"/>
      <c r="N79" s="11"/>
      <c r="O79" s="11"/>
      <c r="P79" s="11"/>
      <c r="Q79" s="13"/>
      <c r="R79" s="20"/>
      <c r="S79" s="16"/>
      <c r="T79" s="34"/>
      <c r="U79" s="11"/>
      <c r="V79" s="25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7"/>
    </row>
    <row r="80" spans="2:38" ht="19.5" customHeight="1">
      <c r="B80" s="191"/>
      <c r="C80" s="192"/>
      <c r="D80" s="196"/>
      <c r="E80" s="200"/>
      <c r="F80" s="201"/>
      <c r="G80" s="196"/>
      <c r="J80" s="42"/>
      <c r="K80" s="20"/>
      <c r="L80" s="16"/>
      <c r="M80" s="11"/>
      <c r="N80" s="11"/>
      <c r="O80" s="11"/>
      <c r="P80" s="11"/>
      <c r="Q80" s="13"/>
      <c r="R80" s="20"/>
      <c r="S80" s="16"/>
      <c r="T80" s="34"/>
      <c r="U80" s="11"/>
      <c r="V80" s="25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7"/>
    </row>
    <row r="81" spans="2:38" ht="19.5" customHeight="1" thickBot="1">
      <c r="B81" s="191"/>
      <c r="C81" s="192"/>
      <c r="D81" s="196"/>
      <c r="E81" s="202"/>
      <c r="F81" s="203"/>
      <c r="G81" s="197"/>
      <c r="J81" s="42"/>
      <c r="K81" s="20"/>
      <c r="L81" s="16"/>
      <c r="M81" s="11"/>
      <c r="N81" s="11"/>
      <c r="O81" s="11"/>
      <c r="P81" s="11"/>
      <c r="Q81" s="13"/>
      <c r="R81" s="20"/>
      <c r="S81" s="16"/>
      <c r="T81" s="34"/>
      <c r="U81" s="11"/>
      <c r="V81" s="25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7"/>
    </row>
    <row r="82" spans="2:38" ht="19.5" customHeight="1" thickBot="1">
      <c r="B82" s="191"/>
      <c r="C82" s="192"/>
      <c r="D82" s="196"/>
      <c r="E82" s="185" t="str">
        <f ca="1">MID(CELL("filename",A1),FIND("]",CELL("filename",A1))+1,255)</f>
        <v>9</v>
      </c>
      <c r="F82" s="186"/>
      <c r="G82" s="184" t="s">
        <v>13</v>
      </c>
      <c r="J82" s="42"/>
      <c r="K82" s="20"/>
      <c r="L82" s="16"/>
      <c r="M82" s="11"/>
      <c r="N82" s="11"/>
      <c r="O82" s="11"/>
      <c r="P82" s="11"/>
      <c r="Q82" s="13"/>
      <c r="R82" s="20"/>
      <c r="S82" s="16"/>
      <c r="T82" s="34"/>
      <c r="U82" s="11"/>
      <c r="V82" s="25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7"/>
    </row>
    <row r="83" spans="2:38" ht="19.5" customHeight="1" thickBot="1">
      <c r="B83" s="191"/>
      <c r="C83" s="192"/>
      <c r="D83" s="196"/>
      <c r="E83" s="185"/>
      <c r="F83" s="186"/>
      <c r="G83" s="184"/>
      <c r="J83" s="42"/>
      <c r="K83" s="20"/>
      <c r="L83" s="16"/>
      <c r="M83" s="11"/>
      <c r="N83" s="11"/>
      <c r="O83" s="11"/>
      <c r="P83" s="11"/>
      <c r="Q83" s="13"/>
      <c r="R83" s="20"/>
      <c r="S83" s="16"/>
      <c r="T83" s="34"/>
      <c r="U83" s="11"/>
      <c r="V83" s="25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7"/>
    </row>
    <row r="84" spans="2:38" ht="19.5" customHeight="1" thickBot="1">
      <c r="B84" s="193"/>
      <c r="C84" s="194"/>
      <c r="D84" s="197"/>
      <c r="E84" s="185"/>
      <c r="F84" s="186"/>
      <c r="G84" s="184"/>
      <c r="J84" s="42"/>
      <c r="K84" s="20"/>
      <c r="L84" s="16"/>
      <c r="M84" s="11"/>
      <c r="N84" s="11"/>
      <c r="O84" s="11"/>
      <c r="P84" s="11"/>
      <c r="Q84" s="13"/>
      <c r="R84" s="20"/>
      <c r="S84" s="16"/>
      <c r="T84" s="34"/>
      <c r="U84" s="11"/>
      <c r="V84" s="25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7"/>
    </row>
    <row r="85" spans="2:38" ht="19.5" customHeight="1" thickBot="1">
      <c r="B85" s="182" t="s">
        <v>595</v>
      </c>
      <c r="C85" s="183"/>
      <c r="D85" s="184" t="s">
        <v>14</v>
      </c>
      <c r="E85" s="185">
        <f ca="1">E82+1</f>
        <v>10</v>
      </c>
      <c r="F85" s="186"/>
      <c r="G85" s="184" t="s">
        <v>20</v>
      </c>
      <c r="J85" s="42"/>
      <c r="K85" s="20"/>
      <c r="L85" s="16"/>
      <c r="M85" s="11"/>
      <c r="N85" s="11"/>
      <c r="O85" s="11"/>
      <c r="P85" s="11"/>
      <c r="Q85" s="13"/>
      <c r="R85" s="20"/>
      <c r="S85" s="16"/>
      <c r="T85" s="34"/>
      <c r="U85" s="11"/>
      <c r="V85" s="25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7"/>
    </row>
    <row r="86" spans="2:38" ht="19.5" customHeight="1" thickBot="1">
      <c r="B86" s="182"/>
      <c r="C86" s="183"/>
      <c r="D86" s="184"/>
      <c r="E86" s="185"/>
      <c r="F86" s="186"/>
      <c r="G86" s="184"/>
      <c r="J86" s="43"/>
      <c r="K86" s="21"/>
      <c r="L86" s="17"/>
      <c r="M86" s="12"/>
      <c r="N86" s="12"/>
      <c r="O86" s="12"/>
      <c r="P86" s="12"/>
      <c r="Q86" s="14"/>
      <c r="R86" s="21"/>
      <c r="S86" s="17"/>
      <c r="T86" s="34"/>
      <c r="U86" s="12"/>
      <c r="V86" s="28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2:38" ht="19.5" customHeight="1" thickBot="1">
      <c r="B87" s="182"/>
      <c r="C87" s="183"/>
      <c r="D87" s="184"/>
      <c r="E87" s="185"/>
      <c r="F87" s="186"/>
      <c r="G87" s="184"/>
      <c r="J87" s="187" t="s">
        <v>12</v>
      </c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31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</row>
  </sheetData>
  <mergeCells count="88">
    <mergeCell ref="X7:X11"/>
    <mergeCell ref="Y12:Y16"/>
    <mergeCell ref="V12:V16"/>
    <mergeCell ref="J7:M7"/>
    <mergeCell ref="U7:U11"/>
    <mergeCell ref="V7:V11"/>
    <mergeCell ref="W7:W11"/>
    <mergeCell ref="K13:K16"/>
    <mergeCell ref="L13:L16"/>
    <mergeCell ref="R13:R16"/>
    <mergeCell ref="S13:S16"/>
    <mergeCell ref="W12:W16"/>
    <mergeCell ref="X12:X16"/>
    <mergeCell ref="AB3:AB6"/>
    <mergeCell ref="B2:D31"/>
    <mergeCell ref="E2:G31"/>
    <mergeCell ref="J2:U2"/>
    <mergeCell ref="Q3:Q4"/>
    <mergeCell ref="U3:U6"/>
    <mergeCell ref="T12:T16"/>
    <mergeCell ref="U12:U16"/>
    <mergeCell ref="Q5:Q6"/>
    <mergeCell ref="J12:J16"/>
    <mergeCell ref="K12:L12"/>
    <mergeCell ref="M12:M16"/>
    <mergeCell ref="N12:N16"/>
    <mergeCell ref="O12:O16"/>
    <mergeCell ref="P12:P16"/>
    <mergeCell ref="Q12:Q16"/>
    <mergeCell ref="W3:W6"/>
    <mergeCell ref="X3:X6"/>
    <mergeCell ref="Y3:Y6"/>
    <mergeCell ref="Z3:Z6"/>
    <mergeCell ref="AA3:AA6"/>
    <mergeCell ref="V3:V6"/>
    <mergeCell ref="Y7:Y11"/>
    <mergeCell ref="AI3:AI6"/>
    <mergeCell ref="AJ3:AJ6"/>
    <mergeCell ref="AK3:AK6"/>
    <mergeCell ref="AE7:AE11"/>
    <mergeCell ref="AF7:AF11"/>
    <mergeCell ref="Z7:Z11"/>
    <mergeCell ref="AA7:AA11"/>
    <mergeCell ref="AB7:AB11"/>
    <mergeCell ref="AC7:AC11"/>
    <mergeCell ref="AD7:AD11"/>
    <mergeCell ref="AC3:AC6"/>
    <mergeCell ref="AD3:AD6"/>
    <mergeCell ref="AE3:AE6"/>
    <mergeCell ref="AF3:AF6"/>
    <mergeCell ref="AL3:AL6"/>
    <mergeCell ref="AG3:AG6"/>
    <mergeCell ref="AH3:AH6"/>
    <mergeCell ref="AI12:AI16"/>
    <mergeCell ref="AJ12:AJ16"/>
    <mergeCell ref="AK12:AK16"/>
    <mergeCell ref="AL7:AL11"/>
    <mergeCell ref="AG7:AG11"/>
    <mergeCell ref="AH7:AH11"/>
    <mergeCell ref="AK7:AK11"/>
    <mergeCell ref="AI7:AI11"/>
    <mergeCell ref="AJ7:AJ11"/>
    <mergeCell ref="AL12:AL16"/>
    <mergeCell ref="AH12:AH16"/>
    <mergeCell ref="AC12:AC16"/>
    <mergeCell ref="AD12:AD16"/>
    <mergeCell ref="AE12:AE16"/>
    <mergeCell ref="AF12:AF16"/>
    <mergeCell ref="AG12:AG16"/>
    <mergeCell ref="Z12:Z16"/>
    <mergeCell ref="AA12:AA16"/>
    <mergeCell ref="AB12:AB16"/>
    <mergeCell ref="B32:G51"/>
    <mergeCell ref="B52:G71"/>
    <mergeCell ref="R12:S12"/>
    <mergeCell ref="B72:C84"/>
    <mergeCell ref="D72:D84"/>
    <mergeCell ref="E72:F76"/>
    <mergeCell ref="G72:G76"/>
    <mergeCell ref="E77:F81"/>
    <mergeCell ref="G77:G81"/>
    <mergeCell ref="E82:F84"/>
    <mergeCell ref="G82:G84"/>
    <mergeCell ref="B85:C87"/>
    <mergeCell ref="D85:D87"/>
    <mergeCell ref="E85:F87"/>
    <mergeCell ref="G85:G87"/>
    <mergeCell ref="J87:U87"/>
  </mergeCells>
  <printOptions horizontalCentered="1" verticalCentered="1"/>
  <pageMargins left="0.39370078740157483" right="0.39370078740157483" top="0.39370078740157483" bottom="0.39370078740157483" header="0" footer="0"/>
  <pageSetup paperSize="9" scale="46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004D7D6549B4DA593FF20A12D0E2F" ma:contentTypeVersion="13" ma:contentTypeDescription="Create a new document." ma:contentTypeScope="" ma:versionID="658ecc53d3d8d16e1c9d24c8f40c03ac">
  <xsd:schema xmlns:xsd="http://www.w3.org/2001/XMLSchema" xmlns:xs="http://www.w3.org/2001/XMLSchema" xmlns:p="http://schemas.microsoft.com/office/2006/metadata/properties" xmlns:ns3="23d4ed98-b75f-4162-b74e-379bb4e5d17e" xmlns:ns4="0d22f9c0-2eb4-42b5-a699-c4550db9367b" targetNamespace="http://schemas.microsoft.com/office/2006/metadata/properties" ma:root="true" ma:fieldsID="434e2256b190b75ec80a4b8e29b3eb5e" ns3:_="" ns4:_="">
    <xsd:import namespace="23d4ed98-b75f-4162-b74e-379bb4e5d17e"/>
    <xsd:import namespace="0d22f9c0-2eb4-42b5-a699-c4550db9367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4ed98-b75f-4162-b74e-379bb4e5d17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2f9c0-2eb4-42b5-a699-c4550db936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15220F-A6B3-423C-A6F1-7941992D69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d4ed98-b75f-4162-b74e-379bb4e5d17e"/>
    <ds:schemaRef ds:uri="0d22f9c0-2eb4-42b5-a699-c4550db936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0D183A-C63C-49C4-B6E1-14CDD6434A06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23d4ed98-b75f-4162-b74e-379bb4e5d17e"/>
    <ds:schemaRef ds:uri="http://schemas.microsoft.com/office/infopath/2007/PartnerControls"/>
    <ds:schemaRef ds:uri="0d22f9c0-2eb4-42b5-a699-c4550db9367b"/>
  </ds:schemaRefs>
</ds:datastoreItem>
</file>

<file path=customXml/itemProps3.xml><?xml version="1.0" encoding="utf-8"?>
<ds:datastoreItem xmlns:ds="http://schemas.openxmlformats.org/officeDocument/2006/customXml" ds:itemID="{B4C34436-2644-43B1-8E26-24571F6A6F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17</vt:i4>
      </vt:variant>
    </vt:vector>
  </HeadingPairs>
  <TitlesOfParts>
    <vt:vector size="35" baseType="lpstr">
      <vt:lpstr>CARATULA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'10'!Área_de_impresión</vt:lpstr>
      <vt:lpstr>'11'!Área_de_impresión</vt:lpstr>
      <vt:lpstr>'12'!Área_de_impresión</vt:lpstr>
      <vt:lpstr>'13'!Área_de_impresión</vt:lpstr>
      <vt:lpstr>'14'!Área_de_impresión</vt:lpstr>
      <vt:lpstr>'15'!Área_de_impresión</vt:lpstr>
      <vt:lpstr>'16'!Área_de_impresión</vt:lpstr>
      <vt:lpstr>'17'!Área_de_impresión</vt:lpstr>
      <vt:lpstr>'18'!Área_de_impresión</vt:lpstr>
      <vt:lpstr>'2'!Área_de_impresión</vt:lpstr>
      <vt:lpstr>'3'!Área_de_impresión</vt:lpstr>
      <vt:lpstr>'4'!Área_de_impresión</vt:lpstr>
      <vt:lpstr>'5'!Área_de_impresión</vt:lpstr>
      <vt:lpstr>'6'!Área_de_impresión</vt:lpstr>
      <vt:lpstr>'7'!Área_de_impresión</vt:lpstr>
      <vt:lpstr>'8'!Área_de_impresión</vt:lpstr>
      <vt:lpstr>'9'!Área_de_impresión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leonel.f.gomez@hitachi-powergrids.com</dc:creator>
  <cp:lastModifiedBy>Daniel Turco</cp:lastModifiedBy>
  <cp:lastPrinted>2024-09-25T13:32:35Z</cp:lastPrinted>
  <dcterms:created xsi:type="dcterms:W3CDTF">2015-02-03T13:52:31Z</dcterms:created>
  <dcterms:modified xsi:type="dcterms:W3CDTF">2024-09-25T13:33:07Z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0x010100AC7004D7D6549B4DA593FF20A12D0E2F</vt:lpwstr>
  </property>
</Properties>
</file>