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b3128e24a2e241ae/Documentos/polyprof/inst/extdata/"/>
    </mc:Choice>
  </mc:AlternateContent>
  <xr:revisionPtr revIDLastSave="27" documentId="11_F25DC773A252ABDACC104820891C4F525ADE58ED" xr6:coauthVersionLast="47" xr6:coauthVersionMax="47" xr10:uidLastSave="{1E0CBDBC-C648-4A9E-AF90-43B076117709}"/>
  <bookViews>
    <workbookView xWindow="2980" yWindow="1630" windowWidth="20840" windowHeight="12050" xr2:uid="{00000000-000D-0000-FFFF-FFFF00000000}"/>
  </bookViews>
  <sheets>
    <sheet name="2023020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2" i="1"/>
  <c r="C3" i="1"/>
  <c r="F7" i="1"/>
  <c r="H7" i="1" s="1"/>
  <c r="F6" i="1"/>
  <c r="I6" i="1" s="1"/>
  <c r="F5" i="1"/>
  <c r="I5" i="1" s="1"/>
  <c r="F4" i="1"/>
  <c r="I4" i="1" s="1"/>
  <c r="F3" i="1"/>
  <c r="H3" i="1" s="1"/>
  <c r="F2" i="1"/>
  <c r="I2" i="1" s="1"/>
  <c r="I3" i="1" l="1"/>
  <c r="I7" i="1"/>
  <c r="G4" i="1"/>
  <c r="H4" i="1"/>
  <c r="G5" i="1"/>
  <c r="H5" i="1"/>
  <c r="G2" i="1"/>
  <c r="G6" i="1"/>
  <c r="H2" i="1"/>
  <c r="H6" i="1"/>
  <c r="G3" i="1"/>
  <c r="G7" i="1"/>
</calcChain>
</file>

<file path=xl/sharedStrings.xml><?xml version="1.0" encoding="utf-8"?>
<sst xmlns="http://schemas.openxmlformats.org/spreadsheetml/2006/main" count="45" uniqueCount="27">
  <si>
    <t>Sample_ID</t>
  </si>
  <si>
    <t>[RNA]</t>
  </si>
  <si>
    <t>Sample_name</t>
  </si>
  <si>
    <t>Mnase</t>
  </si>
  <si>
    <t>ug target</t>
  </si>
  <si>
    <t>uL sample</t>
  </si>
  <si>
    <t>uL CaCl2 100 mM</t>
  </si>
  <si>
    <t>uL EGTA 0.5M</t>
  </si>
  <si>
    <t>uL DLB + CHX 100 ug/mL</t>
  </si>
  <si>
    <t>uv</t>
  </si>
  <si>
    <t>strain</t>
  </si>
  <si>
    <t>line</t>
  </si>
  <si>
    <t>-</t>
  </si>
  <si>
    <t>500 J/m2 UVB + 1h recovery</t>
  </si>
  <si>
    <t>HeLa</t>
  </si>
  <si>
    <t>Mock</t>
  </si>
  <si>
    <t>HeLa cells</t>
  </si>
  <si>
    <t>Run ID</t>
  </si>
  <si>
    <t>St1</t>
  </si>
  <si>
    <t>St2</t>
  </si>
  <si>
    <t>St3</t>
  </si>
  <si>
    <t>St1 UV</t>
  </si>
  <si>
    <t>St1 C-</t>
  </si>
  <si>
    <t>St2 UV</t>
  </si>
  <si>
    <t>St2 C-</t>
  </si>
  <si>
    <t>St3 UV</t>
  </si>
  <si>
    <t>St3 C-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</si>
</sst>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L15" sqref="L15"/>
    </sheetView>
  </sheetViews>
  <sheetFormatPr defaultRowHeight="14.5" x14ac:dyDescent="0.35"/>
  <cols>
    <col min="3" max="3" width="21.17968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21</v>
      </c>
      <c r="B2" s="1">
        <v>469.9</v>
      </c>
      <c r="C2" t="str">
        <f>_xlfn.CONCAT($B$11,"_sample",1,".csv")</f>
        <v>230207_sample1.csv</v>
      </c>
      <c r="D2" t="s">
        <v>12</v>
      </c>
      <c r="E2">
        <v>0</v>
      </c>
      <c r="F2">
        <f t="shared" ref="F2:F7" si="0">E2/B2*1000</f>
        <v>0</v>
      </c>
      <c r="G2">
        <f t="shared" ref="G2:G7" si="1">F2*0.01</f>
        <v>0</v>
      </c>
      <c r="H2">
        <f t="shared" ref="H2:H7" si="2">0.004*F2</f>
        <v>0</v>
      </c>
      <c r="I2">
        <f t="shared" ref="I2:I7" si="3">1000-F2</f>
        <v>1000</v>
      </c>
      <c r="J2" t="s">
        <v>13</v>
      </c>
      <c r="K2" t="s">
        <v>18</v>
      </c>
      <c r="L2" t="s">
        <v>14</v>
      </c>
    </row>
    <row r="3" spans="1:12" x14ac:dyDescent="0.35">
      <c r="A3" t="s">
        <v>22</v>
      </c>
      <c r="B3" s="1">
        <v>483.8</v>
      </c>
      <c r="C3" t="str">
        <f t="shared" ref="C3" si="4">_xlfn.CONCAT($B$11,"_sample",2,".csv")</f>
        <v>230207_sample2.csv</v>
      </c>
      <c r="D3" t="s">
        <v>12</v>
      </c>
      <c r="E3">
        <v>0</v>
      </c>
      <c r="F3">
        <f t="shared" si="0"/>
        <v>0</v>
      </c>
      <c r="G3">
        <f t="shared" si="1"/>
        <v>0</v>
      </c>
      <c r="H3">
        <f t="shared" si="2"/>
        <v>0</v>
      </c>
      <c r="I3">
        <f t="shared" si="3"/>
        <v>1000</v>
      </c>
      <c r="J3" t="s">
        <v>15</v>
      </c>
      <c r="K3" t="s">
        <v>18</v>
      </c>
      <c r="L3" t="s">
        <v>14</v>
      </c>
    </row>
    <row r="4" spans="1:12" x14ac:dyDescent="0.35">
      <c r="A4" t="s">
        <v>23</v>
      </c>
      <c r="B4" s="1">
        <v>416.5</v>
      </c>
      <c r="C4" t="str">
        <f>_xlfn.CONCAT($B$11,"_sample",3,".csv")</f>
        <v>230207_sample3.csv</v>
      </c>
      <c r="D4" t="s">
        <v>12</v>
      </c>
      <c r="E4">
        <v>0</v>
      </c>
      <c r="F4">
        <f t="shared" si="0"/>
        <v>0</v>
      </c>
      <c r="G4">
        <f t="shared" si="1"/>
        <v>0</v>
      </c>
      <c r="H4">
        <f t="shared" si="2"/>
        <v>0</v>
      </c>
      <c r="I4">
        <f t="shared" si="3"/>
        <v>1000</v>
      </c>
      <c r="J4" t="s">
        <v>13</v>
      </c>
      <c r="K4" t="s">
        <v>19</v>
      </c>
      <c r="L4" t="s">
        <v>14</v>
      </c>
    </row>
    <row r="5" spans="1:12" x14ac:dyDescent="0.35">
      <c r="A5" t="s">
        <v>24</v>
      </c>
      <c r="B5" s="1">
        <v>425.2</v>
      </c>
      <c r="C5" t="str">
        <f>_xlfn.CONCAT($B$11,"_sample",4,".csv")</f>
        <v>230207_sample4.csv</v>
      </c>
      <c r="D5" t="s">
        <v>12</v>
      </c>
      <c r="E5">
        <v>0</v>
      </c>
      <c r="F5">
        <f t="shared" si="0"/>
        <v>0</v>
      </c>
      <c r="G5">
        <f t="shared" si="1"/>
        <v>0</v>
      </c>
      <c r="H5">
        <f t="shared" si="2"/>
        <v>0</v>
      </c>
      <c r="I5">
        <f t="shared" si="3"/>
        <v>1000</v>
      </c>
      <c r="J5" t="s">
        <v>15</v>
      </c>
      <c r="K5" t="s">
        <v>19</v>
      </c>
      <c r="L5" t="s">
        <v>14</v>
      </c>
    </row>
    <row r="6" spans="1:12" x14ac:dyDescent="0.35">
      <c r="A6" t="s">
        <v>25</v>
      </c>
      <c r="B6" s="1">
        <v>496.6</v>
      </c>
      <c r="C6" t="str">
        <f>_xlfn.CONCAT($B$11,"_sample",5,".csv")</f>
        <v>230207_sample5.csv</v>
      </c>
      <c r="D6" t="s">
        <v>12</v>
      </c>
      <c r="E6">
        <v>0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3"/>
        <v>1000</v>
      </c>
      <c r="J6" t="s">
        <v>13</v>
      </c>
      <c r="K6" t="s">
        <v>20</v>
      </c>
      <c r="L6" t="s">
        <v>14</v>
      </c>
    </row>
    <row r="7" spans="1:12" x14ac:dyDescent="0.35">
      <c r="A7" t="s">
        <v>26</v>
      </c>
      <c r="B7" s="1">
        <v>510.2</v>
      </c>
      <c r="C7" t="str">
        <f>_xlfn.CONCAT($B$11,"_sample",6,".csv")</f>
        <v>230207_sample6.csv</v>
      </c>
      <c r="D7" t="s">
        <v>12</v>
      </c>
      <c r="E7">
        <v>0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3"/>
        <v>1000</v>
      </c>
      <c r="J7" t="s">
        <v>15</v>
      </c>
      <c r="K7" t="s">
        <v>20</v>
      </c>
      <c r="L7" t="s">
        <v>14</v>
      </c>
    </row>
    <row r="9" spans="1:12" x14ac:dyDescent="0.35">
      <c r="A9" t="s">
        <v>16</v>
      </c>
    </row>
    <row r="10" spans="1:12" x14ac:dyDescent="0.35">
      <c r="A10" t="s">
        <v>13</v>
      </c>
    </row>
    <row r="11" spans="1:12" x14ac:dyDescent="0.35">
      <c r="A11" t="s">
        <v>17</v>
      </c>
      <c r="B11">
        <v>230207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20230207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J.Francisco M.</dc:creator>
  <cp:lastModifiedBy>J.Francisco M.</cp:lastModifiedBy>
  <dcterms:created xsi:type="dcterms:W3CDTF">2015-06-05T18:17:20Z</dcterms:created>
  <dcterms:modified xsi:type="dcterms:W3CDTF">2023-02-27T17:30:29Z</dcterms:modified>
</cp:coreProperties>
</file>