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fr\Desktop\MATLAB FILES\Perfo\FIXED_NETWORK\"/>
    </mc:Choice>
  </mc:AlternateContent>
  <xr:revisionPtr revIDLastSave="0" documentId="13_ncr:1_{1C95869D-7743-4E18-BB9A-60C3573F8E4C}" xr6:coauthVersionLast="43" xr6:coauthVersionMax="43" xr10:uidLastSave="{00000000-0000-0000-0000-000000000000}"/>
  <bookViews>
    <workbookView xWindow="20280" yWindow="-120" windowWidth="19440" windowHeight="10440" xr2:uid="{00000000-000D-0000-FFFF-FFFF00000000}"/>
  </bookViews>
  <sheets>
    <sheet name="Graph" sheetId="5" r:id="rId1"/>
    <sheet name="TABLES" sheetId="6" r:id="rId2"/>
    <sheet name="PARETO" sheetId="4" r:id="rId3"/>
    <sheet name="ALL VALID" sheetId="1" r:id="rId4"/>
    <sheet name="FAILED DESIGN" sheetId="2" r:id="rId5"/>
    <sheet name="NOT CONVERGED" sheetId="3" r:id="rId6"/>
  </sheets>
  <definedNames>
    <definedName name="_xlnm._FilterDatabase" localSheetId="3" hidden="1">'ALL VALID'!$A$1:$AM$264</definedName>
    <definedName name="_xlnm._FilterDatabase" localSheetId="4" hidden="1">'FAILED DESIGN'!$A$1:$AN$75</definedName>
    <definedName name="_xlnm._FilterDatabase" localSheetId="5" hidden="1">'NOT CONVERGED'!$A$1:$AN$49</definedName>
    <definedName name="_xlnm._FilterDatabase" localSheetId="2" hidden="1">PARETO!$A$1:$Y$1</definedName>
    <definedName name="_xlnm._FilterDatabase" localSheetId="1" hidden="1">TABLES!$A$1:$R$289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9" i="6" l="1"/>
  <c r="R290" i="6" l="1"/>
  <c r="R291" i="6" s="1"/>
  <c r="Q290" i="6"/>
  <c r="Q291" i="6" s="1"/>
  <c r="P290" i="6"/>
  <c r="P291" i="6" s="1"/>
  <c r="O290" i="6"/>
  <c r="O291" i="6" s="1"/>
  <c r="N290" i="6"/>
  <c r="N291" i="6" s="1"/>
  <c r="M290" i="6"/>
  <c r="M291" i="6" s="1"/>
  <c r="L290" i="6"/>
  <c r="L291" i="6" s="1"/>
  <c r="K290" i="6"/>
  <c r="K291" i="6" s="1"/>
  <c r="J290" i="6"/>
  <c r="J291" i="6" s="1"/>
  <c r="I290" i="6"/>
  <c r="I291" i="6" s="1"/>
  <c r="H290" i="6"/>
  <c r="H291" i="6" s="1"/>
  <c r="G290" i="6"/>
  <c r="G291" i="6" s="1"/>
  <c r="F290" i="6"/>
  <c r="F291" i="6" s="1"/>
  <c r="E290" i="6"/>
  <c r="E291" i="6" s="1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8" i="4"/>
  <c r="E27" i="4"/>
  <c r="U6" i="6"/>
  <c r="U5" i="6"/>
  <c r="U4" i="6"/>
  <c r="U3" i="6" l="1"/>
  <c r="V6" i="6" s="1"/>
  <c r="V5" i="6" l="1"/>
  <c r="U2" i="6"/>
  <c r="V4" i="6"/>
</calcChain>
</file>

<file path=xl/sharedStrings.xml><?xml version="1.0" encoding="utf-8"?>
<sst xmlns="http://schemas.openxmlformats.org/spreadsheetml/2006/main" count="1887" uniqueCount="53">
  <si>
    <t>Category</t>
  </si>
  <si>
    <t>X10</t>
  </si>
  <si>
    <t>X14</t>
  </si>
  <si>
    <t>X15</t>
  </si>
  <si>
    <t>X16</t>
  </si>
  <si>
    <t>X17</t>
  </si>
  <si>
    <t>X18</t>
  </si>
  <si>
    <t>X19</t>
  </si>
  <si>
    <t>AVGDOC</t>
  </si>
  <si>
    <t>NP</t>
  </si>
  <si>
    <t>PASS</t>
  </si>
  <si>
    <t>#NAN</t>
  </si>
  <si>
    <t>MOGA2</t>
  </si>
  <si>
    <t>PARETO</t>
  </si>
  <si>
    <t>wS</t>
  </si>
  <si>
    <t>wAR</t>
  </si>
  <si>
    <t>wTR</t>
  </si>
  <si>
    <t>wSweep</t>
  </si>
  <si>
    <t>wTwist</t>
  </si>
  <si>
    <t>Kink</t>
  </si>
  <si>
    <t>BPR</t>
  </si>
  <si>
    <t>eDiam</t>
  </si>
  <si>
    <t>TIT</t>
  </si>
  <si>
    <t>eTIT</t>
  </si>
  <si>
    <t>OPR</t>
  </si>
  <si>
    <t>Npax</t>
  </si>
  <si>
    <t>nSeat</t>
  </si>
  <si>
    <t>ULH</t>
  </si>
  <si>
    <t>FALSE</t>
  </si>
  <si>
    <t>TRUE</t>
  </si>
  <si>
    <t>Id#</t>
  </si>
  <si>
    <t>VALID INDIVIDUALS</t>
  </si>
  <si>
    <t>NUMBER OF POPULATIONS</t>
  </si>
  <si>
    <t>AVERAGE POPULATION SIZE</t>
  </si>
  <si>
    <t>TOTAL GENERATIONS</t>
  </si>
  <si>
    <t>MAX NP</t>
  </si>
  <si>
    <t>MIN NDOC</t>
  </si>
  <si>
    <t>NDOC</t>
  </si>
  <si>
    <t>BASIC ACFT</t>
  </si>
  <si>
    <t>FAILED DESIGNS (PASS=1)</t>
  </si>
  <si>
    <t>AVG</t>
  </si>
  <si>
    <t>SDEV</t>
  </si>
  <si>
    <t>Number of nodes</t>
  </si>
  <si>
    <t>Number of arcs</t>
  </si>
  <si>
    <t>Average Degree of Nodes</t>
  </si>
  <si>
    <t>Average path length</t>
  </si>
  <si>
    <t>Network Density</t>
  </si>
  <si>
    <t>Average Clustering</t>
  </si>
  <si>
    <t>CALC NOT CONVERGED</t>
  </si>
  <si>
    <t>OPTIMUM</t>
  </si>
  <si>
    <t>Min DOC</t>
  </si>
  <si>
    <t>Max NP</t>
  </si>
  <si>
    <t>Basic ACFT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</si>
</sst>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8"/>
      <color rgb="FFC00000"/>
      <name val="Times New Roman"/>
      <family val="1"/>
    </font>
    <font>
      <sz val="8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1" fontId="4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1" fontId="3" fillId="3" borderId="4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1" fontId="2" fillId="4" borderId="0" xfId="0" applyNumberFormat="1" applyFont="1" applyFill="1" applyAlignment="1">
      <alignment horizontal="center"/>
    </xf>
    <xf numFmtId="11" fontId="6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65" fontId="4" fillId="3" borderId="9" xfId="1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11" fontId="4" fillId="3" borderId="25" xfId="0" applyNumberFormat="1" applyFont="1" applyFill="1" applyBorder="1" applyAlignment="1">
      <alignment horizontal="center"/>
    </xf>
    <xf numFmtId="164" fontId="4" fillId="3" borderId="25" xfId="0" applyNumberFormat="1" applyFont="1" applyFill="1" applyBorder="1" applyAlignment="1">
      <alignment horizontal="center"/>
    </xf>
    <xf numFmtId="2" fontId="4" fillId="3" borderId="25" xfId="0" applyNumberFormat="1" applyFont="1" applyFill="1" applyBorder="1" applyAlignment="1">
      <alignment horizontal="center"/>
    </xf>
    <xf numFmtId="1" fontId="4" fillId="3" borderId="25" xfId="0" applyNumberFormat="1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1" fontId="2" fillId="0" borderId="23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4" fillId="3" borderId="0" xfId="0" applyFont="1" applyFill="1" applyAlignment="1">
      <alignment horizontal="left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1" fontId="2" fillId="4" borderId="14" xfId="0" applyNumberFormat="1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164" fontId="2" fillId="4" borderId="30" xfId="0" applyNumberFormat="1" applyFont="1" applyFill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1" fontId="2" fillId="4" borderId="30" xfId="0" applyNumberFormat="1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2" fontId="6" fillId="4" borderId="14" xfId="0" applyNumberFormat="1" applyFont="1" applyFill="1" applyBorder="1" applyAlignment="1">
      <alignment horizontal="center"/>
    </xf>
    <xf numFmtId="2" fontId="6" fillId="4" borderId="30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4" fillId="3" borderId="32" xfId="0" applyFont="1" applyFill="1" applyBorder="1" applyAlignment="1">
      <alignment horizontal="left"/>
    </xf>
    <xf numFmtId="0" fontId="4" fillId="3" borderId="33" xfId="0" applyFont="1" applyFill="1" applyBorder="1" applyAlignment="1">
      <alignment horizontal="center"/>
    </xf>
    <xf numFmtId="165" fontId="4" fillId="3" borderId="34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1" fontId="5" fillId="5" borderId="1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1" fontId="4" fillId="3" borderId="16" xfId="0" applyNumberFormat="1" applyFont="1" applyFill="1" applyBorder="1" applyAlignment="1">
      <alignment horizontal="center" vertical="center"/>
    </xf>
    <xf numFmtId="1" fontId="4" fillId="3" borderId="20" xfId="0" applyNumberFormat="1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  <xf numFmtId="164" fontId="4" fillId="3" borderId="21" xfId="0" applyNumberFormat="1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0" fontId="4" fillId="3" borderId="37" xfId="0" applyFont="1" applyFill="1" applyBorder="1" applyAlignment="1">
      <alignment horizontal="left"/>
    </xf>
    <xf numFmtId="0" fontId="4" fillId="3" borderId="38" xfId="0" applyFont="1" applyFill="1" applyBorder="1" applyAlignment="1">
      <alignment horizontal="left"/>
    </xf>
    <xf numFmtId="0" fontId="4" fillId="3" borderId="39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164" fontId="4" fillId="3" borderId="16" xfId="0" applyNumberFormat="1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 sz="1600" b="1"/>
              <a:t>AIRCRAFT OPTIMIZATION</a:t>
            </a:r>
          </a:p>
          <a:p>
            <a:pPr>
              <a:defRPr sz="1600" b="1"/>
            </a:pPr>
            <a:r>
              <a:rPr lang="en-US" sz="1600" b="1"/>
              <a:t> (FIXED NETWORK - 5 Airports)</a:t>
            </a:r>
          </a:p>
        </c:rich>
      </c:tx>
      <c:layout>
        <c:manualLayout>
          <c:xMode val="edge"/>
          <c:yMode val="edge"/>
          <c:x val="0.35452039516572231"/>
          <c:y val="6.33093544306910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24185785311189"/>
          <c:y val="0.10265620129250783"/>
          <c:w val="0.74993003542455094"/>
          <c:h val="0.79410734474917866"/>
        </c:manualLayout>
      </c:layout>
      <c:scatterChart>
        <c:scatterStyle val="lineMarker"/>
        <c:varyColors val="0"/>
        <c:ser>
          <c:idx val="0"/>
          <c:order val="0"/>
          <c:tx>
            <c:v>NON-DOMINANT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 cap="flat" cmpd="dbl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noFill/>
                <a:ln w="9525" cap="flat" cmpd="dbl" algn="ctr">
                  <a:solidFill>
                    <a:schemeClr val="bg1">
                      <a:lumMod val="5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F14-4465-A922-1CF209FC3757}"/>
              </c:ext>
            </c:extLst>
          </c:dPt>
          <c:xVal>
            <c:numRef>
              <c:f>'ALL VALID'!$E$64:$E$264</c:f>
              <c:numCache>
                <c:formatCode>0.00</c:formatCode>
                <c:ptCount val="201"/>
                <c:pt idx="0">
                  <c:v>8.3287257735822262</c:v>
                </c:pt>
                <c:pt idx="1">
                  <c:v>8.610358035415512</c:v>
                </c:pt>
                <c:pt idx="2">
                  <c:v>8.747611454887835</c:v>
                </c:pt>
                <c:pt idx="3">
                  <c:v>9.0717616024024714</c:v>
                </c:pt>
                <c:pt idx="4">
                  <c:v>9.8298929612659443</c:v>
                </c:pt>
                <c:pt idx="5">
                  <c:v>9.8488171280028638</c:v>
                </c:pt>
                <c:pt idx="6">
                  <c:v>9.0524730398739663</c:v>
                </c:pt>
                <c:pt idx="7">
                  <c:v>8.290951374451824</c:v>
                </c:pt>
                <c:pt idx="8">
                  <c:v>8.7823685171173285</c:v>
                </c:pt>
                <c:pt idx="9">
                  <c:v>7.3054353404641246</c:v>
                </c:pt>
                <c:pt idx="10">
                  <c:v>8.9724456221275215</c:v>
                </c:pt>
                <c:pt idx="11">
                  <c:v>8.3287257735822262</c:v>
                </c:pt>
                <c:pt idx="12">
                  <c:v>9.1203604694833729</c:v>
                </c:pt>
                <c:pt idx="13">
                  <c:v>8.9270632207816156</c:v>
                </c:pt>
                <c:pt idx="14">
                  <c:v>9.7704730189499287</c:v>
                </c:pt>
                <c:pt idx="15">
                  <c:v>8.0603120949649192</c:v>
                </c:pt>
                <c:pt idx="16">
                  <c:v>9.7822441432531786</c:v>
                </c:pt>
                <c:pt idx="17">
                  <c:v>9.3758636509543951</c:v>
                </c:pt>
                <c:pt idx="18">
                  <c:v>8.0352052679381778</c:v>
                </c:pt>
                <c:pt idx="19">
                  <c:v>8.9745305427994992</c:v>
                </c:pt>
                <c:pt idx="20">
                  <c:v>8.2691351166523681</c:v>
                </c:pt>
                <c:pt idx="21">
                  <c:v>8.941212970728321</c:v>
                </c:pt>
                <c:pt idx="22">
                  <c:v>9.76035008746328</c:v>
                </c:pt>
                <c:pt idx="23">
                  <c:v>7.2591930239286624</c:v>
                </c:pt>
                <c:pt idx="24">
                  <c:v>8.2314238998406033</c:v>
                </c:pt>
                <c:pt idx="25">
                  <c:v>8.8006058462652259</c:v>
                </c:pt>
                <c:pt idx="26">
                  <c:v>8.9341422004365949</c:v>
                </c:pt>
                <c:pt idx="27">
                  <c:v>7.3051089827744757</c:v>
                </c:pt>
                <c:pt idx="28">
                  <c:v>7.2734855829885969</c:v>
                </c:pt>
                <c:pt idx="29">
                  <c:v>7.2591930239286624</c:v>
                </c:pt>
                <c:pt idx="30">
                  <c:v>7.6893641263819248</c:v>
                </c:pt>
                <c:pt idx="31">
                  <c:v>8.5233196736946475</c:v>
                </c:pt>
                <c:pt idx="32">
                  <c:v>8.756233442721566</c:v>
                </c:pt>
                <c:pt idx="33">
                  <c:v>9.7508733885818373</c:v>
                </c:pt>
                <c:pt idx="34">
                  <c:v>9.2822342241284641</c:v>
                </c:pt>
                <c:pt idx="35">
                  <c:v>7.2001146494489445</c:v>
                </c:pt>
                <c:pt idx="36">
                  <c:v>8.3040527605533967</c:v>
                </c:pt>
                <c:pt idx="37">
                  <c:v>8.7350774432970937</c:v>
                </c:pt>
                <c:pt idx="38">
                  <c:v>9.3493159711117677</c:v>
                </c:pt>
                <c:pt idx="39">
                  <c:v>7.2478390065395315</c:v>
                </c:pt>
                <c:pt idx="40">
                  <c:v>7.3209195337697013</c:v>
                </c:pt>
                <c:pt idx="41">
                  <c:v>9.0011567744671748</c:v>
                </c:pt>
                <c:pt idx="42">
                  <c:v>8.4647536776562617</c:v>
                </c:pt>
                <c:pt idx="43">
                  <c:v>9.3846342121753867</c:v>
                </c:pt>
                <c:pt idx="44">
                  <c:v>9.1546096757151876</c:v>
                </c:pt>
                <c:pt idx="45">
                  <c:v>7.2926530470522017</c:v>
                </c:pt>
                <c:pt idx="46">
                  <c:v>9.6720763737380651</c:v>
                </c:pt>
                <c:pt idx="47">
                  <c:v>7.7876364808102192</c:v>
                </c:pt>
                <c:pt idx="48">
                  <c:v>9.0960745563796941</c:v>
                </c:pt>
                <c:pt idx="49">
                  <c:v>8.0183704580839574</c:v>
                </c:pt>
                <c:pt idx="50">
                  <c:v>7.2214743099702075</c:v>
                </c:pt>
                <c:pt idx="51">
                  <c:v>8.8182376488343426</c:v>
                </c:pt>
                <c:pt idx="52">
                  <c:v>8.8881626079090221</c:v>
                </c:pt>
                <c:pt idx="53">
                  <c:v>8.7794961131177836</c:v>
                </c:pt>
                <c:pt idx="54">
                  <c:v>8.1287903984400049</c:v>
                </c:pt>
                <c:pt idx="55">
                  <c:v>9.7572142640988027</c:v>
                </c:pt>
                <c:pt idx="56">
                  <c:v>9.3571976916412325</c:v>
                </c:pt>
                <c:pt idx="57">
                  <c:v>7.8934670606036859</c:v>
                </c:pt>
                <c:pt idx="58">
                  <c:v>7.1103781578992988</c:v>
                </c:pt>
                <c:pt idx="59">
                  <c:v>8.4943383124116618</c:v>
                </c:pt>
                <c:pt idx="60">
                  <c:v>7.3146848028573226</c:v>
                </c:pt>
                <c:pt idx="61">
                  <c:v>8.8484354205360951</c:v>
                </c:pt>
                <c:pt idx="62">
                  <c:v>8.0548847937758214</c:v>
                </c:pt>
                <c:pt idx="63">
                  <c:v>8.6333495428384062</c:v>
                </c:pt>
                <c:pt idx="64">
                  <c:v>8.7117904396779338</c:v>
                </c:pt>
                <c:pt idx="65">
                  <c:v>8.0603120949649192</c:v>
                </c:pt>
                <c:pt idx="66">
                  <c:v>7.325603624629891</c:v>
                </c:pt>
                <c:pt idx="67">
                  <c:v>8.233762274363027</c:v>
                </c:pt>
                <c:pt idx="68">
                  <c:v>7.4640685668036681</c:v>
                </c:pt>
                <c:pt idx="69">
                  <c:v>8.1990028613741615</c:v>
                </c:pt>
                <c:pt idx="70">
                  <c:v>8.0109632912145852</c:v>
                </c:pt>
                <c:pt idx="71">
                  <c:v>8.1510630577530101</c:v>
                </c:pt>
                <c:pt idx="72">
                  <c:v>8.9049637074804107</c:v>
                </c:pt>
                <c:pt idx="73">
                  <c:v>8.9176425290549055</c:v>
                </c:pt>
                <c:pt idx="74">
                  <c:v>9.4674503467541413</c:v>
                </c:pt>
                <c:pt idx="75">
                  <c:v>7.4315123329151538</c:v>
                </c:pt>
                <c:pt idx="76">
                  <c:v>7.9229104751413972</c:v>
                </c:pt>
                <c:pt idx="77">
                  <c:v>8.0603120949649192</c:v>
                </c:pt>
                <c:pt idx="78">
                  <c:v>7.9070585571490266</c:v>
                </c:pt>
                <c:pt idx="79">
                  <c:v>8.6441607368910738</c:v>
                </c:pt>
                <c:pt idx="80">
                  <c:v>8.8675151766780882</c:v>
                </c:pt>
                <c:pt idx="81">
                  <c:v>6.9297068081157791</c:v>
                </c:pt>
                <c:pt idx="82">
                  <c:v>7.2455260376613984</c:v>
                </c:pt>
                <c:pt idx="83">
                  <c:v>9.7508733885818373</c:v>
                </c:pt>
                <c:pt idx="84">
                  <c:v>7.8891697633919531</c:v>
                </c:pt>
                <c:pt idx="85">
                  <c:v>8.8756213034505258</c:v>
                </c:pt>
                <c:pt idx="86">
                  <c:v>7.9938452062780829</c:v>
                </c:pt>
                <c:pt idx="87">
                  <c:v>7.7959384270490464</c:v>
                </c:pt>
                <c:pt idx="88">
                  <c:v>8.0365248758295635</c:v>
                </c:pt>
                <c:pt idx="89">
                  <c:v>9.2465792387862571</c:v>
                </c:pt>
                <c:pt idx="90">
                  <c:v>7.2278272413985176</c:v>
                </c:pt>
                <c:pt idx="91">
                  <c:v>7.2463502696947693</c:v>
                </c:pt>
                <c:pt idx="92">
                  <c:v>8.4853500381787104</c:v>
                </c:pt>
                <c:pt idx="93">
                  <c:v>7.3757165013221613</c:v>
                </c:pt>
                <c:pt idx="94">
                  <c:v>9.138916487084467</c:v>
                </c:pt>
                <c:pt idx="95">
                  <c:v>8.4229987251405465</c:v>
                </c:pt>
                <c:pt idx="96">
                  <c:v>7.3658487719049432</c:v>
                </c:pt>
                <c:pt idx="97">
                  <c:v>7.4230723885332957</c:v>
                </c:pt>
                <c:pt idx="98">
                  <c:v>7.0799320198903741</c:v>
                </c:pt>
                <c:pt idx="99">
                  <c:v>8.2487901108552748</c:v>
                </c:pt>
                <c:pt idx="100">
                  <c:v>8.6333495428384062</c:v>
                </c:pt>
                <c:pt idx="101">
                  <c:v>7.0487100029793757</c:v>
                </c:pt>
                <c:pt idx="102">
                  <c:v>7.2252367622795379</c:v>
                </c:pt>
                <c:pt idx="103">
                  <c:v>8.7069480356125286</c:v>
                </c:pt>
                <c:pt idx="104">
                  <c:v>8.248723442803346</c:v>
                </c:pt>
                <c:pt idx="105">
                  <c:v>8.043518165964608</c:v>
                </c:pt>
                <c:pt idx="106">
                  <c:v>8.4392748523986683</c:v>
                </c:pt>
                <c:pt idx="107">
                  <c:v>8.5146225476330812</c:v>
                </c:pt>
                <c:pt idx="108">
                  <c:v>7.0310487303258133</c:v>
                </c:pt>
                <c:pt idx="109">
                  <c:v>7.4636169350620207</c:v>
                </c:pt>
                <c:pt idx="110">
                  <c:v>7.9239621203396622</c:v>
                </c:pt>
                <c:pt idx="111">
                  <c:v>8.2040122557954884</c:v>
                </c:pt>
                <c:pt idx="112">
                  <c:v>7.4287889980391357</c:v>
                </c:pt>
                <c:pt idx="113">
                  <c:v>8.0040517002572464</c:v>
                </c:pt>
                <c:pt idx="114">
                  <c:v>8.0663060254774059</c:v>
                </c:pt>
                <c:pt idx="115">
                  <c:v>8.8756213034505258</c:v>
                </c:pt>
                <c:pt idx="116">
                  <c:v>8.9562555275300433</c:v>
                </c:pt>
                <c:pt idx="117">
                  <c:v>7.8865428593507279</c:v>
                </c:pt>
                <c:pt idx="118">
                  <c:v>7.4199463878940932</c:v>
                </c:pt>
                <c:pt idx="119">
                  <c:v>7.8697248628463141</c:v>
                </c:pt>
                <c:pt idx="120">
                  <c:v>8.1838248798984061</c:v>
                </c:pt>
                <c:pt idx="121">
                  <c:v>9.1117781069680035</c:v>
                </c:pt>
                <c:pt idx="122">
                  <c:v>8.8022511875170366</c:v>
                </c:pt>
                <c:pt idx="123">
                  <c:v>7.4348181214227038</c:v>
                </c:pt>
                <c:pt idx="124">
                  <c:v>9.0522567761907133</c:v>
                </c:pt>
                <c:pt idx="125">
                  <c:v>7.9322952216973386</c:v>
                </c:pt>
                <c:pt idx="126">
                  <c:v>9.2711927253978867</c:v>
                </c:pt>
                <c:pt idx="127">
                  <c:v>7.8412398767723985</c:v>
                </c:pt>
                <c:pt idx="128">
                  <c:v>7.8784896653762404</c:v>
                </c:pt>
                <c:pt idx="129">
                  <c:v>8.6541588020568589</c:v>
                </c:pt>
                <c:pt idx="130">
                  <c:v>8.0040517002572464</c:v>
                </c:pt>
                <c:pt idx="131">
                  <c:v>7.7130117890338612</c:v>
                </c:pt>
                <c:pt idx="132">
                  <c:v>7.0524052127052599</c:v>
                </c:pt>
                <c:pt idx="133">
                  <c:v>8.0576156771005554</c:v>
                </c:pt>
                <c:pt idx="134">
                  <c:v>8.563676494579326</c:v>
                </c:pt>
                <c:pt idx="135">
                  <c:v>8.8121712129706289</c:v>
                </c:pt>
                <c:pt idx="136">
                  <c:v>7.8600617915929876</c:v>
                </c:pt>
                <c:pt idx="137">
                  <c:v>8.4227025299118612</c:v>
                </c:pt>
                <c:pt idx="138">
                  <c:v>8.4229987251405465</c:v>
                </c:pt>
                <c:pt idx="139">
                  <c:v>6.9998120731860203</c:v>
                </c:pt>
                <c:pt idx="140">
                  <c:v>7.4800534060945649</c:v>
                </c:pt>
                <c:pt idx="141">
                  <c:v>7.949785887037824</c:v>
                </c:pt>
                <c:pt idx="142">
                  <c:v>7.2317705577384315</c:v>
                </c:pt>
                <c:pt idx="143">
                  <c:v>8.2631735158707169</c:v>
                </c:pt>
                <c:pt idx="144">
                  <c:v>7.3998229543728549</c:v>
                </c:pt>
                <c:pt idx="145">
                  <c:v>7.8231158685426223</c:v>
                </c:pt>
                <c:pt idx="146">
                  <c:v>7.226223958114633</c:v>
                </c:pt>
                <c:pt idx="147">
                  <c:v>7.8153760579489111</c:v>
                </c:pt>
                <c:pt idx="148">
                  <c:v>8.9975485764489029</c:v>
                </c:pt>
                <c:pt idx="149">
                  <c:v>8.1854885187081656</c:v>
                </c:pt>
                <c:pt idx="150">
                  <c:v>9.1212652223760351</c:v>
                </c:pt>
                <c:pt idx="151">
                  <c:v>8.9797680367284372</c:v>
                </c:pt>
                <c:pt idx="152">
                  <c:v>7.5641231303880456</c:v>
                </c:pt>
                <c:pt idx="153">
                  <c:v>7.7480098347341082</c:v>
                </c:pt>
                <c:pt idx="154">
                  <c:v>8.2233176858689863</c:v>
                </c:pt>
                <c:pt idx="155">
                  <c:v>8.2426283348150324</c:v>
                </c:pt>
                <c:pt idx="156">
                  <c:v>7.8265488191015979</c:v>
                </c:pt>
                <c:pt idx="157">
                  <c:v>8.2783237699853789</c:v>
                </c:pt>
                <c:pt idx="158">
                  <c:v>7.9438006734214692</c:v>
                </c:pt>
                <c:pt idx="159">
                  <c:v>7.4181446960103168</c:v>
                </c:pt>
                <c:pt idx="160">
                  <c:v>6.8473052864632065</c:v>
                </c:pt>
                <c:pt idx="161">
                  <c:v>7.752801962232045</c:v>
                </c:pt>
                <c:pt idx="162">
                  <c:v>8.1059503158683182</c:v>
                </c:pt>
                <c:pt idx="163">
                  <c:v>7.8174889973521795</c:v>
                </c:pt>
                <c:pt idx="164">
                  <c:v>6.8622711312745901</c:v>
                </c:pt>
                <c:pt idx="165">
                  <c:v>7.5805295792729854</c:v>
                </c:pt>
                <c:pt idx="166">
                  <c:v>8.9389090444541264</c:v>
                </c:pt>
                <c:pt idx="167">
                  <c:v>7.9540921731600882</c:v>
                </c:pt>
                <c:pt idx="168">
                  <c:v>8.1680588244911689</c:v>
                </c:pt>
                <c:pt idx="169">
                  <c:v>7.8743484063167095</c:v>
                </c:pt>
                <c:pt idx="170">
                  <c:v>8.073224144272702</c:v>
                </c:pt>
                <c:pt idx="171">
                  <c:v>7.5999247206170306</c:v>
                </c:pt>
                <c:pt idx="172">
                  <c:v>8.2118454526744671</c:v>
                </c:pt>
                <c:pt idx="173">
                  <c:v>8.1769033147743855</c:v>
                </c:pt>
                <c:pt idx="174">
                  <c:v>8.1842878481959946</c:v>
                </c:pt>
                <c:pt idx="175">
                  <c:v>8.4144696014571227</c:v>
                </c:pt>
                <c:pt idx="176">
                  <c:v>6.9238277271570841</c:v>
                </c:pt>
                <c:pt idx="177">
                  <c:v>6.9937147451737376</c:v>
                </c:pt>
                <c:pt idx="178">
                  <c:v>7.9760862659819445</c:v>
                </c:pt>
                <c:pt idx="179">
                  <c:v>7.8832163518934895</c:v>
                </c:pt>
                <c:pt idx="180">
                  <c:v>6.8717084634794627</c:v>
                </c:pt>
                <c:pt idx="181">
                  <c:v>6.9562595882301217</c:v>
                </c:pt>
                <c:pt idx="182">
                  <c:v>7.8727363685337144</c:v>
                </c:pt>
                <c:pt idx="183">
                  <c:v>7.789235377310626</c:v>
                </c:pt>
                <c:pt idx="184">
                  <c:v>9.5400461236195788</c:v>
                </c:pt>
                <c:pt idx="185">
                  <c:v>7.2392822528676213</c:v>
                </c:pt>
                <c:pt idx="186">
                  <c:v>7.9122436504122637</c:v>
                </c:pt>
                <c:pt idx="187">
                  <c:v>7.7619480515709292</c:v>
                </c:pt>
                <c:pt idx="188">
                  <c:v>7.9113967513598755</c:v>
                </c:pt>
                <c:pt idx="189">
                  <c:v>7.8036758744979373</c:v>
                </c:pt>
                <c:pt idx="190">
                  <c:v>7.7959384270490464</c:v>
                </c:pt>
                <c:pt idx="191">
                  <c:v>8.634868833664191</c:v>
                </c:pt>
                <c:pt idx="192">
                  <c:v>7.6412062381495636</c:v>
                </c:pt>
                <c:pt idx="193">
                  <c:v>7.858961149052714</c:v>
                </c:pt>
                <c:pt idx="194">
                  <c:v>7.0178804248589772</c:v>
                </c:pt>
                <c:pt idx="195">
                  <c:v>8.8836613270877169</c:v>
                </c:pt>
                <c:pt idx="196">
                  <c:v>8.9895478286823209</c:v>
                </c:pt>
                <c:pt idx="197">
                  <c:v>7.0778860842817073</c:v>
                </c:pt>
                <c:pt idx="198">
                  <c:v>7.1541546116334551</c:v>
                </c:pt>
                <c:pt idx="199">
                  <c:v>7.0127406664962351</c:v>
                </c:pt>
                <c:pt idx="200">
                  <c:v>8.6782420792084771</c:v>
                </c:pt>
              </c:numCache>
            </c:numRef>
          </c:xVal>
          <c:yVal>
            <c:numRef>
              <c:f>'ALL VALID'!$F$64:$F$264</c:f>
              <c:numCache>
                <c:formatCode>0.00</c:formatCode>
                <c:ptCount val="201"/>
                <c:pt idx="0">
                  <c:v>3.7576452554617621</c:v>
                </c:pt>
                <c:pt idx="1">
                  <c:v>5.6898328916091776</c:v>
                </c:pt>
                <c:pt idx="2">
                  <c:v>3.9448692232905458</c:v>
                </c:pt>
                <c:pt idx="3">
                  <c:v>6.064665525129147</c:v>
                </c:pt>
                <c:pt idx="4">
                  <c:v>7.2223397333036079</c:v>
                </c:pt>
                <c:pt idx="5">
                  <c:v>7.6167590129717127</c:v>
                </c:pt>
                <c:pt idx="6">
                  <c:v>5.4211605761980826</c:v>
                </c:pt>
                <c:pt idx="7">
                  <c:v>2.9692242051722717</c:v>
                </c:pt>
                <c:pt idx="8">
                  <c:v>5.2870561751948992</c:v>
                </c:pt>
                <c:pt idx="9">
                  <c:v>2.6492342230123955</c:v>
                </c:pt>
                <c:pt idx="10">
                  <c:v>7.239085417607817</c:v>
                </c:pt>
                <c:pt idx="11">
                  <c:v>3.7576452554617621</c:v>
                </c:pt>
                <c:pt idx="12">
                  <c:v>6.7142778620309658</c:v>
                </c:pt>
                <c:pt idx="13">
                  <c:v>6.8010640244211622</c:v>
                </c:pt>
                <c:pt idx="14">
                  <c:v>9.1923081174654886</c:v>
                </c:pt>
                <c:pt idx="15">
                  <c:v>5.4048872291395131</c:v>
                </c:pt>
                <c:pt idx="16">
                  <c:v>7.9018914426449847</c:v>
                </c:pt>
                <c:pt idx="17">
                  <c:v>6.7182353775160815</c:v>
                </c:pt>
                <c:pt idx="18">
                  <c:v>2.4868770305655659</c:v>
                </c:pt>
                <c:pt idx="19">
                  <c:v>5.5784541538042873</c:v>
                </c:pt>
                <c:pt idx="20">
                  <c:v>3.3541793890245506</c:v>
                </c:pt>
                <c:pt idx="21">
                  <c:v>6.3560763702694363</c:v>
                </c:pt>
                <c:pt idx="22">
                  <c:v>9.1986558927977704</c:v>
                </c:pt>
                <c:pt idx="23">
                  <c:v>2.7497186471300687</c:v>
                </c:pt>
                <c:pt idx="24">
                  <c:v>4.0487779415583711</c:v>
                </c:pt>
                <c:pt idx="25">
                  <c:v>6.0371513736175899</c:v>
                </c:pt>
                <c:pt idx="26">
                  <c:v>6.1805142011995367</c:v>
                </c:pt>
                <c:pt idx="27">
                  <c:v>2.9772677354205319</c:v>
                </c:pt>
                <c:pt idx="28">
                  <c:v>2.7714220288719504</c:v>
                </c:pt>
                <c:pt idx="29">
                  <c:v>2.7497186471300687</c:v>
                </c:pt>
                <c:pt idx="30">
                  <c:v>4.1980379555457255</c:v>
                </c:pt>
                <c:pt idx="31">
                  <c:v>5.6112184810650332</c:v>
                </c:pt>
                <c:pt idx="32">
                  <c:v>6.7014952252968838</c:v>
                </c:pt>
                <c:pt idx="33">
                  <c:v>9.1416291707013286</c:v>
                </c:pt>
                <c:pt idx="34">
                  <c:v>2.8288953549428402</c:v>
                </c:pt>
                <c:pt idx="35">
                  <c:v>2.4316536300335092</c:v>
                </c:pt>
                <c:pt idx="36">
                  <c:v>4.1152277542719649</c:v>
                </c:pt>
                <c:pt idx="37">
                  <c:v>5.7832159664287195</c:v>
                </c:pt>
                <c:pt idx="38">
                  <c:v>8.5100342566665415</c:v>
                </c:pt>
                <c:pt idx="39">
                  <c:v>2.9849405775384059</c:v>
                </c:pt>
                <c:pt idx="40">
                  <c:v>3.1952901109099923</c:v>
                </c:pt>
                <c:pt idx="41">
                  <c:v>5.9452447486697375</c:v>
                </c:pt>
                <c:pt idx="42">
                  <c:v>4.6610434340118614</c:v>
                </c:pt>
                <c:pt idx="43">
                  <c:v>7.4715497985228856</c:v>
                </c:pt>
                <c:pt idx="44">
                  <c:v>5.5198283484625623</c:v>
                </c:pt>
                <c:pt idx="45">
                  <c:v>1.944192734016684</c:v>
                </c:pt>
                <c:pt idx="46">
                  <c:v>9.2628928225797242</c:v>
                </c:pt>
                <c:pt idx="47">
                  <c:v>0.94759835879527299</c:v>
                </c:pt>
                <c:pt idx="48">
                  <c:v>6.1039672894145713</c:v>
                </c:pt>
                <c:pt idx="49">
                  <c:v>4.2198818339432735</c:v>
                </c:pt>
                <c:pt idx="50">
                  <c:v>2.1300129672777599</c:v>
                </c:pt>
                <c:pt idx="51">
                  <c:v>5.6385244883103489</c:v>
                </c:pt>
                <c:pt idx="52">
                  <c:v>7.080866535103115</c:v>
                </c:pt>
                <c:pt idx="53">
                  <c:v>5.9950757227449811</c:v>
                </c:pt>
                <c:pt idx="54">
                  <c:v>5.1705919389677559</c:v>
                </c:pt>
                <c:pt idx="55">
                  <c:v>9.1309963583540608</c:v>
                </c:pt>
                <c:pt idx="56">
                  <c:v>8.5150308704789133</c:v>
                </c:pt>
                <c:pt idx="57">
                  <c:v>-0.43011009657037236</c:v>
                </c:pt>
                <c:pt idx="58">
                  <c:v>0.96932430068680198</c:v>
                </c:pt>
                <c:pt idx="59">
                  <c:v>5.7069888312650132</c:v>
                </c:pt>
                <c:pt idx="60">
                  <c:v>3.2281808238840393</c:v>
                </c:pt>
                <c:pt idx="61">
                  <c:v>5.8387859011436047</c:v>
                </c:pt>
                <c:pt idx="62">
                  <c:v>5.228976629003002</c:v>
                </c:pt>
                <c:pt idx="63">
                  <c:v>5.9103137062735138</c:v>
                </c:pt>
                <c:pt idx="64">
                  <c:v>5.3189172801583293</c:v>
                </c:pt>
                <c:pt idx="65">
                  <c:v>5.3397907738955306</c:v>
                </c:pt>
                <c:pt idx="66">
                  <c:v>3.1692018898729071</c:v>
                </c:pt>
                <c:pt idx="67">
                  <c:v>4.5207322931434515</c:v>
                </c:pt>
                <c:pt idx="68">
                  <c:v>2.7717846298369988</c:v>
                </c:pt>
                <c:pt idx="69">
                  <c:v>4.7339017518202704</c:v>
                </c:pt>
                <c:pt idx="70">
                  <c:v>5.2563568795957467</c:v>
                </c:pt>
                <c:pt idx="71">
                  <c:v>0.99588624959437777</c:v>
                </c:pt>
                <c:pt idx="72">
                  <c:v>5.364223599456726</c:v>
                </c:pt>
                <c:pt idx="73">
                  <c:v>7.0549263915550346</c:v>
                </c:pt>
                <c:pt idx="74">
                  <c:v>9.0407591631158546</c:v>
                </c:pt>
                <c:pt idx="75">
                  <c:v>3.9283524293192782</c:v>
                </c:pt>
                <c:pt idx="76">
                  <c:v>4.4536519137086543</c:v>
                </c:pt>
                <c:pt idx="77">
                  <c:v>5.3397907738955306</c:v>
                </c:pt>
                <c:pt idx="78">
                  <c:v>4.1703602224827652</c:v>
                </c:pt>
                <c:pt idx="79">
                  <c:v>6.2667912818230649</c:v>
                </c:pt>
                <c:pt idx="80">
                  <c:v>6.2018552239848734</c:v>
                </c:pt>
                <c:pt idx="81">
                  <c:v>1.3965327066614033</c:v>
                </c:pt>
                <c:pt idx="82">
                  <c:v>2.956347639780244</c:v>
                </c:pt>
                <c:pt idx="83">
                  <c:v>9.1416291707013286</c:v>
                </c:pt>
                <c:pt idx="84">
                  <c:v>1.6881360726229977</c:v>
                </c:pt>
                <c:pt idx="85">
                  <c:v>7.1013486411968358</c:v>
                </c:pt>
                <c:pt idx="86">
                  <c:v>5.1307732164261379</c:v>
                </c:pt>
                <c:pt idx="87">
                  <c:v>4.4306208845875741</c:v>
                </c:pt>
                <c:pt idx="88">
                  <c:v>5.1621102944735116</c:v>
                </c:pt>
                <c:pt idx="89">
                  <c:v>8.5199225665083791</c:v>
                </c:pt>
                <c:pt idx="90">
                  <c:v>1.2106251791120188</c:v>
                </c:pt>
                <c:pt idx="91">
                  <c:v>2.9540961089255</c:v>
                </c:pt>
                <c:pt idx="92">
                  <c:v>5.5630208588582608</c:v>
                </c:pt>
                <c:pt idx="93">
                  <c:v>2.7610664319571576</c:v>
                </c:pt>
                <c:pt idx="94">
                  <c:v>7.6581293985222185</c:v>
                </c:pt>
                <c:pt idx="95">
                  <c:v>5.9639586784279457</c:v>
                </c:pt>
                <c:pt idx="96">
                  <c:v>2.0314192834350471</c:v>
                </c:pt>
                <c:pt idx="97">
                  <c:v>3.218961324605127</c:v>
                </c:pt>
                <c:pt idx="98">
                  <c:v>2.475975128399853</c:v>
                </c:pt>
                <c:pt idx="99">
                  <c:v>5.2647715143535212</c:v>
                </c:pt>
                <c:pt idx="100">
                  <c:v>5.9103137062735138</c:v>
                </c:pt>
                <c:pt idx="101">
                  <c:v>2.5291615796764781</c:v>
                </c:pt>
                <c:pt idx="102">
                  <c:v>0.68659449868766365</c:v>
                </c:pt>
                <c:pt idx="103">
                  <c:v>5.2527755853669582</c:v>
                </c:pt>
                <c:pt idx="104">
                  <c:v>5.2649501294506003</c:v>
                </c:pt>
                <c:pt idx="105">
                  <c:v>3.2035986337997655</c:v>
                </c:pt>
                <c:pt idx="106">
                  <c:v>6.2383902609861384</c:v>
                </c:pt>
                <c:pt idx="107">
                  <c:v>5.7877934576733461</c:v>
                </c:pt>
                <c:pt idx="108">
                  <c:v>2.2768355203047665</c:v>
                </c:pt>
                <c:pt idx="109">
                  <c:v>2.8021499049269694</c:v>
                </c:pt>
                <c:pt idx="110">
                  <c:v>4.4513735739356264</c:v>
                </c:pt>
                <c:pt idx="111">
                  <c:v>5.1438882166866993</c:v>
                </c:pt>
                <c:pt idx="112">
                  <c:v>3.9596704934329168</c:v>
                </c:pt>
                <c:pt idx="113">
                  <c:v>5.1349684139527589</c:v>
                </c:pt>
                <c:pt idx="114">
                  <c:v>5.1481540863954676</c:v>
                </c:pt>
                <c:pt idx="115">
                  <c:v>7.1013486411968358</c:v>
                </c:pt>
                <c:pt idx="116">
                  <c:v>7.301575790316706</c:v>
                </c:pt>
                <c:pt idx="117">
                  <c:v>4.4649313767280336</c:v>
                </c:pt>
                <c:pt idx="118">
                  <c:v>3.3474310163326035</c:v>
                </c:pt>
                <c:pt idx="119">
                  <c:v>3.921981566734865</c:v>
                </c:pt>
                <c:pt idx="120">
                  <c:v>5.5986394361577476</c:v>
                </c:pt>
                <c:pt idx="121">
                  <c:v>7.958526406457084</c:v>
                </c:pt>
                <c:pt idx="122">
                  <c:v>6.5945937564039747</c:v>
                </c:pt>
                <c:pt idx="123">
                  <c:v>3.3138057891241433</c:v>
                </c:pt>
                <c:pt idx="124">
                  <c:v>7.4435102979892145</c:v>
                </c:pt>
                <c:pt idx="125">
                  <c:v>4.6684509879157341</c:v>
                </c:pt>
                <c:pt idx="126">
                  <c:v>9.076841520918201</c:v>
                </c:pt>
                <c:pt idx="127">
                  <c:v>3.9306099996075283</c:v>
                </c:pt>
                <c:pt idx="128">
                  <c:v>3.8850773779823196</c:v>
                </c:pt>
                <c:pt idx="129">
                  <c:v>5.4228238822622439</c:v>
                </c:pt>
                <c:pt idx="130">
                  <c:v>5.1349684139527589</c:v>
                </c:pt>
                <c:pt idx="131">
                  <c:v>4.0036419177239724</c:v>
                </c:pt>
                <c:pt idx="132">
                  <c:v>1.6198024533816269</c:v>
                </c:pt>
                <c:pt idx="133">
                  <c:v>5.4769326838940326</c:v>
                </c:pt>
                <c:pt idx="134">
                  <c:v>6.5670603344770804</c:v>
                </c:pt>
                <c:pt idx="135">
                  <c:v>6.3409053018842085</c:v>
                </c:pt>
                <c:pt idx="136">
                  <c:v>4.2777453965961181</c:v>
                </c:pt>
                <c:pt idx="137">
                  <c:v>5.964719796983748</c:v>
                </c:pt>
                <c:pt idx="138">
                  <c:v>5.9639586784279457</c:v>
                </c:pt>
                <c:pt idx="139">
                  <c:v>2.6296814170638396</c:v>
                </c:pt>
                <c:pt idx="140">
                  <c:v>3.1658331415183198</c:v>
                </c:pt>
                <c:pt idx="141">
                  <c:v>5.4012008125804698</c:v>
                </c:pt>
                <c:pt idx="142">
                  <c:v>3.077153983132594</c:v>
                </c:pt>
                <c:pt idx="143">
                  <c:v>3.8074344355780876</c:v>
                </c:pt>
                <c:pt idx="144">
                  <c:v>3.0017615790722729</c:v>
                </c:pt>
                <c:pt idx="145">
                  <c:v>4.064280393152055</c:v>
                </c:pt>
                <c:pt idx="146">
                  <c:v>3.0789401023035143</c:v>
                </c:pt>
                <c:pt idx="147">
                  <c:v>4.652180833617531</c:v>
                </c:pt>
                <c:pt idx="148">
                  <c:v>7.6844422575045002</c:v>
                </c:pt>
                <c:pt idx="149">
                  <c:v>4.5671236429079558</c:v>
                </c:pt>
                <c:pt idx="150">
                  <c:v>7.8739857419801371</c:v>
                </c:pt>
                <c:pt idx="151">
                  <c:v>7.2509375834390193</c:v>
                </c:pt>
                <c:pt idx="152">
                  <c:v>3.5109355845928123</c:v>
                </c:pt>
                <c:pt idx="153">
                  <c:v>4.0437939662223918</c:v>
                </c:pt>
                <c:pt idx="154">
                  <c:v>5.0871620142063163</c:v>
                </c:pt>
                <c:pt idx="155">
                  <c:v>6.1829327338981832</c:v>
                </c:pt>
                <c:pt idx="156">
                  <c:v>3.8390612646332052</c:v>
                </c:pt>
                <c:pt idx="157">
                  <c:v>5.0205862789586515</c:v>
                </c:pt>
                <c:pt idx="158">
                  <c:v>5.3601069641995762</c:v>
                </c:pt>
                <c:pt idx="159">
                  <c:v>2.9029024742164666</c:v>
                </c:pt>
                <c:pt idx="160">
                  <c:v>0.9880075548309124</c:v>
                </c:pt>
                <c:pt idx="161">
                  <c:v>3.0310567238366057</c:v>
                </c:pt>
                <c:pt idx="162">
                  <c:v>4.8111870173950457</c:v>
                </c:pt>
                <c:pt idx="163">
                  <c:v>4.0769817162937665</c:v>
                </c:pt>
                <c:pt idx="164">
                  <c:v>1.5233316246061259</c:v>
                </c:pt>
                <c:pt idx="165">
                  <c:v>4.0049050050144919</c:v>
                </c:pt>
                <c:pt idx="166">
                  <c:v>7.4638979194422728</c:v>
                </c:pt>
                <c:pt idx="167">
                  <c:v>3.685046513976133</c:v>
                </c:pt>
                <c:pt idx="168">
                  <c:v>4.6665663021917778</c:v>
                </c:pt>
                <c:pt idx="169">
                  <c:v>3.9098361802650334</c:v>
                </c:pt>
                <c:pt idx="170">
                  <c:v>5.4342775774863767</c:v>
                </c:pt>
                <c:pt idx="171">
                  <c:v>2.7817132271339942</c:v>
                </c:pt>
                <c:pt idx="172">
                  <c:v>5.1326951369531084</c:v>
                </c:pt>
                <c:pt idx="173">
                  <c:v>5.0250440201257378</c:v>
                </c:pt>
                <c:pt idx="174">
                  <c:v>5.8282209461736709</c:v>
                </c:pt>
                <c:pt idx="175">
                  <c:v>6.0147033582451721</c:v>
                </c:pt>
                <c:pt idx="176">
                  <c:v>1.2785608227508798</c:v>
                </c:pt>
                <c:pt idx="177">
                  <c:v>2.5829582526436048</c:v>
                </c:pt>
                <c:pt idx="178">
                  <c:v>5.192867363399511</c:v>
                </c:pt>
                <c:pt idx="179">
                  <c:v>4.5425225578860209</c:v>
                </c:pt>
                <c:pt idx="180">
                  <c:v>1.034471638132221</c:v>
                </c:pt>
                <c:pt idx="181">
                  <c:v>1.3095597804228072</c:v>
                </c:pt>
                <c:pt idx="182">
                  <c:v>5.2016497151545575</c:v>
                </c:pt>
                <c:pt idx="183">
                  <c:v>4.3870918159368131</c:v>
                </c:pt>
                <c:pt idx="184">
                  <c:v>9.6704827539518821</c:v>
                </c:pt>
                <c:pt idx="185">
                  <c:v>2.9813949698150455</c:v>
                </c:pt>
                <c:pt idx="186">
                  <c:v>4.7201320702330678</c:v>
                </c:pt>
                <c:pt idx="187">
                  <c:v>3.8853354064928869</c:v>
                </c:pt>
                <c:pt idx="188">
                  <c:v>5.3646501461899252</c:v>
                </c:pt>
                <c:pt idx="189">
                  <c:v>5.6981683285222413</c:v>
                </c:pt>
                <c:pt idx="190">
                  <c:v>4.4306208845875741</c:v>
                </c:pt>
                <c:pt idx="191">
                  <c:v>6.1454262957098083</c:v>
                </c:pt>
                <c:pt idx="192">
                  <c:v>3.7609658563865107</c:v>
                </c:pt>
                <c:pt idx="193">
                  <c:v>4.2865887779324359</c:v>
                </c:pt>
                <c:pt idx="194">
                  <c:v>2.5300206011998516</c:v>
                </c:pt>
                <c:pt idx="195">
                  <c:v>7.2590303445950983</c:v>
                </c:pt>
                <c:pt idx="196">
                  <c:v>7.624757943698584</c:v>
                </c:pt>
                <c:pt idx="197">
                  <c:v>2.4343967217255722</c:v>
                </c:pt>
                <c:pt idx="198">
                  <c:v>0.86318767407183528</c:v>
                </c:pt>
                <c:pt idx="199">
                  <c:v>2.6088526775977199</c:v>
                </c:pt>
                <c:pt idx="200">
                  <c:v>6.0453459038767479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4-4465-A922-1CF209FC3757}"/>
            </c:ext>
          </c:extLst>
        </c:ser>
        <c:ser>
          <c:idx val="1"/>
          <c:order val="1"/>
          <c:tx>
            <c:v>PARETO</c:v>
          </c:tx>
          <c:spPr>
            <a:ln w="25400" cap="flat" cmpd="dbl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75000"/>
                </a:schemeClr>
              </a:solidFill>
              <a:ln w="95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'ALL VALID'!$E$265:$E$289</c:f>
              <c:numCache>
                <c:formatCode>0.00</c:formatCode>
                <c:ptCount val="25"/>
                <c:pt idx="0">
                  <c:v>6.6928246147587123</c:v>
                </c:pt>
                <c:pt idx="1">
                  <c:v>6.8539069188120374</c:v>
                </c:pt>
                <c:pt idx="2">
                  <c:v>6.9402187271944582</c:v>
                </c:pt>
                <c:pt idx="3">
                  <c:v>7.1840852103818769</c:v>
                </c:pt>
                <c:pt idx="4">
                  <c:v>7.2048679249388776</c:v>
                </c:pt>
                <c:pt idx="5">
                  <c:v>7.2828247201129344</c:v>
                </c:pt>
                <c:pt idx="6">
                  <c:v>7.2828247201129344</c:v>
                </c:pt>
                <c:pt idx="7">
                  <c:v>7.3146848028573226</c:v>
                </c:pt>
                <c:pt idx="8">
                  <c:v>7.3479180165914508</c:v>
                </c:pt>
                <c:pt idx="9">
                  <c:v>7.641199273156956</c:v>
                </c:pt>
                <c:pt idx="10">
                  <c:v>7.6634785346320342</c:v>
                </c:pt>
                <c:pt idx="11">
                  <c:v>7.6699022442677265</c:v>
                </c:pt>
                <c:pt idx="12">
                  <c:v>7.762341330513765</c:v>
                </c:pt>
                <c:pt idx="13">
                  <c:v>8.1333704867225585</c:v>
                </c:pt>
                <c:pt idx="14">
                  <c:v>8.1333704867225585</c:v>
                </c:pt>
                <c:pt idx="15">
                  <c:v>8.363648735060492</c:v>
                </c:pt>
                <c:pt idx="16">
                  <c:v>8.7442256685445088</c:v>
                </c:pt>
                <c:pt idx="17">
                  <c:v>8.7462784486918359</c:v>
                </c:pt>
                <c:pt idx="18">
                  <c:v>8.7506144123327445</c:v>
                </c:pt>
                <c:pt idx="19">
                  <c:v>8.8961208702996242</c:v>
                </c:pt>
                <c:pt idx="20">
                  <c:v>9.0035767831026146</c:v>
                </c:pt>
                <c:pt idx="21">
                  <c:v>9.1261584983902431</c:v>
                </c:pt>
                <c:pt idx="22">
                  <c:v>9.238861282112385</c:v>
                </c:pt>
                <c:pt idx="23">
                  <c:v>9.3395574426781458</c:v>
                </c:pt>
                <c:pt idx="24">
                  <c:v>9.4890231663659748</c:v>
                </c:pt>
              </c:numCache>
            </c:numRef>
          </c:xVal>
          <c:yVal>
            <c:numRef>
              <c:f>'ALL VALID'!$F$265:$F$289</c:f>
              <c:numCache>
                <c:formatCode>0.00</c:formatCode>
                <c:ptCount val="25"/>
                <c:pt idx="0">
                  <c:v>1.4062617713379768</c:v>
                </c:pt>
                <c:pt idx="1">
                  <c:v>1.5623130659474216</c:v>
                </c:pt>
                <c:pt idx="2">
                  <c:v>2.6835888605233329</c:v>
                </c:pt>
                <c:pt idx="3">
                  <c:v>2.8385970651012644</c:v>
                </c:pt>
                <c:pt idx="4">
                  <c:v>3.0840519174058572</c:v>
                </c:pt>
                <c:pt idx="5">
                  <c:v>3.2460127385443878</c:v>
                </c:pt>
                <c:pt idx="6">
                  <c:v>3.2460127385443878</c:v>
                </c:pt>
                <c:pt idx="7">
                  <c:v>3.2900320246985664</c:v>
                </c:pt>
                <c:pt idx="8">
                  <c:v>4.1504927731341139</c:v>
                </c:pt>
                <c:pt idx="9">
                  <c:v>4.2910351644844491</c:v>
                </c:pt>
                <c:pt idx="10">
                  <c:v>4.5961950859995646</c:v>
                </c:pt>
                <c:pt idx="11">
                  <c:v>5.6332333795638654</c:v>
                </c:pt>
                <c:pt idx="12">
                  <c:v>5.811460715363383</c:v>
                </c:pt>
                <c:pt idx="13">
                  <c:v>6.343584201838679</c:v>
                </c:pt>
                <c:pt idx="14">
                  <c:v>6.343584201838679</c:v>
                </c:pt>
                <c:pt idx="15">
                  <c:v>6.6954486009399581</c:v>
                </c:pt>
                <c:pt idx="16">
                  <c:v>6.8379237544880382</c:v>
                </c:pt>
                <c:pt idx="17">
                  <c:v>6.8777962230189518</c:v>
                </c:pt>
                <c:pt idx="18">
                  <c:v>7.5886117908175592</c:v>
                </c:pt>
                <c:pt idx="19">
                  <c:v>7.9421414964473849</c:v>
                </c:pt>
                <c:pt idx="20">
                  <c:v>8.1276782821440179</c:v>
                </c:pt>
                <c:pt idx="21">
                  <c:v>8.9547197563921834</c:v>
                </c:pt>
                <c:pt idx="22">
                  <c:v>9.2194936349889076</c:v>
                </c:pt>
                <c:pt idx="23">
                  <c:v>9.7969318642820724</c:v>
                </c:pt>
                <c:pt idx="24">
                  <c:v>9.9941165873168671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4-4465-A922-1CF209FC3757}"/>
            </c:ext>
          </c:extLst>
        </c:ser>
        <c:ser>
          <c:idx val="2"/>
          <c:order val="2"/>
          <c:tx>
            <c:v>REFERENCE AIRCRAFT</c:v>
          </c:tx>
          <c:spPr>
            <a:ln w="25400" cap="flat" cmpd="dbl" algn="ctr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C00000"/>
              </a:solidFill>
              <a:ln w="34925" cap="flat" cmpd="dbl" algn="ctr">
                <a:solidFill>
                  <a:srgbClr val="C00000">
                    <a:alpha val="70000"/>
                  </a:srgbClr>
                </a:solidFill>
                <a:round/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C00000"/>
                </a:solidFill>
                <a:ln w="34925" cap="flat" cmpd="dbl" algn="ctr">
                  <a:solidFill>
                    <a:schemeClr val="accent3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F14-4465-A922-1CF209FC3757}"/>
              </c:ext>
            </c:extLst>
          </c:dPt>
          <c:dLbls>
            <c:dLbl>
              <c:idx val="0"/>
              <c:layout>
                <c:manualLayout>
                  <c:x val="7.892376978868524E-3"/>
                  <c:y val="-3.3764989029701889E-2"/>
                </c:manualLayout>
              </c:layout>
              <c:tx>
                <c:rich>
                  <a:bodyPr/>
                  <a:lstStyle/>
                  <a:p>
                    <a:fld id="{996C2263-ADB3-493B-A135-CC790E0C1EE3}" type="SERIESNAME">
                      <a:rPr lang="en-US"/>
                      <a:pPr/>
                      <a:t>[NOME DA SÉRIE]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7B0DDA53-A377-4B87-9166-3D41B3688924}" type="XVALUE">
                      <a:rPr lang="en-US" baseline="0"/>
                      <a:pPr/>
                      <a:t>[VALOR X]</a:t>
                    </a:fld>
                    <a:r>
                      <a:rPr lang="en-US" baseline="0"/>
                      <a:t>; </a:t>
                    </a:r>
                    <a:fld id="{40507C0C-7785-49CB-BD6B-A66E3A8E0689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14-4465-A922-1CF209FC3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TABLES!$U$11</c:f>
              <c:numCache>
                <c:formatCode>0.0</c:formatCode>
                <c:ptCount val="1"/>
                <c:pt idx="0">
                  <c:v>8.77</c:v>
                </c:pt>
              </c:numCache>
            </c:numRef>
          </c:xVal>
          <c:yVal>
            <c:numRef>
              <c:f>TABLES!$V$11</c:f>
              <c:numCache>
                <c:formatCode>0.0</c:formatCode>
                <c:ptCount val="1"/>
                <c:pt idx="0">
                  <c:v>1.3360999999999998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4-4465-A922-1CF209FC3757}"/>
            </c:ext>
          </c:extLst>
        </c:ser>
        <c:ser>
          <c:idx val="3"/>
          <c:order val="3"/>
          <c:tx>
            <c:v>Maximum NP</c:v>
          </c:tx>
          <c:spPr>
            <a:ln w="25400" cap="flat" cmpd="dbl" algn="ctr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2060"/>
              </a:solidFill>
              <a:ln w="34925" cap="flat" cmpd="dbl" algn="ctr">
                <a:solidFill>
                  <a:srgbClr val="002060">
                    <a:alpha val="70000"/>
                  </a:srgb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6968610504567325"/>
                  <c:y val="-2.5323741772276417E-2"/>
                </c:manualLayout>
              </c:layout>
              <c:tx>
                <c:rich>
                  <a:bodyPr/>
                  <a:lstStyle/>
                  <a:p>
                    <a:fld id="{5803EFC4-8B55-4E68-93B4-038F32B61D7A}" type="SERIESNAME">
                      <a:rPr lang="en-US"/>
                      <a:pPr/>
                      <a:t>[NOME DA SÉRIE]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83AA3AE6-00E6-49AA-B9EA-0F43C92E4F88}" type="XVALUE">
                      <a:rPr lang="en-US" baseline="0"/>
                      <a:pPr/>
                      <a:t>[VALOR X]</a:t>
                    </a:fld>
                    <a:r>
                      <a:rPr lang="en-US" baseline="0"/>
                      <a:t>; </a:t>
                    </a:r>
                    <a:fld id="{B206E554-6345-49D2-9A6F-24D4E912BA51}" type="YVALUE">
                      <a:rPr lang="en-US" baseline="0"/>
                      <a:pPr/>
                      <a:t>[VALOR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F14-4465-A922-1CF209FC3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TABLES!$U$9</c:f>
              <c:numCache>
                <c:formatCode>0.0</c:formatCode>
                <c:ptCount val="1"/>
                <c:pt idx="0">
                  <c:v>9.4890231663659748</c:v>
                </c:pt>
              </c:numCache>
            </c:numRef>
          </c:xVal>
          <c:yVal>
            <c:numRef>
              <c:f>TABLES!$V$9</c:f>
              <c:numCache>
                <c:formatCode>0.0</c:formatCode>
                <c:ptCount val="1"/>
                <c:pt idx="0">
                  <c:v>9.9941165873168671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14-4465-A922-1CF209FC3757}"/>
            </c:ext>
          </c:extLst>
        </c:ser>
        <c:ser>
          <c:idx val="4"/>
          <c:order val="4"/>
          <c:tx>
            <c:v>Minimum DOC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19050" cap="flat" cmpd="dbl" algn="ctr">
                <a:solidFill>
                  <a:srgbClr val="0070C0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8669658036355895E-2"/>
                  <c:y val="-0.175155880591578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877CFD41-8741-445F-9B79-0CE4DE8281BF}" type="SERIESNAME">
                      <a:rPr lang="en-US" sz="1000"/>
                      <a:pPr>
                        <a:defRPr sz="1000"/>
                      </a:pPr>
                      <a:t>[NOME DA SÉRIE]</a:t>
                    </a:fld>
                    <a:endParaRPr lang="en-US" sz="1000" baseline="0"/>
                  </a:p>
                  <a:p>
                    <a:pPr>
                      <a:defRPr sz="1000"/>
                    </a:pPr>
                    <a:r>
                      <a:rPr lang="en-US" sz="1000" baseline="0"/>
                      <a:t> </a:t>
                    </a:r>
                    <a:fld id="{8AA8CCB7-DA55-436D-843F-FDAA00F43BDA}" type="XVALUE">
                      <a:rPr lang="en-US" sz="1000" baseline="0"/>
                      <a:pPr>
                        <a:defRPr sz="1000"/>
                      </a:pPr>
                      <a:t>[VALOR X]</a:t>
                    </a:fld>
                    <a:r>
                      <a:rPr lang="en-US" sz="1000" baseline="0"/>
                      <a:t>; </a:t>
                    </a:r>
                    <a:fld id="{003C75D3-C756-4A03-AC31-61E563E7E07E}" type="YVALUE">
                      <a:rPr lang="en-US" sz="1000" baseline="0"/>
                      <a:pPr>
                        <a:defRPr sz="1000"/>
                      </a:pPr>
                      <a:t>[VALOR Y]</a:t>
                    </a:fld>
                    <a:endParaRPr lang="en-US" sz="1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F14-4465-A922-1CF209FC37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TABLES!$U$10</c:f>
              <c:numCache>
                <c:formatCode>0.0</c:formatCode>
                <c:ptCount val="1"/>
                <c:pt idx="0">
                  <c:v>6.6928246147587123</c:v>
                </c:pt>
              </c:numCache>
            </c:numRef>
          </c:xVal>
          <c:yVal>
            <c:numRef>
              <c:f>TABLES!$V$10</c:f>
              <c:numCache>
                <c:formatCode>0.0</c:formatCode>
                <c:ptCount val="1"/>
                <c:pt idx="0">
                  <c:v>1.4062617713379768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4-4465-A922-1CF209FC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6672"/>
        <c:axId val="659812248"/>
      </c:scatterChart>
      <c:valAx>
        <c:axId val="659806672"/>
        <c:scaling>
          <c:orientation val="minMax"/>
          <c:max val="10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ndoc [US$/nm]</a:t>
                </a:r>
              </a:p>
            </c:rich>
          </c:tx>
          <c:layout>
            <c:manualLayout>
              <c:xMode val="edge"/>
              <c:yMode val="edge"/>
              <c:x val="0.45119217357926339"/>
              <c:y val="0.9514628282698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12248"/>
        <c:crosses val="autoZero"/>
        <c:crossBetween val="midCat"/>
      </c:valAx>
      <c:valAx>
        <c:axId val="65981224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aseline="0"/>
                  <a:t> np</a:t>
                </a:r>
                <a:r>
                  <a:rPr lang="en-US"/>
                  <a:t> [US$/PAX.nm]</a:t>
                </a:r>
                <a:r>
                  <a:rPr lang="en-US" baseline="0"/>
                  <a:t> *</a:t>
                </a:r>
                <a:r>
                  <a:rPr lang="en-US"/>
                  <a:t> 10E-4</a:t>
                </a:r>
              </a:p>
            </c:rich>
          </c:tx>
          <c:layout>
            <c:manualLayout>
              <c:xMode val="edge"/>
              <c:yMode val="edge"/>
              <c:x val="4.0777281057487368E-2"/>
              <c:y val="0.2907679009276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9806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748005931918823"/>
          <c:y val="0.39885624422987576"/>
          <c:w val="0.10941465285038063"/>
          <c:h val="0.122095662594706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78E00A-6F7B-4192-87B1-ADBA116DD578}">
  <sheetPr/>
  <sheetViews>
    <sheetView tabSelected="1" zoomScale="6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166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7B8F3A-6D65-4D0B-9A93-7FC47FF2D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3B4-B80C-4951-B882-9C4777C9AAFC}">
  <dimension ref="A1:Y291"/>
  <sheetViews>
    <sheetView topLeftCell="B1" workbookViewId="0">
      <selection activeCell="W22" sqref="W22"/>
    </sheetView>
  </sheetViews>
  <sheetFormatPr defaultRowHeight="11.25" x14ac:dyDescent="0.2"/>
  <cols>
    <col min="1" max="1" width="3.5703125" style="18" bestFit="1" customWidth="1"/>
    <col min="2" max="2" width="7.42578125" style="18" bestFit="1" customWidth="1"/>
    <col min="3" max="3" width="7.85546875" style="18" bestFit="1" customWidth="1"/>
    <col min="4" max="4" width="5.140625" style="18" bestFit="1" customWidth="1"/>
    <col min="5" max="5" width="8.42578125" style="22" bestFit="1" customWidth="1"/>
    <col min="6" max="6" width="7.85546875" style="22" bestFit="1" customWidth="1"/>
    <col min="7" max="7" width="4.85546875" style="23" bestFit="1" customWidth="1"/>
    <col min="8" max="8" width="4.42578125" style="23" bestFit="1" customWidth="1"/>
    <col min="9" max="9" width="4.140625" style="24" bestFit="1" customWidth="1"/>
    <col min="10" max="10" width="6.85546875" style="23" bestFit="1" customWidth="1"/>
    <col min="11" max="11" width="6" style="23" bestFit="1" customWidth="1"/>
    <col min="12" max="12" width="4.7109375" style="24" bestFit="1" customWidth="1"/>
    <col min="13" max="13" width="4.28515625" style="23" bestFit="1" customWidth="1"/>
    <col min="14" max="14" width="5.85546875" style="24" bestFit="1" customWidth="1"/>
    <col min="15" max="15" width="4.140625" style="23" bestFit="1" customWidth="1"/>
    <col min="16" max="16" width="4.42578125" style="25" bestFit="1" customWidth="1"/>
    <col min="17" max="17" width="4.7109375" style="25" bestFit="1" customWidth="1"/>
    <col min="18" max="18" width="5.28515625" style="18" bestFit="1" customWidth="1"/>
    <col min="19" max="19" width="2.5703125" style="18" customWidth="1"/>
    <col min="20" max="20" width="23.28515625" style="18" bestFit="1" customWidth="1"/>
    <col min="21" max="21" width="7.5703125" style="18" bestFit="1" customWidth="1"/>
    <col min="22" max="22" width="7.28515625" style="18" bestFit="1" customWidth="1"/>
    <col min="23" max="16384" width="9.140625" style="18"/>
  </cols>
  <sheetData>
    <row r="1" spans="1:25" ht="12" thickBot="1" x14ac:dyDescent="0.25">
      <c r="A1" s="31" t="s">
        <v>30</v>
      </c>
      <c r="B1" s="32" t="s">
        <v>13</v>
      </c>
      <c r="C1" s="32" t="s">
        <v>0</v>
      </c>
      <c r="D1" s="32" t="s">
        <v>10</v>
      </c>
      <c r="E1" s="33" t="s">
        <v>8</v>
      </c>
      <c r="F1" s="33" t="s">
        <v>9</v>
      </c>
      <c r="G1" s="34" t="s">
        <v>14</v>
      </c>
      <c r="H1" s="34" t="s">
        <v>15</v>
      </c>
      <c r="I1" s="35" t="s">
        <v>16</v>
      </c>
      <c r="J1" s="34" t="s">
        <v>17</v>
      </c>
      <c r="K1" s="34" t="s">
        <v>18</v>
      </c>
      <c r="L1" s="35" t="s">
        <v>19</v>
      </c>
      <c r="M1" s="34" t="s">
        <v>20</v>
      </c>
      <c r="N1" s="35" t="s">
        <v>21</v>
      </c>
      <c r="O1" s="34" t="s">
        <v>24</v>
      </c>
      <c r="P1" s="36" t="s">
        <v>22</v>
      </c>
      <c r="Q1" s="36" t="s">
        <v>25</v>
      </c>
      <c r="R1" s="37" t="s">
        <v>26</v>
      </c>
      <c r="T1" s="54" t="s">
        <v>32</v>
      </c>
      <c r="U1" s="113">
        <v>19</v>
      </c>
      <c r="V1" s="114"/>
    </row>
    <row r="2" spans="1:25" x14ac:dyDescent="0.2">
      <c r="A2" s="38">
        <v>0</v>
      </c>
      <c r="B2" s="26" t="s">
        <v>28</v>
      </c>
      <c r="C2" s="26" t="s">
        <v>27</v>
      </c>
      <c r="D2" s="26">
        <v>0</v>
      </c>
      <c r="E2" s="27">
        <v>10.287455054231446</v>
      </c>
      <c r="F2" s="27">
        <v>6.6662698061064913E-4</v>
      </c>
      <c r="G2" s="28">
        <v>118.95238095238095</v>
      </c>
      <c r="H2" s="28">
        <v>8.4626000000000001</v>
      </c>
      <c r="I2" s="29">
        <v>0.40308250000000001</v>
      </c>
      <c r="J2" s="28">
        <v>28</v>
      </c>
      <c r="K2" s="28">
        <v>-2.1335899999999999</v>
      </c>
      <c r="L2" s="29">
        <v>0.32738319999999999</v>
      </c>
      <c r="M2" s="28">
        <v>5.3415800000000004</v>
      </c>
      <c r="N2" s="29">
        <v>1.59233</v>
      </c>
      <c r="O2" s="28">
        <v>28.681850000000001</v>
      </c>
      <c r="P2" s="30">
        <v>1358.6565000000001</v>
      </c>
      <c r="Q2" s="30">
        <v>127.56399999999999</v>
      </c>
      <c r="R2" s="39">
        <v>4</v>
      </c>
      <c r="T2" s="55" t="s">
        <v>33</v>
      </c>
      <c r="U2" s="115">
        <f>U3/U1</f>
        <v>21.631578947368421</v>
      </c>
      <c r="V2" s="116"/>
    </row>
    <row r="3" spans="1:25" ht="12" thickBot="1" x14ac:dyDescent="0.25">
      <c r="A3" s="40">
        <v>3</v>
      </c>
      <c r="B3" s="17" t="s">
        <v>28</v>
      </c>
      <c r="C3" s="17" t="s">
        <v>27</v>
      </c>
      <c r="D3" s="17">
        <v>0</v>
      </c>
      <c r="E3" s="19">
        <v>7.8085965705286631</v>
      </c>
      <c r="F3" s="19">
        <v>1.2375478490062259E-4</v>
      </c>
      <c r="G3" s="20">
        <v>110.66666666666666</v>
      </c>
      <c r="H3" s="20">
        <v>8.6320420000000002</v>
      </c>
      <c r="I3" s="21">
        <v>0.30709049999999999</v>
      </c>
      <c r="J3" s="20">
        <v>29.7</v>
      </c>
      <c r="K3" s="20">
        <v>-4.2164299999999999</v>
      </c>
      <c r="L3" s="21">
        <v>0.35394800000000004</v>
      </c>
      <c r="M3" s="20">
        <v>6.4395350000000002</v>
      </c>
      <c r="N3" s="21">
        <v>1.2831808</v>
      </c>
      <c r="O3" s="20">
        <v>26.20064</v>
      </c>
      <c r="P3" s="16">
        <v>1458.075</v>
      </c>
      <c r="Q3" s="16">
        <v>80.378199999999993</v>
      </c>
      <c r="R3" s="41">
        <v>5</v>
      </c>
      <c r="T3" s="56" t="s">
        <v>34</v>
      </c>
      <c r="U3" s="117">
        <f>SUM(U4:U6)</f>
        <v>411</v>
      </c>
      <c r="V3" s="118"/>
    </row>
    <row r="4" spans="1:25" x14ac:dyDescent="0.2">
      <c r="A4" s="40">
        <v>4</v>
      </c>
      <c r="B4" s="17" t="s">
        <v>28</v>
      </c>
      <c r="C4" s="17" t="s">
        <v>27</v>
      </c>
      <c r="D4" s="17">
        <v>0</v>
      </c>
      <c r="E4" s="19">
        <v>9.8016900263793421</v>
      </c>
      <c r="F4" s="19">
        <v>5.9156252964240883E-4</v>
      </c>
      <c r="G4" s="20">
        <v>130</v>
      </c>
      <c r="H4" s="20">
        <v>7.6571340000000001</v>
      </c>
      <c r="I4" s="21">
        <v>0.30182399999999998</v>
      </c>
      <c r="J4" s="20">
        <v>22.5</v>
      </c>
      <c r="K4" s="20">
        <v>-3.2819599999999998</v>
      </c>
      <c r="L4" s="21">
        <v>0.33832319999999999</v>
      </c>
      <c r="M4" s="20">
        <v>6.0906349999999998</v>
      </c>
      <c r="N4" s="21">
        <v>1.5324576000000001</v>
      </c>
      <c r="O4" s="20">
        <v>28.580559999999998</v>
      </c>
      <c r="P4" s="16">
        <v>1472.087</v>
      </c>
      <c r="Q4" s="16">
        <v>118.82560000000001</v>
      </c>
      <c r="R4" s="41">
        <v>4</v>
      </c>
      <c r="T4" s="55" t="s">
        <v>31</v>
      </c>
      <c r="U4" s="52">
        <f>COUNT(TABLES!A2:A31999)</f>
        <v>288</v>
      </c>
      <c r="V4" s="53">
        <f>U4/$U$3</f>
        <v>0.7007299270072993</v>
      </c>
    </row>
    <row r="5" spans="1:25" x14ac:dyDescent="0.2">
      <c r="A5" s="40">
        <v>6</v>
      </c>
      <c r="B5" s="17" t="s">
        <v>28</v>
      </c>
      <c r="C5" s="17" t="s">
        <v>27</v>
      </c>
      <c r="D5" s="17">
        <v>0</v>
      </c>
      <c r="E5" s="19">
        <v>8.1757579705411008</v>
      </c>
      <c r="F5" s="19">
        <v>-8.7526244701413743E-5</v>
      </c>
      <c r="G5" s="20">
        <v>105.14285714285714</v>
      </c>
      <c r="H5" s="20">
        <v>8.3182340000000003</v>
      </c>
      <c r="I5" s="21">
        <v>0.31901400000000002</v>
      </c>
      <c r="J5" s="20">
        <v>30.6</v>
      </c>
      <c r="K5" s="20">
        <v>-4.58216</v>
      </c>
      <c r="L5" s="21">
        <v>0.39147520000000002</v>
      </c>
      <c r="M5" s="20">
        <v>5.8585849999999997</v>
      </c>
      <c r="N5" s="21">
        <v>1.3306912</v>
      </c>
      <c r="O5" s="20">
        <v>22.119039999999998</v>
      </c>
      <c r="P5" s="16">
        <v>1448.0029999999999</v>
      </c>
      <c r="Q5" s="16">
        <v>76.360600000000005</v>
      </c>
      <c r="R5" s="41">
        <v>6</v>
      </c>
      <c r="T5" s="55" t="s">
        <v>39</v>
      </c>
      <c r="U5" s="52">
        <f>COUNT('FAILED DESIGN'!A2:A32000)</f>
        <v>74</v>
      </c>
      <c r="V5" s="53">
        <f>U5/$U$3</f>
        <v>0.18004866180048662</v>
      </c>
    </row>
    <row r="6" spans="1:25" ht="12" thickBot="1" x14ac:dyDescent="0.25">
      <c r="A6" s="40">
        <v>8</v>
      </c>
      <c r="B6" s="17" t="s">
        <v>28</v>
      </c>
      <c r="C6" s="17" t="s">
        <v>27</v>
      </c>
      <c r="D6" s="17">
        <v>0</v>
      </c>
      <c r="E6" s="19">
        <v>9.8913421101105889</v>
      </c>
      <c r="F6" s="19">
        <v>-7.4824352001313758E-5</v>
      </c>
      <c r="G6" s="20">
        <v>127.23809523809524</v>
      </c>
      <c r="H6" s="20">
        <v>8.1564899999999998</v>
      </c>
      <c r="I6" s="21">
        <v>0.32188349999999999</v>
      </c>
      <c r="J6" s="20">
        <v>21.6</v>
      </c>
      <c r="K6" s="20">
        <v>-2.5612400000000002</v>
      </c>
      <c r="L6" s="21">
        <v>0.3237544</v>
      </c>
      <c r="M6" s="20">
        <v>5.362355</v>
      </c>
      <c r="N6" s="21">
        <v>1.3974176</v>
      </c>
      <c r="O6" s="20">
        <v>27.971360000000001</v>
      </c>
      <c r="P6" s="16">
        <v>1451.6469999999999</v>
      </c>
      <c r="Q6" s="16">
        <v>93.382000000000005</v>
      </c>
      <c r="R6" s="41">
        <v>6</v>
      </c>
      <c r="T6" s="102" t="s">
        <v>48</v>
      </c>
      <c r="U6" s="103">
        <f>COUNT('NOT CONVERGED'!A2:A32000)</f>
        <v>49</v>
      </c>
      <c r="V6" s="104">
        <f>U6/$U$3</f>
        <v>0.11922141119221411</v>
      </c>
    </row>
    <row r="7" spans="1:25" ht="12" thickBot="1" x14ac:dyDescent="0.25">
      <c r="A7" s="40">
        <v>10</v>
      </c>
      <c r="B7" s="17" t="s">
        <v>29</v>
      </c>
      <c r="C7" s="17" t="s">
        <v>27</v>
      </c>
      <c r="D7" s="17">
        <v>0</v>
      </c>
      <c r="E7" s="19">
        <v>7.6634785346320342</v>
      </c>
      <c r="F7" s="19">
        <v>4.5961950859995651E-4</v>
      </c>
      <c r="G7" s="20">
        <v>83.047619047619051</v>
      </c>
      <c r="H7" s="20">
        <v>8.2170339999999999</v>
      </c>
      <c r="I7" s="21">
        <v>0.42386550000000001</v>
      </c>
      <c r="J7" s="20">
        <v>23.4</v>
      </c>
      <c r="K7" s="20">
        <v>-4.3336100000000002</v>
      </c>
      <c r="L7" s="21">
        <v>0.37396960000000001</v>
      </c>
      <c r="M7" s="20">
        <v>6.0020600000000002</v>
      </c>
      <c r="N7" s="21">
        <v>1.291552</v>
      </c>
      <c r="O7" s="20">
        <v>29.043120000000002</v>
      </c>
      <c r="P7" s="16">
        <v>1406.153</v>
      </c>
      <c r="Q7" s="16">
        <v>91.5304</v>
      </c>
      <c r="R7" s="41">
        <v>4</v>
      </c>
      <c r="W7" s="122" t="s">
        <v>49</v>
      </c>
      <c r="X7" s="123"/>
    </row>
    <row r="8" spans="1:25" x14ac:dyDescent="0.2">
      <c r="A8" s="40">
        <v>12</v>
      </c>
      <c r="B8" s="17" t="s">
        <v>28</v>
      </c>
      <c r="C8" s="17" t="s">
        <v>27</v>
      </c>
      <c r="D8" s="17">
        <v>0</v>
      </c>
      <c r="E8" s="19">
        <v>8.3439754230274925</v>
      </c>
      <c r="F8" s="19">
        <v>2.0639484708904034E-4</v>
      </c>
      <c r="G8" s="20">
        <v>99.61904761904762</v>
      </c>
      <c r="H8" s="20">
        <v>8.1356999999999999</v>
      </c>
      <c r="I8" s="21">
        <v>0.41352299999999997</v>
      </c>
      <c r="J8" s="20">
        <v>15.6</v>
      </c>
      <c r="K8" s="20">
        <v>-2.09789</v>
      </c>
      <c r="L8" s="21">
        <v>0.36451359999999999</v>
      </c>
      <c r="M8" s="20">
        <v>5.5930400000000002</v>
      </c>
      <c r="N8" s="21">
        <v>1.5192640000000002</v>
      </c>
      <c r="O8" s="20">
        <v>27.553919999999998</v>
      </c>
      <c r="P8" s="16">
        <v>1472.9639999999999</v>
      </c>
      <c r="Q8" s="16">
        <v>88.059399999999997</v>
      </c>
      <c r="R8" s="41">
        <v>5</v>
      </c>
      <c r="T8" s="51"/>
      <c r="U8" s="59" t="s">
        <v>37</v>
      </c>
      <c r="V8" s="119" t="s">
        <v>9</v>
      </c>
      <c r="W8" s="51" t="s">
        <v>37</v>
      </c>
      <c r="X8" s="60" t="s">
        <v>9</v>
      </c>
    </row>
    <row r="9" spans="1:25" x14ac:dyDescent="0.2">
      <c r="A9" s="40">
        <v>16</v>
      </c>
      <c r="B9" s="17" t="s">
        <v>28</v>
      </c>
      <c r="C9" s="17" t="s">
        <v>27</v>
      </c>
      <c r="D9" s="17">
        <v>0</v>
      </c>
      <c r="E9" s="19">
        <v>9.8077363031866724</v>
      </c>
      <c r="F9" s="19">
        <v>5.8496924675573072E-4</v>
      </c>
      <c r="G9" s="20">
        <v>121.71428571428572</v>
      </c>
      <c r="H9" s="20">
        <v>7.6044</v>
      </c>
      <c r="I9" s="21">
        <v>0.31522050000000001</v>
      </c>
      <c r="J9" s="20">
        <v>30.3</v>
      </c>
      <c r="K9" s="20">
        <v>-4.50122</v>
      </c>
      <c r="L9" s="21">
        <v>0.38503680000000001</v>
      </c>
      <c r="M9" s="20">
        <v>5.2961150000000004</v>
      </c>
      <c r="N9" s="21">
        <v>1.4952320000000001</v>
      </c>
      <c r="O9" s="20">
        <v>22.626000000000001</v>
      </c>
      <c r="P9" s="16">
        <v>1453.777</v>
      </c>
      <c r="Q9" s="16">
        <v>117.616</v>
      </c>
      <c r="R9" s="41">
        <v>5</v>
      </c>
      <c r="T9" s="57" t="s">
        <v>35</v>
      </c>
      <c r="U9" s="20">
        <v>9.4890231663659748</v>
      </c>
      <c r="V9" s="120">
        <v>9.9941165873168671</v>
      </c>
      <c r="W9" s="124">
        <v>11.6</v>
      </c>
      <c r="X9" s="100">
        <f>0.001949*10000</f>
        <v>19.489999999999998</v>
      </c>
    </row>
    <row r="10" spans="1:25" x14ac:dyDescent="0.2">
      <c r="A10" s="40">
        <v>17</v>
      </c>
      <c r="B10" s="17" t="s">
        <v>28</v>
      </c>
      <c r="C10" s="17" t="s">
        <v>27</v>
      </c>
      <c r="D10" s="17">
        <v>0</v>
      </c>
      <c r="E10" s="19">
        <v>8.2990360153932201</v>
      </c>
      <c r="F10" s="19">
        <v>7.0733439344370253E-5</v>
      </c>
      <c r="G10" s="20">
        <v>113.42857142857143</v>
      </c>
      <c r="H10" s="20">
        <v>8.1395499999999998</v>
      </c>
      <c r="I10" s="21">
        <v>0.383523</v>
      </c>
      <c r="J10" s="20">
        <v>17.399999999999999</v>
      </c>
      <c r="K10" s="20">
        <v>-4.0652600000000003</v>
      </c>
      <c r="L10" s="21">
        <v>0.33071680000000003</v>
      </c>
      <c r="M10" s="20">
        <v>6.1706599999999998</v>
      </c>
      <c r="N10" s="21">
        <v>1.5507136000000001</v>
      </c>
      <c r="O10" s="20">
        <v>28.373359999999998</v>
      </c>
      <c r="P10" s="16">
        <v>1410.915</v>
      </c>
      <c r="Q10" s="16">
        <v>83.844999999999999</v>
      </c>
      <c r="R10" s="41">
        <v>4</v>
      </c>
      <c r="T10" s="57" t="s">
        <v>36</v>
      </c>
      <c r="U10" s="20">
        <v>6.6928246147587123</v>
      </c>
      <c r="V10" s="120">
        <v>1.4062617713379768</v>
      </c>
      <c r="W10" s="124">
        <v>8.02</v>
      </c>
      <c r="X10" s="100">
        <v>3.1099000000000001</v>
      </c>
    </row>
    <row r="11" spans="1:25" ht="12" thickBot="1" x14ac:dyDescent="0.25">
      <c r="A11" s="40">
        <v>21</v>
      </c>
      <c r="B11" s="17" t="s">
        <v>28</v>
      </c>
      <c r="C11" s="17" t="s">
        <v>27</v>
      </c>
      <c r="D11" s="17">
        <v>0</v>
      </c>
      <c r="E11" s="19">
        <v>8.6574116935911416</v>
      </c>
      <c r="F11" s="19">
        <v>2.8996181545059337E-4</v>
      </c>
      <c r="G11" s="20">
        <v>116.19047619047619</v>
      </c>
      <c r="H11" s="20">
        <v>8.8096040000000002</v>
      </c>
      <c r="I11" s="21">
        <v>0.35815950000000002</v>
      </c>
      <c r="J11" s="20">
        <v>23.7</v>
      </c>
      <c r="K11" s="20">
        <v>-3.2468300000000001</v>
      </c>
      <c r="L11" s="21">
        <v>0.36623919999999999</v>
      </c>
      <c r="M11" s="20">
        <v>6.4750100000000002</v>
      </c>
      <c r="N11" s="21">
        <v>1.3417024</v>
      </c>
      <c r="O11" s="20">
        <v>24.095040000000001</v>
      </c>
      <c r="P11" s="16">
        <v>1462.6880000000001</v>
      </c>
      <c r="Q11" s="16">
        <v>94.761399999999995</v>
      </c>
      <c r="R11" s="41">
        <v>5</v>
      </c>
      <c r="T11" s="58" t="s">
        <v>38</v>
      </c>
      <c r="U11" s="44">
        <v>8.77</v>
      </c>
      <c r="V11" s="121">
        <v>1.3360999999999998</v>
      </c>
      <c r="W11" s="125">
        <v>8.86</v>
      </c>
      <c r="X11" s="101">
        <v>3.1718999999999999</v>
      </c>
    </row>
    <row r="12" spans="1:25" ht="12" thickBot="1" x14ac:dyDescent="0.25">
      <c r="A12" s="40">
        <v>22</v>
      </c>
      <c r="B12" s="17" t="s">
        <v>28</v>
      </c>
      <c r="C12" s="17" t="s">
        <v>27</v>
      </c>
      <c r="D12" s="17">
        <v>0</v>
      </c>
      <c r="E12" s="19">
        <v>10.003393717323261</v>
      </c>
      <c r="F12" s="19">
        <v>3.9795213125399164E-4</v>
      </c>
      <c r="G12" s="20">
        <v>127.23809523809524</v>
      </c>
      <c r="H12" s="20">
        <v>8.1965299999999992</v>
      </c>
      <c r="I12" s="21">
        <v>0.43254300000000001</v>
      </c>
      <c r="J12" s="20">
        <v>24.3</v>
      </c>
      <c r="K12" s="20">
        <v>-2.1828799999999999</v>
      </c>
      <c r="L12" s="21">
        <v>0.3703864</v>
      </c>
      <c r="M12" s="20">
        <v>5.6930750000000003</v>
      </c>
      <c r="N12" s="21">
        <v>1.4461152000000002</v>
      </c>
      <c r="O12" s="20">
        <v>24.734719999999999</v>
      </c>
      <c r="P12" s="16">
        <v>1419.241</v>
      </c>
      <c r="Q12" s="16">
        <v>111.4804</v>
      </c>
      <c r="R12" s="41">
        <v>4</v>
      </c>
    </row>
    <row r="13" spans="1:25" x14ac:dyDescent="0.2">
      <c r="A13" s="40">
        <v>23</v>
      </c>
      <c r="B13" s="17" t="s">
        <v>28</v>
      </c>
      <c r="C13" s="17" t="s">
        <v>27</v>
      </c>
      <c r="D13" s="17">
        <v>0</v>
      </c>
      <c r="E13" s="19">
        <v>7.2734855829885969</v>
      </c>
      <c r="F13" s="19">
        <v>2.7714220288719508E-4</v>
      </c>
      <c r="G13" s="20">
        <v>85.80952380952381</v>
      </c>
      <c r="H13" s="20">
        <v>8.5846099999999996</v>
      </c>
      <c r="I13" s="21">
        <v>0.36584850000000002</v>
      </c>
      <c r="J13" s="20">
        <v>16.5</v>
      </c>
      <c r="K13" s="20">
        <v>-2.68988</v>
      </c>
      <c r="L13" s="21">
        <v>0.37589440000000002</v>
      </c>
      <c r="M13" s="20">
        <v>5.9557700000000002</v>
      </c>
      <c r="N13" s="21">
        <v>1.2911360000000001</v>
      </c>
      <c r="O13" s="20">
        <v>26.504719999999999</v>
      </c>
      <c r="P13" s="16">
        <v>1449.903</v>
      </c>
      <c r="Q13" s="16">
        <v>80.543199999999999</v>
      </c>
      <c r="R13" s="41">
        <v>6</v>
      </c>
      <c r="T13" s="126" t="s">
        <v>42</v>
      </c>
      <c r="U13" s="129">
        <v>5</v>
      </c>
      <c r="V13" s="132"/>
      <c r="W13" s="135"/>
      <c r="X13" s="135">
        <v>5</v>
      </c>
      <c r="Y13" s="135">
        <v>5</v>
      </c>
    </row>
    <row r="14" spans="1:25" x14ac:dyDescent="0.2">
      <c r="A14" s="40">
        <v>24</v>
      </c>
      <c r="B14" s="17" t="s">
        <v>28</v>
      </c>
      <c r="C14" s="17" t="s">
        <v>27</v>
      </c>
      <c r="D14" s="17">
        <v>0</v>
      </c>
      <c r="E14" s="19">
        <v>9.0870733902230487</v>
      </c>
      <c r="F14" s="19">
        <v>6.7292960156570356E-4</v>
      </c>
      <c r="G14" s="20">
        <v>99.61904761904762</v>
      </c>
      <c r="H14" s="20">
        <v>8.3903499999999998</v>
      </c>
      <c r="I14" s="21">
        <v>0.41538900000000001</v>
      </c>
      <c r="J14" s="20">
        <v>22.2</v>
      </c>
      <c r="K14" s="20">
        <v>-2.4177499999999998</v>
      </c>
      <c r="L14" s="21">
        <v>0.39599840000000003</v>
      </c>
      <c r="M14" s="20">
        <v>6.3541400000000001</v>
      </c>
      <c r="N14" s="21">
        <v>1.46824</v>
      </c>
      <c r="O14" s="20">
        <v>25.256</v>
      </c>
      <c r="P14" s="16">
        <v>1478.5819999999999</v>
      </c>
      <c r="Q14" s="16">
        <v>114.1708</v>
      </c>
      <c r="R14" s="41">
        <v>5</v>
      </c>
      <c r="T14" s="127" t="s">
        <v>43</v>
      </c>
      <c r="U14" s="130">
        <v>20</v>
      </c>
      <c r="V14" s="133"/>
      <c r="W14" s="136"/>
      <c r="X14" s="136">
        <v>18</v>
      </c>
      <c r="Y14" s="136">
        <v>18</v>
      </c>
    </row>
    <row r="15" spans="1:25" x14ac:dyDescent="0.2">
      <c r="A15" s="40">
        <v>27</v>
      </c>
      <c r="B15" s="17" t="s">
        <v>28</v>
      </c>
      <c r="C15" s="17" t="s">
        <v>27</v>
      </c>
      <c r="D15" s="17">
        <v>0</v>
      </c>
      <c r="E15" s="19">
        <v>8.8351911240233942</v>
      </c>
      <c r="F15" s="19">
        <v>3.5953373493339885E-4</v>
      </c>
      <c r="G15" s="20">
        <v>96.857142857142861</v>
      </c>
      <c r="H15" s="20">
        <v>8.9599960000000003</v>
      </c>
      <c r="I15" s="21">
        <v>0.41105550000000002</v>
      </c>
      <c r="J15" s="20">
        <v>18.600000000000001</v>
      </c>
      <c r="K15" s="20">
        <v>-3.3599600000000001</v>
      </c>
      <c r="L15" s="21">
        <v>0.3599272</v>
      </c>
      <c r="M15" s="20">
        <v>5.6145500000000004</v>
      </c>
      <c r="N15" s="21">
        <v>1.3485088000000001</v>
      </c>
      <c r="O15" s="20">
        <v>29.704080000000001</v>
      </c>
      <c r="P15" s="16">
        <v>1457.8330000000001</v>
      </c>
      <c r="Q15" s="16">
        <v>100.2898</v>
      </c>
      <c r="R15" s="41">
        <v>4</v>
      </c>
      <c r="T15" s="127" t="s">
        <v>44</v>
      </c>
      <c r="U15" s="130">
        <v>3.2</v>
      </c>
      <c r="V15" s="133"/>
      <c r="W15" s="136"/>
      <c r="X15" s="136">
        <v>3</v>
      </c>
      <c r="Y15" s="136">
        <v>3</v>
      </c>
    </row>
    <row r="16" spans="1:25" x14ac:dyDescent="0.2">
      <c r="A16" s="40">
        <v>28</v>
      </c>
      <c r="B16" s="17" t="s">
        <v>28</v>
      </c>
      <c r="C16" s="17" t="s">
        <v>27</v>
      </c>
      <c r="D16" s="17">
        <v>0</v>
      </c>
      <c r="E16" s="19">
        <v>8.9243910656016254</v>
      </c>
      <c r="F16" s="19">
        <v>1.7123509797605527E-4</v>
      </c>
      <c r="G16" s="20">
        <v>116.19047619047619</v>
      </c>
      <c r="H16" s="20">
        <v>9.7236820000000002</v>
      </c>
      <c r="I16" s="21">
        <v>0.42050399999999999</v>
      </c>
      <c r="J16" s="20">
        <v>25.8</v>
      </c>
      <c r="K16" s="20">
        <v>-2.9368400000000001</v>
      </c>
      <c r="L16" s="21">
        <v>0.33248880000000003</v>
      </c>
      <c r="M16" s="20">
        <v>5.3870300000000002</v>
      </c>
      <c r="N16" s="21">
        <v>1.5281152</v>
      </c>
      <c r="O16" s="20">
        <v>27.607120000000002</v>
      </c>
      <c r="P16" s="16">
        <v>1386.125</v>
      </c>
      <c r="Q16" s="16">
        <v>93.94</v>
      </c>
      <c r="R16" s="41">
        <v>6</v>
      </c>
      <c r="T16" s="127" t="s">
        <v>45</v>
      </c>
      <c r="U16" s="130">
        <v>654.5</v>
      </c>
      <c r="V16" s="133"/>
      <c r="W16" s="136"/>
      <c r="X16" s="136">
        <v>584.20000000000005</v>
      </c>
      <c r="Y16" s="136">
        <v>584.20000000000005</v>
      </c>
    </row>
    <row r="17" spans="1:25" x14ac:dyDescent="0.2">
      <c r="A17" s="40">
        <v>32</v>
      </c>
      <c r="B17" s="17" t="s">
        <v>28</v>
      </c>
      <c r="C17" s="17" t="s">
        <v>27</v>
      </c>
      <c r="D17" s="17">
        <v>0</v>
      </c>
      <c r="E17" s="19">
        <v>8.1276574515651543</v>
      </c>
      <c r="F17" s="19">
        <v>-1.3669913454893894E-4</v>
      </c>
      <c r="G17" s="20">
        <v>107.9047619047619</v>
      </c>
      <c r="H17" s="20">
        <v>9.3491320000000009</v>
      </c>
      <c r="I17" s="21">
        <v>0.37836150000000002</v>
      </c>
      <c r="J17" s="20">
        <v>20.100000000000001</v>
      </c>
      <c r="K17" s="20">
        <v>-4.3720400000000001</v>
      </c>
      <c r="L17" s="21">
        <v>0.37799520000000003</v>
      </c>
      <c r="M17" s="20">
        <v>5.1325700000000003</v>
      </c>
      <c r="N17" s="21">
        <v>1.3268544</v>
      </c>
      <c r="O17" s="20">
        <v>28.579280000000001</v>
      </c>
      <c r="P17" s="16">
        <v>1380.325</v>
      </c>
      <c r="Q17" s="16">
        <v>73.486000000000004</v>
      </c>
      <c r="R17" s="41">
        <v>6</v>
      </c>
      <c r="T17" s="127" t="s">
        <v>46</v>
      </c>
      <c r="U17" s="138">
        <v>1</v>
      </c>
      <c r="V17" s="139"/>
      <c r="W17" s="136"/>
      <c r="X17" s="136">
        <v>0.9</v>
      </c>
      <c r="Y17" s="136">
        <v>0.9</v>
      </c>
    </row>
    <row r="18" spans="1:25" ht="12" thickBot="1" x14ac:dyDescent="0.25">
      <c r="A18" s="40">
        <v>33</v>
      </c>
      <c r="B18" s="17" t="s">
        <v>28</v>
      </c>
      <c r="C18" s="17" t="s">
        <v>27</v>
      </c>
      <c r="D18" s="17">
        <v>0</v>
      </c>
      <c r="E18" s="19">
        <v>8.4248686279285963</v>
      </c>
      <c r="F18" s="19">
        <v>7.5533110385057455E-5</v>
      </c>
      <c r="G18" s="20">
        <v>105.14285714285714</v>
      </c>
      <c r="H18" s="20">
        <v>8.6934660000000008</v>
      </c>
      <c r="I18" s="21">
        <v>0.329208</v>
      </c>
      <c r="J18" s="20">
        <v>20.7</v>
      </c>
      <c r="K18" s="20">
        <v>-2.1120199999999998</v>
      </c>
      <c r="L18" s="21">
        <v>0.38992959999999999</v>
      </c>
      <c r="M18" s="20">
        <v>5.8851949999999995</v>
      </c>
      <c r="N18" s="21">
        <v>1.5162464</v>
      </c>
      <c r="O18" s="20">
        <v>29.303519999999999</v>
      </c>
      <c r="P18" s="16">
        <v>1432.232</v>
      </c>
      <c r="Q18" s="16">
        <v>85.836399999999998</v>
      </c>
      <c r="R18" s="41">
        <v>4</v>
      </c>
      <c r="T18" s="128" t="s">
        <v>47</v>
      </c>
      <c r="U18" s="131">
        <v>0.8</v>
      </c>
      <c r="V18" s="134"/>
      <c r="W18" s="137"/>
      <c r="X18" s="137">
        <v>0.8</v>
      </c>
      <c r="Y18" s="137">
        <v>0.8</v>
      </c>
    </row>
    <row r="19" spans="1:25" x14ac:dyDescent="0.2">
      <c r="A19" s="40">
        <v>35</v>
      </c>
      <c r="B19" s="17" t="s">
        <v>28</v>
      </c>
      <c r="C19" s="17" t="s">
        <v>27</v>
      </c>
      <c r="D19" s="17">
        <v>0</v>
      </c>
      <c r="E19" s="19">
        <v>8.2839128489253255</v>
      </c>
      <c r="F19" s="19">
        <v>2.4459362863480391E-4</v>
      </c>
      <c r="G19" s="20">
        <v>94.095238095238102</v>
      </c>
      <c r="H19" s="20">
        <v>7.8396679999999996</v>
      </c>
      <c r="I19" s="21">
        <v>0.30711149999999998</v>
      </c>
      <c r="J19" s="20">
        <v>27.6</v>
      </c>
      <c r="K19" s="20">
        <v>-2.5247299999999999</v>
      </c>
      <c r="L19" s="21">
        <v>0.3387616</v>
      </c>
      <c r="M19" s="20">
        <v>5.595815</v>
      </c>
      <c r="N19" s="21">
        <v>1.5715072000000001</v>
      </c>
      <c r="O19" s="20">
        <v>28.97936</v>
      </c>
      <c r="P19" s="16">
        <v>1409.6849999999999</v>
      </c>
      <c r="Q19" s="16">
        <v>90.775599999999997</v>
      </c>
      <c r="R19" s="41">
        <v>4</v>
      </c>
      <c r="W19" s="18" t="s">
        <v>51</v>
      </c>
      <c r="X19" s="18" t="s">
        <v>50</v>
      </c>
      <c r="Y19" s="18" t="s">
        <v>52</v>
      </c>
    </row>
    <row r="20" spans="1:25" x14ac:dyDescent="0.2">
      <c r="A20" s="40">
        <v>36</v>
      </c>
      <c r="B20" s="17" t="s">
        <v>28</v>
      </c>
      <c r="C20" s="17" t="s">
        <v>12</v>
      </c>
      <c r="D20" s="17">
        <v>0</v>
      </c>
      <c r="E20" s="19">
        <v>9.0870688241165851</v>
      </c>
      <c r="F20" s="19">
        <v>6.7293077750015711E-4</v>
      </c>
      <c r="G20" s="20">
        <v>99.61904761904762</v>
      </c>
      <c r="H20" s="20">
        <v>8.3903499999999998</v>
      </c>
      <c r="I20" s="21">
        <v>0.41538900000000001</v>
      </c>
      <c r="J20" s="20">
        <v>22.2</v>
      </c>
      <c r="K20" s="20">
        <v>-2.4177499999999998</v>
      </c>
      <c r="L20" s="21">
        <v>0.39599840000000003</v>
      </c>
      <c r="M20" s="20">
        <v>6.3541400000000001</v>
      </c>
      <c r="N20" s="21">
        <v>1.46824</v>
      </c>
      <c r="O20" s="20">
        <v>25.256</v>
      </c>
      <c r="P20" s="16">
        <v>1478.578</v>
      </c>
      <c r="Q20" s="16">
        <v>114.1708</v>
      </c>
      <c r="R20" s="41">
        <v>5</v>
      </c>
    </row>
    <row r="21" spans="1:25" x14ac:dyDescent="0.2">
      <c r="A21" s="40">
        <v>38</v>
      </c>
      <c r="B21" s="17" t="s">
        <v>28</v>
      </c>
      <c r="C21" s="17" t="s">
        <v>12</v>
      </c>
      <c r="D21" s="17">
        <v>0</v>
      </c>
      <c r="E21" s="19">
        <v>9.8146735845337112</v>
      </c>
      <c r="F21" s="19">
        <v>7.5629853539956049E-4</v>
      </c>
      <c r="G21" s="20">
        <v>105.14285714285714</v>
      </c>
      <c r="H21" s="20">
        <v>8.8511620000000004</v>
      </c>
      <c r="I21" s="21">
        <v>0.33711449999999998</v>
      </c>
      <c r="J21" s="20">
        <v>21</v>
      </c>
      <c r="K21" s="20">
        <v>-3.0202400000000003</v>
      </c>
      <c r="L21" s="21">
        <v>0.36271760000000003</v>
      </c>
      <c r="M21" s="20">
        <v>5.7396650000000005</v>
      </c>
      <c r="N21" s="21">
        <v>1.5563232</v>
      </c>
      <c r="O21" s="20">
        <v>23.78248</v>
      </c>
      <c r="P21" s="16">
        <v>1442.2529999999999</v>
      </c>
      <c r="Q21" s="16">
        <v>123.7642</v>
      </c>
      <c r="R21" s="41">
        <v>5</v>
      </c>
      <c r="T21" s="79"/>
    </row>
    <row r="22" spans="1:25" x14ac:dyDescent="0.2">
      <c r="A22" s="40">
        <v>42</v>
      </c>
      <c r="B22" s="17" t="s">
        <v>28</v>
      </c>
      <c r="C22" s="17" t="s">
        <v>12</v>
      </c>
      <c r="D22" s="17">
        <v>0</v>
      </c>
      <c r="E22" s="19">
        <v>9.537626465183509</v>
      </c>
      <c r="F22" s="19">
        <v>4.0983570111063081E-4</v>
      </c>
      <c r="G22" s="20">
        <v>124.47619047619048</v>
      </c>
      <c r="H22" s="20">
        <v>8.0812720000000002</v>
      </c>
      <c r="I22" s="21">
        <v>0.40779750000000003</v>
      </c>
      <c r="J22" s="20">
        <v>24.9</v>
      </c>
      <c r="K22" s="20">
        <v>-2.1842299999999999</v>
      </c>
      <c r="L22" s="21">
        <v>0.36823120000000004</v>
      </c>
      <c r="M22" s="20">
        <v>5.8069100000000002</v>
      </c>
      <c r="N22" s="21">
        <v>1.5234176000000001</v>
      </c>
      <c r="O22" s="20">
        <v>24.139759999999999</v>
      </c>
      <c r="P22" s="16">
        <v>1420.395</v>
      </c>
      <c r="Q22" s="16">
        <v>107.9422</v>
      </c>
      <c r="R22" s="41">
        <v>5</v>
      </c>
      <c r="T22" s="79"/>
    </row>
    <row r="23" spans="1:25" x14ac:dyDescent="0.2">
      <c r="A23" s="40">
        <v>43</v>
      </c>
      <c r="B23" s="17" t="s">
        <v>28</v>
      </c>
      <c r="C23" s="17" t="s">
        <v>12</v>
      </c>
      <c r="D23" s="17">
        <v>0</v>
      </c>
      <c r="E23" s="19">
        <v>7.2734855829885969</v>
      </c>
      <c r="F23" s="19">
        <v>2.7714220288719508E-4</v>
      </c>
      <c r="G23" s="20">
        <v>85.80952380952381</v>
      </c>
      <c r="H23" s="20">
        <v>8.5846099999999996</v>
      </c>
      <c r="I23" s="21">
        <v>0.36584850000000002</v>
      </c>
      <c r="J23" s="20">
        <v>16.5</v>
      </c>
      <c r="K23" s="20">
        <v>-2.68988</v>
      </c>
      <c r="L23" s="21">
        <v>0.37589440000000002</v>
      </c>
      <c r="M23" s="20">
        <v>5.9557700000000002</v>
      </c>
      <c r="N23" s="21">
        <v>1.2911360000000001</v>
      </c>
      <c r="O23" s="20">
        <v>26.504719999999999</v>
      </c>
      <c r="P23" s="16">
        <v>1449.903</v>
      </c>
      <c r="Q23" s="16">
        <v>80.543199999999999</v>
      </c>
      <c r="R23" s="41">
        <v>6</v>
      </c>
      <c r="T23" s="79"/>
    </row>
    <row r="24" spans="1:25" x14ac:dyDescent="0.2">
      <c r="A24" s="40">
        <v>45</v>
      </c>
      <c r="B24" s="17" t="s">
        <v>28</v>
      </c>
      <c r="C24" s="17" t="s">
        <v>12</v>
      </c>
      <c r="D24" s="17">
        <v>0</v>
      </c>
      <c r="E24" s="19">
        <v>8.558564229068292</v>
      </c>
      <c r="F24" s="19">
        <v>3.7315468721548992E-5</v>
      </c>
      <c r="G24" s="20">
        <v>121.71428571428572</v>
      </c>
      <c r="H24" s="20">
        <v>8.2606380000000001</v>
      </c>
      <c r="I24" s="21">
        <v>0.34535700000000003</v>
      </c>
      <c r="J24" s="20">
        <v>32.700000000000003</v>
      </c>
      <c r="K24" s="20">
        <v>-4.8125299999999998</v>
      </c>
      <c r="L24" s="21">
        <v>0.34009680000000003</v>
      </c>
      <c r="M24" s="20">
        <v>5.9955800000000004</v>
      </c>
      <c r="N24" s="21">
        <v>1.4077952</v>
      </c>
      <c r="O24" s="20">
        <v>22.05264</v>
      </c>
      <c r="P24" s="16">
        <v>1403.703</v>
      </c>
      <c r="Q24" s="16">
        <v>86.4328</v>
      </c>
      <c r="R24" s="41">
        <v>4</v>
      </c>
      <c r="T24" s="79"/>
    </row>
    <row r="25" spans="1:25" x14ac:dyDescent="0.2">
      <c r="A25" s="40">
        <v>47</v>
      </c>
      <c r="B25" s="17" t="s">
        <v>28</v>
      </c>
      <c r="C25" s="17" t="s">
        <v>12</v>
      </c>
      <c r="D25" s="17">
        <v>0</v>
      </c>
      <c r="E25" s="19">
        <v>8.4644373845050325</v>
      </c>
      <c r="F25" s="19">
        <v>3.11131814903214E-4</v>
      </c>
      <c r="G25" s="20">
        <v>96.857142857142861</v>
      </c>
      <c r="H25" s="20">
        <v>8.6358040000000003</v>
      </c>
      <c r="I25" s="21">
        <v>0.38537100000000002</v>
      </c>
      <c r="J25" s="20">
        <v>17.399999999999999</v>
      </c>
      <c r="K25" s="20">
        <v>-3.27338</v>
      </c>
      <c r="L25" s="21">
        <v>0.3585256</v>
      </c>
      <c r="M25" s="20">
        <v>5.6026249999999997</v>
      </c>
      <c r="N25" s="21">
        <v>1.3668960000000001</v>
      </c>
      <c r="O25" s="20">
        <v>28.533920000000002</v>
      </c>
      <c r="P25" s="16">
        <v>1456.421</v>
      </c>
      <c r="Q25" s="16">
        <v>94.630600000000001</v>
      </c>
      <c r="R25" s="41">
        <v>4</v>
      </c>
      <c r="T25" s="79"/>
    </row>
    <row r="26" spans="1:25" x14ac:dyDescent="0.2">
      <c r="A26" s="40">
        <v>48</v>
      </c>
      <c r="B26" s="17" t="s">
        <v>28</v>
      </c>
      <c r="C26" s="17" t="s">
        <v>12</v>
      </c>
      <c r="D26" s="17">
        <v>0</v>
      </c>
      <c r="E26" s="19">
        <v>8.5021775174020373</v>
      </c>
      <c r="F26" s="19">
        <v>4.1407582218850811E-4</v>
      </c>
      <c r="G26" s="20">
        <v>105.14285714285714</v>
      </c>
      <c r="H26" s="20">
        <v>9.1632980000000011</v>
      </c>
      <c r="I26" s="21">
        <v>0.41390250000000001</v>
      </c>
      <c r="J26" s="20">
        <v>20.399999999999999</v>
      </c>
      <c r="K26" s="20">
        <v>-3.8137699999999999</v>
      </c>
      <c r="L26" s="21">
        <v>0.35657040000000001</v>
      </c>
      <c r="M26" s="20">
        <v>5.4604400000000002</v>
      </c>
      <c r="N26" s="21">
        <v>1.3553120000000001</v>
      </c>
      <c r="O26" s="20">
        <v>29.00872</v>
      </c>
      <c r="P26" s="16">
        <v>1443.867</v>
      </c>
      <c r="Q26" s="16">
        <v>98.707599999999999</v>
      </c>
      <c r="R26" s="41">
        <v>5</v>
      </c>
      <c r="T26" s="79"/>
    </row>
    <row r="27" spans="1:25" x14ac:dyDescent="0.2">
      <c r="A27" s="40">
        <v>49</v>
      </c>
      <c r="B27" s="17" t="s">
        <v>28</v>
      </c>
      <c r="C27" s="17" t="s">
        <v>12</v>
      </c>
      <c r="D27" s="17">
        <v>0</v>
      </c>
      <c r="E27" s="19">
        <v>8.4713547683372656</v>
      </c>
      <c r="F27" s="19">
        <v>4.7136350591080092E-4</v>
      </c>
      <c r="G27" s="20">
        <v>88.571428571428569</v>
      </c>
      <c r="H27" s="20">
        <v>9.5031100000000013</v>
      </c>
      <c r="I27" s="21">
        <v>0.39837299999999998</v>
      </c>
      <c r="J27" s="20">
        <v>31.8</v>
      </c>
      <c r="K27" s="20">
        <v>-3.8206100000000003</v>
      </c>
      <c r="L27" s="21">
        <v>0.39952960000000004</v>
      </c>
      <c r="M27" s="20">
        <v>5.2044949999999996</v>
      </c>
      <c r="N27" s="21">
        <v>1.3464320000000001</v>
      </c>
      <c r="O27" s="20">
        <v>27.58952</v>
      </c>
      <c r="P27" s="16">
        <v>1474.155</v>
      </c>
      <c r="Q27" s="16">
        <v>99.454000000000008</v>
      </c>
      <c r="R27" s="41">
        <v>5</v>
      </c>
    </row>
    <row r="28" spans="1:25" x14ac:dyDescent="0.2">
      <c r="A28" s="40">
        <v>52</v>
      </c>
      <c r="B28" s="17" t="s">
        <v>28</v>
      </c>
      <c r="C28" s="17" t="s">
        <v>12</v>
      </c>
      <c r="D28" s="17">
        <v>0</v>
      </c>
      <c r="E28" s="19">
        <v>8.0229903473859459</v>
      </c>
      <c r="F28" s="19">
        <v>-1.1228048867774343E-4</v>
      </c>
      <c r="G28" s="20">
        <v>107.9047619047619</v>
      </c>
      <c r="H28" s="20">
        <v>9.3491320000000009</v>
      </c>
      <c r="I28" s="21">
        <v>0.37836150000000002</v>
      </c>
      <c r="J28" s="20">
        <v>20.100000000000001</v>
      </c>
      <c r="K28" s="20">
        <v>-4.3720400000000001</v>
      </c>
      <c r="L28" s="21">
        <v>0.33248800000000001</v>
      </c>
      <c r="M28" s="20">
        <v>5.1325700000000003</v>
      </c>
      <c r="N28" s="21">
        <v>1.3268544</v>
      </c>
      <c r="O28" s="20">
        <v>28.579280000000001</v>
      </c>
      <c r="P28" s="16">
        <v>1380.325</v>
      </c>
      <c r="Q28" s="16">
        <v>73.486000000000004</v>
      </c>
      <c r="R28" s="41">
        <v>6</v>
      </c>
    </row>
    <row r="29" spans="1:25" x14ac:dyDescent="0.2">
      <c r="A29" s="40">
        <v>53</v>
      </c>
      <c r="B29" s="17" t="s">
        <v>28</v>
      </c>
      <c r="C29" s="17" t="s">
        <v>12</v>
      </c>
      <c r="D29" s="17">
        <v>0</v>
      </c>
      <c r="E29" s="19">
        <v>8.9372236834364998</v>
      </c>
      <c r="F29" s="19">
        <v>6.1255656162328845E-4</v>
      </c>
      <c r="G29" s="20">
        <v>105.14285714285714</v>
      </c>
      <c r="H29" s="20">
        <v>8.3903499999999998</v>
      </c>
      <c r="I29" s="21">
        <v>0.41538900000000001</v>
      </c>
      <c r="J29" s="20">
        <v>22.2</v>
      </c>
      <c r="K29" s="20">
        <v>-2.4177499999999998</v>
      </c>
      <c r="L29" s="21">
        <v>0.39599840000000003</v>
      </c>
      <c r="M29" s="20">
        <v>6.3541400000000001</v>
      </c>
      <c r="N29" s="21">
        <v>1.46824</v>
      </c>
      <c r="O29" s="20">
        <v>27.87744</v>
      </c>
      <c r="P29" s="16">
        <v>1432.232</v>
      </c>
      <c r="Q29" s="16">
        <v>110.41239999999999</v>
      </c>
      <c r="R29" s="41">
        <v>5</v>
      </c>
    </row>
    <row r="30" spans="1:25" x14ac:dyDescent="0.2">
      <c r="A30" s="40">
        <v>55</v>
      </c>
      <c r="B30" s="17" t="s">
        <v>28</v>
      </c>
      <c r="C30" s="17" t="s">
        <v>12</v>
      </c>
      <c r="D30" s="17">
        <v>0</v>
      </c>
      <c r="E30" s="19">
        <v>7.8985461000986303</v>
      </c>
      <c r="F30" s="19">
        <v>2.0330784182365832E-4</v>
      </c>
      <c r="G30" s="20">
        <v>94.095238095238102</v>
      </c>
      <c r="H30" s="20">
        <v>7.6227259999999992</v>
      </c>
      <c r="I30" s="21">
        <v>0.3210945</v>
      </c>
      <c r="J30" s="20">
        <v>28.5</v>
      </c>
      <c r="K30" s="20">
        <v>-2.8330099999999998</v>
      </c>
      <c r="L30" s="21">
        <v>0.32</v>
      </c>
      <c r="M30" s="20">
        <v>5.5555250000000003</v>
      </c>
      <c r="N30" s="21">
        <v>1.4861600000000001</v>
      </c>
      <c r="O30" s="20">
        <v>28.78152</v>
      </c>
      <c r="P30" s="16">
        <v>1423.211</v>
      </c>
      <c r="Q30" s="16">
        <v>85.326999999999998</v>
      </c>
      <c r="R30" s="41">
        <v>4</v>
      </c>
    </row>
    <row r="31" spans="1:25" x14ac:dyDescent="0.2">
      <c r="A31" s="40">
        <v>56</v>
      </c>
      <c r="B31" s="17" t="s">
        <v>28</v>
      </c>
      <c r="C31" s="17" t="s">
        <v>12</v>
      </c>
      <c r="D31" s="17">
        <v>0</v>
      </c>
      <c r="E31" s="19">
        <v>9.1650879116422725</v>
      </c>
      <c r="F31" s="19">
        <v>6.5770305084545538E-4</v>
      </c>
      <c r="G31" s="20">
        <v>99.61904761904762</v>
      </c>
      <c r="H31" s="20">
        <v>8.3903499999999998</v>
      </c>
      <c r="I31" s="21">
        <v>0.44010899999999997</v>
      </c>
      <c r="J31" s="20">
        <v>22.2</v>
      </c>
      <c r="K31" s="20">
        <v>-2.4177499999999998</v>
      </c>
      <c r="L31" s="21">
        <v>0.39578080000000004</v>
      </c>
      <c r="M31" s="20">
        <v>6.4155800000000003</v>
      </c>
      <c r="N31" s="21">
        <v>1.46824</v>
      </c>
      <c r="O31" s="20">
        <v>22.4068</v>
      </c>
      <c r="P31" s="16">
        <v>1478.578</v>
      </c>
      <c r="Q31" s="16">
        <v>114.1708</v>
      </c>
      <c r="R31" s="41">
        <v>5</v>
      </c>
    </row>
    <row r="32" spans="1:25" x14ac:dyDescent="0.2">
      <c r="A32" s="40">
        <v>57</v>
      </c>
      <c r="B32" s="17" t="s">
        <v>28</v>
      </c>
      <c r="C32" s="17" t="s">
        <v>12</v>
      </c>
      <c r="D32" s="17">
        <v>0</v>
      </c>
      <c r="E32" s="19">
        <v>7.7363653930147764</v>
      </c>
      <c r="F32" s="19">
        <v>2.0562255223332019E-4</v>
      </c>
      <c r="G32" s="20">
        <v>96.857142857142861</v>
      </c>
      <c r="H32" s="20">
        <v>8.1395940000000007</v>
      </c>
      <c r="I32" s="21">
        <v>0.39582299999999998</v>
      </c>
      <c r="J32" s="20">
        <v>22.2</v>
      </c>
      <c r="K32" s="20">
        <v>-4.5567799999999998</v>
      </c>
      <c r="L32" s="21">
        <v>0.32416319999999998</v>
      </c>
      <c r="M32" s="20">
        <v>6.1696999999999997</v>
      </c>
      <c r="N32" s="21">
        <v>1.4917344000000001</v>
      </c>
      <c r="O32" s="20">
        <v>28.351600000000001</v>
      </c>
      <c r="P32" s="16">
        <v>1404.771</v>
      </c>
      <c r="Q32" s="16">
        <v>83.825199999999995</v>
      </c>
      <c r="R32" s="41">
        <v>4</v>
      </c>
    </row>
    <row r="33" spans="1:18" x14ac:dyDescent="0.2">
      <c r="A33" s="40">
        <v>58</v>
      </c>
      <c r="B33" s="17" t="s">
        <v>28</v>
      </c>
      <c r="C33" s="17" t="s">
        <v>12</v>
      </c>
      <c r="D33" s="17">
        <v>0</v>
      </c>
      <c r="E33" s="19">
        <v>8.9178199573780024</v>
      </c>
      <c r="F33" s="19">
        <v>6.2011667536241571E-4</v>
      </c>
      <c r="G33" s="20">
        <v>105.14285714285714</v>
      </c>
      <c r="H33" s="20">
        <v>8.3903499999999998</v>
      </c>
      <c r="I33" s="21">
        <v>0.33714899999999998</v>
      </c>
      <c r="J33" s="20">
        <v>21</v>
      </c>
      <c r="K33" s="20">
        <v>-3.0202400000000003</v>
      </c>
      <c r="L33" s="21">
        <v>0.39599760000000001</v>
      </c>
      <c r="M33" s="20">
        <v>6.3541400000000001</v>
      </c>
      <c r="N33" s="21">
        <v>1.46824</v>
      </c>
      <c r="O33" s="20">
        <v>27.87744</v>
      </c>
      <c r="P33" s="16">
        <v>1432.232</v>
      </c>
      <c r="Q33" s="16">
        <v>110.41239999999999</v>
      </c>
      <c r="R33" s="41">
        <v>5</v>
      </c>
    </row>
    <row r="34" spans="1:18" x14ac:dyDescent="0.2">
      <c r="A34" s="40">
        <v>60</v>
      </c>
      <c r="B34" s="17" t="s">
        <v>28</v>
      </c>
      <c r="C34" s="17" t="s">
        <v>12</v>
      </c>
      <c r="D34" s="17">
        <v>0</v>
      </c>
      <c r="E34" s="19">
        <v>9.537626465183509</v>
      </c>
      <c r="F34" s="19">
        <v>4.0983570111063081E-4</v>
      </c>
      <c r="G34" s="20">
        <v>124.47619047619048</v>
      </c>
      <c r="H34" s="20">
        <v>8.0812720000000002</v>
      </c>
      <c r="I34" s="21">
        <v>0.40779750000000003</v>
      </c>
      <c r="J34" s="20">
        <v>24.9</v>
      </c>
      <c r="K34" s="20">
        <v>-2.1842299999999999</v>
      </c>
      <c r="L34" s="21">
        <v>0.36823120000000004</v>
      </c>
      <c r="M34" s="20">
        <v>5.8069100000000002</v>
      </c>
      <c r="N34" s="21">
        <v>1.5234176000000001</v>
      </c>
      <c r="O34" s="20">
        <v>24.139759999999999</v>
      </c>
      <c r="P34" s="16">
        <v>1420.395</v>
      </c>
      <c r="Q34" s="16">
        <v>107.9422</v>
      </c>
      <c r="R34" s="41">
        <v>5</v>
      </c>
    </row>
    <row r="35" spans="1:18" x14ac:dyDescent="0.2">
      <c r="A35" s="40">
        <v>61</v>
      </c>
      <c r="B35" s="17" t="s">
        <v>28</v>
      </c>
      <c r="C35" s="17" t="s">
        <v>12</v>
      </c>
      <c r="D35" s="17">
        <v>0</v>
      </c>
      <c r="E35" s="19">
        <v>9.1746737796013864</v>
      </c>
      <c r="F35" s="19">
        <v>2.7678550648851724E-4</v>
      </c>
      <c r="G35" s="20">
        <v>121.71428571428572</v>
      </c>
      <c r="H35" s="20">
        <v>8.7362560000000009</v>
      </c>
      <c r="I35" s="21">
        <v>0.34186800000000001</v>
      </c>
      <c r="J35" s="20">
        <v>29.4</v>
      </c>
      <c r="K35" s="20">
        <v>-3.8365100000000001</v>
      </c>
      <c r="L35" s="21">
        <v>0.36342479999999999</v>
      </c>
      <c r="M35" s="20">
        <v>5.003825</v>
      </c>
      <c r="N35" s="21">
        <v>1.3029440000000001</v>
      </c>
      <c r="O35" s="20">
        <v>23.57704</v>
      </c>
      <c r="P35" s="16">
        <v>1420.67</v>
      </c>
      <c r="Q35" s="16">
        <v>99.758200000000002</v>
      </c>
      <c r="R35" s="41">
        <v>5</v>
      </c>
    </row>
    <row r="36" spans="1:18" x14ac:dyDescent="0.2">
      <c r="A36" s="40">
        <v>62</v>
      </c>
      <c r="B36" s="17" t="s">
        <v>28</v>
      </c>
      <c r="C36" s="17" t="s">
        <v>12</v>
      </c>
      <c r="D36" s="17">
        <v>0</v>
      </c>
      <c r="E36" s="19">
        <v>9.5726157979922704</v>
      </c>
      <c r="F36" s="19">
        <v>4.3264562605420517E-4</v>
      </c>
      <c r="G36" s="20">
        <v>124.47619047619048</v>
      </c>
      <c r="H36" s="20">
        <v>8.2266259999999996</v>
      </c>
      <c r="I36" s="21">
        <v>0.41648550000000001</v>
      </c>
      <c r="J36" s="20">
        <v>25.8</v>
      </c>
      <c r="K36" s="20">
        <v>-2</v>
      </c>
      <c r="L36" s="21">
        <v>0.35882720000000001</v>
      </c>
      <c r="M36" s="20">
        <v>5.8677950000000001</v>
      </c>
      <c r="N36" s="21">
        <v>1.5318112000000002</v>
      </c>
      <c r="O36" s="20">
        <v>23.238880000000002</v>
      </c>
      <c r="P36" s="16">
        <v>1409.0350000000001</v>
      </c>
      <c r="Q36" s="16">
        <v>109.372</v>
      </c>
      <c r="R36" s="41">
        <v>5</v>
      </c>
    </row>
    <row r="37" spans="1:18" x14ac:dyDescent="0.2">
      <c r="A37" s="40">
        <v>63</v>
      </c>
      <c r="B37" s="17" t="s">
        <v>28</v>
      </c>
      <c r="C37" s="17" t="s">
        <v>12</v>
      </c>
      <c r="D37" s="17">
        <v>0</v>
      </c>
      <c r="E37" s="19">
        <v>7.8627050428241798</v>
      </c>
      <c r="F37" s="19">
        <v>2.3421255544981865E-4</v>
      </c>
      <c r="G37" s="20">
        <v>99.61904761904762</v>
      </c>
      <c r="H37" s="20">
        <v>8.6480580000000007</v>
      </c>
      <c r="I37" s="21">
        <v>0.382326</v>
      </c>
      <c r="J37" s="20">
        <v>20.399999999999999</v>
      </c>
      <c r="K37" s="20">
        <v>-2.41472</v>
      </c>
      <c r="L37" s="21">
        <v>0.37472080000000002</v>
      </c>
      <c r="M37" s="20">
        <v>6.0103100000000005</v>
      </c>
      <c r="N37" s="21">
        <v>1.28</v>
      </c>
      <c r="O37" s="20">
        <v>26.701999999999998</v>
      </c>
      <c r="P37" s="16">
        <v>1449.183</v>
      </c>
      <c r="Q37" s="16">
        <v>86.421999999999997</v>
      </c>
      <c r="R37" s="41">
        <v>6</v>
      </c>
    </row>
    <row r="38" spans="1:18" x14ac:dyDescent="0.2">
      <c r="A38" s="40">
        <v>65</v>
      </c>
      <c r="B38" s="17" t="s">
        <v>28</v>
      </c>
      <c r="C38" s="17" t="s">
        <v>12</v>
      </c>
      <c r="D38" s="17">
        <v>0</v>
      </c>
      <c r="E38" s="19">
        <v>8.7422991836413111</v>
      </c>
      <c r="F38" s="19">
        <v>-3.3701905088018118E-6</v>
      </c>
      <c r="G38" s="20">
        <v>121.71428571428572</v>
      </c>
      <c r="H38" s="20">
        <v>8.2606380000000001</v>
      </c>
      <c r="I38" s="21">
        <v>0.34535700000000003</v>
      </c>
      <c r="J38" s="20">
        <v>32.700000000000003</v>
      </c>
      <c r="K38" s="20">
        <v>-4.7818100000000001</v>
      </c>
      <c r="L38" s="21">
        <v>0.35981839999999998</v>
      </c>
      <c r="M38" s="20">
        <v>5.0125400000000004</v>
      </c>
      <c r="N38" s="21">
        <v>1.4080000000000001</v>
      </c>
      <c r="O38" s="20">
        <v>25.32816</v>
      </c>
      <c r="P38" s="16">
        <v>1403.683</v>
      </c>
      <c r="Q38" s="16">
        <v>86.4328</v>
      </c>
      <c r="R38" s="41">
        <v>4</v>
      </c>
    </row>
    <row r="39" spans="1:18" x14ac:dyDescent="0.2">
      <c r="A39" s="40">
        <v>67</v>
      </c>
      <c r="B39" s="17" t="s">
        <v>28</v>
      </c>
      <c r="C39" s="17" t="s">
        <v>12</v>
      </c>
      <c r="D39" s="17">
        <v>0</v>
      </c>
      <c r="E39" s="19">
        <v>8.0825559342604496</v>
      </c>
      <c r="F39" s="19">
        <v>3.1402513605262349E-4</v>
      </c>
      <c r="G39" s="20">
        <v>99.61904761904762</v>
      </c>
      <c r="H39" s="20">
        <v>8.752206000000001</v>
      </c>
      <c r="I39" s="21">
        <v>0.38325300000000001</v>
      </c>
      <c r="J39" s="20">
        <v>18</v>
      </c>
      <c r="K39" s="20">
        <v>-3.59537</v>
      </c>
      <c r="L39" s="21">
        <v>0.35877760000000003</v>
      </c>
      <c r="M39" s="20">
        <v>5.5902950000000002</v>
      </c>
      <c r="N39" s="21">
        <v>1.3576416</v>
      </c>
      <c r="O39" s="20">
        <v>28.63504</v>
      </c>
      <c r="P39" s="16">
        <v>1456.423</v>
      </c>
      <c r="Q39" s="16">
        <v>90.802599999999998</v>
      </c>
      <c r="R39" s="41">
        <v>5</v>
      </c>
    </row>
    <row r="40" spans="1:18" x14ac:dyDescent="0.2">
      <c r="A40" s="40">
        <v>68</v>
      </c>
      <c r="B40" s="17" t="s">
        <v>28</v>
      </c>
      <c r="C40" s="17" t="s">
        <v>12</v>
      </c>
      <c r="D40" s="17">
        <v>0</v>
      </c>
      <c r="E40" s="19">
        <v>8.8734938075733272</v>
      </c>
      <c r="F40" s="19">
        <v>5.3919189041111469E-4</v>
      </c>
      <c r="G40" s="20">
        <v>99.61904761904762</v>
      </c>
      <c r="H40" s="20">
        <v>9.2008520000000011</v>
      </c>
      <c r="I40" s="21">
        <v>0.45</v>
      </c>
      <c r="J40" s="20">
        <v>16.8</v>
      </c>
      <c r="K40" s="20">
        <v>-2.9248699999999999</v>
      </c>
      <c r="L40" s="21">
        <v>0.37258080000000005</v>
      </c>
      <c r="M40" s="20">
        <v>5.1125749999999996</v>
      </c>
      <c r="N40" s="21">
        <v>1.35056</v>
      </c>
      <c r="O40" s="20">
        <v>30</v>
      </c>
      <c r="P40" s="16">
        <v>1456.652</v>
      </c>
      <c r="Q40" s="16">
        <v>105.4216</v>
      </c>
      <c r="R40" s="41">
        <v>5</v>
      </c>
    </row>
    <row r="41" spans="1:18" x14ac:dyDescent="0.2">
      <c r="A41" s="40">
        <v>72</v>
      </c>
      <c r="B41" s="17" t="s">
        <v>28</v>
      </c>
      <c r="C41" s="17" t="s">
        <v>12</v>
      </c>
      <c r="D41" s="17">
        <v>0</v>
      </c>
      <c r="E41" s="19">
        <v>7.8838755148705157</v>
      </c>
      <c r="F41" s="19">
        <v>-8.0433679529230391E-5</v>
      </c>
      <c r="G41" s="20">
        <v>107.9047619047619</v>
      </c>
      <c r="H41" s="20">
        <v>7.8700279999999996</v>
      </c>
      <c r="I41" s="21">
        <v>0.37836150000000002</v>
      </c>
      <c r="J41" s="20">
        <v>20.100000000000001</v>
      </c>
      <c r="K41" s="20">
        <v>-4.4949200000000005</v>
      </c>
      <c r="L41" s="21">
        <v>0.33248800000000001</v>
      </c>
      <c r="M41" s="20">
        <v>5.1325700000000003</v>
      </c>
      <c r="N41" s="21">
        <v>1.3268544</v>
      </c>
      <c r="O41" s="20">
        <v>28.58952</v>
      </c>
      <c r="P41" s="16">
        <v>1380.325</v>
      </c>
      <c r="Q41" s="16">
        <v>73.486000000000004</v>
      </c>
      <c r="R41" s="41">
        <v>6</v>
      </c>
    </row>
    <row r="42" spans="1:18" x14ac:dyDescent="0.2">
      <c r="A42" s="40">
        <v>73</v>
      </c>
      <c r="B42" s="17" t="s">
        <v>28</v>
      </c>
      <c r="C42" s="17" t="s">
        <v>12</v>
      </c>
      <c r="D42" s="17">
        <v>0</v>
      </c>
      <c r="E42" s="19">
        <v>9.0307817557161414</v>
      </c>
      <c r="F42" s="19">
        <v>6.4699251415808925E-4</v>
      </c>
      <c r="G42" s="20">
        <v>107.9047619047619</v>
      </c>
      <c r="H42" s="20">
        <v>8.0218059999999998</v>
      </c>
      <c r="I42" s="21">
        <v>0.428844</v>
      </c>
      <c r="J42" s="20">
        <v>27</v>
      </c>
      <c r="K42" s="20">
        <v>-2</v>
      </c>
      <c r="L42" s="21">
        <v>0.4</v>
      </c>
      <c r="M42" s="20">
        <v>6.3365299999999998</v>
      </c>
      <c r="N42" s="21">
        <v>1.5010848000000001</v>
      </c>
      <c r="O42" s="20">
        <v>27.600159999999999</v>
      </c>
      <c r="P42" s="16">
        <v>1427.684</v>
      </c>
      <c r="Q42" s="16">
        <v>111.9028</v>
      </c>
      <c r="R42" s="41">
        <v>5</v>
      </c>
    </row>
    <row r="43" spans="1:18" x14ac:dyDescent="0.2">
      <c r="A43" s="40">
        <v>75</v>
      </c>
      <c r="B43" s="17" t="s">
        <v>28</v>
      </c>
      <c r="C43" s="17" t="s">
        <v>12</v>
      </c>
      <c r="D43" s="17">
        <v>0</v>
      </c>
      <c r="E43" s="19">
        <v>7.8292879242559712</v>
      </c>
      <c r="F43" s="19">
        <v>2.2167496119404216E-4</v>
      </c>
      <c r="G43" s="20">
        <v>94.095238095238102</v>
      </c>
      <c r="H43" s="20">
        <v>7.6227259999999992</v>
      </c>
      <c r="I43" s="21">
        <v>0.3210945</v>
      </c>
      <c r="J43" s="20">
        <v>28.5</v>
      </c>
      <c r="K43" s="20">
        <v>-2.8330099999999998</v>
      </c>
      <c r="L43" s="21">
        <v>0.32</v>
      </c>
      <c r="M43" s="20">
        <v>5.5555250000000003</v>
      </c>
      <c r="N43" s="21">
        <v>1.4861600000000001</v>
      </c>
      <c r="O43" s="20">
        <v>28.78152</v>
      </c>
      <c r="P43" s="16">
        <v>1382.251</v>
      </c>
      <c r="Q43" s="16">
        <v>85.774000000000001</v>
      </c>
      <c r="R43" s="41">
        <v>4</v>
      </c>
    </row>
    <row r="44" spans="1:18" x14ac:dyDescent="0.2">
      <c r="A44" s="40">
        <v>76</v>
      </c>
      <c r="B44" s="17" t="s">
        <v>28</v>
      </c>
      <c r="C44" s="17" t="s">
        <v>12</v>
      </c>
      <c r="D44" s="17">
        <v>0</v>
      </c>
      <c r="E44" s="19">
        <v>9.3438958001365577</v>
      </c>
      <c r="F44" s="19">
        <v>4.2175026548629856E-4</v>
      </c>
      <c r="G44" s="20">
        <v>124.47619047619048</v>
      </c>
      <c r="H44" s="20">
        <v>8.0862219999999994</v>
      </c>
      <c r="I44" s="21">
        <v>0.4142535</v>
      </c>
      <c r="J44" s="20">
        <v>24.9</v>
      </c>
      <c r="K44" s="20">
        <v>-2</v>
      </c>
      <c r="L44" s="21">
        <v>0.36962880000000004</v>
      </c>
      <c r="M44" s="20">
        <v>6.0027200000000001</v>
      </c>
      <c r="N44" s="21">
        <v>1.4006528</v>
      </c>
      <c r="O44" s="20">
        <v>24.323840000000001</v>
      </c>
      <c r="P44" s="16">
        <v>1423.431</v>
      </c>
      <c r="Q44" s="16">
        <v>105.3682</v>
      </c>
      <c r="R44" s="41">
        <v>5</v>
      </c>
    </row>
    <row r="45" spans="1:18" x14ac:dyDescent="0.2">
      <c r="A45" s="40">
        <v>77</v>
      </c>
      <c r="B45" s="17" t="s">
        <v>28</v>
      </c>
      <c r="C45" s="17" t="s">
        <v>12</v>
      </c>
      <c r="D45" s="17">
        <v>0</v>
      </c>
      <c r="E45" s="19">
        <v>9.1119247887544734</v>
      </c>
      <c r="F45" s="19">
        <v>4.364187258467456E-4</v>
      </c>
      <c r="G45" s="20">
        <v>107.9047619047619</v>
      </c>
      <c r="H45" s="20">
        <v>8.6465619999999994</v>
      </c>
      <c r="I45" s="21">
        <v>0.40313100000000002</v>
      </c>
      <c r="J45" s="20">
        <v>23.7</v>
      </c>
      <c r="K45" s="20">
        <v>-3.1344799999999999</v>
      </c>
      <c r="L45" s="21">
        <v>0.37435840000000004</v>
      </c>
      <c r="M45" s="20">
        <v>5.450615</v>
      </c>
      <c r="N45" s="21">
        <v>1.4439616000000002</v>
      </c>
      <c r="O45" s="20">
        <v>24.190480000000001</v>
      </c>
      <c r="P45" s="16">
        <v>1459.9659999999999</v>
      </c>
      <c r="Q45" s="16">
        <v>105.2704</v>
      </c>
      <c r="R45" s="41">
        <v>5</v>
      </c>
    </row>
    <row r="46" spans="1:18" x14ac:dyDescent="0.2">
      <c r="A46" s="40">
        <v>78</v>
      </c>
      <c r="B46" s="17" t="s">
        <v>28</v>
      </c>
      <c r="C46" s="17" t="s">
        <v>12</v>
      </c>
      <c r="D46" s="17">
        <v>0</v>
      </c>
      <c r="E46" s="19">
        <v>9.7332028034938816</v>
      </c>
      <c r="F46" s="19">
        <v>6.3337047724326863E-4</v>
      </c>
      <c r="G46" s="20">
        <v>116.19047619047619</v>
      </c>
      <c r="H46" s="20">
        <v>8.0291099999999993</v>
      </c>
      <c r="I46" s="21">
        <v>0.43277700000000002</v>
      </c>
      <c r="J46" s="20">
        <v>24.9</v>
      </c>
      <c r="K46" s="20">
        <v>-2</v>
      </c>
      <c r="L46" s="21">
        <v>0.359232</v>
      </c>
      <c r="M46" s="20">
        <v>5.9489450000000001</v>
      </c>
      <c r="N46" s="21">
        <v>1.6</v>
      </c>
      <c r="O46" s="20">
        <v>23.320160000000001</v>
      </c>
      <c r="P46" s="16">
        <v>1406.857</v>
      </c>
      <c r="Q46" s="16">
        <v>118.8964</v>
      </c>
      <c r="R46" s="41">
        <v>5</v>
      </c>
    </row>
    <row r="47" spans="1:18" x14ac:dyDescent="0.2">
      <c r="A47" s="40">
        <v>79</v>
      </c>
      <c r="B47" s="17" t="s">
        <v>28</v>
      </c>
      <c r="C47" s="17" t="s">
        <v>12</v>
      </c>
      <c r="D47" s="17">
        <v>0</v>
      </c>
      <c r="E47" s="19">
        <v>7.6031140599179201</v>
      </c>
      <c r="F47" s="19">
        <v>5.666299593044084E-5</v>
      </c>
      <c r="G47" s="20">
        <v>99.61904761904762</v>
      </c>
      <c r="H47" s="20">
        <v>8.7065999999999999</v>
      </c>
      <c r="I47" s="21">
        <v>0.41580149999999999</v>
      </c>
      <c r="J47" s="20">
        <v>19.2</v>
      </c>
      <c r="K47" s="20">
        <v>-2.3163200000000002</v>
      </c>
      <c r="L47" s="21">
        <v>0.371948</v>
      </c>
      <c r="M47" s="20">
        <v>6.08873</v>
      </c>
      <c r="N47" s="21">
        <v>1.28</v>
      </c>
      <c r="O47" s="20">
        <v>27.637920000000001</v>
      </c>
      <c r="P47" s="16">
        <v>1444.74</v>
      </c>
      <c r="Q47" s="16">
        <v>75.872799999999998</v>
      </c>
      <c r="R47" s="41">
        <v>6</v>
      </c>
    </row>
    <row r="48" spans="1:18" x14ac:dyDescent="0.2">
      <c r="A48" s="40">
        <v>81</v>
      </c>
      <c r="B48" s="17" t="s">
        <v>28</v>
      </c>
      <c r="C48" s="17" t="s">
        <v>12</v>
      </c>
      <c r="D48" s="17">
        <v>0</v>
      </c>
      <c r="E48" s="19">
        <v>7.8823393051089727</v>
      </c>
      <c r="F48" s="19">
        <v>2.1219684662114038E-4</v>
      </c>
      <c r="G48" s="20">
        <v>94.095238095238102</v>
      </c>
      <c r="H48" s="20">
        <v>7.622814</v>
      </c>
      <c r="I48" s="21">
        <v>0.3210945</v>
      </c>
      <c r="J48" s="20">
        <v>28.5</v>
      </c>
      <c r="K48" s="20">
        <v>-2.8330099999999998</v>
      </c>
      <c r="L48" s="21">
        <v>0.32</v>
      </c>
      <c r="M48" s="20">
        <v>5.5555250000000003</v>
      </c>
      <c r="N48" s="21">
        <v>1.4861600000000001</v>
      </c>
      <c r="O48" s="20">
        <v>28.78152</v>
      </c>
      <c r="P48" s="16">
        <v>1403.683</v>
      </c>
      <c r="Q48" s="16">
        <v>86.4328</v>
      </c>
      <c r="R48" s="41">
        <v>4</v>
      </c>
    </row>
    <row r="49" spans="1:18" x14ac:dyDescent="0.2">
      <c r="A49" s="40">
        <v>84</v>
      </c>
      <c r="B49" s="17" t="s">
        <v>28</v>
      </c>
      <c r="C49" s="17" t="s">
        <v>12</v>
      </c>
      <c r="D49" s="17">
        <v>0</v>
      </c>
      <c r="E49" s="19">
        <v>8.7514939009519548</v>
      </c>
      <c r="F49" s="19">
        <v>5.3192507005359133E-4</v>
      </c>
      <c r="G49" s="20">
        <v>99.61904761904762</v>
      </c>
      <c r="H49" s="20">
        <v>9.1926900000000007</v>
      </c>
      <c r="I49" s="21">
        <v>0.45</v>
      </c>
      <c r="J49" s="20">
        <v>17.100000000000001</v>
      </c>
      <c r="K49" s="20">
        <v>-3.0296599999999998</v>
      </c>
      <c r="L49" s="21">
        <v>0.37363679999999999</v>
      </c>
      <c r="M49" s="20">
        <v>5.11442</v>
      </c>
      <c r="N49" s="21">
        <v>1.334576</v>
      </c>
      <c r="O49" s="20">
        <v>30</v>
      </c>
      <c r="P49" s="16">
        <v>1458.4670000000001</v>
      </c>
      <c r="Q49" s="16">
        <v>104.87559999999999</v>
      </c>
      <c r="R49" s="41">
        <v>5</v>
      </c>
    </row>
    <row r="50" spans="1:18" x14ac:dyDescent="0.2">
      <c r="A50" s="40">
        <v>85</v>
      </c>
      <c r="B50" s="17" t="s">
        <v>28</v>
      </c>
      <c r="C50" s="17" t="s">
        <v>12</v>
      </c>
      <c r="D50" s="17">
        <v>0</v>
      </c>
      <c r="E50" s="19">
        <v>8.8994087398626824</v>
      </c>
      <c r="F50" s="19">
        <v>4.5407276123463807E-4</v>
      </c>
      <c r="G50" s="20">
        <v>102.38095238095238</v>
      </c>
      <c r="H50" s="20">
        <v>9.8000000000000007</v>
      </c>
      <c r="I50" s="21">
        <v>0.4239135</v>
      </c>
      <c r="J50" s="20">
        <v>33</v>
      </c>
      <c r="K50" s="20">
        <v>-3.8893399999999998</v>
      </c>
      <c r="L50" s="21">
        <v>0.38689280000000004</v>
      </c>
      <c r="M50" s="20">
        <v>5.0342900000000004</v>
      </c>
      <c r="N50" s="21">
        <v>1.3123872000000001</v>
      </c>
      <c r="O50" s="20">
        <v>30</v>
      </c>
      <c r="P50" s="16">
        <v>1480</v>
      </c>
      <c r="Q50" s="16">
        <v>102.2068</v>
      </c>
      <c r="R50" s="41">
        <v>5</v>
      </c>
    </row>
    <row r="51" spans="1:18" x14ac:dyDescent="0.2">
      <c r="A51" s="40">
        <v>89</v>
      </c>
      <c r="B51" s="17" t="s">
        <v>28</v>
      </c>
      <c r="C51" s="17" t="s">
        <v>12</v>
      </c>
      <c r="D51" s="17">
        <v>0</v>
      </c>
      <c r="E51" s="19">
        <v>9.2651550693027609</v>
      </c>
      <c r="F51" s="19">
        <v>6.530664041475673E-4</v>
      </c>
      <c r="G51" s="20">
        <v>107.9047619047619</v>
      </c>
      <c r="H51" s="20">
        <v>8.0675880000000006</v>
      </c>
      <c r="I51" s="21">
        <v>0.44746649999999999</v>
      </c>
      <c r="J51" s="20">
        <v>27.9</v>
      </c>
      <c r="K51" s="20">
        <v>-2.7649400000000002</v>
      </c>
      <c r="L51" s="21">
        <v>0.4</v>
      </c>
      <c r="M51" s="20">
        <v>6.0985250000000004</v>
      </c>
      <c r="N51" s="21">
        <v>1.5160544</v>
      </c>
      <c r="O51" s="20">
        <v>27.48368</v>
      </c>
      <c r="P51" s="16">
        <v>1435.066</v>
      </c>
      <c r="Q51" s="16">
        <v>115.16380000000001</v>
      </c>
      <c r="R51" s="41">
        <v>5</v>
      </c>
    </row>
    <row r="52" spans="1:18" x14ac:dyDescent="0.2">
      <c r="A52" s="40">
        <v>91</v>
      </c>
      <c r="B52" s="17" t="s">
        <v>28</v>
      </c>
      <c r="C52" s="17" t="s">
        <v>12</v>
      </c>
      <c r="D52" s="17">
        <v>0</v>
      </c>
      <c r="E52" s="19">
        <v>7.6638162182200213</v>
      </c>
      <c r="F52" s="19">
        <v>2.6020973623521772E-4</v>
      </c>
      <c r="G52" s="20">
        <v>85.80952380952381</v>
      </c>
      <c r="H52" s="20">
        <v>7.6735899999999999</v>
      </c>
      <c r="I52" s="21">
        <v>0.32533499999999999</v>
      </c>
      <c r="J52" s="20">
        <v>23.4</v>
      </c>
      <c r="K52" s="20">
        <v>-2.5315099999999999</v>
      </c>
      <c r="L52" s="21">
        <v>0.33859600000000001</v>
      </c>
      <c r="M52" s="20">
        <v>5.7594349999999999</v>
      </c>
      <c r="N52" s="21">
        <v>1.4005152000000001</v>
      </c>
      <c r="O52" s="20">
        <v>27.652000000000001</v>
      </c>
      <c r="P52" s="16">
        <v>1408.163</v>
      </c>
      <c r="Q52" s="16">
        <v>84.665199999999999</v>
      </c>
      <c r="R52" s="41">
        <v>4</v>
      </c>
    </row>
    <row r="53" spans="1:18" x14ac:dyDescent="0.2">
      <c r="A53" s="40">
        <v>93</v>
      </c>
      <c r="B53" s="17" t="s">
        <v>28</v>
      </c>
      <c r="C53" s="17" t="s">
        <v>12</v>
      </c>
      <c r="D53" s="17">
        <v>0</v>
      </c>
      <c r="E53" s="19">
        <v>9.8785448242863705</v>
      </c>
      <c r="F53" s="19">
        <v>8.9043669142230579E-4</v>
      </c>
      <c r="G53" s="20">
        <v>102.38095238095238</v>
      </c>
      <c r="H53" s="20">
        <v>8.4152760000000004</v>
      </c>
      <c r="I53" s="21">
        <v>0.43981800000000004</v>
      </c>
      <c r="J53" s="20">
        <v>21</v>
      </c>
      <c r="K53" s="20">
        <v>-2</v>
      </c>
      <c r="L53" s="21">
        <v>0.4</v>
      </c>
      <c r="M53" s="20">
        <v>6.5</v>
      </c>
      <c r="N53" s="21">
        <v>1.51976</v>
      </c>
      <c r="O53" s="20">
        <v>26.310400000000001</v>
      </c>
      <c r="P53" s="16">
        <v>1480</v>
      </c>
      <c r="Q53" s="16">
        <v>130</v>
      </c>
      <c r="R53" s="41">
        <v>5</v>
      </c>
    </row>
    <row r="54" spans="1:18" x14ac:dyDescent="0.2">
      <c r="A54" s="40">
        <v>94</v>
      </c>
      <c r="B54" s="17" t="s">
        <v>28</v>
      </c>
      <c r="C54" s="17" t="s">
        <v>12</v>
      </c>
      <c r="D54" s="17">
        <v>0</v>
      </c>
      <c r="E54" s="19">
        <v>9.7639347575591966</v>
      </c>
      <c r="F54" s="19">
        <v>7.6798716782745281E-4</v>
      </c>
      <c r="G54" s="20">
        <v>105.14285714285714</v>
      </c>
      <c r="H54" s="20">
        <v>8.7795520000000007</v>
      </c>
      <c r="I54" s="21">
        <v>0.33486300000000002</v>
      </c>
      <c r="J54" s="20">
        <v>19.8</v>
      </c>
      <c r="K54" s="20">
        <v>-2.9620700000000002</v>
      </c>
      <c r="L54" s="21">
        <v>0.372116</v>
      </c>
      <c r="M54" s="20">
        <v>5.8267850000000001</v>
      </c>
      <c r="N54" s="21">
        <v>1.5423936</v>
      </c>
      <c r="O54" s="20">
        <v>23.281359999999999</v>
      </c>
      <c r="P54" s="16">
        <v>1430.3520000000001</v>
      </c>
      <c r="Q54" s="16">
        <v>123.283</v>
      </c>
      <c r="R54" s="41">
        <v>5</v>
      </c>
    </row>
    <row r="55" spans="1:18" x14ac:dyDescent="0.2">
      <c r="A55" s="40">
        <v>97</v>
      </c>
      <c r="B55" s="17" t="s">
        <v>28</v>
      </c>
      <c r="C55" s="17" t="s">
        <v>12</v>
      </c>
      <c r="D55" s="17">
        <v>0</v>
      </c>
      <c r="E55" s="19">
        <v>8.7862898096072968</v>
      </c>
      <c r="F55" s="19">
        <v>5.2100241813988861E-4</v>
      </c>
      <c r="G55" s="20">
        <v>99.61904761904762</v>
      </c>
      <c r="H55" s="20">
        <v>9.1926900000000007</v>
      </c>
      <c r="I55" s="21">
        <v>0.32533499999999999</v>
      </c>
      <c r="J55" s="20">
        <v>23.4</v>
      </c>
      <c r="K55" s="20">
        <v>-2.5315099999999999</v>
      </c>
      <c r="L55" s="21">
        <v>0.33859600000000001</v>
      </c>
      <c r="M55" s="20">
        <v>5.7594349999999999</v>
      </c>
      <c r="N55" s="21">
        <v>1.4005152000000001</v>
      </c>
      <c r="O55" s="20">
        <v>22.001999999999999</v>
      </c>
      <c r="P55" s="16">
        <v>1458.4670000000001</v>
      </c>
      <c r="Q55" s="16">
        <v>104.87559999999999</v>
      </c>
      <c r="R55" s="41">
        <v>5</v>
      </c>
    </row>
    <row r="56" spans="1:18" x14ac:dyDescent="0.2">
      <c r="A56" s="40">
        <v>98</v>
      </c>
      <c r="B56" s="17" t="s">
        <v>28</v>
      </c>
      <c r="C56" s="17" t="s">
        <v>12</v>
      </c>
      <c r="D56" s="17">
        <v>0</v>
      </c>
      <c r="E56" s="19">
        <v>8.7289962113220909</v>
      </c>
      <c r="F56" s="19">
        <v>3.8181763939216552E-4</v>
      </c>
      <c r="G56" s="20">
        <v>102.38095238095238</v>
      </c>
      <c r="H56" s="20">
        <v>9.8000000000000007</v>
      </c>
      <c r="I56" s="21">
        <v>0.43626750000000003</v>
      </c>
      <c r="J56" s="20">
        <v>24.3</v>
      </c>
      <c r="K56" s="20">
        <v>-3.9033500000000001</v>
      </c>
      <c r="L56" s="21">
        <v>0.37759360000000003</v>
      </c>
      <c r="M56" s="20">
        <v>5</v>
      </c>
      <c r="N56" s="21">
        <v>1.3388992</v>
      </c>
      <c r="O56" s="20">
        <v>30</v>
      </c>
      <c r="P56" s="16">
        <v>1465.5730000000001</v>
      </c>
      <c r="Q56" s="16">
        <v>100.2376</v>
      </c>
      <c r="R56" s="41">
        <v>5</v>
      </c>
    </row>
    <row r="57" spans="1:18" x14ac:dyDescent="0.2">
      <c r="A57" s="40">
        <v>99</v>
      </c>
      <c r="B57" s="17" t="s">
        <v>28</v>
      </c>
      <c r="C57" s="17" t="s">
        <v>12</v>
      </c>
      <c r="D57" s="17">
        <v>0</v>
      </c>
      <c r="E57" s="19">
        <v>8.623571237448143</v>
      </c>
      <c r="F57" s="19">
        <v>-2.9508564812583127E-5</v>
      </c>
      <c r="G57" s="20">
        <v>118.95238095238095</v>
      </c>
      <c r="H57" s="20">
        <v>8.8825780000000005</v>
      </c>
      <c r="I57" s="21">
        <v>0.38578950000000001</v>
      </c>
      <c r="J57" s="20">
        <v>18.899999999999999</v>
      </c>
      <c r="K57" s="20">
        <v>-3.9099500000000003</v>
      </c>
      <c r="L57" s="21">
        <v>0.34895039999999999</v>
      </c>
      <c r="M57" s="20">
        <v>5.0556650000000003</v>
      </c>
      <c r="N57" s="21">
        <v>1.2861888000000001</v>
      </c>
      <c r="O57" s="20">
        <v>26.26192</v>
      </c>
      <c r="P57" s="16">
        <v>1442.3009999999999</v>
      </c>
      <c r="Q57" s="16">
        <v>80.6524</v>
      </c>
      <c r="R57" s="41">
        <v>4</v>
      </c>
    </row>
    <row r="58" spans="1:18" x14ac:dyDescent="0.2">
      <c r="A58" s="40">
        <v>101</v>
      </c>
      <c r="B58" s="17" t="s">
        <v>28</v>
      </c>
      <c r="C58" s="17" t="s">
        <v>12</v>
      </c>
      <c r="D58" s="17">
        <v>0</v>
      </c>
      <c r="E58" s="19">
        <v>9.6591344348681201</v>
      </c>
      <c r="F58" s="19">
        <v>3.6790890914763013E-4</v>
      </c>
      <c r="G58" s="20">
        <v>124.47619047619048</v>
      </c>
      <c r="H58" s="20">
        <v>9.5005360000000003</v>
      </c>
      <c r="I58" s="21">
        <v>0.40779750000000003</v>
      </c>
      <c r="J58" s="20">
        <v>24.9</v>
      </c>
      <c r="K58" s="20">
        <v>-2.1837499999999999</v>
      </c>
      <c r="L58" s="21">
        <v>0.3323912</v>
      </c>
      <c r="M58" s="20">
        <v>5.1940099999999996</v>
      </c>
      <c r="N58" s="21">
        <v>1.3268544</v>
      </c>
      <c r="O58" s="20">
        <v>24.135120000000001</v>
      </c>
      <c r="P58" s="16">
        <v>1420.395</v>
      </c>
      <c r="Q58" s="16">
        <v>107.9434</v>
      </c>
      <c r="R58" s="41">
        <v>5</v>
      </c>
    </row>
    <row r="59" spans="1:18" x14ac:dyDescent="0.2">
      <c r="A59" s="40">
        <v>102</v>
      </c>
      <c r="B59" s="17" t="s">
        <v>28</v>
      </c>
      <c r="C59" s="17" t="s">
        <v>12</v>
      </c>
      <c r="D59" s="17">
        <v>0</v>
      </c>
      <c r="E59" s="19">
        <v>9.2387010889942029</v>
      </c>
      <c r="F59" s="19">
        <v>6.5951696265182345E-4</v>
      </c>
      <c r="G59" s="20">
        <v>107.9047619047619</v>
      </c>
      <c r="H59" s="20">
        <v>8.0675880000000006</v>
      </c>
      <c r="I59" s="21">
        <v>0.44746649999999999</v>
      </c>
      <c r="J59" s="20">
        <v>27.9</v>
      </c>
      <c r="K59" s="20">
        <v>-2</v>
      </c>
      <c r="L59" s="21">
        <v>0.4</v>
      </c>
      <c r="M59" s="20">
        <v>6.3365299999999998</v>
      </c>
      <c r="N59" s="21">
        <v>1.5010848000000001</v>
      </c>
      <c r="O59" s="20">
        <v>27.48368</v>
      </c>
      <c r="P59" s="16">
        <v>1435.066</v>
      </c>
      <c r="Q59" s="16">
        <v>115.16380000000001</v>
      </c>
      <c r="R59" s="41">
        <v>5</v>
      </c>
    </row>
    <row r="60" spans="1:18" x14ac:dyDescent="0.2">
      <c r="A60" s="40">
        <v>104</v>
      </c>
      <c r="B60" s="17" t="s">
        <v>28</v>
      </c>
      <c r="C60" s="17" t="s">
        <v>12</v>
      </c>
      <c r="D60" s="17">
        <v>0</v>
      </c>
      <c r="E60" s="19">
        <v>8.1275442118638566</v>
      </c>
      <c r="F60" s="19">
        <v>1.4702217054645902E-4</v>
      </c>
      <c r="G60" s="20">
        <v>102.38095238095238</v>
      </c>
      <c r="H60" s="20">
        <v>7.6735899999999999</v>
      </c>
      <c r="I60" s="21">
        <v>0.32533499999999999</v>
      </c>
      <c r="J60" s="20">
        <v>23.4</v>
      </c>
      <c r="K60" s="20">
        <v>-2.5315099999999999</v>
      </c>
      <c r="L60" s="21">
        <v>0.33859600000000001</v>
      </c>
      <c r="M60" s="20">
        <v>5.7594349999999999</v>
      </c>
      <c r="N60" s="21">
        <v>1.4005152000000001</v>
      </c>
      <c r="O60" s="20">
        <v>27.652000000000001</v>
      </c>
      <c r="P60" s="16">
        <v>1480</v>
      </c>
      <c r="Q60" s="16">
        <v>84.534400000000005</v>
      </c>
      <c r="R60" s="41">
        <v>4</v>
      </c>
    </row>
    <row r="61" spans="1:18" x14ac:dyDescent="0.2">
      <c r="A61" s="40">
        <v>106</v>
      </c>
      <c r="B61" s="17" t="s">
        <v>28</v>
      </c>
      <c r="C61" s="17" t="s">
        <v>12</v>
      </c>
      <c r="D61" s="17">
        <v>0</v>
      </c>
      <c r="E61" s="19">
        <v>9.9242488615095148</v>
      </c>
      <c r="F61" s="19">
        <v>8.8021004872768094E-4</v>
      </c>
      <c r="G61" s="20">
        <v>102.38095238095238</v>
      </c>
      <c r="H61" s="20">
        <v>8.4152760000000004</v>
      </c>
      <c r="I61" s="21">
        <v>0.43981800000000004</v>
      </c>
      <c r="J61" s="20">
        <v>21</v>
      </c>
      <c r="K61" s="20">
        <v>-2</v>
      </c>
      <c r="L61" s="21">
        <v>0.4</v>
      </c>
      <c r="M61" s="20">
        <v>6.5</v>
      </c>
      <c r="N61" s="21">
        <v>1.51976</v>
      </c>
      <c r="O61" s="20">
        <v>24.86224</v>
      </c>
      <c r="P61" s="16">
        <v>1480</v>
      </c>
      <c r="Q61" s="16">
        <v>130</v>
      </c>
      <c r="R61" s="41">
        <v>5</v>
      </c>
    </row>
    <row r="62" spans="1:18" x14ac:dyDescent="0.2">
      <c r="A62" s="40">
        <v>107</v>
      </c>
      <c r="B62" s="17" t="s">
        <v>28</v>
      </c>
      <c r="C62" s="17" t="s">
        <v>12</v>
      </c>
      <c r="D62" s="17">
        <v>0</v>
      </c>
      <c r="E62" s="19">
        <v>9.8843129880688263</v>
      </c>
      <c r="F62" s="19">
        <v>7.0766366064078283E-4</v>
      </c>
      <c r="G62" s="20">
        <v>105.14285714285714</v>
      </c>
      <c r="H62" s="20">
        <v>8.8772760000000002</v>
      </c>
      <c r="I62" s="21">
        <v>0.34231499999999998</v>
      </c>
      <c r="J62" s="20">
        <v>17.7</v>
      </c>
      <c r="K62" s="20">
        <v>-2.7414200000000002</v>
      </c>
      <c r="L62" s="21">
        <v>0.36632720000000002</v>
      </c>
      <c r="M62" s="20">
        <v>5.7266899999999996</v>
      </c>
      <c r="N62" s="21">
        <v>1.5508608000000002</v>
      </c>
      <c r="O62" s="20">
        <v>22.439440000000001</v>
      </c>
      <c r="P62" s="16">
        <v>1450.357</v>
      </c>
      <c r="Q62" s="16">
        <v>120.92019999999999</v>
      </c>
      <c r="R62" s="41">
        <v>5</v>
      </c>
    </row>
    <row r="63" spans="1:18" x14ac:dyDescent="0.2">
      <c r="A63" s="40">
        <v>109</v>
      </c>
      <c r="B63" s="17" t="s">
        <v>29</v>
      </c>
      <c r="C63" s="17" t="s">
        <v>12</v>
      </c>
      <c r="D63" s="17">
        <v>0</v>
      </c>
      <c r="E63" s="19">
        <v>7.3146848028573226</v>
      </c>
      <c r="F63" s="19">
        <v>3.2900320246985666E-4</v>
      </c>
      <c r="G63" s="20">
        <v>83.047619047619051</v>
      </c>
      <c r="H63" s="20">
        <v>8.5689679999999999</v>
      </c>
      <c r="I63" s="21">
        <v>0.37166399999999999</v>
      </c>
      <c r="J63" s="20">
        <v>15</v>
      </c>
      <c r="K63" s="20">
        <v>-2.7838099999999999</v>
      </c>
      <c r="L63" s="21">
        <v>0.36469360000000001</v>
      </c>
      <c r="M63" s="20">
        <v>5.8149350000000002</v>
      </c>
      <c r="N63" s="21">
        <v>1.3394784</v>
      </c>
      <c r="O63" s="20">
        <v>26.27</v>
      </c>
      <c r="P63" s="16">
        <v>1447.556</v>
      </c>
      <c r="Q63" s="16">
        <v>82.281400000000005</v>
      </c>
      <c r="R63" s="41">
        <v>6</v>
      </c>
    </row>
    <row r="64" spans="1:18" x14ac:dyDescent="0.2">
      <c r="A64" s="40">
        <v>110</v>
      </c>
      <c r="B64" s="17" t="s">
        <v>28</v>
      </c>
      <c r="C64" s="17" t="s">
        <v>12</v>
      </c>
      <c r="D64" s="17">
        <v>0</v>
      </c>
      <c r="E64" s="19">
        <v>9.0319944595217958</v>
      </c>
      <c r="F64" s="19">
        <v>6.1529900973365716E-4</v>
      </c>
      <c r="G64" s="20">
        <v>99.61904761904762</v>
      </c>
      <c r="H64" s="20">
        <v>8.421106</v>
      </c>
      <c r="I64" s="21">
        <v>0.41678850000000001</v>
      </c>
      <c r="J64" s="20">
        <v>22.8</v>
      </c>
      <c r="K64" s="20">
        <v>-2.2614800000000002</v>
      </c>
      <c r="L64" s="21">
        <v>0.4</v>
      </c>
      <c r="M64" s="20">
        <v>6.4981249999999999</v>
      </c>
      <c r="N64" s="21">
        <v>1.4921536</v>
      </c>
      <c r="O64" s="20">
        <v>24.795279999999998</v>
      </c>
      <c r="P64" s="16">
        <v>1480</v>
      </c>
      <c r="Q64" s="16">
        <v>110.74420000000001</v>
      </c>
      <c r="R64" s="41">
        <v>5</v>
      </c>
    </row>
    <row r="65" spans="1:18" x14ac:dyDescent="0.2">
      <c r="A65" s="40">
        <v>111</v>
      </c>
      <c r="B65" s="17" t="s">
        <v>28</v>
      </c>
      <c r="C65" s="17" t="s">
        <v>12</v>
      </c>
      <c r="D65" s="17">
        <v>0</v>
      </c>
      <c r="E65" s="19">
        <v>9.8288738844083259</v>
      </c>
      <c r="F65" s="19">
        <v>7.4128968005368612E-4</v>
      </c>
      <c r="G65" s="20">
        <v>105.14285714285714</v>
      </c>
      <c r="H65" s="20">
        <v>9.5004480000000004</v>
      </c>
      <c r="I65" s="21">
        <v>0.33486300000000002</v>
      </c>
      <c r="J65" s="20">
        <v>19.8</v>
      </c>
      <c r="K65" s="20">
        <v>-2.9620700000000002</v>
      </c>
      <c r="L65" s="21">
        <v>0.372116</v>
      </c>
      <c r="M65" s="20">
        <v>5.8267850000000001</v>
      </c>
      <c r="N65" s="21">
        <v>1.5423936</v>
      </c>
      <c r="O65" s="20">
        <v>23.281359999999999</v>
      </c>
      <c r="P65" s="16">
        <v>1430.3520000000001</v>
      </c>
      <c r="Q65" s="16">
        <v>123.283</v>
      </c>
      <c r="R65" s="41">
        <v>5</v>
      </c>
    </row>
    <row r="66" spans="1:18" x14ac:dyDescent="0.2">
      <c r="A66" s="40">
        <v>113</v>
      </c>
      <c r="B66" s="17" t="s">
        <v>28</v>
      </c>
      <c r="C66" s="17" t="s">
        <v>12</v>
      </c>
      <c r="D66" s="17">
        <v>0</v>
      </c>
      <c r="E66" s="19">
        <v>8.3287257735822262</v>
      </c>
      <c r="F66" s="19">
        <v>3.7576452554617624E-4</v>
      </c>
      <c r="G66" s="20">
        <v>99.61904761904762</v>
      </c>
      <c r="H66" s="20">
        <v>8.7205700000000004</v>
      </c>
      <c r="I66" s="21">
        <v>0.39322650000000003</v>
      </c>
      <c r="J66" s="20">
        <v>17.399999999999999</v>
      </c>
      <c r="K66" s="20">
        <v>-3.3586400000000003</v>
      </c>
      <c r="L66" s="21">
        <v>0.35998720000000001</v>
      </c>
      <c r="M66" s="20">
        <v>5.4567649999999999</v>
      </c>
      <c r="N66" s="21">
        <v>1.3615328</v>
      </c>
      <c r="O66" s="20">
        <v>28.475279999999998</v>
      </c>
      <c r="P66" s="16">
        <v>1456.723</v>
      </c>
      <c r="Q66" s="16">
        <v>95.033199999999994</v>
      </c>
      <c r="R66" s="41">
        <v>5</v>
      </c>
    </row>
    <row r="67" spans="1:18" x14ac:dyDescent="0.2">
      <c r="A67" s="40">
        <v>114</v>
      </c>
      <c r="B67" s="17" t="s">
        <v>28</v>
      </c>
      <c r="C67" s="17" t="s">
        <v>12</v>
      </c>
      <c r="D67" s="17">
        <v>0</v>
      </c>
      <c r="E67" s="19">
        <v>8.610358035415512</v>
      </c>
      <c r="F67" s="19">
        <v>5.6898328916091777E-4</v>
      </c>
      <c r="G67" s="20">
        <v>96.857142857142861</v>
      </c>
      <c r="H67" s="20">
        <v>8.6892200000000006</v>
      </c>
      <c r="I67" s="21">
        <v>0.45</v>
      </c>
      <c r="J67" s="20">
        <v>15</v>
      </c>
      <c r="K67" s="20">
        <v>-2.4984500000000001</v>
      </c>
      <c r="L67" s="21">
        <v>0.36131840000000004</v>
      </c>
      <c r="M67" s="20">
        <v>5.2622299999999997</v>
      </c>
      <c r="N67" s="21">
        <v>1.3603136</v>
      </c>
      <c r="O67" s="20">
        <v>29.93608</v>
      </c>
      <c r="P67" s="16">
        <v>1444.8689999999999</v>
      </c>
      <c r="Q67" s="16">
        <v>103.70859999999999</v>
      </c>
      <c r="R67" s="41">
        <v>5</v>
      </c>
    </row>
    <row r="68" spans="1:18" x14ac:dyDescent="0.2">
      <c r="A68" s="40">
        <v>117</v>
      </c>
      <c r="B68" s="17" t="s">
        <v>28</v>
      </c>
      <c r="C68" s="17" t="s">
        <v>12</v>
      </c>
      <c r="D68" s="17">
        <v>0</v>
      </c>
      <c r="E68" s="19">
        <v>8.747611454887835</v>
      </c>
      <c r="F68" s="19">
        <v>3.9448692232905459E-4</v>
      </c>
      <c r="G68" s="20">
        <v>102.38095238095238</v>
      </c>
      <c r="H68" s="20">
        <v>7.6</v>
      </c>
      <c r="I68" s="21">
        <v>0.36912600000000001</v>
      </c>
      <c r="J68" s="20">
        <v>23.4</v>
      </c>
      <c r="K68" s="20">
        <v>-2.3186900000000001</v>
      </c>
      <c r="L68" s="21">
        <v>0.32</v>
      </c>
      <c r="M68" s="20">
        <v>5.6999449999999996</v>
      </c>
      <c r="N68" s="21">
        <v>1.3518688000000001</v>
      </c>
      <c r="O68" s="20">
        <v>27.78736</v>
      </c>
      <c r="P68" s="16">
        <v>1476.261</v>
      </c>
      <c r="Q68" s="16">
        <v>99.965199999999996</v>
      </c>
      <c r="R68" s="41">
        <v>4</v>
      </c>
    </row>
    <row r="69" spans="1:18" x14ac:dyDescent="0.2">
      <c r="A69" s="40">
        <v>119</v>
      </c>
      <c r="B69" s="17" t="s">
        <v>28</v>
      </c>
      <c r="C69" s="17" t="s">
        <v>12</v>
      </c>
      <c r="D69" s="17">
        <v>0</v>
      </c>
      <c r="E69" s="19">
        <v>9.0717616024024714</v>
      </c>
      <c r="F69" s="19">
        <v>6.0646655251291471E-4</v>
      </c>
      <c r="G69" s="20">
        <v>99.61904761904762</v>
      </c>
      <c r="H69" s="20">
        <v>8.421106</v>
      </c>
      <c r="I69" s="21">
        <v>0.41678850000000001</v>
      </c>
      <c r="J69" s="20">
        <v>22.8</v>
      </c>
      <c r="K69" s="20">
        <v>-2.2614800000000002</v>
      </c>
      <c r="L69" s="21">
        <v>0.4</v>
      </c>
      <c r="M69" s="20">
        <v>6.4981249999999999</v>
      </c>
      <c r="N69" s="21">
        <v>1.51976</v>
      </c>
      <c r="O69" s="20">
        <v>24.790559999999999</v>
      </c>
      <c r="P69" s="16">
        <v>1480</v>
      </c>
      <c r="Q69" s="16">
        <v>110.74420000000001</v>
      </c>
      <c r="R69" s="41">
        <v>5</v>
      </c>
    </row>
    <row r="70" spans="1:18" x14ac:dyDescent="0.2">
      <c r="A70" s="40">
        <v>120</v>
      </c>
      <c r="B70" s="17" t="s">
        <v>28</v>
      </c>
      <c r="C70" s="17" t="s">
        <v>12</v>
      </c>
      <c r="D70" s="17">
        <v>0</v>
      </c>
      <c r="E70" s="19">
        <v>9.8298929612659443</v>
      </c>
      <c r="F70" s="19">
        <v>7.2223397333036083E-4</v>
      </c>
      <c r="G70" s="20">
        <v>105.14285714285714</v>
      </c>
      <c r="H70" s="20">
        <v>8.7413819999999998</v>
      </c>
      <c r="I70" s="21">
        <v>0.36889349999999999</v>
      </c>
      <c r="J70" s="20">
        <v>18.3</v>
      </c>
      <c r="K70" s="20">
        <v>-2.81684</v>
      </c>
      <c r="L70" s="21">
        <v>0.37174480000000004</v>
      </c>
      <c r="M70" s="20">
        <v>5.6754499999999997</v>
      </c>
      <c r="N70" s="21">
        <v>1.5558496000000002</v>
      </c>
      <c r="O70" s="20">
        <v>22.391919999999999</v>
      </c>
      <c r="P70" s="16">
        <v>1425.2760000000001</v>
      </c>
      <c r="Q70" s="16">
        <v>121.5538</v>
      </c>
      <c r="R70" s="41">
        <v>5</v>
      </c>
    </row>
    <row r="71" spans="1:18" x14ac:dyDescent="0.2">
      <c r="A71" s="40">
        <v>124</v>
      </c>
      <c r="B71" s="17" t="s">
        <v>28</v>
      </c>
      <c r="C71" s="17" t="s">
        <v>12</v>
      </c>
      <c r="D71" s="17">
        <v>0</v>
      </c>
      <c r="E71" s="19">
        <v>9.8488171280028638</v>
      </c>
      <c r="F71" s="19">
        <v>7.616759012971713E-4</v>
      </c>
      <c r="G71" s="20">
        <v>105.14285714285714</v>
      </c>
      <c r="H71" s="20">
        <v>9.8000000000000007</v>
      </c>
      <c r="I71" s="21">
        <v>0.32533649999999997</v>
      </c>
      <c r="J71" s="20">
        <v>21.3</v>
      </c>
      <c r="K71" s="20">
        <v>-3.1575500000000001</v>
      </c>
      <c r="L71" s="21">
        <v>0.3810984</v>
      </c>
      <c r="M71" s="20">
        <v>5.8307000000000002</v>
      </c>
      <c r="N71" s="21">
        <v>1.5365568000000001</v>
      </c>
      <c r="O71" s="20">
        <v>23.828880000000002</v>
      </c>
      <c r="P71" s="16">
        <v>1432.973</v>
      </c>
      <c r="Q71" s="16">
        <v>124.68819999999999</v>
      </c>
      <c r="R71" s="41">
        <v>5</v>
      </c>
    </row>
    <row r="72" spans="1:18" x14ac:dyDescent="0.2">
      <c r="A72" s="40">
        <v>125</v>
      </c>
      <c r="B72" s="17" t="s">
        <v>28</v>
      </c>
      <c r="C72" s="17" t="s">
        <v>12</v>
      </c>
      <c r="D72" s="17">
        <v>0</v>
      </c>
      <c r="E72" s="19">
        <v>9.0524730398739663</v>
      </c>
      <c r="F72" s="19">
        <v>5.4211605761980827E-4</v>
      </c>
      <c r="G72" s="20">
        <v>102.38095238095238</v>
      </c>
      <c r="H72" s="20">
        <v>7.66303</v>
      </c>
      <c r="I72" s="21">
        <v>0.31558350000000002</v>
      </c>
      <c r="J72" s="20">
        <v>25.5</v>
      </c>
      <c r="K72" s="20">
        <v>-3.0434299999999999</v>
      </c>
      <c r="L72" s="21">
        <v>0.39366080000000003</v>
      </c>
      <c r="M72" s="20">
        <v>5.0614249999999998</v>
      </c>
      <c r="N72" s="21">
        <v>1.5116032000000001</v>
      </c>
      <c r="O72" s="20">
        <v>27.169039999999999</v>
      </c>
      <c r="P72" s="16">
        <v>1438.9259999999999</v>
      </c>
      <c r="Q72" s="16">
        <v>107.8672</v>
      </c>
      <c r="R72" s="41">
        <v>5</v>
      </c>
    </row>
    <row r="73" spans="1:18" x14ac:dyDescent="0.2">
      <c r="A73" s="40">
        <v>126</v>
      </c>
      <c r="B73" s="17" t="s">
        <v>28</v>
      </c>
      <c r="C73" s="17" t="s">
        <v>12</v>
      </c>
      <c r="D73" s="17">
        <v>0</v>
      </c>
      <c r="E73" s="19">
        <v>8.290951374451824</v>
      </c>
      <c r="F73" s="19">
        <v>2.9692242051722719E-4</v>
      </c>
      <c r="G73" s="20">
        <v>102.38095238095238</v>
      </c>
      <c r="H73" s="20">
        <v>8.699186000000001</v>
      </c>
      <c r="I73" s="21">
        <v>0.38360250000000001</v>
      </c>
      <c r="J73" s="20">
        <v>17.100000000000001</v>
      </c>
      <c r="K73" s="20">
        <v>-3.2665999999999999</v>
      </c>
      <c r="L73" s="21">
        <v>0.36598000000000003</v>
      </c>
      <c r="M73" s="20">
        <v>5.1520700000000001</v>
      </c>
      <c r="N73" s="21">
        <v>1.3476384000000001</v>
      </c>
      <c r="O73" s="20">
        <v>29.063279999999999</v>
      </c>
      <c r="P73" s="16">
        <v>1452.2429999999999</v>
      </c>
      <c r="Q73" s="16">
        <v>91.940200000000004</v>
      </c>
      <c r="R73" s="41">
        <v>5</v>
      </c>
    </row>
    <row r="74" spans="1:18" x14ac:dyDescent="0.2">
      <c r="A74" s="40">
        <v>127</v>
      </c>
      <c r="B74" s="17" t="s">
        <v>28</v>
      </c>
      <c r="C74" s="17" t="s">
        <v>12</v>
      </c>
      <c r="D74" s="17">
        <v>0</v>
      </c>
      <c r="E74" s="19">
        <v>8.7823685171173285</v>
      </c>
      <c r="F74" s="19">
        <v>5.2870561751948994E-4</v>
      </c>
      <c r="G74" s="20">
        <v>99.61904761904762</v>
      </c>
      <c r="H74" s="20">
        <v>8.6892200000000006</v>
      </c>
      <c r="I74" s="21">
        <v>0.45</v>
      </c>
      <c r="J74" s="20">
        <v>15</v>
      </c>
      <c r="K74" s="20">
        <v>-2.2526899999999999</v>
      </c>
      <c r="L74" s="21">
        <v>0.4</v>
      </c>
      <c r="M74" s="20">
        <v>6.4981249999999999</v>
      </c>
      <c r="N74" s="21">
        <v>1.4921536</v>
      </c>
      <c r="O74" s="20">
        <v>24.795279999999998</v>
      </c>
      <c r="P74" s="16">
        <v>1480</v>
      </c>
      <c r="Q74" s="16">
        <v>103.70740000000001</v>
      </c>
      <c r="R74" s="41">
        <v>5</v>
      </c>
    </row>
    <row r="75" spans="1:18" x14ac:dyDescent="0.2">
      <c r="A75" s="40">
        <v>129</v>
      </c>
      <c r="B75" s="17" t="s">
        <v>28</v>
      </c>
      <c r="C75" s="17" t="s">
        <v>12</v>
      </c>
      <c r="D75" s="17">
        <v>0</v>
      </c>
      <c r="E75" s="19">
        <v>7.3054353404641246</v>
      </c>
      <c r="F75" s="19">
        <v>2.6492342230123958E-4</v>
      </c>
      <c r="G75" s="20">
        <v>85.80952380952381</v>
      </c>
      <c r="H75" s="20">
        <v>8.5846099999999996</v>
      </c>
      <c r="I75" s="21">
        <v>0.36584850000000002</v>
      </c>
      <c r="J75" s="20">
        <v>21.3</v>
      </c>
      <c r="K75" s="20">
        <v>-2</v>
      </c>
      <c r="L75" s="21">
        <v>0.4</v>
      </c>
      <c r="M75" s="20">
        <v>5.9556800000000001</v>
      </c>
      <c r="N75" s="21">
        <v>1.2911360000000001</v>
      </c>
      <c r="O75" s="20">
        <v>26.504719999999999</v>
      </c>
      <c r="P75" s="16">
        <v>1449.903</v>
      </c>
      <c r="Q75" s="16">
        <v>80.543199999999999</v>
      </c>
      <c r="R75" s="41">
        <v>6</v>
      </c>
    </row>
    <row r="76" spans="1:18" x14ac:dyDescent="0.2">
      <c r="A76" s="40">
        <v>130</v>
      </c>
      <c r="B76" s="17" t="s">
        <v>28</v>
      </c>
      <c r="C76" s="17" t="s">
        <v>12</v>
      </c>
      <c r="D76" s="17">
        <v>0</v>
      </c>
      <c r="E76" s="19">
        <v>8.9724456221275215</v>
      </c>
      <c r="F76" s="19">
        <v>7.2390854176078174E-4</v>
      </c>
      <c r="G76" s="20">
        <v>99.61904761904762</v>
      </c>
      <c r="H76" s="20">
        <v>8.3899980000000003</v>
      </c>
      <c r="I76" s="21">
        <v>0.41538900000000001</v>
      </c>
      <c r="J76" s="20">
        <v>22.2</v>
      </c>
      <c r="K76" s="20">
        <v>-2.53295</v>
      </c>
      <c r="L76" s="21">
        <v>0.39600480000000005</v>
      </c>
      <c r="M76" s="20">
        <v>6.4155800000000003</v>
      </c>
      <c r="N76" s="21">
        <v>1.4158112</v>
      </c>
      <c r="O76" s="20">
        <v>25.256</v>
      </c>
      <c r="P76" s="16">
        <v>1395.0889999999999</v>
      </c>
      <c r="Q76" s="16">
        <v>114.09399999999999</v>
      </c>
      <c r="R76" s="41">
        <v>5</v>
      </c>
    </row>
    <row r="77" spans="1:18" x14ac:dyDescent="0.2">
      <c r="A77" s="40">
        <v>131</v>
      </c>
      <c r="B77" s="17" t="s">
        <v>28</v>
      </c>
      <c r="C77" s="17" t="s">
        <v>12</v>
      </c>
      <c r="D77" s="17">
        <v>0</v>
      </c>
      <c r="E77" s="19">
        <v>8.3287257735822262</v>
      </c>
      <c r="F77" s="19">
        <v>3.7576452554617624E-4</v>
      </c>
      <c r="G77" s="20">
        <v>99.61904761904762</v>
      </c>
      <c r="H77" s="20">
        <v>8.7205700000000004</v>
      </c>
      <c r="I77" s="21">
        <v>0.39322650000000003</v>
      </c>
      <c r="J77" s="20">
        <v>17.399999999999999</v>
      </c>
      <c r="K77" s="20">
        <v>-3.3586400000000003</v>
      </c>
      <c r="L77" s="21">
        <v>0.35998720000000001</v>
      </c>
      <c r="M77" s="20">
        <v>5.4567649999999999</v>
      </c>
      <c r="N77" s="21">
        <v>1.3615328</v>
      </c>
      <c r="O77" s="20">
        <v>28.475279999999998</v>
      </c>
      <c r="P77" s="16">
        <v>1456.723</v>
      </c>
      <c r="Q77" s="16">
        <v>95.033199999999994</v>
      </c>
      <c r="R77" s="41">
        <v>5</v>
      </c>
    </row>
    <row r="78" spans="1:18" x14ac:dyDescent="0.2">
      <c r="A78" s="40">
        <v>132</v>
      </c>
      <c r="B78" s="17" t="s">
        <v>28</v>
      </c>
      <c r="C78" s="17" t="s">
        <v>12</v>
      </c>
      <c r="D78" s="17">
        <v>0</v>
      </c>
      <c r="E78" s="19">
        <v>9.1203604694833729</v>
      </c>
      <c r="F78" s="19">
        <v>6.714277862030966E-4</v>
      </c>
      <c r="G78" s="20">
        <v>107.9047619047619</v>
      </c>
      <c r="H78" s="20">
        <v>8.9111340000000006</v>
      </c>
      <c r="I78" s="21">
        <v>0.30664949999999996</v>
      </c>
      <c r="J78" s="20">
        <v>21.3</v>
      </c>
      <c r="K78" s="20">
        <v>-2.9195000000000002</v>
      </c>
      <c r="L78" s="21">
        <v>0.39555119999999999</v>
      </c>
      <c r="M78" s="20">
        <v>6.5</v>
      </c>
      <c r="N78" s="21">
        <v>1.4347968</v>
      </c>
      <c r="O78" s="20">
        <v>27.79128</v>
      </c>
      <c r="P78" s="16">
        <v>1429.662</v>
      </c>
      <c r="Q78" s="16">
        <v>113.95179999999999</v>
      </c>
      <c r="R78" s="41">
        <v>5</v>
      </c>
    </row>
    <row r="79" spans="1:18" x14ac:dyDescent="0.2">
      <c r="A79" s="40">
        <v>133</v>
      </c>
      <c r="B79" s="17" t="s">
        <v>28</v>
      </c>
      <c r="C79" s="17" t="s">
        <v>12</v>
      </c>
      <c r="D79" s="17">
        <v>0</v>
      </c>
      <c r="E79" s="19">
        <v>8.9270632207816156</v>
      </c>
      <c r="F79" s="19">
        <v>6.8010640244211629E-4</v>
      </c>
      <c r="G79" s="20">
        <v>107.9047619047619</v>
      </c>
      <c r="H79" s="20">
        <v>7.6733259999999994</v>
      </c>
      <c r="I79" s="21">
        <v>0.32533499999999999</v>
      </c>
      <c r="J79" s="20">
        <v>23.4</v>
      </c>
      <c r="K79" s="20">
        <v>-2.5315099999999999</v>
      </c>
      <c r="L79" s="21">
        <v>0.33859600000000001</v>
      </c>
      <c r="M79" s="20">
        <v>5.7594349999999999</v>
      </c>
      <c r="N79" s="21">
        <v>1.4005152000000001</v>
      </c>
      <c r="O79" s="20">
        <v>27.600159999999999</v>
      </c>
      <c r="P79" s="16">
        <v>1427.684</v>
      </c>
      <c r="Q79" s="16">
        <v>111.9028</v>
      </c>
      <c r="R79" s="41">
        <v>5</v>
      </c>
    </row>
    <row r="80" spans="1:18" x14ac:dyDescent="0.2">
      <c r="A80" s="40">
        <v>134</v>
      </c>
      <c r="B80" s="17" t="s">
        <v>28</v>
      </c>
      <c r="C80" s="17" t="s">
        <v>12</v>
      </c>
      <c r="D80" s="17">
        <v>0</v>
      </c>
      <c r="E80" s="19">
        <v>9.7704730189499287</v>
      </c>
      <c r="F80" s="19">
        <v>9.1923081174654893E-4</v>
      </c>
      <c r="G80" s="20">
        <v>99.61904761904762</v>
      </c>
      <c r="H80" s="20">
        <v>8.3187180000000005</v>
      </c>
      <c r="I80" s="21">
        <v>0.44164049999999999</v>
      </c>
      <c r="J80" s="20">
        <v>23.1</v>
      </c>
      <c r="K80" s="20">
        <v>-2.2610000000000001</v>
      </c>
      <c r="L80" s="21">
        <v>0.4</v>
      </c>
      <c r="M80" s="20">
        <v>6.5</v>
      </c>
      <c r="N80" s="21">
        <v>1.5102016</v>
      </c>
      <c r="O80" s="20">
        <v>27.537120000000002</v>
      </c>
      <c r="P80" s="16">
        <v>1480</v>
      </c>
      <c r="Q80" s="16">
        <v>130</v>
      </c>
      <c r="R80" s="41">
        <v>5</v>
      </c>
    </row>
    <row r="81" spans="1:18" x14ac:dyDescent="0.2">
      <c r="A81" s="40">
        <v>136</v>
      </c>
      <c r="B81" s="17" t="s">
        <v>28</v>
      </c>
      <c r="C81" s="17" t="s">
        <v>12</v>
      </c>
      <c r="D81" s="17">
        <v>0</v>
      </c>
      <c r="E81" s="19">
        <v>8.0603120949649192</v>
      </c>
      <c r="F81" s="19">
        <v>5.4048872291395135E-4</v>
      </c>
      <c r="G81" s="20">
        <v>88.571428571428569</v>
      </c>
      <c r="H81" s="20">
        <v>8.9912360000000007</v>
      </c>
      <c r="I81" s="21">
        <v>0.3687705</v>
      </c>
      <c r="J81" s="20">
        <v>21.9</v>
      </c>
      <c r="K81" s="20">
        <v>-2.7253400000000001</v>
      </c>
      <c r="L81" s="21">
        <v>0.36631840000000004</v>
      </c>
      <c r="M81" s="20">
        <v>5.7650600000000001</v>
      </c>
      <c r="N81" s="21">
        <v>1.3162655999999999</v>
      </c>
      <c r="O81" s="20">
        <v>26.783920000000002</v>
      </c>
      <c r="P81" s="16">
        <v>1451.454</v>
      </c>
      <c r="Q81" s="16">
        <v>99.240399999999994</v>
      </c>
      <c r="R81" s="41">
        <v>6</v>
      </c>
    </row>
    <row r="82" spans="1:18" x14ac:dyDescent="0.2">
      <c r="A82" s="40">
        <v>138</v>
      </c>
      <c r="B82" s="17" t="s">
        <v>28</v>
      </c>
      <c r="C82" s="17" t="s">
        <v>12</v>
      </c>
      <c r="D82" s="17">
        <v>0</v>
      </c>
      <c r="E82" s="19">
        <v>9.7822441432531786</v>
      </c>
      <c r="F82" s="19">
        <v>7.9018914426449852E-4</v>
      </c>
      <c r="G82" s="20">
        <v>105.14285714285714</v>
      </c>
      <c r="H82" s="20">
        <v>8.7795520000000007</v>
      </c>
      <c r="I82" s="21">
        <v>0.33486300000000002</v>
      </c>
      <c r="J82" s="20">
        <v>19.8</v>
      </c>
      <c r="K82" s="20">
        <v>-2.9620700000000002</v>
      </c>
      <c r="L82" s="21">
        <v>0.372116</v>
      </c>
      <c r="M82" s="20">
        <v>5.8267850000000001</v>
      </c>
      <c r="N82" s="21">
        <v>1.5423936</v>
      </c>
      <c r="O82" s="20">
        <v>23.828880000000002</v>
      </c>
      <c r="P82" s="16">
        <v>1432.973</v>
      </c>
      <c r="Q82" s="16">
        <v>124.68819999999999</v>
      </c>
      <c r="R82" s="41">
        <v>5</v>
      </c>
    </row>
    <row r="83" spans="1:18" x14ac:dyDescent="0.2">
      <c r="A83" s="40">
        <v>139</v>
      </c>
      <c r="B83" s="17" t="s">
        <v>28</v>
      </c>
      <c r="C83" s="17" t="s">
        <v>12</v>
      </c>
      <c r="D83" s="17">
        <v>0</v>
      </c>
      <c r="E83" s="19">
        <v>9.3758636509543951</v>
      </c>
      <c r="F83" s="19">
        <v>6.7182353775160821E-4</v>
      </c>
      <c r="G83" s="20">
        <v>99.61904761904762</v>
      </c>
      <c r="H83" s="20">
        <v>8.6127260000000003</v>
      </c>
      <c r="I83" s="21">
        <v>0.4102305</v>
      </c>
      <c r="J83" s="20">
        <v>18</v>
      </c>
      <c r="K83" s="20">
        <v>-2.74559</v>
      </c>
      <c r="L83" s="21">
        <v>0.3839168</v>
      </c>
      <c r="M83" s="20">
        <v>5.1947900000000002</v>
      </c>
      <c r="N83" s="21">
        <v>1.4202272</v>
      </c>
      <c r="O83" s="20">
        <v>27.475839999999998</v>
      </c>
      <c r="P83" s="16">
        <v>1445.7670000000001</v>
      </c>
      <c r="Q83" s="16">
        <v>116.3818</v>
      </c>
      <c r="R83" s="41">
        <v>5</v>
      </c>
    </row>
    <row r="84" spans="1:18" x14ac:dyDescent="0.2">
      <c r="A84" s="40">
        <v>140</v>
      </c>
      <c r="B84" s="17" t="s">
        <v>28</v>
      </c>
      <c r="C84" s="17" t="s">
        <v>12</v>
      </c>
      <c r="D84" s="17">
        <v>0</v>
      </c>
      <c r="E84" s="19">
        <v>8.0352052679381778</v>
      </c>
      <c r="F84" s="19">
        <v>2.4868770305655659E-4</v>
      </c>
      <c r="G84" s="20">
        <v>102.38095238095238</v>
      </c>
      <c r="H84" s="20">
        <v>8.6436139999999995</v>
      </c>
      <c r="I84" s="21">
        <v>0.39283800000000002</v>
      </c>
      <c r="J84" s="20">
        <v>18.600000000000001</v>
      </c>
      <c r="K84" s="20">
        <v>-2.9990299999999999</v>
      </c>
      <c r="L84" s="21">
        <v>0.38206480000000004</v>
      </c>
      <c r="M84" s="20">
        <v>5.1417950000000001</v>
      </c>
      <c r="N84" s="21">
        <v>1.2868544</v>
      </c>
      <c r="O84" s="20">
        <v>30</v>
      </c>
      <c r="P84" s="16">
        <v>1441.2819999999999</v>
      </c>
      <c r="Q84" s="16">
        <v>87.386799999999994</v>
      </c>
      <c r="R84" s="41">
        <v>5</v>
      </c>
    </row>
    <row r="85" spans="1:18" x14ac:dyDescent="0.2">
      <c r="A85" s="40">
        <v>141</v>
      </c>
      <c r="B85" s="17" t="s">
        <v>28</v>
      </c>
      <c r="C85" s="17" t="s">
        <v>12</v>
      </c>
      <c r="D85" s="17">
        <v>0</v>
      </c>
      <c r="E85" s="19">
        <v>8.9745305427994992</v>
      </c>
      <c r="F85" s="19">
        <v>5.5784541538042879E-4</v>
      </c>
      <c r="G85" s="20">
        <v>99.61904761904762</v>
      </c>
      <c r="H85" s="20">
        <v>8.9532419999999995</v>
      </c>
      <c r="I85" s="21">
        <v>0.45</v>
      </c>
      <c r="J85" s="20">
        <v>15</v>
      </c>
      <c r="K85" s="20">
        <v>-2</v>
      </c>
      <c r="L85" s="21">
        <v>0.39849520000000005</v>
      </c>
      <c r="M85" s="20">
        <v>6.4998500000000003</v>
      </c>
      <c r="N85" s="21">
        <v>1.4626528000000001</v>
      </c>
      <c r="O85" s="20">
        <v>24.181360000000002</v>
      </c>
      <c r="P85" s="16">
        <v>1480</v>
      </c>
      <c r="Q85" s="16">
        <v>107.66919999999999</v>
      </c>
      <c r="R85" s="41">
        <v>5</v>
      </c>
    </row>
    <row r="86" spans="1:18" x14ac:dyDescent="0.2">
      <c r="A86" s="40">
        <v>145</v>
      </c>
      <c r="B86" s="17" t="s">
        <v>28</v>
      </c>
      <c r="C86" s="17" t="s">
        <v>12</v>
      </c>
      <c r="D86" s="17">
        <v>0</v>
      </c>
      <c r="E86" s="19">
        <v>8.2691351166523681</v>
      </c>
      <c r="F86" s="19">
        <v>3.354179389024551E-4</v>
      </c>
      <c r="G86" s="20">
        <v>99.61904761904762</v>
      </c>
      <c r="H86" s="20">
        <v>8.5918039999999998</v>
      </c>
      <c r="I86" s="21">
        <v>0.41614800000000002</v>
      </c>
      <c r="J86" s="20">
        <v>15</v>
      </c>
      <c r="K86" s="20">
        <v>-3.2545999999999999</v>
      </c>
      <c r="L86" s="21">
        <v>0.35591680000000003</v>
      </c>
      <c r="M86" s="20">
        <v>5.3185099999999998</v>
      </c>
      <c r="N86" s="21">
        <v>1.4036960000000001</v>
      </c>
      <c r="O86" s="20">
        <v>27.631360000000001</v>
      </c>
      <c r="P86" s="16">
        <v>1442.9179999999999</v>
      </c>
      <c r="Q86" s="16">
        <v>92.566000000000003</v>
      </c>
      <c r="R86" s="41">
        <v>5</v>
      </c>
    </row>
    <row r="87" spans="1:18" x14ac:dyDescent="0.2">
      <c r="A87" s="40">
        <v>147</v>
      </c>
      <c r="B87" s="17" t="s">
        <v>28</v>
      </c>
      <c r="C87" s="17" t="s">
        <v>12</v>
      </c>
      <c r="D87" s="17">
        <v>0</v>
      </c>
      <c r="E87" s="19">
        <v>8.941212970728321</v>
      </c>
      <c r="F87" s="19">
        <v>6.3560763702694362E-4</v>
      </c>
      <c r="G87" s="20">
        <v>110.66666666666666</v>
      </c>
      <c r="H87" s="20">
        <v>7.6385439999999996</v>
      </c>
      <c r="I87" s="21">
        <v>0.32907150000000002</v>
      </c>
      <c r="J87" s="20">
        <v>25.2</v>
      </c>
      <c r="K87" s="20">
        <v>-2.7073700000000001</v>
      </c>
      <c r="L87" s="21">
        <v>0.34058159999999998</v>
      </c>
      <c r="M87" s="20">
        <v>5.7760400000000001</v>
      </c>
      <c r="N87" s="21">
        <v>1.4037056000000001</v>
      </c>
      <c r="O87" s="20">
        <v>27.36544</v>
      </c>
      <c r="P87" s="16">
        <v>1429.5740000000001</v>
      </c>
      <c r="Q87" s="16">
        <v>110.87260000000001</v>
      </c>
      <c r="R87" s="41">
        <v>5</v>
      </c>
    </row>
    <row r="88" spans="1:18" x14ac:dyDescent="0.2">
      <c r="A88" s="40">
        <v>148</v>
      </c>
      <c r="B88" s="17" t="s">
        <v>28</v>
      </c>
      <c r="C88" s="17" t="s">
        <v>12</v>
      </c>
      <c r="D88" s="17">
        <v>0</v>
      </c>
      <c r="E88" s="19">
        <v>9.76035008746328</v>
      </c>
      <c r="F88" s="19">
        <v>9.1986558927977706E-4</v>
      </c>
      <c r="G88" s="20">
        <v>99.61904761904762</v>
      </c>
      <c r="H88" s="20">
        <v>8.3187180000000005</v>
      </c>
      <c r="I88" s="21">
        <v>0.44164049999999999</v>
      </c>
      <c r="J88" s="20">
        <v>23.1</v>
      </c>
      <c r="K88" s="20">
        <v>-2.9195600000000002</v>
      </c>
      <c r="L88" s="21">
        <v>0.39555119999999999</v>
      </c>
      <c r="M88" s="20">
        <v>6.5</v>
      </c>
      <c r="N88" s="21">
        <v>1.5396544000000001</v>
      </c>
      <c r="O88" s="20">
        <v>27.537120000000002</v>
      </c>
      <c r="P88" s="16">
        <v>1480</v>
      </c>
      <c r="Q88" s="16">
        <v>130</v>
      </c>
      <c r="R88" s="41">
        <v>5</v>
      </c>
    </row>
    <row r="89" spans="1:18" x14ac:dyDescent="0.2">
      <c r="A89" s="40">
        <v>150</v>
      </c>
      <c r="B89" s="17" t="s">
        <v>28</v>
      </c>
      <c r="C89" s="17" t="s">
        <v>12</v>
      </c>
      <c r="D89" s="17">
        <v>0</v>
      </c>
      <c r="E89" s="19">
        <v>7.2591930239286624</v>
      </c>
      <c r="F89" s="19">
        <v>2.7497186471300687E-4</v>
      </c>
      <c r="G89" s="20">
        <v>85.80952380952381</v>
      </c>
      <c r="H89" s="20">
        <v>8.5846099999999996</v>
      </c>
      <c r="I89" s="21">
        <v>0.33743250000000002</v>
      </c>
      <c r="J89" s="20">
        <v>21</v>
      </c>
      <c r="K89" s="20">
        <v>-3.0202400000000003</v>
      </c>
      <c r="L89" s="21">
        <v>0.39599760000000001</v>
      </c>
      <c r="M89" s="20">
        <v>5.9240599999999999</v>
      </c>
      <c r="N89" s="21">
        <v>1.2911360000000001</v>
      </c>
      <c r="O89" s="20">
        <v>26.504719999999999</v>
      </c>
      <c r="P89" s="16">
        <v>1449.903</v>
      </c>
      <c r="Q89" s="16">
        <v>80.543199999999999</v>
      </c>
      <c r="R89" s="41">
        <v>6</v>
      </c>
    </row>
    <row r="90" spans="1:18" x14ac:dyDescent="0.2">
      <c r="A90" s="40">
        <v>151</v>
      </c>
      <c r="B90" s="17" t="s">
        <v>28</v>
      </c>
      <c r="C90" s="17" t="s">
        <v>12</v>
      </c>
      <c r="D90" s="17">
        <v>0</v>
      </c>
      <c r="E90" s="19">
        <v>8.2314238998406033</v>
      </c>
      <c r="F90" s="19">
        <v>4.0487779415583711E-4</v>
      </c>
      <c r="G90" s="20">
        <v>88.571428571428569</v>
      </c>
      <c r="H90" s="20">
        <v>8.7205700000000004</v>
      </c>
      <c r="I90" s="21">
        <v>0.39322650000000003</v>
      </c>
      <c r="J90" s="20">
        <v>17.399999999999999</v>
      </c>
      <c r="K90" s="20">
        <v>-3.8206100000000003</v>
      </c>
      <c r="L90" s="21">
        <v>0.39952960000000004</v>
      </c>
      <c r="M90" s="20">
        <v>5.2044949999999996</v>
      </c>
      <c r="N90" s="21">
        <v>1.3464320000000001</v>
      </c>
      <c r="O90" s="20">
        <v>27.58952</v>
      </c>
      <c r="P90" s="16">
        <v>1474.155</v>
      </c>
      <c r="Q90" s="16">
        <v>95.153199999999998</v>
      </c>
      <c r="R90" s="41">
        <v>5</v>
      </c>
    </row>
    <row r="91" spans="1:18" x14ac:dyDescent="0.2">
      <c r="A91" s="40">
        <v>152</v>
      </c>
      <c r="B91" s="17" t="s">
        <v>28</v>
      </c>
      <c r="C91" s="17" t="s">
        <v>12</v>
      </c>
      <c r="D91" s="17">
        <v>0</v>
      </c>
      <c r="E91" s="19">
        <v>8.8006058462652259</v>
      </c>
      <c r="F91" s="19">
        <v>6.0371513736175901E-4</v>
      </c>
      <c r="G91" s="20">
        <v>105.14285714285714</v>
      </c>
      <c r="H91" s="20">
        <v>8.3320500000000006</v>
      </c>
      <c r="I91" s="21">
        <v>0.33309749999999999</v>
      </c>
      <c r="J91" s="20">
        <v>19.2</v>
      </c>
      <c r="K91" s="20">
        <v>-3.1197499999999998</v>
      </c>
      <c r="L91" s="21">
        <v>0.4</v>
      </c>
      <c r="M91" s="20">
        <v>6.2641549999999997</v>
      </c>
      <c r="N91" s="21">
        <v>1.4234880000000001</v>
      </c>
      <c r="O91" s="20">
        <v>26.49184</v>
      </c>
      <c r="P91" s="16">
        <v>1428.933</v>
      </c>
      <c r="Q91" s="16">
        <v>108.24459999999999</v>
      </c>
      <c r="R91" s="41">
        <v>5</v>
      </c>
    </row>
    <row r="92" spans="1:18" x14ac:dyDescent="0.2">
      <c r="A92" s="40">
        <v>153</v>
      </c>
      <c r="B92" s="17" t="s">
        <v>28</v>
      </c>
      <c r="C92" s="17" t="s">
        <v>12</v>
      </c>
      <c r="D92" s="17">
        <v>0</v>
      </c>
      <c r="E92" s="19">
        <v>8.9341422004365949</v>
      </c>
      <c r="F92" s="19">
        <v>6.1805142011995369E-4</v>
      </c>
      <c r="G92" s="20">
        <v>105.14285714285714</v>
      </c>
      <c r="H92" s="20">
        <v>8.3903499999999998</v>
      </c>
      <c r="I92" s="21">
        <v>0.334845</v>
      </c>
      <c r="J92" s="20">
        <v>19.8</v>
      </c>
      <c r="K92" s="20">
        <v>-2.9620700000000002</v>
      </c>
      <c r="L92" s="21">
        <v>0.39833040000000003</v>
      </c>
      <c r="M92" s="20">
        <v>6.3541400000000001</v>
      </c>
      <c r="N92" s="21">
        <v>1.46824</v>
      </c>
      <c r="O92" s="20">
        <v>27.87744</v>
      </c>
      <c r="P92" s="16">
        <v>1432.232</v>
      </c>
      <c r="Q92" s="16">
        <v>110.41239999999999</v>
      </c>
      <c r="R92" s="41">
        <v>5</v>
      </c>
    </row>
    <row r="93" spans="1:18" x14ac:dyDescent="0.2">
      <c r="A93" s="40">
        <v>154</v>
      </c>
      <c r="B93" s="17" t="s">
        <v>28</v>
      </c>
      <c r="C93" s="17" t="s">
        <v>12</v>
      </c>
      <c r="D93" s="17">
        <v>0</v>
      </c>
      <c r="E93" s="19">
        <v>7.3051089827744757</v>
      </c>
      <c r="F93" s="19">
        <v>2.9772677354205322E-4</v>
      </c>
      <c r="G93" s="20">
        <v>83.047619047619051</v>
      </c>
      <c r="H93" s="20">
        <v>8.5567799999999998</v>
      </c>
      <c r="I93" s="21">
        <v>0.39474300000000001</v>
      </c>
      <c r="J93" s="20">
        <v>15</v>
      </c>
      <c r="K93" s="20">
        <v>-2.6707999999999998</v>
      </c>
      <c r="L93" s="21">
        <v>0.36392800000000003</v>
      </c>
      <c r="M93" s="20">
        <v>5.89541</v>
      </c>
      <c r="N93" s="21">
        <v>1.3670976000000001</v>
      </c>
      <c r="O93" s="20">
        <v>26.049599999999998</v>
      </c>
      <c r="P93" s="16">
        <v>1444.616</v>
      </c>
      <c r="Q93" s="16">
        <v>80.864199999999997</v>
      </c>
      <c r="R93" s="41">
        <v>6</v>
      </c>
    </row>
    <row r="94" spans="1:18" x14ac:dyDescent="0.2">
      <c r="A94" s="40">
        <v>155</v>
      </c>
      <c r="B94" s="17" t="s">
        <v>28</v>
      </c>
      <c r="C94" s="17" t="s">
        <v>12</v>
      </c>
      <c r="D94" s="17">
        <v>0</v>
      </c>
      <c r="E94" s="19">
        <v>7.2734855829885969</v>
      </c>
      <c r="F94" s="19">
        <v>2.7714220288719508E-4</v>
      </c>
      <c r="G94" s="20">
        <v>85.80952380952381</v>
      </c>
      <c r="H94" s="20">
        <v>8.5846099999999996</v>
      </c>
      <c r="I94" s="21">
        <v>0.36584850000000002</v>
      </c>
      <c r="J94" s="20">
        <v>16.5</v>
      </c>
      <c r="K94" s="20">
        <v>-2.68988</v>
      </c>
      <c r="L94" s="21">
        <v>0.37589440000000002</v>
      </c>
      <c r="M94" s="20">
        <v>5.9557700000000002</v>
      </c>
      <c r="N94" s="21">
        <v>1.2911360000000001</v>
      </c>
      <c r="O94" s="20">
        <v>26.504719999999999</v>
      </c>
      <c r="P94" s="16">
        <v>1449.903</v>
      </c>
      <c r="Q94" s="16">
        <v>80.543199999999999</v>
      </c>
      <c r="R94" s="41">
        <v>6</v>
      </c>
    </row>
    <row r="95" spans="1:18" x14ac:dyDescent="0.2">
      <c r="A95" s="40">
        <v>156</v>
      </c>
      <c r="B95" s="17" t="s">
        <v>28</v>
      </c>
      <c r="C95" s="17" t="s">
        <v>12</v>
      </c>
      <c r="D95" s="17">
        <v>0</v>
      </c>
      <c r="E95" s="19">
        <v>7.2591930239286624</v>
      </c>
      <c r="F95" s="19">
        <v>2.7497186471300687E-4</v>
      </c>
      <c r="G95" s="20">
        <v>85.80952380952381</v>
      </c>
      <c r="H95" s="20">
        <v>8.5846099999999996</v>
      </c>
      <c r="I95" s="21">
        <v>0.33743250000000002</v>
      </c>
      <c r="J95" s="20">
        <v>21</v>
      </c>
      <c r="K95" s="20">
        <v>-3.0202400000000003</v>
      </c>
      <c r="L95" s="21">
        <v>0.39599760000000001</v>
      </c>
      <c r="M95" s="20">
        <v>5.9240599999999999</v>
      </c>
      <c r="N95" s="21">
        <v>1.2911360000000001</v>
      </c>
      <c r="O95" s="20">
        <v>26.504719999999999</v>
      </c>
      <c r="P95" s="16">
        <v>1449.903</v>
      </c>
      <c r="Q95" s="16">
        <v>80.543199999999999</v>
      </c>
      <c r="R95" s="41">
        <v>6</v>
      </c>
    </row>
    <row r="96" spans="1:18" x14ac:dyDescent="0.2">
      <c r="A96" s="40">
        <v>158</v>
      </c>
      <c r="B96" s="17" t="s">
        <v>28</v>
      </c>
      <c r="C96" s="17" t="s">
        <v>12</v>
      </c>
      <c r="D96" s="17">
        <v>0</v>
      </c>
      <c r="E96" s="19">
        <v>7.6893641263819248</v>
      </c>
      <c r="F96" s="19">
        <v>4.1980379555457258E-4</v>
      </c>
      <c r="G96" s="20">
        <v>88.571428571428569</v>
      </c>
      <c r="H96" s="20">
        <v>8.6658340000000003</v>
      </c>
      <c r="I96" s="21">
        <v>0.36780000000000002</v>
      </c>
      <c r="J96" s="20">
        <v>21.3</v>
      </c>
      <c r="K96" s="20">
        <v>-4.4776699999999998</v>
      </c>
      <c r="L96" s="21">
        <v>0.4</v>
      </c>
      <c r="M96" s="20">
        <v>5.7866150000000003</v>
      </c>
      <c r="N96" s="21">
        <v>1.2898688</v>
      </c>
      <c r="O96" s="20">
        <v>27.68656</v>
      </c>
      <c r="P96" s="16">
        <v>1457.808</v>
      </c>
      <c r="Q96" s="16">
        <v>90.936399999999992</v>
      </c>
      <c r="R96" s="41">
        <v>6</v>
      </c>
    </row>
    <row r="97" spans="1:18" x14ac:dyDescent="0.2">
      <c r="A97" s="40">
        <v>160</v>
      </c>
      <c r="B97" s="17" t="s">
        <v>28</v>
      </c>
      <c r="C97" s="17" t="s">
        <v>12</v>
      </c>
      <c r="D97" s="17">
        <v>0</v>
      </c>
      <c r="E97" s="19">
        <v>8.5233196736946475</v>
      </c>
      <c r="F97" s="19">
        <v>5.6112184810650336E-4</v>
      </c>
      <c r="G97" s="20">
        <v>99.61904761904762</v>
      </c>
      <c r="H97" s="20">
        <v>8.6119120000000002</v>
      </c>
      <c r="I97" s="21">
        <v>0.39981299999999997</v>
      </c>
      <c r="J97" s="20">
        <v>15</v>
      </c>
      <c r="K97" s="20">
        <v>-3.1038800000000002</v>
      </c>
      <c r="L97" s="21">
        <v>0.34441040000000001</v>
      </c>
      <c r="M97" s="20">
        <v>5.6975300000000004</v>
      </c>
      <c r="N97" s="21">
        <v>1.3865984</v>
      </c>
      <c r="O97" s="20">
        <v>27.62576</v>
      </c>
      <c r="P97" s="16">
        <v>1442.635</v>
      </c>
      <c r="Q97" s="16">
        <v>102.04179999999999</v>
      </c>
      <c r="R97" s="41">
        <v>5</v>
      </c>
    </row>
    <row r="98" spans="1:18" x14ac:dyDescent="0.2">
      <c r="A98" s="40">
        <v>162</v>
      </c>
      <c r="B98" s="17" t="s">
        <v>28</v>
      </c>
      <c r="C98" s="17" t="s">
        <v>12</v>
      </c>
      <c r="D98" s="17">
        <v>0</v>
      </c>
      <c r="E98" s="19">
        <v>8.756233442721566</v>
      </c>
      <c r="F98" s="19">
        <v>6.7014952252968845E-4</v>
      </c>
      <c r="G98" s="20">
        <v>105.14285714285714</v>
      </c>
      <c r="H98" s="20">
        <v>7.669454</v>
      </c>
      <c r="I98" s="21">
        <v>0.32907150000000002</v>
      </c>
      <c r="J98" s="20">
        <v>25.2</v>
      </c>
      <c r="K98" s="20">
        <v>-2.7073700000000001</v>
      </c>
      <c r="L98" s="21">
        <v>0.34058159999999998</v>
      </c>
      <c r="M98" s="20">
        <v>6.2675599999999996</v>
      </c>
      <c r="N98" s="21">
        <v>1.46824</v>
      </c>
      <c r="O98" s="20">
        <v>27.87744</v>
      </c>
      <c r="P98" s="16">
        <v>1432.232</v>
      </c>
      <c r="Q98" s="16">
        <v>110.41239999999999</v>
      </c>
      <c r="R98" s="41">
        <v>5</v>
      </c>
    </row>
    <row r="99" spans="1:18" x14ac:dyDescent="0.2">
      <c r="A99" s="40">
        <v>163</v>
      </c>
      <c r="B99" s="17" t="s">
        <v>28</v>
      </c>
      <c r="C99" s="17" t="s">
        <v>12</v>
      </c>
      <c r="D99" s="17">
        <v>0</v>
      </c>
      <c r="E99" s="19">
        <v>9.7508733885818373</v>
      </c>
      <c r="F99" s="19">
        <v>9.1416291707013299E-4</v>
      </c>
      <c r="G99" s="20">
        <v>99.61904761904762</v>
      </c>
      <c r="H99" s="20">
        <v>8.3187180000000005</v>
      </c>
      <c r="I99" s="21">
        <v>0.44164049999999999</v>
      </c>
      <c r="J99" s="20">
        <v>23.1</v>
      </c>
      <c r="K99" s="20">
        <v>-2.9195600000000002</v>
      </c>
      <c r="L99" s="21">
        <v>0.39555119999999999</v>
      </c>
      <c r="M99" s="20">
        <v>6.5</v>
      </c>
      <c r="N99" s="21">
        <v>1.5396544000000001</v>
      </c>
      <c r="O99" s="20">
        <v>27.877600000000001</v>
      </c>
      <c r="P99" s="16">
        <v>1480</v>
      </c>
      <c r="Q99" s="16">
        <v>130</v>
      </c>
      <c r="R99" s="41">
        <v>5</v>
      </c>
    </row>
    <row r="100" spans="1:18" x14ac:dyDescent="0.2">
      <c r="A100" s="40">
        <v>164</v>
      </c>
      <c r="B100" s="17" t="s">
        <v>28</v>
      </c>
      <c r="C100" s="17" t="s">
        <v>12</v>
      </c>
      <c r="D100" s="17">
        <v>0</v>
      </c>
      <c r="E100" s="19">
        <v>9.2822342241284641</v>
      </c>
      <c r="F100" s="19">
        <v>2.8288953549428404E-4</v>
      </c>
      <c r="G100" s="20">
        <v>105.14285714285714</v>
      </c>
      <c r="H100" s="20">
        <v>8.5689679999999999</v>
      </c>
      <c r="I100" s="21">
        <v>0.3213105</v>
      </c>
      <c r="J100" s="20">
        <v>22.2</v>
      </c>
      <c r="K100" s="20">
        <v>-2.9318300000000002</v>
      </c>
      <c r="L100" s="21">
        <v>0.36884240000000001</v>
      </c>
      <c r="M100" s="20">
        <v>5.7644900000000003</v>
      </c>
      <c r="N100" s="21">
        <v>1.5423808000000001</v>
      </c>
      <c r="O100" s="20">
        <v>23.30696</v>
      </c>
      <c r="P100" s="16">
        <v>1430.3520000000001</v>
      </c>
      <c r="Q100" s="16">
        <v>101.7598</v>
      </c>
      <c r="R100" s="41">
        <v>4</v>
      </c>
    </row>
    <row r="101" spans="1:18" x14ac:dyDescent="0.2">
      <c r="A101" s="40">
        <v>165</v>
      </c>
      <c r="B101" s="17" t="s">
        <v>28</v>
      </c>
      <c r="C101" s="17" t="s">
        <v>12</v>
      </c>
      <c r="D101" s="17">
        <v>0</v>
      </c>
      <c r="E101" s="19">
        <v>7.2001146494489445</v>
      </c>
      <c r="F101" s="19">
        <v>2.4316536300335095E-4</v>
      </c>
      <c r="G101" s="20">
        <v>85.80952380952381</v>
      </c>
      <c r="H101" s="20">
        <v>8.6075119999999998</v>
      </c>
      <c r="I101" s="21">
        <v>0.31363049999999998</v>
      </c>
      <c r="J101" s="20">
        <v>21.6</v>
      </c>
      <c r="K101" s="20">
        <v>-2.95871</v>
      </c>
      <c r="L101" s="21">
        <v>0.39370480000000002</v>
      </c>
      <c r="M101" s="20">
        <v>5.9350399999999999</v>
      </c>
      <c r="N101" s="21">
        <v>1.28</v>
      </c>
      <c r="O101" s="20">
        <v>26.399280000000001</v>
      </c>
      <c r="P101" s="16">
        <v>1448.4279999999999</v>
      </c>
      <c r="Q101" s="16">
        <v>79.109200000000001</v>
      </c>
      <c r="R101" s="41">
        <v>6</v>
      </c>
    </row>
    <row r="102" spans="1:18" x14ac:dyDescent="0.2">
      <c r="A102" s="40">
        <v>166</v>
      </c>
      <c r="B102" s="17" t="s">
        <v>28</v>
      </c>
      <c r="C102" s="17" t="s">
        <v>12</v>
      </c>
      <c r="D102" s="17">
        <v>0</v>
      </c>
      <c r="E102" s="19">
        <v>8.3040527605533967</v>
      </c>
      <c r="F102" s="19">
        <v>4.1152277542719651E-4</v>
      </c>
      <c r="G102" s="20">
        <v>91.333333333333329</v>
      </c>
      <c r="H102" s="20">
        <v>9.0896860000000004</v>
      </c>
      <c r="I102" s="21">
        <v>0.37876949999999998</v>
      </c>
      <c r="J102" s="20">
        <v>18.899999999999999</v>
      </c>
      <c r="K102" s="20">
        <v>-3.5938400000000001</v>
      </c>
      <c r="L102" s="21">
        <v>0.4</v>
      </c>
      <c r="M102" s="20">
        <v>5.2190750000000001</v>
      </c>
      <c r="N102" s="21">
        <v>1.3255392000000001</v>
      </c>
      <c r="O102" s="20">
        <v>27.872239999999998</v>
      </c>
      <c r="P102" s="16">
        <v>1480</v>
      </c>
      <c r="Q102" s="16">
        <v>95.772400000000005</v>
      </c>
      <c r="R102" s="41">
        <v>5</v>
      </c>
    </row>
    <row r="103" spans="1:18" x14ac:dyDescent="0.2">
      <c r="A103" s="40">
        <v>167</v>
      </c>
      <c r="B103" s="17" t="s">
        <v>28</v>
      </c>
      <c r="C103" s="17" t="s">
        <v>12</v>
      </c>
      <c r="D103" s="17">
        <v>0</v>
      </c>
      <c r="E103" s="19">
        <v>8.7350774432970937</v>
      </c>
      <c r="F103" s="19">
        <v>5.7832159664287196E-4</v>
      </c>
      <c r="G103" s="20">
        <v>105.14285714285714</v>
      </c>
      <c r="H103" s="20">
        <v>8.3403880000000008</v>
      </c>
      <c r="I103" s="21">
        <v>0.37209900000000001</v>
      </c>
      <c r="J103" s="20">
        <v>18.3</v>
      </c>
      <c r="K103" s="20">
        <v>-3.14636</v>
      </c>
      <c r="L103" s="21">
        <v>0.4</v>
      </c>
      <c r="M103" s="20">
        <v>6.3346999999999998</v>
      </c>
      <c r="N103" s="21">
        <v>1.4423744000000001</v>
      </c>
      <c r="O103" s="20">
        <v>26.2484</v>
      </c>
      <c r="P103" s="16">
        <v>1410.5840000000001</v>
      </c>
      <c r="Q103" s="16">
        <v>106.5352</v>
      </c>
      <c r="R103" s="41">
        <v>5</v>
      </c>
    </row>
    <row r="104" spans="1:18" x14ac:dyDescent="0.2">
      <c r="A104" s="40">
        <v>168</v>
      </c>
      <c r="B104" s="17" t="s">
        <v>28</v>
      </c>
      <c r="C104" s="17" t="s">
        <v>12</v>
      </c>
      <c r="D104" s="17">
        <v>0</v>
      </c>
      <c r="E104" s="19">
        <v>9.3493159711117677</v>
      </c>
      <c r="F104" s="19">
        <v>8.5100342566665418E-4</v>
      </c>
      <c r="G104" s="20">
        <v>99.61904761904762</v>
      </c>
      <c r="H104" s="20">
        <v>8.3660619999999994</v>
      </c>
      <c r="I104" s="21">
        <v>0.33594449999999998</v>
      </c>
      <c r="J104" s="20">
        <v>18.899999999999999</v>
      </c>
      <c r="K104" s="20">
        <v>-2.9381900000000001</v>
      </c>
      <c r="L104" s="21">
        <v>0.4</v>
      </c>
      <c r="M104" s="20">
        <v>6.3411349999999995</v>
      </c>
      <c r="N104" s="21">
        <v>1.4387712000000001</v>
      </c>
      <c r="O104" s="20">
        <v>27.9312</v>
      </c>
      <c r="P104" s="16">
        <v>1421.9690000000001</v>
      </c>
      <c r="Q104" s="16">
        <v>121.42060000000001</v>
      </c>
      <c r="R104" s="41">
        <v>5</v>
      </c>
    </row>
    <row r="105" spans="1:18" x14ac:dyDescent="0.2">
      <c r="A105" s="40">
        <v>169</v>
      </c>
      <c r="B105" s="17" t="s">
        <v>28</v>
      </c>
      <c r="C105" s="17" t="s">
        <v>12</v>
      </c>
      <c r="D105" s="17">
        <v>0</v>
      </c>
      <c r="E105" s="19">
        <v>7.2478390065395315</v>
      </c>
      <c r="F105" s="19">
        <v>2.9849405775384062E-4</v>
      </c>
      <c r="G105" s="20">
        <v>85.80952380952381</v>
      </c>
      <c r="H105" s="20">
        <v>8.5567799999999998</v>
      </c>
      <c r="I105" s="21">
        <v>0.33743099999999998</v>
      </c>
      <c r="J105" s="20">
        <v>21</v>
      </c>
      <c r="K105" s="20">
        <v>-3.0202400000000003</v>
      </c>
      <c r="L105" s="21">
        <v>0.39599760000000001</v>
      </c>
      <c r="M105" s="20">
        <v>5.9240599999999999</v>
      </c>
      <c r="N105" s="21">
        <v>1.2911360000000001</v>
      </c>
      <c r="O105" s="20">
        <v>26.504719999999999</v>
      </c>
      <c r="P105" s="16">
        <v>1441.711</v>
      </c>
      <c r="Q105" s="16">
        <v>80.864199999999997</v>
      </c>
      <c r="R105" s="41">
        <v>6</v>
      </c>
    </row>
    <row r="106" spans="1:18" x14ac:dyDescent="0.2">
      <c r="A106" s="40">
        <v>170</v>
      </c>
      <c r="B106" s="17" t="s">
        <v>28</v>
      </c>
      <c r="C106" s="17" t="s">
        <v>12</v>
      </c>
      <c r="D106" s="17">
        <v>0</v>
      </c>
      <c r="E106" s="19">
        <v>7.3209195337697013</v>
      </c>
      <c r="F106" s="19">
        <v>3.1952901109099925E-4</v>
      </c>
      <c r="G106" s="20">
        <v>83.047619047619051</v>
      </c>
      <c r="H106" s="20">
        <v>8.6672200000000004</v>
      </c>
      <c r="I106" s="21">
        <v>0.35102099999999997</v>
      </c>
      <c r="J106" s="20">
        <v>15.9</v>
      </c>
      <c r="K106" s="20">
        <v>-2.71766</v>
      </c>
      <c r="L106" s="21">
        <v>0.3807952</v>
      </c>
      <c r="M106" s="20">
        <v>5.810765</v>
      </c>
      <c r="N106" s="21">
        <v>1.2982624</v>
      </c>
      <c r="O106" s="20">
        <v>26.357199999999999</v>
      </c>
      <c r="P106" s="16">
        <v>1468.346</v>
      </c>
      <c r="Q106" s="16">
        <v>82.056399999999996</v>
      </c>
      <c r="R106" s="41">
        <v>6</v>
      </c>
    </row>
    <row r="107" spans="1:18" x14ac:dyDescent="0.2">
      <c r="A107" s="40">
        <v>171</v>
      </c>
      <c r="B107" s="17" t="s">
        <v>28</v>
      </c>
      <c r="C107" s="17" t="s">
        <v>12</v>
      </c>
      <c r="D107" s="17">
        <v>0</v>
      </c>
      <c r="E107" s="19">
        <v>9.0011567744671748</v>
      </c>
      <c r="F107" s="19">
        <v>5.9452447486697379E-4</v>
      </c>
      <c r="G107" s="20">
        <v>107.9047619047619</v>
      </c>
      <c r="H107" s="20">
        <v>8.3903499999999998</v>
      </c>
      <c r="I107" s="21">
        <v>0.33714899999999998</v>
      </c>
      <c r="J107" s="20">
        <v>21</v>
      </c>
      <c r="K107" s="20">
        <v>-2.5316000000000001</v>
      </c>
      <c r="L107" s="21">
        <v>0.33859600000000001</v>
      </c>
      <c r="M107" s="20">
        <v>5.7594349999999999</v>
      </c>
      <c r="N107" s="21">
        <v>1.4005152000000001</v>
      </c>
      <c r="O107" s="20">
        <v>27.600159999999999</v>
      </c>
      <c r="P107" s="16">
        <v>1432.232</v>
      </c>
      <c r="Q107" s="16">
        <v>110.41239999999999</v>
      </c>
      <c r="R107" s="41">
        <v>5</v>
      </c>
    </row>
    <row r="108" spans="1:18" x14ac:dyDescent="0.2">
      <c r="A108" s="40">
        <v>173</v>
      </c>
      <c r="B108" s="17" t="s">
        <v>28</v>
      </c>
      <c r="C108" s="17" t="s">
        <v>12</v>
      </c>
      <c r="D108" s="17">
        <v>0</v>
      </c>
      <c r="E108" s="19">
        <v>8.4647536776562617</v>
      </c>
      <c r="F108" s="19">
        <v>4.6610434340118613E-4</v>
      </c>
      <c r="G108" s="20">
        <v>96.857142857142861</v>
      </c>
      <c r="H108" s="20">
        <v>8.5923759999999998</v>
      </c>
      <c r="I108" s="21">
        <v>0.45</v>
      </c>
      <c r="J108" s="20">
        <v>15</v>
      </c>
      <c r="K108" s="20">
        <v>-2.5017800000000001</v>
      </c>
      <c r="L108" s="21">
        <v>0.34830880000000003</v>
      </c>
      <c r="M108" s="20">
        <v>5.4235100000000003</v>
      </c>
      <c r="N108" s="21">
        <v>1.3490527999999999</v>
      </c>
      <c r="O108" s="20">
        <v>29.958079999999999</v>
      </c>
      <c r="P108" s="16">
        <v>1447.701</v>
      </c>
      <c r="Q108" s="16">
        <v>100.31619999999999</v>
      </c>
      <c r="R108" s="41">
        <v>5</v>
      </c>
    </row>
    <row r="109" spans="1:18" x14ac:dyDescent="0.2">
      <c r="A109" s="40">
        <v>176</v>
      </c>
      <c r="B109" s="17" t="s">
        <v>28</v>
      </c>
      <c r="C109" s="17" t="s">
        <v>12</v>
      </c>
      <c r="D109" s="17">
        <v>0</v>
      </c>
      <c r="E109" s="19">
        <v>9.3846342121753867</v>
      </c>
      <c r="F109" s="19">
        <v>7.4715497985228859E-4</v>
      </c>
      <c r="G109" s="20">
        <v>105.14285714285714</v>
      </c>
      <c r="H109" s="20">
        <v>8.3660619999999994</v>
      </c>
      <c r="I109" s="21">
        <v>0.33594449999999998</v>
      </c>
      <c r="J109" s="20">
        <v>18.899999999999999</v>
      </c>
      <c r="K109" s="20">
        <v>-2.9381900000000001</v>
      </c>
      <c r="L109" s="21">
        <v>0.4</v>
      </c>
      <c r="M109" s="20">
        <v>6.3411349999999995</v>
      </c>
      <c r="N109" s="21">
        <v>1.4387712000000001</v>
      </c>
      <c r="O109" s="20">
        <v>27.9312</v>
      </c>
      <c r="P109" s="16">
        <v>1432.232</v>
      </c>
      <c r="Q109" s="16">
        <v>120.2428</v>
      </c>
      <c r="R109" s="41">
        <v>5</v>
      </c>
    </row>
    <row r="110" spans="1:18" x14ac:dyDescent="0.2">
      <c r="A110" s="40">
        <v>178</v>
      </c>
      <c r="B110" s="17" t="s">
        <v>28</v>
      </c>
      <c r="C110" s="17" t="s">
        <v>12</v>
      </c>
      <c r="D110" s="17">
        <v>0</v>
      </c>
      <c r="E110" s="19">
        <v>9.1546096757151876</v>
      </c>
      <c r="F110" s="19">
        <v>5.5198283484625627E-4</v>
      </c>
      <c r="G110" s="20">
        <v>107.9047619047619</v>
      </c>
      <c r="H110" s="20">
        <v>8.3903499999999998</v>
      </c>
      <c r="I110" s="21">
        <v>0.321021</v>
      </c>
      <c r="J110" s="20">
        <v>22.2</v>
      </c>
      <c r="K110" s="20">
        <v>-2.9318300000000002</v>
      </c>
      <c r="L110" s="21">
        <v>0.36884240000000001</v>
      </c>
      <c r="M110" s="20">
        <v>5.7644900000000003</v>
      </c>
      <c r="N110" s="21">
        <v>1.5423808000000001</v>
      </c>
      <c r="O110" s="20">
        <v>28.54984</v>
      </c>
      <c r="P110" s="16">
        <v>1432.232</v>
      </c>
      <c r="Q110" s="16">
        <v>110.41239999999999</v>
      </c>
      <c r="R110" s="41">
        <v>5</v>
      </c>
    </row>
    <row r="111" spans="1:18" x14ac:dyDescent="0.2">
      <c r="A111" s="40">
        <v>179</v>
      </c>
      <c r="B111" s="17" t="s">
        <v>28</v>
      </c>
      <c r="C111" s="17" t="s">
        <v>12</v>
      </c>
      <c r="D111" s="17">
        <v>0</v>
      </c>
      <c r="E111" s="19">
        <v>7.2926530470522017</v>
      </c>
      <c r="F111" s="19">
        <v>1.9441927340166842E-4</v>
      </c>
      <c r="G111" s="20">
        <v>85.80952380952381</v>
      </c>
      <c r="H111" s="20">
        <v>8.597194</v>
      </c>
      <c r="I111" s="21">
        <v>0.31570199999999998</v>
      </c>
      <c r="J111" s="20">
        <v>21.6</v>
      </c>
      <c r="K111" s="20">
        <v>-2.9620099999999998</v>
      </c>
      <c r="L111" s="21">
        <v>0.4</v>
      </c>
      <c r="M111" s="20">
        <v>5.9138000000000002</v>
      </c>
      <c r="N111" s="21">
        <v>1.3574496</v>
      </c>
      <c r="O111" s="20">
        <v>25.734960000000001</v>
      </c>
      <c r="P111" s="16">
        <v>1445.962</v>
      </c>
      <c r="Q111" s="16">
        <v>78.005200000000002</v>
      </c>
      <c r="R111" s="41">
        <v>6</v>
      </c>
    </row>
    <row r="112" spans="1:18" x14ac:dyDescent="0.2">
      <c r="A112" s="40">
        <v>181</v>
      </c>
      <c r="B112" s="17" t="s">
        <v>28</v>
      </c>
      <c r="C112" s="17" t="s">
        <v>12</v>
      </c>
      <c r="D112" s="17">
        <v>0</v>
      </c>
      <c r="E112" s="19">
        <v>9.6720763737380651</v>
      </c>
      <c r="F112" s="19">
        <v>9.2628928225797248E-4</v>
      </c>
      <c r="G112" s="20">
        <v>99.61904761904762</v>
      </c>
      <c r="H112" s="20">
        <v>8.3187180000000005</v>
      </c>
      <c r="I112" s="21">
        <v>0.44164049999999999</v>
      </c>
      <c r="J112" s="20">
        <v>23.1</v>
      </c>
      <c r="K112" s="20">
        <v>-4.44503</v>
      </c>
      <c r="L112" s="21">
        <v>0.39555119999999999</v>
      </c>
      <c r="M112" s="20">
        <v>6.5</v>
      </c>
      <c r="N112" s="21">
        <v>1.5396544000000001</v>
      </c>
      <c r="O112" s="20">
        <v>27.877600000000001</v>
      </c>
      <c r="P112" s="16">
        <v>1480</v>
      </c>
      <c r="Q112" s="16">
        <v>130</v>
      </c>
      <c r="R112" s="41">
        <v>5</v>
      </c>
    </row>
    <row r="113" spans="1:18" x14ac:dyDescent="0.2">
      <c r="A113" s="40">
        <v>182</v>
      </c>
      <c r="B113" s="17" t="s">
        <v>28</v>
      </c>
      <c r="C113" s="17" t="s">
        <v>12</v>
      </c>
      <c r="D113" s="17">
        <v>0</v>
      </c>
      <c r="E113" s="19">
        <v>7.7876364808102192</v>
      </c>
      <c r="F113" s="19">
        <v>9.4759835879527302E-5</v>
      </c>
      <c r="G113" s="20">
        <v>99.61904761904762</v>
      </c>
      <c r="H113" s="20">
        <v>8.6075119999999998</v>
      </c>
      <c r="I113" s="21">
        <v>0.31363049999999998</v>
      </c>
      <c r="J113" s="20">
        <v>21.6</v>
      </c>
      <c r="K113" s="20">
        <v>-2.95871</v>
      </c>
      <c r="L113" s="21">
        <v>0.39370480000000002</v>
      </c>
      <c r="M113" s="20">
        <v>5.9350399999999999</v>
      </c>
      <c r="N113" s="21">
        <v>1.4372864000000001</v>
      </c>
      <c r="O113" s="20">
        <v>27.9312</v>
      </c>
      <c r="P113" s="16">
        <v>1421.9690000000001</v>
      </c>
      <c r="Q113" s="16">
        <v>79.103800000000007</v>
      </c>
      <c r="R113" s="41">
        <v>6</v>
      </c>
    </row>
    <row r="114" spans="1:18" x14ac:dyDescent="0.2">
      <c r="A114" s="40">
        <v>183</v>
      </c>
      <c r="B114" s="17" t="s">
        <v>29</v>
      </c>
      <c r="C114" s="17" t="s">
        <v>12</v>
      </c>
      <c r="D114" s="17">
        <v>0</v>
      </c>
      <c r="E114" s="19">
        <v>7.2828247201129344</v>
      </c>
      <c r="F114" s="19">
        <v>3.2460127385443879E-4</v>
      </c>
      <c r="G114" s="20">
        <v>85.80952380952381</v>
      </c>
      <c r="H114" s="20">
        <v>8.5154420000000002</v>
      </c>
      <c r="I114" s="21">
        <v>0.30760349999999997</v>
      </c>
      <c r="J114" s="20">
        <v>21</v>
      </c>
      <c r="K114" s="20">
        <v>-2.89649</v>
      </c>
      <c r="L114" s="21">
        <v>0.39289680000000005</v>
      </c>
      <c r="M114" s="20">
        <v>5.8868299999999998</v>
      </c>
      <c r="N114" s="21">
        <v>1.2950816000000001</v>
      </c>
      <c r="O114" s="20">
        <v>26.84864</v>
      </c>
      <c r="P114" s="16">
        <v>1443.39</v>
      </c>
      <c r="Q114" s="16">
        <v>82.516000000000005</v>
      </c>
      <c r="R114" s="41">
        <v>6</v>
      </c>
    </row>
    <row r="115" spans="1:18" x14ac:dyDescent="0.2">
      <c r="A115" s="40">
        <v>185</v>
      </c>
      <c r="B115" s="17" t="s">
        <v>28</v>
      </c>
      <c r="C115" s="17" t="s">
        <v>12</v>
      </c>
      <c r="D115" s="17">
        <v>0</v>
      </c>
      <c r="E115" s="19">
        <v>9.0960745563796941</v>
      </c>
      <c r="F115" s="19">
        <v>6.1039672894145714E-4</v>
      </c>
      <c r="G115" s="20">
        <v>107.9047619047619</v>
      </c>
      <c r="H115" s="20">
        <v>8.5705740000000006</v>
      </c>
      <c r="I115" s="21">
        <v>0.37166399999999999</v>
      </c>
      <c r="J115" s="20">
        <v>15</v>
      </c>
      <c r="K115" s="20">
        <v>-2.7838099999999999</v>
      </c>
      <c r="L115" s="21">
        <v>0.36469360000000001</v>
      </c>
      <c r="M115" s="20">
        <v>5.8149350000000002</v>
      </c>
      <c r="N115" s="21">
        <v>1.3394784</v>
      </c>
      <c r="O115" s="20">
        <v>27.580719999999999</v>
      </c>
      <c r="P115" s="16">
        <v>1432.232</v>
      </c>
      <c r="Q115" s="16">
        <v>110.41239999999999</v>
      </c>
      <c r="R115" s="41">
        <v>5</v>
      </c>
    </row>
    <row r="116" spans="1:18" x14ac:dyDescent="0.2">
      <c r="A116" s="40">
        <v>187</v>
      </c>
      <c r="B116" s="17" t="s">
        <v>28</v>
      </c>
      <c r="C116" s="17" t="s">
        <v>12</v>
      </c>
      <c r="D116" s="17">
        <v>0</v>
      </c>
      <c r="E116" s="19">
        <v>8.0183704580839574</v>
      </c>
      <c r="F116" s="19">
        <v>4.2198818339432738E-4</v>
      </c>
      <c r="G116" s="20">
        <v>91.333333333333329</v>
      </c>
      <c r="H116" s="20">
        <v>8.5683520000000009</v>
      </c>
      <c r="I116" s="21">
        <v>0.43798199999999998</v>
      </c>
      <c r="J116" s="20">
        <v>15.3</v>
      </c>
      <c r="K116" s="20">
        <v>-2.4788600000000001</v>
      </c>
      <c r="L116" s="21">
        <v>0.35481760000000001</v>
      </c>
      <c r="M116" s="20">
        <v>5.2711550000000003</v>
      </c>
      <c r="N116" s="21">
        <v>1.3323232</v>
      </c>
      <c r="O116" s="20">
        <v>28.980080000000001</v>
      </c>
      <c r="P116" s="16">
        <v>1444.2439999999999</v>
      </c>
      <c r="Q116" s="16">
        <v>93.567999999999998</v>
      </c>
      <c r="R116" s="41">
        <v>5</v>
      </c>
    </row>
    <row r="117" spans="1:18" x14ac:dyDescent="0.2">
      <c r="A117" s="40">
        <v>190</v>
      </c>
      <c r="B117" s="17" t="s">
        <v>28</v>
      </c>
      <c r="C117" s="17" t="s">
        <v>12</v>
      </c>
      <c r="D117" s="17">
        <v>0</v>
      </c>
      <c r="E117" s="19">
        <v>7.2214743099702075</v>
      </c>
      <c r="F117" s="19">
        <v>2.1300129672777602E-4</v>
      </c>
      <c r="G117" s="20">
        <v>85.80952380952381</v>
      </c>
      <c r="H117" s="20">
        <v>8.556362</v>
      </c>
      <c r="I117" s="21">
        <v>0.38352900000000001</v>
      </c>
      <c r="J117" s="20">
        <v>17.7</v>
      </c>
      <c r="K117" s="20">
        <v>-2.70113</v>
      </c>
      <c r="L117" s="21">
        <v>0.36632720000000002</v>
      </c>
      <c r="M117" s="20">
        <v>5.9120299999999997</v>
      </c>
      <c r="N117" s="21">
        <v>1.3683136</v>
      </c>
      <c r="O117" s="20">
        <v>26.494880000000002</v>
      </c>
      <c r="P117" s="16">
        <v>1449.414</v>
      </c>
      <c r="Q117" s="16">
        <v>77.611599999999996</v>
      </c>
      <c r="R117" s="41">
        <v>6</v>
      </c>
    </row>
    <row r="118" spans="1:18" x14ac:dyDescent="0.2">
      <c r="A118" s="40">
        <v>191</v>
      </c>
      <c r="B118" s="17" t="s">
        <v>28</v>
      </c>
      <c r="C118" s="17" t="s">
        <v>12</v>
      </c>
      <c r="D118" s="17">
        <v>0</v>
      </c>
      <c r="E118" s="19">
        <v>8.8182376488343426</v>
      </c>
      <c r="F118" s="19">
        <v>5.6385244883103494E-4</v>
      </c>
      <c r="G118" s="20">
        <v>96.857142857142861</v>
      </c>
      <c r="H118" s="20">
        <v>8.6632379999999998</v>
      </c>
      <c r="I118" s="21">
        <v>0.45</v>
      </c>
      <c r="J118" s="20">
        <v>15</v>
      </c>
      <c r="K118" s="20">
        <v>-2.38367</v>
      </c>
      <c r="L118" s="21">
        <v>0.35993839999999999</v>
      </c>
      <c r="M118" s="20">
        <v>5.1933949999999998</v>
      </c>
      <c r="N118" s="21">
        <v>1.3526720000000001</v>
      </c>
      <c r="O118" s="20">
        <v>28.292000000000002</v>
      </c>
      <c r="P118" s="16">
        <v>1442.819</v>
      </c>
      <c r="Q118" s="16">
        <v>106.30240000000001</v>
      </c>
      <c r="R118" s="41">
        <v>5</v>
      </c>
    </row>
    <row r="119" spans="1:18" x14ac:dyDescent="0.2">
      <c r="A119" s="40">
        <v>192</v>
      </c>
      <c r="B119" s="17" t="s">
        <v>28</v>
      </c>
      <c r="C119" s="17" t="s">
        <v>12</v>
      </c>
      <c r="D119" s="17">
        <v>0</v>
      </c>
      <c r="E119" s="19">
        <v>8.8881626079090221</v>
      </c>
      <c r="F119" s="19">
        <v>7.0808665351031154E-4</v>
      </c>
      <c r="G119" s="20">
        <v>99.61904761904762</v>
      </c>
      <c r="H119" s="20">
        <v>8.2097739999999995</v>
      </c>
      <c r="I119" s="21">
        <v>0.44164049999999999</v>
      </c>
      <c r="J119" s="20">
        <v>23.1</v>
      </c>
      <c r="K119" s="20">
        <v>-2.9195600000000002</v>
      </c>
      <c r="L119" s="21">
        <v>0.39555119999999999</v>
      </c>
      <c r="M119" s="20">
        <v>6.5</v>
      </c>
      <c r="N119" s="21">
        <v>1.5396544000000001</v>
      </c>
      <c r="O119" s="20">
        <v>27.877600000000001</v>
      </c>
      <c r="P119" s="16">
        <v>1414.4639999999999</v>
      </c>
      <c r="Q119" s="16">
        <v>114.09399999999999</v>
      </c>
      <c r="R119" s="41">
        <v>5</v>
      </c>
    </row>
    <row r="120" spans="1:18" x14ac:dyDescent="0.2">
      <c r="A120" s="40">
        <v>193</v>
      </c>
      <c r="B120" s="17" t="s">
        <v>28</v>
      </c>
      <c r="C120" s="17" t="s">
        <v>12</v>
      </c>
      <c r="D120" s="17">
        <v>0</v>
      </c>
      <c r="E120" s="19">
        <v>8.7794961131177836</v>
      </c>
      <c r="F120" s="19">
        <v>5.9950757227449818E-4</v>
      </c>
      <c r="G120" s="20">
        <v>107.9047619047619</v>
      </c>
      <c r="H120" s="20">
        <v>7.6</v>
      </c>
      <c r="I120" s="21">
        <v>0.3093765</v>
      </c>
      <c r="J120" s="20">
        <v>23.4</v>
      </c>
      <c r="K120" s="20">
        <v>-2.4759199999999999</v>
      </c>
      <c r="L120" s="21">
        <v>0.32</v>
      </c>
      <c r="M120" s="20">
        <v>5.5573550000000003</v>
      </c>
      <c r="N120" s="21">
        <v>1.4040256</v>
      </c>
      <c r="O120" s="20">
        <v>26.88184</v>
      </c>
      <c r="P120" s="16">
        <v>1417.8430000000001</v>
      </c>
      <c r="Q120" s="16">
        <v>107.82339999999999</v>
      </c>
      <c r="R120" s="41">
        <v>5</v>
      </c>
    </row>
    <row r="121" spans="1:18" x14ac:dyDescent="0.2">
      <c r="A121" s="40">
        <v>194</v>
      </c>
      <c r="B121" s="17" t="s">
        <v>28</v>
      </c>
      <c r="C121" s="17" t="s">
        <v>12</v>
      </c>
      <c r="D121" s="17">
        <v>0</v>
      </c>
      <c r="E121" s="19">
        <v>8.1287903984400049</v>
      </c>
      <c r="F121" s="19">
        <v>5.1705919389677564E-4</v>
      </c>
      <c r="G121" s="20">
        <v>91.333333333333329</v>
      </c>
      <c r="H121" s="20">
        <v>8.9687079999999995</v>
      </c>
      <c r="I121" s="21">
        <v>0.3687705</v>
      </c>
      <c r="J121" s="20">
        <v>21.9</v>
      </c>
      <c r="K121" s="20">
        <v>-2.7255799999999999</v>
      </c>
      <c r="L121" s="21">
        <v>0.36631840000000004</v>
      </c>
      <c r="M121" s="20">
        <v>5.7650600000000001</v>
      </c>
      <c r="N121" s="21">
        <v>1.3166751999999999</v>
      </c>
      <c r="O121" s="20">
        <v>26.783920000000002</v>
      </c>
      <c r="P121" s="16">
        <v>1453.502</v>
      </c>
      <c r="Q121" s="16">
        <v>99.258399999999995</v>
      </c>
      <c r="R121" s="41">
        <v>6</v>
      </c>
    </row>
    <row r="122" spans="1:18" x14ac:dyDescent="0.2">
      <c r="A122" s="40">
        <v>195</v>
      </c>
      <c r="B122" s="17" t="s">
        <v>28</v>
      </c>
      <c r="C122" s="17" t="s">
        <v>12</v>
      </c>
      <c r="D122" s="17">
        <v>0</v>
      </c>
      <c r="E122" s="19">
        <v>9.7572142640988027</v>
      </c>
      <c r="F122" s="19">
        <v>9.1309963583540614E-4</v>
      </c>
      <c r="G122" s="20">
        <v>99.61904761904762</v>
      </c>
      <c r="H122" s="20">
        <v>8.2769840000000006</v>
      </c>
      <c r="I122" s="21">
        <v>0.44164049999999999</v>
      </c>
      <c r="J122" s="20">
        <v>23.1</v>
      </c>
      <c r="K122" s="20">
        <v>-2.9195600000000002</v>
      </c>
      <c r="L122" s="21">
        <v>0.39555119999999999</v>
      </c>
      <c r="M122" s="20">
        <v>6.5</v>
      </c>
      <c r="N122" s="21">
        <v>1.5396544000000001</v>
      </c>
      <c r="O122" s="20">
        <v>27.537120000000002</v>
      </c>
      <c r="P122" s="16">
        <v>1480</v>
      </c>
      <c r="Q122" s="16">
        <v>130</v>
      </c>
      <c r="R122" s="41">
        <v>5</v>
      </c>
    </row>
    <row r="123" spans="1:18" x14ac:dyDescent="0.2">
      <c r="A123" s="40">
        <v>196</v>
      </c>
      <c r="B123" s="17" t="s">
        <v>28</v>
      </c>
      <c r="C123" s="17" t="s">
        <v>12</v>
      </c>
      <c r="D123" s="17">
        <v>0</v>
      </c>
      <c r="E123" s="19">
        <v>9.3571976916412325</v>
      </c>
      <c r="F123" s="19">
        <v>8.5150308704789145E-4</v>
      </c>
      <c r="G123" s="20">
        <v>99.61904761904762</v>
      </c>
      <c r="H123" s="20">
        <v>8.3660619999999994</v>
      </c>
      <c r="I123" s="21">
        <v>0.33594449999999998</v>
      </c>
      <c r="J123" s="20">
        <v>18.899999999999999</v>
      </c>
      <c r="K123" s="20">
        <v>-2.9381900000000001</v>
      </c>
      <c r="L123" s="21">
        <v>0.4</v>
      </c>
      <c r="M123" s="20">
        <v>6.3411349999999995</v>
      </c>
      <c r="N123" s="21">
        <v>1.4387712000000001</v>
      </c>
      <c r="O123" s="20">
        <v>27.9312</v>
      </c>
      <c r="P123" s="16">
        <v>1427.857</v>
      </c>
      <c r="Q123" s="16">
        <v>121.42060000000001</v>
      </c>
      <c r="R123" s="41">
        <v>5</v>
      </c>
    </row>
    <row r="124" spans="1:18" x14ac:dyDescent="0.2">
      <c r="A124" s="40">
        <v>198</v>
      </c>
      <c r="B124" s="17" t="s">
        <v>28</v>
      </c>
      <c r="C124" s="17" t="s">
        <v>12</v>
      </c>
      <c r="D124" s="17">
        <v>0</v>
      </c>
      <c r="E124" s="19">
        <v>7.8934670606036859</v>
      </c>
      <c r="F124" s="19">
        <v>-4.301100965703724E-5</v>
      </c>
      <c r="G124" s="20">
        <v>113.42857142857143</v>
      </c>
      <c r="H124" s="20">
        <v>7.6063799999999997</v>
      </c>
      <c r="I124" s="21">
        <v>0.34915200000000002</v>
      </c>
      <c r="J124" s="20">
        <v>30</v>
      </c>
      <c r="K124" s="20">
        <v>-2.8929800000000001</v>
      </c>
      <c r="L124" s="21">
        <v>0.32660480000000003</v>
      </c>
      <c r="M124" s="20">
        <v>5.5643000000000002</v>
      </c>
      <c r="N124" s="21">
        <v>1.3436863999999999</v>
      </c>
      <c r="O124" s="20">
        <v>29.835039999999999</v>
      </c>
      <c r="P124" s="16">
        <v>1395.884</v>
      </c>
      <c r="Q124" s="16">
        <v>75.056200000000004</v>
      </c>
      <c r="R124" s="41">
        <v>5</v>
      </c>
    </row>
    <row r="125" spans="1:18" x14ac:dyDescent="0.2">
      <c r="A125" s="40">
        <v>199</v>
      </c>
      <c r="B125" s="17" t="s">
        <v>28</v>
      </c>
      <c r="C125" s="17" t="s">
        <v>12</v>
      </c>
      <c r="D125" s="17">
        <v>0</v>
      </c>
      <c r="E125" s="19">
        <v>7.1103781578992988</v>
      </c>
      <c r="F125" s="19">
        <v>9.6932430068680199E-5</v>
      </c>
      <c r="G125" s="20">
        <v>85.80952380952381</v>
      </c>
      <c r="H125" s="20">
        <v>8.556362</v>
      </c>
      <c r="I125" s="21">
        <v>0.38354100000000002</v>
      </c>
      <c r="J125" s="20">
        <v>17.7</v>
      </c>
      <c r="K125" s="20">
        <v>-2.70113</v>
      </c>
      <c r="L125" s="21">
        <v>0.36632720000000002</v>
      </c>
      <c r="M125" s="20">
        <v>5.9120299999999997</v>
      </c>
      <c r="N125" s="21">
        <v>1.3683136</v>
      </c>
      <c r="O125" s="20">
        <v>26.494880000000002</v>
      </c>
      <c r="P125" s="16">
        <v>1449.414</v>
      </c>
      <c r="Q125" s="16">
        <v>72.696399999999997</v>
      </c>
      <c r="R125" s="41">
        <v>6</v>
      </c>
    </row>
    <row r="126" spans="1:18" x14ac:dyDescent="0.2">
      <c r="A126" s="40">
        <v>200</v>
      </c>
      <c r="B126" s="17" t="s">
        <v>28</v>
      </c>
      <c r="C126" s="17" t="s">
        <v>12</v>
      </c>
      <c r="D126" s="17">
        <v>0</v>
      </c>
      <c r="E126" s="19">
        <v>8.4943383124116618</v>
      </c>
      <c r="F126" s="19">
        <v>5.7069888312650131E-4</v>
      </c>
      <c r="G126" s="20">
        <v>96.857142857142861</v>
      </c>
      <c r="H126" s="20">
        <v>8.5647660000000005</v>
      </c>
      <c r="I126" s="21">
        <v>0.44980050000000005</v>
      </c>
      <c r="J126" s="20">
        <v>17.399999999999999</v>
      </c>
      <c r="K126" s="20">
        <v>-2.5122200000000001</v>
      </c>
      <c r="L126" s="21">
        <v>0.35996480000000003</v>
      </c>
      <c r="M126" s="20">
        <v>5.4873349999999999</v>
      </c>
      <c r="N126" s="21">
        <v>1.28</v>
      </c>
      <c r="O126" s="20">
        <v>28.266159999999999</v>
      </c>
      <c r="P126" s="16">
        <v>1436.817</v>
      </c>
      <c r="Q126" s="16">
        <v>101.90559999999999</v>
      </c>
      <c r="R126" s="41">
        <v>5</v>
      </c>
    </row>
    <row r="127" spans="1:18" x14ac:dyDescent="0.2">
      <c r="A127" s="40">
        <v>201</v>
      </c>
      <c r="B127" s="17" t="s">
        <v>28</v>
      </c>
      <c r="C127" s="17" t="s">
        <v>12</v>
      </c>
      <c r="D127" s="17">
        <v>0</v>
      </c>
      <c r="E127" s="19">
        <v>7.3146848028573226</v>
      </c>
      <c r="F127" s="19">
        <v>3.2281808238840393E-4</v>
      </c>
      <c r="G127" s="20">
        <v>83.047619047619051</v>
      </c>
      <c r="H127" s="20">
        <v>8.5689679999999999</v>
      </c>
      <c r="I127" s="21">
        <v>0.37166399999999999</v>
      </c>
      <c r="J127" s="20">
        <v>15</v>
      </c>
      <c r="K127" s="20">
        <v>-2.7838099999999999</v>
      </c>
      <c r="L127" s="21">
        <v>0.36469360000000001</v>
      </c>
      <c r="M127" s="20">
        <v>5.8149350000000002</v>
      </c>
      <c r="N127" s="21">
        <v>1.3394784</v>
      </c>
      <c r="O127" s="20">
        <v>26.27</v>
      </c>
      <c r="P127" s="16">
        <v>1447.556</v>
      </c>
      <c r="Q127" s="16">
        <v>82.281400000000005</v>
      </c>
      <c r="R127" s="41">
        <v>6</v>
      </c>
    </row>
    <row r="128" spans="1:18" x14ac:dyDescent="0.2">
      <c r="A128" s="40">
        <v>202</v>
      </c>
      <c r="B128" s="17" t="s">
        <v>28</v>
      </c>
      <c r="C128" s="17" t="s">
        <v>12</v>
      </c>
      <c r="D128" s="17">
        <v>0</v>
      </c>
      <c r="E128" s="19">
        <v>8.8484354205360951</v>
      </c>
      <c r="F128" s="19">
        <v>5.838785901143605E-4</v>
      </c>
      <c r="G128" s="20">
        <v>107.9047619047619</v>
      </c>
      <c r="H128" s="20">
        <v>7.6</v>
      </c>
      <c r="I128" s="21">
        <v>0.3093765</v>
      </c>
      <c r="J128" s="20">
        <v>23.4</v>
      </c>
      <c r="K128" s="20">
        <v>-2.4759199999999999</v>
      </c>
      <c r="L128" s="21">
        <v>0.3724288</v>
      </c>
      <c r="M128" s="20">
        <v>5.5572949999999999</v>
      </c>
      <c r="N128" s="21">
        <v>1.4040256</v>
      </c>
      <c r="O128" s="20">
        <v>26.88184</v>
      </c>
      <c r="P128" s="16">
        <v>1417.8430000000001</v>
      </c>
      <c r="Q128" s="16">
        <v>107.82339999999999</v>
      </c>
      <c r="R128" s="41">
        <v>5</v>
      </c>
    </row>
    <row r="129" spans="1:18" x14ac:dyDescent="0.2">
      <c r="A129" s="40">
        <v>203</v>
      </c>
      <c r="B129" s="17" t="s">
        <v>28</v>
      </c>
      <c r="C129" s="17" t="s">
        <v>12</v>
      </c>
      <c r="D129" s="17">
        <v>0</v>
      </c>
      <c r="E129" s="19">
        <v>8.0548847937758214</v>
      </c>
      <c r="F129" s="19">
        <v>5.2289766290030022E-4</v>
      </c>
      <c r="G129" s="20">
        <v>91.333333333333329</v>
      </c>
      <c r="H129" s="20">
        <v>9.0244999999999997</v>
      </c>
      <c r="I129" s="21">
        <v>0.37821899999999997</v>
      </c>
      <c r="J129" s="20">
        <v>22.2</v>
      </c>
      <c r="K129" s="20">
        <v>-2.7107299999999999</v>
      </c>
      <c r="L129" s="21">
        <v>0.3629656</v>
      </c>
      <c r="M129" s="20">
        <v>5.6324300000000003</v>
      </c>
      <c r="N129" s="21">
        <v>1.3089792</v>
      </c>
      <c r="O129" s="20">
        <v>27.022880000000001</v>
      </c>
      <c r="P129" s="16">
        <v>1429.8140000000001</v>
      </c>
      <c r="Q129" s="16">
        <v>97.557999999999993</v>
      </c>
      <c r="R129" s="41">
        <v>6</v>
      </c>
    </row>
    <row r="130" spans="1:18" x14ac:dyDescent="0.2">
      <c r="A130" s="40">
        <v>204</v>
      </c>
      <c r="B130" s="17" t="s">
        <v>28</v>
      </c>
      <c r="C130" s="17" t="s">
        <v>12</v>
      </c>
      <c r="D130" s="17">
        <v>0</v>
      </c>
      <c r="E130" s="19">
        <v>8.6333495428384062</v>
      </c>
      <c r="F130" s="19">
        <v>5.910313706273514E-4</v>
      </c>
      <c r="G130" s="20">
        <v>99.61904761904762</v>
      </c>
      <c r="H130" s="20">
        <v>8.3403880000000008</v>
      </c>
      <c r="I130" s="21">
        <v>0.44582699999999997</v>
      </c>
      <c r="J130" s="20">
        <v>23.1</v>
      </c>
      <c r="K130" s="20">
        <v>-2.9195600000000002</v>
      </c>
      <c r="L130" s="21">
        <v>0.39555119999999999</v>
      </c>
      <c r="M130" s="20">
        <v>6.5</v>
      </c>
      <c r="N130" s="21">
        <v>1.5396544000000001</v>
      </c>
      <c r="O130" s="20">
        <v>27.537120000000002</v>
      </c>
      <c r="P130" s="16">
        <v>1410.3679999999999</v>
      </c>
      <c r="Q130" s="16">
        <v>106.5352</v>
      </c>
      <c r="R130" s="41">
        <v>5</v>
      </c>
    </row>
    <row r="131" spans="1:18" x14ac:dyDescent="0.2">
      <c r="A131" s="40">
        <v>206</v>
      </c>
      <c r="B131" s="17" t="s">
        <v>28</v>
      </c>
      <c r="C131" s="17" t="s">
        <v>12</v>
      </c>
      <c r="D131" s="17">
        <v>0</v>
      </c>
      <c r="E131" s="19">
        <v>8.7117904396779338</v>
      </c>
      <c r="F131" s="19">
        <v>5.31891728015833E-4</v>
      </c>
      <c r="G131" s="20">
        <v>102.38095238095238</v>
      </c>
      <c r="H131" s="20">
        <v>8.6281700000000008</v>
      </c>
      <c r="I131" s="21">
        <v>0.44612399999999997</v>
      </c>
      <c r="J131" s="20">
        <v>18.899999999999999</v>
      </c>
      <c r="K131" s="20">
        <v>-2.48447</v>
      </c>
      <c r="L131" s="21">
        <v>0.35149360000000002</v>
      </c>
      <c r="M131" s="20">
        <v>5.2303699999999997</v>
      </c>
      <c r="N131" s="21">
        <v>1.3673184</v>
      </c>
      <c r="O131" s="20">
        <v>30</v>
      </c>
      <c r="P131" s="16">
        <v>1446.306</v>
      </c>
      <c r="Q131" s="16">
        <v>104.28100000000001</v>
      </c>
      <c r="R131" s="41">
        <v>5</v>
      </c>
    </row>
    <row r="132" spans="1:18" x14ac:dyDescent="0.2">
      <c r="A132" s="40">
        <v>207</v>
      </c>
      <c r="B132" s="17" t="s">
        <v>28</v>
      </c>
      <c r="C132" s="17" t="s">
        <v>12</v>
      </c>
      <c r="D132" s="17">
        <v>0</v>
      </c>
      <c r="E132" s="19">
        <v>8.0603120949649192</v>
      </c>
      <c r="F132" s="19">
        <v>5.3397907738955306E-4</v>
      </c>
      <c r="G132" s="20">
        <v>88.571428571428569</v>
      </c>
      <c r="H132" s="20">
        <v>8.9912360000000007</v>
      </c>
      <c r="I132" s="21">
        <v>0.3687705</v>
      </c>
      <c r="J132" s="20">
        <v>21.9</v>
      </c>
      <c r="K132" s="20">
        <v>-2.7253400000000001</v>
      </c>
      <c r="L132" s="21">
        <v>0.36631840000000004</v>
      </c>
      <c r="M132" s="20">
        <v>5.7650600000000001</v>
      </c>
      <c r="N132" s="21">
        <v>1.3162655999999999</v>
      </c>
      <c r="O132" s="20">
        <v>26.783920000000002</v>
      </c>
      <c r="P132" s="16">
        <v>1451.454</v>
      </c>
      <c r="Q132" s="16">
        <v>99.240399999999994</v>
      </c>
      <c r="R132" s="41">
        <v>6</v>
      </c>
    </row>
    <row r="133" spans="1:18" x14ac:dyDescent="0.2">
      <c r="A133" s="40">
        <v>209</v>
      </c>
      <c r="B133" s="17" t="s">
        <v>29</v>
      </c>
      <c r="C133" s="17" t="s">
        <v>12</v>
      </c>
      <c r="D133" s="17">
        <v>0</v>
      </c>
      <c r="E133" s="19">
        <v>7.641199273156956</v>
      </c>
      <c r="F133" s="19">
        <v>4.291035164484449E-4</v>
      </c>
      <c r="G133" s="20">
        <v>85.80952380952381</v>
      </c>
      <c r="H133" s="20">
        <v>8.5570660000000007</v>
      </c>
      <c r="I133" s="21">
        <v>0.37042949999999997</v>
      </c>
      <c r="J133" s="20">
        <v>18.600000000000001</v>
      </c>
      <c r="K133" s="20">
        <v>-3.88985</v>
      </c>
      <c r="L133" s="21">
        <v>0.39181200000000005</v>
      </c>
      <c r="M133" s="20">
        <v>5.8197049999999999</v>
      </c>
      <c r="N133" s="21">
        <v>1.3075552000000001</v>
      </c>
      <c r="O133" s="20">
        <v>28.569279999999999</v>
      </c>
      <c r="P133" s="16">
        <v>1463.703</v>
      </c>
      <c r="Q133" s="16">
        <v>90.869799999999998</v>
      </c>
      <c r="R133" s="41">
        <v>6</v>
      </c>
    </row>
    <row r="134" spans="1:18" x14ac:dyDescent="0.2">
      <c r="A134" s="40">
        <v>211</v>
      </c>
      <c r="B134" s="17" t="s">
        <v>29</v>
      </c>
      <c r="C134" s="17" t="s">
        <v>12</v>
      </c>
      <c r="D134" s="17">
        <v>0</v>
      </c>
      <c r="E134" s="19">
        <v>9.238861282112385</v>
      </c>
      <c r="F134" s="19">
        <v>9.2194936349889074E-4</v>
      </c>
      <c r="G134" s="20">
        <v>96.857142857142861</v>
      </c>
      <c r="H134" s="20">
        <v>7.8974399999999996</v>
      </c>
      <c r="I134" s="21">
        <v>0.335955</v>
      </c>
      <c r="J134" s="20">
        <v>24.9</v>
      </c>
      <c r="K134" s="20">
        <v>-2.5402100000000001</v>
      </c>
      <c r="L134" s="21">
        <v>0.32</v>
      </c>
      <c r="M134" s="20">
        <v>6.1939399999999996</v>
      </c>
      <c r="N134" s="21">
        <v>1.4830048</v>
      </c>
      <c r="O134" s="20">
        <v>27.159520000000001</v>
      </c>
      <c r="P134" s="16">
        <v>1436.097</v>
      </c>
      <c r="Q134" s="16">
        <v>124.17580000000001</v>
      </c>
      <c r="R134" s="41">
        <v>5</v>
      </c>
    </row>
    <row r="135" spans="1:18" x14ac:dyDescent="0.2">
      <c r="A135" s="40">
        <v>212</v>
      </c>
      <c r="B135" s="17" t="s">
        <v>28</v>
      </c>
      <c r="C135" s="17" t="s">
        <v>12</v>
      </c>
      <c r="D135" s="17">
        <v>0</v>
      </c>
      <c r="E135" s="19">
        <v>7.325603624629891</v>
      </c>
      <c r="F135" s="19">
        <v>3.1692018898729071E-4</v>
      </c>
      <c r="G135" s="20">
        <v>85.80952380952381</v>
      </c>
      <c r="H135" s="20">
        <v>8.6068080000000009</v>
      </c>
      <c r="I135" s="21">
        <v>0.31324649999999998</v>
      </c>
      <c r="J135" s="20">
        <v>21.6</v>
      </c>
      <c r="K135" s="20">
        <v>-2.9582600000000001</v>
      </c>
      <c r="L135" s="21">
        <v>0.3412888</v>
      </c>
      <c r="M135" s="20">
        <v>5.9350699999999996</v>
      </c>
      <c r="N135" s="21">
        <v>1.2816384000000001</v>
      </c>
      <c r="O135" s="20">
        <v>26.398959999999999</v>
      </c>
      <c r="P135" s="16">
        <v>1448.4279999999999</v>
      </c>
      <c r="Q135" s="16">
        <v>84.0244</v>
      </c>
      <c r="R135" s="41">
        <v>6</v>
      </c>
    </row>
    <row r="136" spans="1:18" x14ac:dyDescent="0.2">
      <c r="A136" s="40">
        <v>213</v>
      </c>
      <c r="B136" s="17" t="s">
        <v>28</v>
      </c>
      <c r="C136" s="17" t="s">
        <v>12</v>
      </c>
      <c r="D136" s="17">
        <v>0</v>
      </c>
      <c r="E136" s="19">
        <v>8.233762274363027</v>
      </c>
      <c r="F136" s="19">
        <v>4.5207322931434517E-4</v>
      </c>
      <c r="G136" s="20">
        <v>99.61904761904762</v>
      </c>
      <c r="H136" s="20">
        <v>8.2839360000000006</v>
      </c>
      <c r="I136" s="21">
        <v>0.35915849999999999</v>
      </c>
      <c r="J136" s="20">
        <v>18.899999999999999</v>
      </c>
      <c r="K136" s="20">
        <v>-3.2031499999999999</v>
      </c>
      <c r="L136" s="21">
        <v>0.39729360000000002</v>
      </c>
      <c r="M136" s="20">
        <v>6.4495249999999995</v>
      </c>
      <c r="N136" s="21">
        <v>1.4726144000000001</v>
      </c>
      <c r="O136" s="20">
        <v>26.41872</v>
      </c>
      <c r="P136" s="16">
        <v>1412.5219999999999</v>
      </c>
      <c r="Q136" s="16">
        <v>96.534400000000005</v>
      </c>
      <c r="R136" s="41">
        <v>5</v>
      </c>
    </row>
    <row r="137" spans="1:18" x14ac:dyDescent="0.2">
      <c r="A137" s="40">
        <v>215</v>
      </c>
      <c r="B137" s="17" t="s">
        <v>28</v>
      </c>
      <c r="C137" s="17" t="s">
        <v>12</v>
      </c>
      <c r="D137" s="17">
        <v>0</v>
      </c>
      <c r="E137" s="19">
        <v>7.4640685668036681</v>
      </c>
      <c r="F137" s="19">
        <v>2.7717846298369988E-4</v>
      </c>
      <c r="G137" s="20">
        <v>91.333333333333329</v>
      </c>
      <c r="H137" s="20">
        <v>8.9115300000000008</v>
      </c>
      <c r="I137" s="21">
        <v>0.3458775</v>
      </c>
      <c r="J137" s="20">
        <v>21</v>
      </c>
      <c r="K137" s="20">
        <v>-3.01031</v>
      </c>
      <c r="L137" s="21">
        <v>0.39186720000000003</v>
      </c>
      <c r="M137" s="20">
        <v>5.9802800000000005</v>
      </c>
      <c r="N137" s="21">
        <v>1.2843424000000001</v>
      </c>
      <c r="O137" s="20">
        <v>26.597360000000002</v>
      </c>
      <c r="P137" s="16">
        <v>1441.4849999999999</v>
      </c>
      <c r="Q137" s="16">
        <v>82.760800000000003</v>
      </c>
      <c r="R137" s="41">
        <v>6</v>
      </c>
    </row>
    <row r="138" spans="1:18" x14ac:dyDescent="0.2">
      <c r="A138" s="40">
        <v>216</v>
      </c>
      <c r="B138" s="17" t="s">
        <v>28</v>
      </c>
      <c r="C138" s="17" t="s">
        <v>12</v>
      </c>
      <c r="D138" s="17">
        <v>0</v>
      </c>
      <c r="E138" s="19">
        <v>8.1990028613741615</v>
      </c>
      <c r="F138" s="19">
        <v>4.7339017518202705E-4</v>
      </c>
      <c r="G138" s="20">
        <v>96.857142857142861</v>
      </c>
      <c r="H138" s="20">
        <v>9.0244999999999997</v>
      </c>
      <c r="I138" s="21">
        <v>0.33521099999999998</v>
      </c>
      <c r="J138" s="20">
        <v>24.9</v>
      </c>
      <c r="K138" s="20">
        <v>-2.5402100000000001</v>
      </c>
      <c r="L138" s="21">
        <v>0.32</v>
      </c>
      <c r="M138" s="20">
        <v>6.1939399999999996</v>
      </c>
      <c r="N138" s="21">
        <v>1.4830048</v>
      </c>
      <c r="O138" s="20">
        <v>27.159520000000001</v>
      </c>
      <c r="P138" s="16">
        <v>1436.097</v>
      </c>
      <c r="Q138" s="16">
        <v>97.142200000000003</v>
      </c>
      <c r="R138" s="41">
        <v>6</v>
      </c>
    </row>
    <row r="139" spans="1:18" x14ac:dyDescent="0.2">
      <c r="A139" s="40">
        <v>217</v>
      </c>
      <c r="B139" s="17" t="s">
        <v>28</v>
      </c>
      <c r="C139" s="17" t="s">
        <v>12</v>
      </c>
      <c r="D139" s="17">
        <v>0</v>
      </c>
      <c r="E139" s="19">
        <v>8.0109632912145852</v>
      </c>
      <c r="F139" s="19">
        <v>5.2563568795957472E-4</v>
      </c>
      <c r="G139" s="20">
        <v>94.095238095238102</v>
      </c>
      <c r="H139" s="20">
        <v>8.2668199999999992</v>
      </c>
      <c r="I139" s="21">
        <v>0.44105099999999997</v>
      </c>
      <c r="J139" s="20">
        <v>24</v>
      </c>
      <c r="K139" s="20">
        <v>-3.40286</v>
      </c>
      <c r="L139" s="21">
        <v>0.3958216</v>
      </c>
      <c r="M139" s="20">
        <v>6.5</v>
      </c>
      <c r="N139" s="21">
        <v>1.5258880000000001</v>
      </c>
      <c r="O139" s="20">
        <v>27.462</v>
      </c>
      <c r="P139" s="16">
        <v>1380</v>
      </c>
      <c r="Q139" s="16">
        <v>97.675600000000003</v>
      </c>
      <c r="R139" s="41">
        <v>5</v>
      </c>
    </row>
    <row r="140" spans="1:18" x14ac:dyDescent="0.2">
      <c r="A140" s="40">
        <v>218</v>
      </c>
      <c r="B140" s="17" t="s">
        <v>28</v>
      </c>
      <c r="C140" s="17" t="s">
        <v>12</v>
      </c>
      <c r="D140" s="17">
        <v>0</v>
      </c>
      <c r="E140" s="19">
        <v>8.1510630577530101</v>
      </c>
      <c r="F140" s="19">
        <v>9.958862495943778E-5</v>
      </c>
      <c r="G140" s="20">
        <v>105.14285714285714</v>
      </c>
      <c r="H140" s="20">
        <v>8.9911480000000008</v>
      </c>
      <c r="I140" s="21">
        <v>0.3687705</v>
      </c>
      <c r="J140" s="20">
        <v>21.9</v>
      </c>
      <c r="K140" s="20">
        <v>-2.7253099999999999</v>
      </c>
      <c r="L140" s="21">
        <v>0.36652319999999999</v>
      </c>
      <c r="M140" s="20">
        <v>5.7660200000000001</v>
      </c>
      <c r="N140" s="21">
        <v>1.4997663999999999</v>
      </c>
      <c r="O140" s="20">
        <v>26.27</v>
      </c>
      <c r="P140" s="16">
        <v>1382.02</v>
      </c>
      <c r="Q140" s="16">
        <v>82.271799999999999</v>
      </c>
      <c r="R140" s="41">
        <v>6</v>
      </c>
    </row>
    <row r="141" spans="1:18" x14ac:dyDescent="0.2">
      <c r="A141" s="40">
        <v>219</v>
      </c>
      <c r="B141" s="17" t="s">
        <v>28</v>
      </c>
      <c r="C141" s="17" t="s">
        <v>12</v>
      </c>
      <c r="D141" s="17">
        <v>0</v>
      </c>
      <c r="E141" s="19">
        <v>8.9049637074804107</v>
      </c>
      <c r="F141" s="19">
        <v>5.364223599456726E-4</v>
      </c>
      <c r="G141" s="20">
        <v>105.14285714285714</v>
      </c>
      <c r="H141" s="20">
        <v>8.6815420000000003</v>
      </c>
      <c r="I141" s="21">
        <v>0.45</v>
      </c>
      <c r="J141" s="20">
        <v>18.899999999999999</v>
      </c>
      <c r="K141" s="20">
        <v>-2.4112399999999998</v>
      </c>
      <c r="L141" s="21">
        <v>0.34801199999999999</v>
      </c>
      <c r="M141" s="20">
        <v>5.326085</v>
      </c>
      <c r="N141" s="21">
        <v>1.3562400000000001</v>
      </c>
      <c r="O141" s="20">
        <v>30</v>
      </c>
      <c r="P141" s="16">
        <v>1446.68</v>
      </c>
      <c r="Q141" s="16">
        <v>107.245</v>
      </c>
      <c r="R141" s="41">
        <v>5</v>
      </c>
    </row>
    <row r="142" spans="1:18" x14ac:dyDescent="0.2">
      <c r="A142" s="40">
        <v>222</v>
      </c>
      <c r="B142" s="17" t="s">
        <v>28</v>
      </c>
      <c r="C142" s="17" t="s">
        <v>12</v>
      </c>
      <c r="D142" s="17">
        <v>0</v>
      </c>
      <c r="E142" s="19">
        <v>8.9176425290549055</v>
      </c>
      <c r="F142" s="19">
        <v>7.0549263915550353E-4</v>
      </c>
      <c r="G142" s="20">
        <v>99.61904761904762</v>
      </c>
      <c r="H142" s="20">
        <v>8.3899980000000003</v>
      </c>
      <c r="I142" s="21">
        <v>0.37042799999999998</v>
      </c>
      <c r="J142" s="20">
        <v>18.600000000000001</v>
      </c>
      <c r="K142" s="20">
        <v>-3.88985</v>
      </c>
      <c r="L142" s="21">
        <v>0.39181200000000005</v>
      </c>
      <c r="M142" s="20">
        <v>5.8197049999999999</v>
      </c>
      <c r="N142" s="21">
        <v>1.4158944</v>
      </c>
      <c r="O142" s="20">
        <v>25.256</v>
      </c>
      <c r="P142" s="16">
        <v>1395.0889999999999</v>
      </c>
      <c r="Q142" s="16">
        <v>114.09399999999999</v>
      </c>
      <c r="R142" s="41">
        <v>5</v>
      </c>
    </row>
    <row r="143" spans="1:18" x14ac:dyDescent="0.2">
      <c r="A143" s="40">
        <v>224</v>
      </c>
      <c r="B143" s="17" t="s">
        <v>28</v>
      </c>
      <c r="C143" s="17" t="s">
        <v>12</v>
      </c>
      <c r="D143" s="17">
        <v>0</v>
      </c>
      <c r="E143" s="19">
        <v>9.4674503467541413</v>
      </c>
      <c r="F143" s="19">
        <v>9.0407591631158548E-4</v>
      </c>
      <c r="G143" s="20">
        <v>99.61904761904762</v>
      </c>
      <c r="H143" s="20">
        <v>7.9174379999999998</v>
      </c>
      <c r="I143" s="21">
        <v>0.33572099999999999</v>
      </c>
      <c r="J143" s="20">
        <v>24.9</v>
      </c>
      <c r="K143" s="20">
        <v>-2.6320700000000001</v>
      </c>
      <c r="L143" s="21">
        <v>0.32548640000000001</v>
      </c>
      <c r="M143" s="20">
        <v>6.1338499999999998</v>
      </c>
      <c r="N143" s="21">
        <v>1.5096704000000001</v>
      </c>
      <c r="O143" s="20">
        <v>27.358240000000002</v>
      </c>
      <c r="P143" s="16">
        <v>1434.175</v>
      </c>
      <c r="Q143" s="16">
        <v>125.73099999999999</v>
      </c>
      <c r="R143" s="41">
        <v>5</v>
      </c>
    </row>
    <row r="144" spans="1:18" x14ac:dyDescent="0.2">
      <c r="A144" s="40">
        <v>225</v>
      </c>
      <c r="B144" s="17" t="s">
        <v>28</v>
      </c>
      <c r="C144" s="17" t="s">
        <v>12</v>
      </c>
      <c r="D144" s="17">
        <v>0</v>
      </c>
      <c r="E144" s="19">
        <v>7.4315123329151538</v>
      </c>
      <c r="F144" s="19">
        <v>3.9283524293192785E-4</v>
      </c>
      <c r="G144" s="20">
        <v>85.80952380952381</v>
      </c>
      <c r="H144" s="20">
        <v>8.6543060000000001</v>
      </c>
      <c r="I144" s="21">
        <v>0.32581949999999998</v>
      </c>
      <c r="J144" s="20">
        <v>22.5</v>
      </c>
      <c r="K144" s="20">
        <v>-2.7848899999999999</v>
      </c>
      <c r="L144" s="21">
        <v>0.35011439999999999</v>
      </c>
      <c r="M144" s="20">
        <v>5.8333700000000004</v>
      </c>
      <c r="N144" s="21">
        <v>1.28</v>
      </c>
      <c r="O144" s="20">
        <v>26.150079999999999</v>
      </c>
      <c r="P144" s="16">
        <v>1451.192</v>
      </c>
      <c r="Q144" s="16">
        <v>86.720799999999997</v>
      </c>
      <c r="R144" s="41">
        <v>6</v>
      </c>
    </row>
    <row r="145" spans="1:18" x14ac:dyDescent="0.2">
      <c r="A145" s="40">
        <v>226</v>
      </c>
      <c r="B145" s="17" t="s">
        <v>28</v>
      </c>
      <c r="C145" s="17" t="s">
        <v>12</v>
      </c>
      <c r="D145" s="17">
        <v>0</v>
      </c>
      <c r="E145" s="19">
        <v>7.9229104751413972</v>
      </c>
      <c r="F145" s="19">
        <v>4.4536519137086542E-4</v>
      </c>
      <c r="G145" s="20">
        <v>96.857142857142861</v>
      </c>
      <c r="H145" s="20">
        <v>8.1153720000000007</v>
      </c>
      <c r="I145" s="21">
        <v>0.35425200000000001</v>
      </c>
      <c r="J145" s="20">
        <v>20.100000000000001</v>
      </c>
      <c r="K145" s="20">
        <v>-3.22478</v>
      </c>
      <c r="L145" s="21">
        <v>0.4</v>
      </c>
      <c r="M145" s="20">
        <v>6.4836200000000002</v>
      </c>
      <c r="N145" s="21">
        <v>1.4221152000000001</v>
      </c>
      <c r="O145" s="20">
        <v>26.279440000000001</v>
      </c>
      <c r="P145" s="16">
        <v>1407.953</v>
      </c>
      <c r="Q145" s="16">
        <v>94.132599999999996</v>
      </c>
      <c r="R145" s="41">
        <v>5</v>
      </c>
    </row>
    <row r="146" spans="1:18" x14ac:dyDescent="0.2">
      <c r="A146" s="40">
        <v>227</v>
      </c>
      <c r="B146" s="17" t="s">
        <v>28</v>
      </c>
      <c r="C146" s="17" t="s">
        <v>12</v>
      </c>
      <c r="D146" s="17">
        <v>0</v>
      </c>
      <c r="E146" s="19">
        <v>8.0603120949649192</v>
      </c>
      <c r="F146" s="19">
        <v>5.3397907738955306E-4</v>
      </c>
      <c r="G146" s="20">
        <v>88.571428571428569</v>
      </c>
      <c r="H146" s="20">
        <v>8.9912360000000007</v>
      </c>
      <c r="I146" s="21">
        <v>0.3687705</v>
      </c>
      <c r="J146" s="20">
        <v>21.9</v>
      </c>
      <c r="K146" s="20">
        <v>-2.7253400000000001</v>
      </c>
      <c r="L146" s="21">
        <v>0.36631840000000004</v>
      </c>
      <c r="M146" s="20">
        <v>5.7650600000000001</v>
      </c>
      <c r="N146" s="21">
        <v>1.3162655999999999</v>
      </c>
      <c r="O146" s="20">
        <v>26.783920000000002</v>
      </c>
      <c r="P146" s="16">
        <v>1451.454</v>
      </c>
      <c r="Q146" s="16">
        <v>99.240399999999994</v>
      </c>
      <c r="R146" s="41">
        <v>6</v>
      </c>
    </row>
    <row r="147" spans="1:18" x14ac:dyDescent="0.2">
      <c r="A147" s="40">
        <v>228</v>
      </c>
      <c r="B147" s="17" t="s">
        <v>28</v>
      </c>
      <c r="C147" s="17" t="s">
        <v>12</v>
      </c>
      <c r="D147" s="17">
        <v>0</v>
      </c>
      <c r="E147" s="19">
        <v>7.9070585571490266</v>
      </c>
      <c r="F147" s="19">
        <v>4.1703602224827654E-4</v>
      </c>
      <c r="G147" s="20">
        <v>94.095238095238102</v>
      </c>
      <c r="H147" s="20">
        <v>8.757200000000001</v>
      </c>
      <c r="I147" s="21">
        <v>0.36290549999999999</v>
      </c>
      <c r="J147" s="20">
        <v>21.3</v>
      </c>
      <c r="K147" s="20">
        <v>-2.9280200000000001</v>
      </c>
      <c r="L147" s="21">
        <v>0.39689600000000003</v>
      </c>
      <c r="M147" s="20">
        <v>6.0210799999999995</v>
      </c>
      <c r="N147" s="21">
        <v>1.28</v>
      </c>
      <c r="O147" s="20">
        <v>26.394079999999999</v>
      </c>
      <c r="P147" s="16">
        <v>1447.999</v>
      </c>
      <c r="Q147" s="16">
        <v>93.103000000000009</v>
      </c>
      <c r="R147" s="41">
        <v>6</v>
      </c>
    </row>
    <row r="148" spans="1:18" x14ac:dyDescent="0.2">
      <c r="A148" s="40">
        <v>229</v>
      </c>
      <c r="B148" s="17" t="s">
        <v>28</v>
      </c>
      <c r="C148" s="17" t="s">
        <v>12</v>
      </c>
      <c r="D148" s="17">
        <v>0</v>
      </c>
      <c r="E148" s="19">
        <v>8.6441607368910738</v>
      </c>
      <c r="F148" s="19">
        <v>6.2667912818230656E-4</v>
      </c>
      <c r="G148" s="20">
        <v>96.857142857142861</v>
      </c>
      <c r="H148" s="20">
        <v>8.4536440000000006</v>
      </c>
      <c r="I148" s="21">
        <v>0.40707300000000002</v>
      </c>
      <c r="J148" s="20">
        <v>21.9</v>
      </c>
      <c r="K148" s="20">
        <v>-2.38253</v>
      </c>
      <c r="L148" s="21">
        <v>0.39680160000000003</v>
      </c>
      <c r="M148" s="20">
        <v>6.5</v>
      </c>
      <c r="N148" s="21">
        <v>1.4132032000000001</v>
      </c>
      <c r="O148" s="20">
        <v>25.69736</v>
      </c>
      <c r="P148" s="16">
        <v>1387.8620000000001</v>
      </c>
      <c r="Q148" s="16">
        <v>107.1298</v>
      </c>
      <c r="R148" s="41">
        <v>5</v>
      </c>
    </row>
    <row r="149" spans="1:18" x14ac:dyDescent="0.2">
      <c r="A149" s="40">
        <v>230</v>
      </c>
      <c r="B149" s="17" t="s">
        <v>28</v>
      </c>
      <c r="C149" s="17" t="s">
        <v>12</v>
      </c>
      <c r="D149" s="17">
        <v>0</v>
      </c>
      <c r="E149" s="19">
        <v>8.8675151766780882</v>
      </c>
      <c r="F149" s="19">
        <v>6.2018552239848741E-4</v>
      </c>
      <c r="G149" s="20">
        <v>105.14285714285714</v>
      </c>
      <c r="H149" s="20">
        <v>8.3903499999999998</v>
      </c>
      <c r="I149" s="21">
        <v>0.41538900000000001</v>
      </c>
      <c r="J149" s="20">
        <v>22.2</v>
      </c>
      <c r="K149" s="20">
        <v>-2.7073100000000001</v>
      </c>
      <c r="L149" s="21">
        <v>0.34058159999999998</v>
      </c>
      <c r="M149" s="20">
        <v>6.2675599999999996</v>
      </c>
      <c r="N149" s="21">
        <v>1.46824</v>
      </c>
      <c r="O149" s="20">
        <v>27.87744</v>
      </c>
      <c r="P149" s="16">
        <v>1432.232</v>
      </c>
      <c r="Q149" s="16">
        <v>110.41239999999999</v>
      </c>
      <c r="R149" s="41">
        <v>5</v>
      </c>
    </row>
    <row r="150" spans="1:18" x14ac:dyDescent="0.2">
      <c r="A150" s="40">
        <v>231</v>
      </c>
      <c r="B150" s="17" t="s">
        <v>28</v>
      </c>
      <c r="C150" s="17" t="s">
        <v>12</v>
      </c>
      <c r="D150" s="17">
        <v>0</v>
      </c>
      <c r="E150" s="19">
        <v>6.9297068081157791</v>
      </c>
      <c r="F150" s="19">
        <v>1.3965327066614032E-4</v>
      </c>
      <c r="G150" s="20">
        <v>85.80952380952381</v>
      </c>
      <c r="H150" s="20">
        <v>8.3365819999999999</v>
      </c>
      <c r="I150" s="21">
        <v>0.32561400000000001</v>
      </c>
      <c r="J150" s="20">
        <v>21.9</v>
      </c>
      <c r="K150" s="20">
        <v>-3.0548599999999997</v>
      </c>
      <c r="L150" s="21">
        <v>0.3735272</v>
      </c>
      <c r="M150" s="20">
        <v>6.0365599999999997</v>
      </c>
      <c r="N150" s="21">
        <v>1.28</v>
      </c>
      <c r="O150" s="20">
        <v>25.391280000000002</v>
      </c>
      <c r="P150" s="16">
        <v>1443.3209999999999</v>
      </c>
      <c r="Q150" s="16">
        <v>72.591999999999999</v>
      </c>
      <c r="R150" s="41">
        <v>6</v>
      </c>
    </row>
    <row r="151" spans="1:18" x14ac:dyDescent="0.2">
      <c r="A151" s="40">
        <v>232</v>
      </c>
      <c r="B151" s="17" t="s">
        <v>28</v>
      </c>
      <c r="C151" s="17" t="s">
        <v>12</v>
      </c>
      <c r="D151" s="17">
        <v>0</v>
      </c>
      <c r="E151" s="19">
        <v>7.2455260376613984</v>
      </c>
      <c r="F151" s="19">
        <v>2.9563476397802442E-4</v>
      </c>
      <c r="G151" s="20">
        <v>85.80952380952381</v>
      </c>
      <c r="H151" s="20">
        <v>8.5567799999999998</v>
      </c>
      <c r="I151" s="21">
        <v>0.33743099999999998</v>
      </c>
      <c r="J151" s="20">
        <v>24.6</v>
      </c>
      <c r="K151" s="20">
        <v>-2.5402100000000001</v>
      </c>
      <c r="L151" s="21">
        <v>0.39599760000000001</v>
      </c>
      <c r="M151" s="20">
        <v>5.9240599999999999</v>
      </c>
      <c r="N151" s="21">
        <v>1.2911360000000001</v>
      </c>
      <c r="O151" s="20">
        <v>26.504719999999999</v>
      </c>
      <c r="P151" s="16">
        <v>1441.711</v>
      </c>
      <c r="Q151" s="16">
        <v>80.864199999999997</v>
      </c>
      <c r="R151" s="41">
        <v>6</v>
      </c>
    </row>
    <row r="152" spans="1:18" x14ac:dyDescent="0.2">
      <c r="A152" s="40">
        <v>233</v>
      </c>
      <c r="B152" s="17" t="s">
        <v>28</v>
      </c>
      <c r="C152" s="17" t="s">
        <v>12</v>
      </c>
      <c r="D152" s="17">
        <v>0</v>
      </c>
      <c r="E152" s="19">
        <v>9.7508733885818373</v>
      </c>
      <c r="F152" s="19">
        <v>9.1416291707013299E-4</v>
      </c>
      <c r="G152" s="20">
        <v>99.61904761904762</v>
      </c>
      <c r="H152" s="20">
        <v>8.3187180000000005</v>
      </c>
      <c r="I152" s="21">
        <v>0.44164049999999999</v>
      </c>
      <c r="J152" s="20">
        <v>23.1</v>
      </c>
      <c r="K152" s="20">
        <v>-2.9195600000000002</v>
      </c>
      <c r="L152" s="21">
        <v>0.39555119999999999</v>
      </c>
      <c r="M152" s="20">
        <v>6.5</v>
      </c>
      <c r="N152" s="21">
        <v>1.5396544000000001</v>
      </c>
      <c r="O152" s="20">
        <v>27.877600000000001</v>
      </c>
      <c r="P152" s="16">
        <v>1480</v>
      </c>
      <c r="Q152" s="16">
        <v>130</v>
      </c>
      <c r="R152" s="41">
        <v>5</v>
      </c>
    </row>
    <row r="153" spans="1:18" x14ac:dyDescent="0.2">
      <c r="A153" s="40">
        <v>234</v>
      </c>
      <c r="B153" s="17" t="s">
        <v>28</v>
      </c>
      <c r="C153" s="17" t="s">
        <v>12</v>
      </c>
      <c r="D153" s="17">
        <v>0</v>
      </c>
      <c r="E153" s="19">
        <v>7.8891697633919531</v>
      </c>
      <c r="F153" s="19">
        <v>1.6881360726229977E-4</v>
      </c>
      <c r="G153" s="20">
        <v>105.14285714285714</v>
      </c>
      <c r="H153" s="20">
        <v>7.6694100000000001</v>
      </c>
      <c r="I153" s="21">
        <v>0.32907150000000002</v>
      </c>
      <c r="J153" s="20">
        <v>25.2</v>
      </c>
      <c r="K153" s="20">
        <v>-2.7073700000000001</v>
      </c>
      <c r="L153" s="21">
        <v>0.34058159999999998</v>
      </c>
      <c r="M153" s="20">
        <v>6.2675599999999996</v>
      </c>
      <c r="N153" s="21">
        <v>1.46824</v>
      </c>
      <c r="O153" s="20">
        <v>27.87744</v>
      </c>
      <c r="P153" s="16">
        <v>1432.232</v>
      </c>
      <c r="Q153" s="16">
        <v>82.516000000000005</v>
      </c>
      <c r="R153" s="41">
        <v>6</v>
      </c>
    </row>
    <row r="154" spans="1:18" x14ac:dyDescent="0.2">
      <c r="A154" s="40">
        <v>235</v>
      </c>
      <c r="B154" s="17" t="s">
        <v>28</v>
      </c>
      <c r="C154" s="17" t="s">
        <v>12</v>
      </c>
      <c r="D154" s="17">
        <v>0</v>
      </c>
      <c r="E154" s="19">
        <v>8.8756213034505258</v>
      </c>
      <c r="F154" s="19">
        <v>7.1013486411968365E-4</v>
      </c>
      <c r="G154" s="20">
        <v>99.61904761904762</v>
      </c>
      <c r="H154" s="20">
        <v>8.2097739999999995</v>
      </c>
      <c r="I154" s="21">
        <v>0.44164049999999999</v>
      </c>
      <c r="J154" s="20">
        <v>23.1</v>
      </c>
      <c r="K154" s="20">
        <v>-2.9195600000000002</v>
      </c>
      <c r="L154" s="21">
        <v>0.38917679999999999</v>
      </c>
      <c r="M154" s="20">
        <v>6.5</v>
      </c>
      <c r="N154" s="21">
        <v>1.5396544000000001</v>
      </c>
      <c r="O154" s="20">
        <v>27.877600000000001</v>
      </c>
      <c r="P154" s="16">
        <v>1414.4639999999999</v>
      </c>
      <c r="Q154" s="16">
        <v>114.09399999999999</v>
      </c>
      <c r="R154" s="41">
        <v>5</v>
      </c>
    </row>
    <row r="155" spans="1:18" x14ac:dyDescent="0.2">
      <c r="A155" s="40">
        <v>236</v>
      </c>
      <c r="B155" s="17" t="s">
        <v>28</v>
      </c>
      <c r="C155" s="17" t="s">
        <v>12</v>
      </c>
      <c r="D155" s="17">
        <v>0</v>
      </c>
      <c r="E155" s="19">
        <v>7.9938452062780829</v>
      </c>
      <c r="F155" s="19">
        <v>5.1307732164261382E-4</v>
      </c>
      <c r="G155" s="20">
        <v>88.571428571428569</v>
      </c>
      <c r="H155" s="20">
        <v>9.1545199999999998</v>
      </c>
      <c r="I155" s="21">
        <v>0.40034999999999998</v>
      </c>
      <c r="J155" s="20">
        <v>22.2</v>
      </c>
      <c r="K155" s="20">
        <v>-2.6764100000000002</v>
      </c>
      <c r="L155" s="21">
        <v>0.37108240000000003</v>
      </c>
      <c r="M155" s="20">
        <v>5.8878050000000002</v>
      </c>
      <c r="N155" s="21">
        <v>1.3083488000000001</v>
      </c>
      <c r="O155" s="20">
        <v>26.896879999999999</v>
      </c>
      <c r="P155" s="16">
        <v>1455.87</v>
      </c>
      <c r="Q155" s="16">
        <v>96.680199999999999</v>
      </c>
      <c r="R155" s="41">
        <v>6</v>
      </c>
    </row>
    <row r="156" spans="1:18" x14ac:dyDescent="0.2">
      <c r="A156" s="40">
        <v>237</v>
      </c>
      <c r="B156" s="17" t="s">
        <v>28</v>
      </c>
      <c r="C156" s="17" t="s">
        <v>12</v>
      </c>
      <c r="D156" s="17">
        <v>0</v>
      </c>
      <c r="E156" s="19">
        <v>7.7959384270490464</v>
      </c>
      <c r="F156" s="19">
        <v>4.4306208845875739E-4</v>
      </c>
      <c r="G156" s="20">
        <v>94.095238095238102</v>
      </c>
      <c r="H156" s="20">
        <v>8.3187180000000005</v>
      </c>
      <c r="I156" s="21">
        <v>0.44164049999999999</v>
      </c>
      <c r="J156" s="20">
        <v>23.1</v>
      </c>
      <c r="K156" s="20">
        <v>-4.44503</v>
      </c>
      <c r="L156" s="21">
        <v>0.39555119999999999</v>
      </c>
      <c r="M156" s="20">
        <v>6.0210799999999995</v>
      </c>
      <c r="N156" s="21">
        <v>1.28</v>
      </c>
      <c r="O156" s="20">
        <v>26.394079999999999</v>
      </c>
      <c r="P156" s="16">
        <v>1447.999</v>
      </c>
      <c r="Q156" s="16">
        <v>93.103000000000009</v>
      </c>
      <c r="R156" s="41">
        <v>6</v>
      </c>
    </row>
    <row r="157" spans="1:18" x14ac:dyDescent="0.2">
      <c r="A157" s="40">
        <v>238</v>
      </c>
      <c r="B157" s="17" t="s">
        <v>28</v>
      </c>
      <c r="C157" s="17" t="s">
        <v>12</v>
      </c>
      <c r="D157" s="17">
        <v>0</v>
      </c>
      <c r="E157" s="19">
        <v>8.0365248758295635</v>
      </c>
      <c r="F157" s="19">
        <v>5.1621102944735117E-4</v>
      </c>
      <c r="G157" s="20">
        <v>91.333333333333329</v>
      </c>
      <c r="H157" s="20">
        <v>8.461036</v>
      </c>
      <c r="I157" s="21">
        <v>0.4115625</v>
      </c>
      <c r="J157" s="20">
        <v>21.6</v>
      </c>
      <c r="K157" s="20">
        <v>-2.1839900000000001</v>
      </c>
      <c r="L157" s="21">
        <v>0.4</v>
      </c>
      <c r="M157" s="20">
        <v>6.5</v>
      </c>
      <c r="N157" s="21">
        <v>1.3956704</v>
      </c>
      <c r="O157" s="20">
        <v>24.988479999999999</v>
      </c>
      <c r="P157" s="16">
        <v>1380</v>
      </c>
      <c r="Q157" s="16">
        <v>96.225400000000008</v>
      </c>
      <c r="R157" s="41">
        <v>5</v>
      </c>
    </row>
    <row r="158" spans="1:18" x14ac:dyDescent="0.2">
      <c r="A158" s="40">
        <v>239</v>
      </c>
      <c r="B158" s="17" t="s">
        <v>28</v>
      </c>
      <c r="C158" s="17" t="s">
        <v>12</v>
      </c>
      <c r="D158" s="17">
        <v>0</v>
      </c>
      <c r="E158" s="19">
        <v>9.2465792387862571</v>
      </c>
      <c r="F158" s="19">
        <v>8.5199225665083794E-4</v>
      </c>
      <c r="G158" s="20">
        <v>99.61904761904762</v>
      </c>
      <c r="H158" s="20">
        <v>8.4690220000000007</v>
      </c>
      <c r="I158" s="21">
        <v>0.42892649999999999</v>
      </c>
      <c r="J158" s="20">
        <v>21.9</v>
      </c>
      <c r="K158" s="20">
        <v>-2.70059</v>
      </c>
      <c r="L158" s="21">
        <v>0.32848480000000002</v>
      </c>
      <c r="M158" s="20">
        <v>6.2707699999999997</v>
      </c>
      <c r="N158" s="21">
        <v>1.4776672</v>
      </c>
      <c r="O158" s="20">
        <v>28.14912</v>
      </c>
      <c r="P158" s="16">
        <v>1434.9480000000001</v>
      </c>
      <c r="Q158" s="16">
        <v>122.7154</v>
      </c>
      <c r="R158" s="41">
        <v>5</v>
      </c>
    </row>
    <row r="159" spans="1:18" x14ac:dyDescent="0.2">
      <c r="A159" s="40">
        <v>240</v>
      </c>
      <c r="B159" s="17" t="s">
        <v>28</v>
      </c>
      <c r="C159" s="17" t="s">
        <v>12</v>
      </c>
      <c r="D159" s="17">
        <v>0</v>
      </c>
      <c r="E159" s="19">
        <v>7.2278272413985176</v>
      </c>
      <c r="F159" s="19">
        <v>1.2106251791120189E-4</v>
      </c>
      <c r="G159" s="20">
        <v>91.333333333333329</v>
      </c>
      <c r="H159" s="20">
        <v>8.3390240000000002</v>
      </c>
      <c r="I159" s="21">
        <v>0.30659399999999998</v>
      </c>
      <c r="J159" s="20">
        <v>21.6</v>
      </c>
      <c r="K159" s="20">
        <v>-3.0276199999999998</v>
      </c>
      <c r="L159" s="21">
        <v>0.35938880000000001</v>
      </c>
      <c r="M159" s="20">
        <v>6.1335049999999995</v>
      </c>
      <c r="N159" s="21">
        <v>1.3441152000000001</v>
      </c>
      <c r="O159" s="20">
        <v>25.072800000000001</v>
      </c>
      <c r="P159" s="16">
        <v>1444.6220000000001</v>
      </c>
      <c r="Q159" s="16">
        <v>75.052599999999998</v>
      </c>
      <c r="R159" s="41">
        <v>6</v>
      </c>
    </row>
    <row r="160" spans="1:18" x14ac:dyDescent="0.2">
      <c r="A160" s="40">
        <v>241</v>
      </c>
      <c r="B160" s="17" t="s">
        <v>28</v>
      </c>
      <c r="C160" s="17" t="s">
        <v>12</v>
      </c>
      <c r="D160" s="17">
        <v>0</v>
      </c>
      <c r="E160" s="19">
        <v>7.2463502696947693</v>
      </c>
      <c r="F160" s="19">
        <v>2.9540961089255004E-4</v>
      </c>
      <c r="G160" s="20">
        <v>85.80952380952381</v>
      </c>
      <c r="H160" s="20">
        <v>8.5680440000000004</v>
      </c>
      <c r="I160" s="21">
        <v>0.33704699999999999</v>
      </c>
      <c r="J160" s="20">
        <v>24.6</v>
      </c>
      <c r="K160" s="20">
        <v>-2.5402100000000001</v>
      </c>
      <c r="L160" s="21">
        <v>0.39599440000000002</v>
      </c>
      <c r="M160" s="20">
        <v>5.9240750000000002</v>
      </c>
      <c r="N160" s="21">
        <v>1.2911360000000001</v>
      </c>
      <c r="O160" s="20">
        <v>26.504719999999999</v>
      </c>
      <c r="P160" s="16">
        <v>1441.711</v>
      </c>
      <c r="Q160" s="16">
        <v>80.864199999999997</v>
      </c>
      <c r="R160" s="41">
        <v>6</v>
      </c>
    </row>
    <row r="161" spans="1:18" x14ac:dyDescent="0.2">
      <c r="A161" s="40">
        <v>243</v>
      </c>
      <c r="B161" s="17" t="s">
        <v>28</v>
      </c>
      <c r="C161" s="17" t="s">
        <v>12</v>
      </c>
      <c r="D161" s="17">
        <v>0</v>
      </c>
      <c r="E161" s="19">
        <v>8.4853500381787104</v>
      </c>
      <c r="F161" s="19">
        <v>5.5630208588582607E-4</v>
      </c>
      <c r="G161" s="20">
        <v>105.14285714285714</v>
      </c>
      <c r="H161" s="20">
        <v>7.6694759999999995</v>
      </c>
      <c r="I161" s="21">
        <v>0.3291675</v>
      </c>
      <c r="J161" s="20">
        <v>25.2</v>
      </c>
      <c r="K161" s="20">
        <v>-2.70641</v>
      </c>
      <c r="L161" s="21">
        <v>0.39341999999999999</v>
      </c>
      <c r="M161" s="20">
        <v>6.2673500000000004</v>
      </c>
      <c r="N161" s="21">
        <v>1.4674208000000002</v>
      </c>
      <c r="O161" s="20">
        <v>27.87744</v>
      </c>
      <c r="P161" s="16">
        <v>1432.232</v>
      </c>
      <c r="Q161" s="16">
        <v>102.0232</v>
      </c>
      <c r="R161" s="41">
        <v>6</v>
      </c>
    </row>
    <row r="162" spans="1:18" x14ac:dyDescent="0.2">
      <c r="A162" s="40">
        <v>245</v>
      </c>
      <c r="B162" s="17" t="s">
        <v>28</v>
      </c>
      <c r="C162" s="17" t="s">
        <v>12</v>
      </c>
      <c r="D162" s="17">
        <v>0</v>
      </c>
      <c r="E162" s="19">
        <v>7.3757165013221613</v>
      </c>
      <c r="F162" s="19">
        <v>2.7610664319571579E-4</v>
      </c>
      <c r="G162" s="20">
        <v>85.80952380952381</v>
      </c>
      <c r="H162" s="20">
        <v>8.4285420000000002</v>
      </c>
      <c r="I162" s="21">
        <v>0.3804285</v>
      </c>
      <c r="J162" s="20">
        <v>15</v>
      </c>
      <c r="K162" s="20">
        <v>-2.85398</v>
      </c>
      <c r="L162" s="21">
        <v>0.35971839999999999</v>
      </c>
      <c r="M162" s="20">
        <v>5.7866900000000001</v>
      </c>
      <c r="N162" s="21">
        <v>1.3670880000000001</v>
      </c>
      <c r="O162" s="20">
        <v>26.088480000000001</v>
      </c>
      <c r="P162" s="16">
        <v>1441.4960000000001</v>
      </c>
      <c r="Q162" s="16">
        <v>81.102999999999994</v>
      </c>
      <c r="R162" s="41">
        <v>6</v>
      </c>
    </row>
    <row r="163" spans="1:18" x14ac:dyDescent="0.2">
      <c r="A163" s="40">
        <v>246</v>
      </c>
      <c r="B163" s="17" t="s">
        <v>28</v>
      </c>
      <c r="C163" s="17" t="s">
        <v>12</v>
      </c>
      <c r="D163" s="17">
        <v>0</v>
      </c>
      <c r="E163" s="19">
        <v>9.138916487084467</v>
      </c>
      <c r="F163" s="19">
        <v>7.6581293985222192E-4</v>
      </c>
      <c r="G163" s="20">
        <v>99.61904761904762</v>
      </c>
      <c r="H163" s="20">
        <v>8.5065760000000008</v>
      </c>
      <c r="I163" s="21">
        <v>0.39607049999999999</v>
      </c>
      <c r="J163" s="20">
        <v>22.5</v>
      </c>
      <c r="K163" s="20">
        <v>-2.53586</v>
      </c>
      <c r="L163" s="21">
        <v>0.39973600000000004</v>
      </c>
      <c r="M163" s="20">
        <v>6.4333400000000003</v>
      </c>
      <c r="N163" s="21">
        <v>1.4563680000000001</v>
      </c>
      <c r="O163" s="20">
        <v>25.700479999999999</v>
      </c>
      <c r="P163" s="16">
        <v>1383.3150000000001</v>
      </c>
      <c r="Q163" s="16">
        <v>117.1228</v>
      </c>
      <c r="R163" s="41">
        <v>5</v>
      </c>
    </row>
    <row r="164" spans="1:18" x14ac:dyDescent="0.2">
      <c r="A164" s="40">
        <v>247</v>
      </c>
      <c r="B164" s="17" t="s">
        <v>28</v>
      </c>
      <c r="C164" s="17" t="s">
        <v>12</v>
      </c>
      <c r="D164" s="17">
        <v>0</v>
      </c>
      <c r="E164" s="19">
        <v>8.4229987251405465</v>
      </c>
      <c r="F164" s="19">
        <v>5.9639586784279459E-4</v>
      </c>
      <c r="G164" s="20">
        <v>105.14285714285714</v>
      </c>
      <c r="H164" s="20">
        <v>7.6</v>
      </c>
      <c r="I164" s="21">
        <v>0.33978449999999999</v>
      </c>
      <c r="J164" s="20">
        <v>24.6</v>
      </c>
      <c r="K164" s="20">
        <v>-2.6953999999999998</v>
      </c>
      <c r="L164" s="21">
        <v>0.33017600000000003</v>
      </c>
      <c r="M164" s="20">
        <v>6.2760049999999996</v>
      </c>
      <c r="N164" s="21">
        <v>1.4617280000000001</v>
      </c>
      <c r="O164" s="20">
        <v>28.91056</v>
      </c>
      <c r="P164" s="16">
        <v>1440.338</v>
      </c>
      <c r="Q164" s="16">
        <v>103.24299999999999</v>
      </c>
      <c r="R164" s="41">
        <v>5</v>
      </c>
    </row>
    <row r="165" spans="1:18" x14ac:dyDescent="0.2">
      <c r="A165" s="40">
        <v>248</v>
      </c>
      <c r="B165" s="17" t="s">
        <v>28</v>
      </c>
      <c r="C165" s="17" t="s">
        <v>12</v>
      </c>
      <c r="D165" s="17">
        <v>0</v>
      </c>
      <c r="E165" s="19">
        <v>7.3658487719049432</v>
      </c>
      <c r="F165" s="19">
        <v>2.0314192834350472E-4</v>
      </c>
      <c r="G165" s="20">
        <v>85.80952380952381</v>
      </c>
      <c r="H165" s="20">
        <v>8.6061040000000002</v>
      </c>
      <c r="I165" s="21">
        <v>0.31363049999999998</v>
      </c>
      <c r="J165" s="20">
        <v>21.6</v>
      </c>
      <c r="K165" s="20">
        <v>-2.9663900000000001</v>
      </c>
      <c r="L165" s="21">
        <v>0.39370320000000003</v>
      </c>
      <c r="M165" s="20">
        <v>5.6892800000000001</v>
      </c>
      <c r="N165" s="21">
        <v>1.3357088000000001</v>
      </c>
      <c r="O165" s="20">
        <v>26.40184</v>
      </c>
      <c r="P165" s="16">
        <v>1473.0039999999999</v>
      </c>
      <c r="Q165" s="16">
        <v>79.106799999999993</v>
      </c>
      <c r="R165" s="41">
        <v>6</v>
      </c>
    </row>
    <row r="166" spans="1:18" x14ac:dyDescent="0.2">
      <c r="A166" s="40">
        <v>249</v>
      </c>
      <c r="B166" s="17" t="s">
        <v>28</v>
      </c>
      <c r="C166" s="17" t="s">
        <v>12</v>
      </c>
      <c r="D166" s="17">
        <v>0</v>
      </c>
      <c r="E166" s="19">
        <v>7.4230723885332957</v>
      </c>
      <c r="F166" s="19">
        <v>3.2189613246051273E-4</v>
      </c>
      <c r="G166" s="20">
        <v>83.047619047619051</v>
      </c>
      <c r="H166" s="20">
        <v>8.5989979999999999</v>
      </c>
      <c r="I166" s="21">
        <v>0.34101749999999997</v>
      </c>
      <c r="J166" s="20">
        <v>21.3</v>
      </c>
      <c r="K166" s="20">
        <v>-3.0848899999999997</v>
      </c>
      <c r="L166" s="21">
        <v>0.3949376</v>
      </c>
      <c r="M166" s="20">
        <v>5.9122849999999998</v>
      </c>
      <c r="N166" s="21">
        <v>1.3667456</v>
      </c>
      <c r="O166" s="20">
        <v>26.464959999999998</v>
      </c>
      <c r="P166" s="16">
        <v>1445.1869999999999</v>
      </c>
      <c r="Q166" s="16">
        <v>84.628600000000006</v>
      </c>
      <c r="R166" s="41">
        <v>6</v>
      </c>
    </row>
    <row r="167" spans="1:18" x14ac:dyDescent="0.2">
      <c r="A167" s="40">
        <v>251</v>
      </c>
      <c r="B167" s="17" t="s">
        <v>28</v>
      </c>
      <c r="C167" s="17" t="s">
        <v>12</v>
      </c>
      <c r="D167" s="17">
        <v>0</v>
      </c>
      <c r="E167" s="19">
        <v>7.0799320198903741</v>
      </c>
      <c r="F167" s="19">
        <v>2.4759751283998533E-4</v>
      </c>
      <c r="G167" s="20">
        <v>83.047619047619051</v>
      </c>
      <c r="H167" s="20">
        <v>8.4853240000000003</v>
      </c>
      <c r="I167" s="21">
        <v>0.3</v>
      </c>
      <c r="J167" s="20">
        <v>20.399999999999999</v>
      </c>
      <c r="K167" s="20">
        <v>-2.9063599999999998</v>
      </c>
      <c r="L167" s="21">
        <v>0.3902312</v>
      </c>
      <c r="M167" s="20">
        <v>5.8326650000000004</v>
      </c>
      <c r="N167" s="21">
        <v>1.3232608000000001</v>
      </c>
      <c r="O167" s="20">
        <v>26.603360000000002</v>
      </c>
      <c r="P167" s="16">
        <v>1439.6779999999999</v>
      </c>
      <c r="Q167" s="16">
        <v>77.528199999999998</v>
      </c>
      <c r="R167" s="41">
        <v>6</v>
      </c>
    </row>
    <row r="168" spans="1:18" x14ac:dyDescent="0.2">
      <c r="A168" s="40">
        <v>252</v>
      </c>
      <c r="B168" s="17" t="s">
        <v>28</v>
      </c>
      <c r="C168" s="17" t="s">
        <v>12</v>
      </c>
      <c r="D168" s="17">
        <v>0</v>
      </c>
      <c r="E168" s="19">
        <v>8.2487901108552748</v>
      </c>
      <c r="F168" s="19">
        <v>5.2647715143535213E-4</v>
      </c>
      <c r="G168" s="20">
        <v>94.095238095238102</v>
      </c>
      <c r="H168" s="20">
        <v>8.5131099999999993</v>
      </c>
      <c r="I168" s="21">
        <v>0.45</v>
      </c>
      <c r="J168" s="20">
        <v>17.7</v>
      </c>
      <c r="K168" s="20">
        <v>-2.6383999999999999</v>
      </c>
      <c r="L168" s="21">
        <v>0.38043360000000004</v>
      </c>
      <c r="M168" s="20">
        <v>5.7496999999999998</v>
      </c>
      <c r="N168" s="21">
        <v>1.28</v>
      </c>
      <c r="O168" s="20">
        <v>28.2652</v>
      </c>
      <c r="P168" s="16">
        <v>1440.6379999999999</v>
      </c>
      <c r="Q168" s="16">
        <v>99.914199999999994</v>
      </c>
      <c r="R168" s="41">
        <v>5</v>
      </c>
    </row>
    <row r="169" spans="1:18" x14ac:dyDescent="0.2">
      <c r="A169" s="40">
        <v>254</v>
      </c>
      <c r="B169" s="17" t="s">
        <v>28</v>
      </c>
      <c r="C169" s="17" t="s">
        <v>12</v>
      </c>
      <c r="D169" s="17">
        <v>0</v>
      </c>
      <c r="E169" s="19">
        <v>8.6333495428384062</v>
      </c>
      <c r="F169" s="19">
        <v>5.910313706273514E-4</v>
      </c>
      <c r="G169" s="20">
        <v>99.61904761904762</v>
      </c>
      <c r="H169" s="20">
        <v>8.3403880000000008</v>
      </c>
      <c r="I169" s="21">
        <v>0.44582699999999997</v>
      </c>
      <c r="J169" s="20">
        <v>23.1</v>
      </c>
      <c r="K169" s="20">
        <v>-2.9195600000000002</v>
      </c>
      <c r="L169" s="21">
        <v>0.39555119999999999</v>
      </c>
      <c r="M169" s="20">
        <v>6.5</v>
      </c>
      <c r="N169" s="21">
        <v>1.5396544000000001</v>
      </c>
      <c r="O169" s="20">
        <v>27.537120000000002</v>
      </c>
      <c r="P169" s="16">
        <v>1410.3679999999999</v>
      </c>
      <c r="Q169" s="16">
        <v>106.5352</v>
      </c>
      <c r="R169" s="41">
        <v>5</v>
      </c>
    </row>
    <row r="170" spans="1:18" x14ac:dyDescent="0.2">
      <c r="A170" s="107">
        <v>255</v>
      </c>
      <c r="B170" s="108" t="s">
        <v>29</v>
      </c>
      <c r="C170" s="108" t="s">
        <v>12</v>
      </c>
      <c r="D170" s="108">
        <v>0</v>
      </c>
      <c r="E170" s="106">
        <v>9.4890231663659748</v>
      </c>
      <c r="F170" s="106">
        <v>9.9941165873168678E-4</v>
      </c>
      <c r="G170" s="109">
        <v>99.61904761904762</v>
      </c>
      <c r="H170" s="109">
        <v>7.6635359999999997</v>
      </c>
      <c r="I170" s="110">
        <v>0.32696999999999998</v>
      </c>
      <c r="J170" s="109">
        <v>25.5</v>
      </c>
      <c r="K170" s="109">
        <v>-2.57456</v>
      </c>
      <c r="L170" s="110">
        <v>0.32453199999999999</v>
      </c>
      <c r="M170" s="109">
        <v>6.2495449999999995</v>
      </c>
      <c r="N170" s="110">
        <v>1.4580192000000001</v>
      </c>
      <c r="O170" s="109">
        <v>27.114879999999999</v>
      </c>
      <c r="P170" s="111">
        <v>1437.3810000000001</v>
      </c>
      <c r="Q170" s="111">
        <v>130</v>
      </c>
      <c r="R170" s="112">
        <v>5</v>
      </c>
    </row>
    <row r="171" spans="1:18" x14ac:dyDescent="0.2">
      <c r="A171" s="40">
        <v>257</v>
      </c>
      <c r="B171" s="17" t="s">
        <v>28</v>
      </c>
      <c r="C171" s="17" t="s">
        <v>12</v>
      </c>
      <c r="D171" s="17">
        <v>0</v>
      </c>
      <c r="E171" s="19">
        <v>7.0487100029793757</v>
      </c>
      <c r="F171" s="19">
        <v>2.5291615796764781E-4</v>
      </c>
      <c r="G171" s="20">
        <v>83.047619047619051</v>
      </c>
      <c r="H171" s="20">
        <v>8.4779099999999996</v>
      </c>
      <c r="I171" s="21">
        <v>0.3</v>
      </c>
      <c r="J171" s="20">
        <v>20.7</v>
      </c>
      <c r="K171" s="20">
        <v>-2.9575100000000001</v>
      </c>
      <c r="L171" s="21">
        <v>0.39511440000000003</v>
      </c>
      <c r="M171" s="20">
        <v>5.90564</v>
      </c>
      <c r="N171" s="21">
        <v>1.3112288000000001</v>
      </c>
      <c r="O171" s="20">
        <v>26.33304</v>
      </c>
      <c r="P171" s="16">
        <v>1440.538</v>
      </c>
      <c r="Q171" s="16">
        <v>77.066800000000001</v>
      </c>
      <c r="R171" s="41">
        <v>6</v>
      </c>
    </row>
    <row r="172" spans="1:18" x14ac:dyDescent="0.2">
      <c r="A172" s="40">
        <v>258</v>
      </c>
      <c r="B172" s="17" t="s">
        <v>28</v>
      </c>
      <c r="C172" s="17" t="s">
        <v>12</v>
      </c>
      <c r="D172" s="17">
        <v>0</v>
      </c>
      <c r="E172" s="19">
        <v>7.2252367622795379</v>
      </c>
      <c r="F172" s="19">
        <v>6.8659449868766365E-5</v>
      </c>
      <c r="G172" s="20">
        <v>94.095238095238102</v>
      </c>
      <c r="H172" s="20">
        <v>8.3365819999999999</v>
      </c>
      <c r="I172" s="21">
        <v>0.32561400000000001</v>
      </c>
      <c r="J172" s="20">
        <v>21.9</v>
      </c>
      <c r="K172" s="20">
        <v>-3.0548599999999997</v>
      </c>
      <c r="L172" s="21">
        <v>0.3735272</v>
      </c>
      <c r="M172" s="20">
        <v>5.7496999999999998</v>
      </c>
      <c r="N172" s="21">
        <v>1.28</v>
      </c>
      <c r="O172" s="20">
        <v>28.2652</v>
      </c>
      <c r="P172" s="16">
        <v>1440.6379999999999</v>
      </c>
      <c r="Q172" s="16">
        <v>72.591999999999999</v>
      </c>
      <c r="R172" s="41">
        <v>6</v>
      </c>
    </row>
    <row r="173" spans="1:18" x14ac:dyDescent="0.2">
      <c r="A173" s="40">
        <v>259</v>
      </c>
      <c r="B173" s="17" t="s">
        <v>28</v>
      </c>
      <c r="C173" s="17" t="s">
        <v>12</v>
      </c>
      <c r="D173" s="17">
        <v>0</v>
      </c>
      <c r="E173" s="19">
        <v>8.7069480356125286</v>
      </c>
      <c r="F173" s="19">
        <v>5.2527755853669584E-4</v>
      </c>
      <c r="G173" s="20">
        <v>99.61904761904762</v>
      </c>
      <c r="H173" s="20">
        <v>8.9612940000000005</v>
      </c>
      <c r="I173" s="21">
        <v>0.45</v>
      </c>
      <c r="J173" s="20">
        <v>24</v>
      </c>
      <c r="K173" s="20">
        <v>-2.6213899999999999</v>
      </c>
      <c r="L173" s="21">
        <v>0.32005119999999998</v>
      </c>
      <c r="M173" s="20">
        <v>5.0002250000000004</v>
      </c>
      <c r="N173" s="21">
        <v>1.3651264000000001</v>
      </c>
      <c r="O173" s="20">
        <v>27.319279999999999</v>
      </c>
      <c r="P173" s="16">
        <v>1396.1890000000001</v>
      </c>
      <c r="Q173" s="16">
        <v>105.22839999999999</v>
      </c>
      <c r="R173" s="41">
        <v>5</v>
      </c>
    </row>
    <row r="174" spans="1:18" x14ac:dyDescent="0.2">
      <c r="A174" s="40">
        <v>260</v>
      </c>
      <c r="B174" s="17" t="s">
        <v>28</v>
      </c>
      <c r="C174" s="17" t="s">
        <v>12</v>
      </c>
      <c r="D174" s="17">
        <v>0</v>
      </c>
      <c r="E174" s="19">
        <v>8.248723442803346</v>
      </c>
      <c r="F174" s="19">
        <v>5.2649501294506004E-4</v>
      </c>
      <c r="G174" s="20">
        <v>94.095238095238102</v>
      </c>
      <c r="H174" s="20">
        <v>8.5131099999999993</v>
      </c>
      <c r="I174" s="21">
        <v>0.45</v>
      </c>
      <c r="J174" s="20">
        <v>17.7</v>
      </c>
      <c r="K174" s="20">
        <v>-2.6432000000000002</v>
      </c>
      <c r="L174" s="21">
        <v>0.38043360000000004</v>
      </c>
      <c r="M174" s="20">
        <v>5.7496999999999998</v>
      </c>
      <c r="N174" s="21">
        <v>1.28</v>
      </c>
      <c r="O174" s="20">
        <v>28.2652</v>
      </c>
      <c r="P174" s="16">
        <v>1440.6379999999999</v>
      </c>
      <c r="Q174" s="16">
        <v>99.914199999999994</v>
      </c>
      <c r="R174" s="41">
        <v>5</v>
      </c>
    </row>
    <row r="175" spans="1:18" x14ac:dyDescent="0.2">
      <c r="A175" s="40">
        <v>261</v>
      </c>
      <c r="B175" s="17" t="s">
        <v>28</v>
      </c>
      <c r="C175" s="17" t="s">
        <v>12</v>
      </c>
      <c r="D175" s="17">
        <v>0</v>
      </c>
      <c r="E175" s="19">
        <v>8.043518165964608</v>
      </c>
      <c r="F175" s="19">
        <v>3.2035986337997655E-4</v>
      </c>
      <c r="G175" s="20">
        <v>99.61904761904762</v>
      </c>
      <c r="H175" s="20">
        <v>8.1153720000000007</v>
      </c>
      <c r="I175" s="21">
        <v>0.35425200000000001</v>
      </c>
      <c r="J175" s="20">
        <v>20.100000000000001</v>
      </c>
      <c r="K175" s="20">
        <v>-3.22478</v>
      </c>
      <c r="L175" s="21">
        <v>0.4</v>
      </c>
      <c r="M175" s="20">
        <v>6.2493800000000004</v>
      </c>
      <c r="N175" s="21">
        <v>1.4580192000000001</v>
      </c>
      <c r="O175" s="20">
        <v>27.114879999999999</v>
      </c>
      <c r="P175" s="16">
        <v>1437.3810000000001</v>
      </c>
      <c r="Q175" s="16">
        <v>90.678399999999996</v>
      </c>
      <c r="R175" s="41">
        <v>5</v>
      </c>
    </row>
    <row r="176" spans="1:18" x14ac:dyDescent="0.2">
      <c r="A176" s="40">
        <v>262</v>
      </c>
      <c r="B176" s="17" t="s">
        <v>28</v>
      </c>
      <c r="C176" s="17" t="s">
        <v>12</v>
      </c>
      <c r="D176" s="17">
        <v>0</v>
      </c>
      <c r="E176" s="19">
        <v>8.4392748523986683</v>
      </c>
      <c r="F176" s="19">
        <v>6.2383902609861389E-4</v>
      </c>
      <c r="G176" s="20">
        <v>96.857142857142861</v>
      </c>
      <c r="H176" s="20">
        <v>8.4029779999999992</v>
      </c>
      <c r="I176" s="21">
        <v>0.42748950000000002</v>
      </c>
      <c r="J176" s="20">
        <v>22.8</v>
      </c>
      <c r="K176" s="20">
        <v>-2.5495100000000002</v>
      </c>
      <c r="L176" s="21">
        <v>0.37814000000000003</v>
      </c>
      <c r="M176" s="20">
        <v>6.5</v>
      </c>
      <c r="N176" s="21">
        <v>1.3698752000000001</v>
      </c>
      <c r="O176" s="20">
        <v>25.305199999999999</v>
      </c>
      <c r="P176" s="16">
        <v>1399.6579999999999</v>
      </c>
      <c r="Q176" s="16">
        <v>103.8154</v>
      </c>
      <c r="R176" s="41">
        <v>5</v>
      </c>
    </row>
    <row r="177" spans="1:18" x14ac:dyDescent="0.2">
      <c r="A177" s="40">
        <v>264</v>
      </c>
      <c r="B177" s="17" t="s">
        <v>28</v>
      </c>
      <c r="C177" s="17" t="s">
        <v>12</v>
      </c>
      <c r="D177" s="17">
        <v>0</v>
      </c>
      <c r="E177" s="19">
        <v>8.5146225476330812</v>
      </c>
      <c r="F177" s="19">
        <v>5.7877934576733465E-4</v>
      </c>
      <c r="G177" s="20">
        <v>105.14285714285714</v>
      </c>
      <c r="H177" s="20">
        <v>7.8883320000000001</v>
      </c>
      <c r="I177" s="21">
        <v>0.38484299999999999</v>
      </c>
      <c r="J177" s="20">
        <v>24.9</v>
      </c>
      <c r="K177" s="20">
        <v>-2.6429900000000002</v>
      </c>
      <c r="L177" s="21">
        <v>0.34607840000000001</v>
      </c>
      <c r="M177" s="20">
        <v>6.3063500000000001</v>
      </c>
      <c r="N177" s="21">
        <v>1.46576</v>
      </c>
      <c r="O177" s="20">
        <v>27.92</v>
      </c>
      <c r="P177" s="16">
        <v>1431.327</v>
      </c>
      <c r="Q177" s="16">
        <v>104.9212</v>
      </c>
      <c r="R177" s="41">
        <v>5</v>
      </c>
    </row>
    <row r="178" spans="1:18" x14ac:dyDescent="0.2">
      <c r="A178" s="40">
        <v>265</v>
      </c>
      <c r="B178" s="17" t="s">
        <v>28</v>
      </c>
      <c r="C178" s="17" t="s">
        <v>12</v>
      </c>
      <c r="D178" s="17">
        <v>0</v>
      </c>
      <c r="E178" s="19">
        <v>7.0310487303258133</v>
      </c>
      <c r="F178" s="19">
        <v>2.2768355203047668E-4</v>
      </c>
      <c r="G178" s="20">
        <v>83.047619047619051</v>
      </c>
      <c r="H178" s="20">
        <v>8.6193260000000009</v>
      </c>
      <c r="I178" s="21">
        <v>0.34404299999999999</v>
      </c>
      <c r="J178" s="20">
        <v>21.6</v>
      </c>
      <c r="K178" s="20">
        <v>-2.8391000000000002</v>
      </c>
      <c r="L178" s="21">
        <v>0.4</v>
      </c>
      <c r="M178" s="20">
        <v>5.9164700000000003</v>
      </c>
      <c r="N178" s="21">
        <v>1.2907872</v>
      </c>
      <c r="O178" s="20">
        <v>26.29232</v>
      </c>
      <c r="P178" s="16">
        <v>1440.3630000000001</v>
      </c>
      <c r="Q178" s="16">
        <v>76.823800000000006</v>
      </c>
      <c r="R178" s="41">
        <v>6</v>
      </c>
    </row>
    <row r="179" spans="1:18" x14ac:dyDescent="0.2">
      <c r="A179" s="40">
        <v>266</v>
      </c>
      <c r="B179" s="17" t="s">
        <v>28</v>
      </c>
      <c r="C179" s="17" t="s">
        <v>12</v>
      </c>
      <c r="D179" s="17">
        <v>0</v>
      </c>
      <c r="E179" s="19">
        <v>7.4636169350620207</v>
      </c>
      <c r="F179" s="19">
        <v>2.8021499049269696E-4</v>
      </c>
      <c r="G179" s="20">
        <v>91.333333333333329</v>
      </c>
      <c r="H179" s="20">
        <v>8.5251440000000009</v>
      </c>
      <c r="I179" s="21">
        <v>0.337758</v>
      </c>
      <c r="J179" s="20">
        <v>21.6</v>
      </c>
      <c r="K179" s="20">
        <v>-2.9683700000000002</v>
      </c>
      <c r="L179" s="21">
        <v>0.39308480000000001</v>
      </c>
      <c r="M179" s="20">
        <v>6.0757399999999997</v>
      </c>
      <c r="N179" s="21">
        <v>1.325744</v>
      </c>
      <c r="O179" s="20">
        <v>26.85792</v>
      </c>
      <c r="P179" s="16">
        <v>1451.819</v>
      </c>
      <c r="Q179" s="16">
        <v>83.289400000000001</v>
      </c>
      <c r="R179" s="41">
        <v>6</v>
      </c>
    </row>
    <row r="180" spans="1:18" x14ac:dyDescent="0.2">
      <c r="A180" s="40">
        <v>267</v>
      </c>
      <c r="B180" s="17" t="s">
        <v>28</v>
      </c>
      <c r="C180" s="17" t="s">
        <v>12</v>
      </c>
      <c r="D180" s="17">
        <v>0</v>
      </c>
      <c r="E180" s="19">
        <v>7.9239621203396622</v>
      </c>
      <c r="F180" s="19">
        <v>4.4513735739356262E-4</v>
      </c>
      <c r="G180" s="20">
        <v>96.857142857142861</v>
      </c>
      <c r="H180" s="20">
        <v>8.1153720000000007</v>
      </c>
      <c r="I180" s="21">
        <v>0.35425200000000001</v>
      </c>
      <c r="J180" s="20">
        <v>20.100000000000001</v>
      </c>
      <c r="K180" s="20">
        <v>-3.22478</v>
      </c>
      <c r="L180" s="21">
        <v>0.4</v>
      </c>
      <c r="M180" s="20">
        <v>6.4836200000000002</v>
      </c>
      <c r="N180" s="21">
        <v>1.4221152000000001</v>
      </c>
      <c r="O180" s="20">
        <v>26.279440000000001</v>
      </c>
      <c r="P180" s="16">
        <v>1407.953</v>
      </c>
      <c r="Q180" s="16">
        <v>94.172200000000004</v>
      </c>
      <c r="R180" s="41">
        <v>5</v>
      </c>
    </row>
    <row r="181" spans="1:18" x14ac:dyDescent="0.2">
      <c r="A181" s="40">
        <v>268</v>
      </c>
      <c r="B181" s="17" t="s">
        <v>29</v>
      </c>
      <c r="C181" s="17" t="s">
        <v>12</v>
      </c>
      <c r="D181" s="17">
        <v>0</v>
      </c>
      <c r="E181" s="19">
        <v>9.0035767831026146</v>
      </c>
      <c r="F181" s="19">
        <v>8.1276782821440184E-4</v>
      </c>
      <c r="G181" s="20">
        <v>94.095238095238102</v>
      </c>
      <c r="H181" s="20">
        <v>7.8220899999999993</v>
      </c>
      <c r="I181" s="21">
        <v>0.36458999999999997</v>
      </c>
      <c r="J181" s="20">
        <v>27</v>
      </c>
      <c r="K181" s="20">
        <v>-2.9845999999999999</v>
      </c>
      <c r="L181" s="21">
        <v>0.33059759999999999</v>
      </c>
      <c r="M181" s="20">
        <v>6.269075</v>
      </c>
      <c r="N181" s="21">
        <v>1.5183584000000001</v>
      </c>
      <c r="O181" s="20">
        <v>27.864879999999999</v>
      </c>
      <c r="P181" s="16">
        <v>1449.723</v>
      </c>
      <c r="Q181" s="16">
        <v>118.8952</v>
      </c>
      <c r="R181" s="41">
        <v>5</v>
      </c>
    </row>
    <row r="182" spans="1:18" x14ac:dyDescent="0.2">
      <c r="A182" s="40">
        <v>269</v>
      </c>
      <c r="B182" s="17" t="s">
        <v>28</v>
      </c>
      <c r="C182" s="17" t="s">
        <v>12</v>
      </c>
      <c r="D182" s="17">
        <v>0</v>
      </c>
      <c r="E182" s="19">
        <v>8.2040122557954884</v>
      </c>
      <c r="F182" s="19">
        <v>5.1438882166866991E-4</v>
      </c>
      <c r="G182" s="20">
        <v>96.857142857142861</v>
      </c>
      <c r="H182" s="20">
        <v>8.2565899999999992</v>
      </c>
      <c r="I182" s="21">
        <v>0.38840249999999998</v>
      </c>
      <c r="J182" s="20">
        <v>24.3</v>
      </c>
      <c r="K182" s="20">
        <v>-3.03281</v>
      </c>
      <c r="L182" s="21">
        <v>0.4</v>
      </c>
      <c r="M182" s="20">
        <v>6.4652750000000001</v>
      </c>
      <c r="N182" s="21">
        <v>1.5017856000000001</v>
      </c>
      <c r="O182" s="20">
        <v>27.520240000000001</v>
      </c>
      <c r="P182" s="16">
        <v>1380</v>
      </c>
      <c r="Q182" s="16">
        <v>100.4038</v>
      </c>
      <c r="R182" s="41">
        <v>5</v>
      </c>
    </row>
    <row r="183" spans="1:18" x14ac:dyDescent="0.2">
      <c r="A183" s="40">
        <v>270</v>
      </c>
      <c r="B183" s="17" t="s">
        <v>28</v>
      </c>
      <c r="C183" s="17" t="s">
        <v>12</v>
      </c>
      <c r="D183" s="17">
        <v>0</v>
      </c>
      <c r="E183" s="19">
        <v>7.4287889980391357</v>
      </c>
      <c r="F183" s="19">
        <v>3.9596704934329171E-4</v>
      </c>
      <c r="G183" s="20">
        <v>85.80952380952381</v>
      </c>
      <c r="H183" s="20">
        <v>8.6543060000000001</v>
      </c>
      <c r="I183" s="21">
        <v>0.32581949999999998</v>
      </c>
      <c r="J183" s="20">
        <v>20.100000000000001</v>
      </c>
      <c r="K183" s="20">
        <v>-3.22478</v>
      </c>
      <c r="L183" s="21">
        <v>0.34757120000000002</v>
      </c>
      <c r="M183" s="20">
        <v>5.8333700000000004</v>
      </c>
      <c r="N183" s="21">
        <v>1.28</v>
      </c>
      <c r="O183" s="20">
        <v>26.150079999999999</v>
      </c>
      <c r="P183" s="16">
        <v>1451.192</v>
      </c>
      <c r="Q183" s="16">
        <v>86.720799999999997</v>
      </c>
      <c r="R183" s="41">
        <v>6</v>
      </c>
    </row>
    <row r="184" spans="1:18" x14ac:dyDescent="0.2">
      <c r="A184" s="40">
        <v>271</v>
      </c>
      <c r="B184" s="17" t="s">
        <v>28</v>
      </c>
      <c r="C184" s="17" t="s">
        <v>12</v>
      </c>
      <c r="D184" s="17">
        <v>0</v>
      </c>
      <c r="E184" s="19">
        <v>8.0040517002572464</v>
      </c>
      <c r="F184" s="19">
        <v>5.1349684139527594E-4</v>
      </c>
      <c r="G184" s="20">
        <v>96.857142857142861</v>
      </c>
      <c r="H184" s="20">
        <v>8.0238739999999993</v>
      </c>
      <c r="I184" s="21">
        <v>0.33001799999999998</v>
      </c>
      <c r="J184" s="20">
        <v>20.100000000000001</v>
      </c>
      <c r="K184" s="20">
        <v>-3.5670500000000001</v>
      </c>
      <c r="L184" s="21">
        <v>0.39645920000000001</v>
      </c>
      <c r="M184" s="20">
        <v>6.48482</v>
      </c>
      <c r="N184" s="21">
        <v>1.3820512</v>
      </c>
      <c r="O184" s="20">
        <v>26.742799999999999</v>
      </c>
      <c r="P184" s="16">
        <v>1406.232</v>
      </c>
      <c r="Q184" s="16">
        <v>96.567399999999992</v>
      </c>
      <c r="R184" s="41">
        <v>5</v>
      </c>
    </row>
    <row r="185" spans="1:18" x14ac:dyDescent="0.2">
      <c r="A185" s="40">
        <v>272</v>
      </c>
      <c r="B185" s="17" t="s">
        <v>28</v>
      </c>
      <c r="C185" s="17" t="s">
        <v>12</v>
      </c>
      <c r="D185" s="17">
        <v>0</v>
      </c>
      <c r="E185" s="19">
        <v>8.0663060254774059</v>
      </c>
      <c r="F185" s="19">
        <v>5.1481540863954674E-4</v>
      </c>
      <c r="G185" s="20">
        <v>94.095238095238102</v>
      </c>
      <c r="H185" s="20">
        <v>8.2668199999999992</v>
      </c>
      <c r="I185" s="21">
        <v>0.44105099999999997</v>
      </c>
      <c r="J185" s="20">
        <v>24</v>
      </c>
      <c r="K185" s="20">
        <v>-2.38253</v>
      </c>
      <c r="L185" s="21">
        <v>0.39680160000000003</v>
      </c>
      <c r="M185" s="20">
        <v>6.5</v>
      </c>
      <c r="N185" s="21">
        <v>1.5258880000000001</v>
      </c>
      <c r="O185" s="20">
        <v>27.462</v>
      </c>
      <c r="P185" s="16">
        <v>1380</v>
      </c>
      <c r="Q185" s="16">
        <v>97.675600000000003</v>
      </c>
      <c r="R185" s="41">
        <v>5</v>
      </c>
    </row>
    <row r="186" spans="1:18" x14ac:dyDescent="0.2">
      <c r="A186" s="40">
        <v>274</v>
      </c>
      <c r="B186" s="17" t="s">
        <v>29</v>
      </c>
      <c r="C186" s="17" t="s">
        <v>12</v>
      </c>
      <c r="D186" s="17">
        <v>0</v>
      </c>
      <c r="E186" s="19">
        <v>7.2048679249388776</v>
      </c>
      <c r="F186" s="19">
        <v>3.0840519174058574E-4</v>
      </c>
      <c r="G186" s="20">
        <v>85.80952380952381</v>
      </c>
      <c r="H186" s="20">
        <v>7.8358840000000001</v>
      </c>
      <c r="I186" s="21">
        <v>0.33740700000000001</v>
      </c>
      <c r="J186" s="20">
        <v>27</v>
      </c>
      <c r="K186" s="20">
        <v>-2.5402100000000001</v>
      </c>
      <c r="L186" s="21">
        <v>0.39599760000000001</v>
      </c>
      <c r="M186" s="20">
        <v>5.8626199999999997</v>
      </c>
      <c r="N186" s="21">
        <v>1.3107968000000001</v>
      </c>
      <c r="O186" s="20">
        <v>26.504719999999999</v>
      </c>
      <c r="P186" s="16">
        <v>1441.711</v>
      </c>
      <c r="Q186" s="16">
        <v>80.864199999999997</v>
      </c>
      <c r="R186" s="41">
        <v>6</v>
      </c>
    </row>
    <row r="187" spans="1:18" x14ac:dyDescent="0.2">
      <c r="A187" s="40">
        <v>275</v>
      </c>
      <c r="B187" s="17" t="s">
        <v>28</v>
      </c>
      <c r="C187" s="17" t="s">
        <v>12</v>
      </c>
      <c r="D187" s="17">
        <v>0</v>
      </c>
      <c r="E187" s="19">
        <v>8.8756213034505258</v>
      </c>
      <c r="F187" s="19">
        <v>7.1013486411968365E-4</v>
      </c>
      <c r="G187" s="20">
        <v>99.61904761904762</v>
      </c>
      <c r="H187" s="20">
        <v>8.2097739999999995</v>
      </c>
      <c r="I187" s="21">
        <v>0.44164049999999999</v>
      </c>
      <c r="J187" s="20">
        <v>23.1</v>
      </c>
      <c r="K187" s="20">
        <v>-2.9195600000000002</v>
      </c>
      <c r="L187" s="21">
        <v>0.38917679999999999</v>
      </c>
      <c r="M187" s="20">
        <v>6.5</v>
      </c>
      <c r="N187" s="21">
        <v>1.5396544000000001</v>
      </c>
      <c r="O187" s="20">
        <v>27.877600000000001</v>
      </c>
      <c r="P187" s="16">
        <v>1414.4639999999999</v>
      </c>
      <c r="Q187" s="16">
        <v>114.09399999999999</v>
      </c>
      <c r="R187" s="41">
        <v>5</v>
      </c>
    </row>
    <row r="188" spans="1:18" x14ac:dyDescent="0.2">
      <c r="A188" s="40">
        <v>276</v>
      </c>
      <c r="B188" s="17" t="s">
        <v>28</v>
      </c>
      <c r="C188" s="17" t="s">
        <v>12</v>
      </c>
      <c r="D188" s="17">
        <v>0</v>
      </c>
      <c r="E188" s="19">
        <v>8.9562555275300433</v>
      </c>
      <c r="F188" s="19">
        <v>7.3015757903167064E-4</v>
      </c>
      <c r="G188" s="20">
        <v>94.095238095238102</v>
      </c>
      <c r="H188" s="20">
        <v>7.832166</v>
      </c>
      <c r="I188" s="21">
        <v>0.39205950000000001</v>
      </c>
      <c r="J188" s="20">
        <v>26.7</v>
      </c>
      <c r="K188" s="20">
        <v>-3.0122599999999999</v>
      </c>
      <c r="L188" s="21">
        <v>0.32</v>
      </c>
      <c r="M188" s="20">
        <v>6.2545400000000004</v>
      </c>
      <c r="N188" s="21">
        <v>1.5176032000000002</v>
      </c>
      <c r="O188" s="20">
        <v>27.867840000000001</v>
      </c>
      <c r="P188" s="16">
        <v>1464.2550000000001</v>
      </c>
      <c r="Q188" s="16">
        <v>115.735</v>
      </c>
      <c r="R188" s="41">
        <v>5</v>
      </c>
    </row>
    <row r="189" spans="1:18" x14ac:dyDescent="0.2">
      <c r="A189" s="40">
        <v>277</v>
      </c>
      <c r="B189" s="17" t="s">
        <v>28</v>
      </c>
      <c r="C189" s="17" t="s">
        <v>12</v>
      </c>
      <c r="D189" s="17">
        <v>0</v>
      </c>
      <c r="E189" s="19">
        <v>7.8865428593507279</v>
      </c>
      <c r="F189" s="19">
        <v>4.4649313767280334E-4</v>
      </c>
      <c r="G189" s="20">
        <v>96.857142857142861</v>
      </c>
      <c r="H189" s="20">
        <v>8.1153720000000007</v>
      </c>
      <c r="I189" s="21">
        <v>0.35425200000000001</v>
      </c>
      <c r="J189" s="20">
        <v>24.3</v>
      </c>
      <c r="K189" s="20">
        <v>-3.03281</v>
      </c>
      <c r="L189" s="21">
        <v>0.4</v>
      </c>
      <c r="M189" s="20">
        <v>6.4652750000000001</v>
      </c>
      <c r="N189" s="21">
        <v>1.5017856000000001</v>
      </c>
      <c r="O189" s="20">
        <v>27.520240000000001</v>
      </c>
      <c r="P189" s="16">
        <v>1380</v>
      </c>
      <c r="Q189" s="16">
        <v>94.259799999999998</v>
      </c>
      <c r="R189" s="41">
        <v>5</v>
      </c>
    </row>
    <row r="190" spans="1:18" x14ac:dyDescent="0.2">
      <c r="A190" s="40">
        <v>278</v>
      </c>
      <c r="B190" s="17" t="s">
        <v>28</v>
      </c>
      <c r="C190" s="17" t="s">
        <v>12</v>
      </c>
      <c r="D190" s="17">
        <v>0</v>
      </c>
      <c r="E190" s="19">
        <v>7.4199463878940932</v>
      </c>
      <c r="F190" s="19">
        <v>3.3474310163326038E-4</v>
      </c>
      <c r="G190" s="20">
        <v>85.80952380952381</v>
      </c>
      <c r="H190" s="20">
        <v>8.6379160000000006</v>
      </c>
      <c r="I190" s="21">
        <v>0.331818</v>
      </c>
      <c r="J190" s="20">
        <v>19.2</v>
      </c>
      <c r="K190" s="20">
        <v>-3.2236400000000001</v>
      </c>
      <c r="L190" s="21">
        <v>0.33315600000000001</v>
      </c>
      <c r="M190" s="20">
        <v>5.9163649999999999</v>
      </c>
      <c r="N190" s="21">
        <v>1.28</v>
      </c>
      <c r="O190" s="20">
        <v>25.652000000000001</v>
      </c>
      <c r="P190" s="16">
        <v>1463.7170000000001</v>
      </c>
      <c r="Q190" s="16">
        <v>86.203599999999994</v>
      </c>
      <c r="R190" s="41">
        <v>6</v>
      </c>
    </row>
    <row r="191" spans="1:18" x14ac:dyDescent="0.2">
      <c r="A191" s="40">
        <v>279</v>
      </c>
      <c r="B191" s="17" t="s">
        <v>28</v>
      </c>
      <c r="C191" s="17" t="s">
        <v>12</v>
      </c>
      <c r="D191" s="17">
        <v>0</v>
      </c>
      <c r="E191" s="19">
        <v>7.8697248628463141</v>
      </c>
      <c r="F191" s="19">
        <v>3.9219815667348654E-4</v>
      </c>
      <c r="G191" s="20">
        <v>96.857142857142861</v>
      </c>
      <c r="H191" s="20">
        <v>8.0242039999999992</v>
      </c>
      <c r="I191" s="21">
        <v>0.317859</v>
      </c>
      <c r="J191" s="20">
        <v>19.8</v>
      </c>
      <c r="K191" s="20">
        <v>-3.6514100000000003</v>
      </c>
      <c r="L191" s="21">
        <v>0.38983520000000005</v>
      </c>
      <c r="M191" s="20">
        <v>6.3620450000000002</v>
      </c>
      <c r="N191" s="21">
        <v>1.4395392</v>
      </c>
      <c r="O191" s="20">
        <v>26.884080000000001</v>
      </c>
      <c r="P191" s="16">
        <v>1416.1590000000001</v>
      </c>
      <c r="Q191" s="16">
        <v>91.214200000000005</v>
      </c>
      <c r="R191" s="41">
        <v>5</v>
      </c>
    </row>
    <row r="192" spans="1:18" x14ac:dyDescent="0.2">
      <c r="A192" s="40">
        <v>280</v>
      </c>
      <c r="B192" s="17" t="s">
        <v>28</v>
      </c>
      <c r="C192" s="17" t="s">
        <v>12</v>
      </c>
      <c r="D192" s="17">
        <v>0</v>
      </c>
      <c r="E192" s="19">
        <v>8.1838248798984061</v>
      </c>
      <c r="F192" s="19">
        <v>5.5986394361577478E-4</v>
      </c>
      <c r="G192" s="20">
        <v>94.095238095238102</v>
      </c>
      <c r="H192" s="20">
        <v>8.2565899999999992</v>
      </c>
      <c r="I192" s="21">
        <v>0.38840249999999998</v>
      </c>
      <c r="J192" s="20">
        <v>24.3</v>
      </c>
      <c r="K192" s="20">
        <v>-2.54129</v>
      </c>
      <c r="L192" s="21">
        <v>0.39680160000000003</v>
      </c>
      <c r="M192" s="20">
        <v>6.5</v>
      </c>
      <c r="N192" s="21">
        <v>1.5258880000000001</v>
      </c>
      <c r="O192" s="20">
        <v>27.462</v>
      </c>
      <c r="P192" s="16">
        <v>1380</v>
      </c>
      <c r="Q192" s="16">
        <v>100.4038</v>
      </c>
      <c r="R192" s="41">
        <v>5</v>
      </c>
    </row>
    <row r="193" spans="1:18" x14ac:dyDescent="0.2">
      <c r="A193" s="40">
        <v>283</v>
      </c>
      <c r="B193" s="17" t="s">
        <v>28</v>
      </c>
      <c r="C193" s="17" t="s">
        <v>12</v>
      </c>
      <c r="D193" s="17">
        <v>0</v>
      </c>
      <c r="E193" s="19">
        <v>9.1117781069680035</v>
      </c>
      <c r="F193" s="19">
        <v>7.9585264064570846E-4</v>
      </c>
      <c r="G193" s="20">
        <v>102.38095238095238</v>
      </c>
      <c r="H193" s="20">
        <v>8.2055500000000006</v>
      </c>
      <c r="I193" s="21">
        <v>0.40533600000000003</v>
      </c>
      <c r="J193" s="20">
        <v>22.2</v>
      </c>
      <c r="K193" s="20">
        <v>-2.7990499999999998</v>
      </c>
      <c r="L193" s="21">
        <v>0.39317279999999999</v>
      </c>
      <c r="M193" s="20">
        <v>6.5</v>
      </c>
      <c r="N193" s="21">
        <v>1.5421664000000002</v>
      </c>
      <c r="O193" s="20">
        <v>28.385359999999999</v>
      </c>
      <c r="P193" s="16">
        <v>1400.3630000000001</v>
      </c>
      <c r="Q193" s="16">
        <v>119.85159999999999</v>
      </c>
      <c r="R193" s="41">
        <v>5</v>
      </c>
    </row>
    <row r="194" spans="1:18" x14ac:dyDescent="0.2">
      <c r="A194" s="40">
        <v>284</v>
      </c>
      <c r="B194" s="17" t="s">
        <v>28</v>
      </c>
      <c r="C194" s="17" t="s">
        <v>12</v>
      </c>
      <c r="D194" s="17">
        <v>0</v>
      </c>
      <c r="E194" s="19">
        <v>8.8022511875170366</v>
      </c>
      <c r="F194" s="19">
        <v>6.5945937564039752E-4</v>
      </c>
      <c r="G194" s="20">
        <v>105.14285714285714</v>
      </c>
      <c r="H194" s="20">
        <v>7.669454</v>
      </c>
      <c r="I194" s="21">
        <v>0.32907150000000002</v>
      </c>
      <c r="J194" s="20">
        <v>25.2</v>
      </c>
      <c r="K194" s="20">
        <v>-3.2296100000000001</v>
      </c>
      <c r="L194" s="21">
        <v>0.4</v>
      </c>
      <c r="M194" s="20">
        <v>6.26858</v>
      </c>
      <c r="N194" s="21">
        <v>1.46824</v>
      </c>
      <c r="O194" s="20">
        <v>27.87744</v>
      </c>
      <c r="P194" s="16">
        <v>1432.232</v>
      </c>
      <c r="Q194" s="16">
        <v>110.41239999999999</v>
      </c>
      <c r="R194" s="41">
        <v>5</v>
      </c>
    </row>
    <row r="195" spans="1:18" x14ac:dyDescent="0.2">
      <c r="A195" s="40">
        <v>285</v>
      </c>
      <c r="B195" s="17" t="s">
        <v>28</v>
      </c>
      <c r="C195" s="17" t="s">
        <v>12</v>
      </c>
      <c r="D195" s="17">
        <v>0</v>
      </c>
      <c r="E195" s="19">
        <v>7.4348181214227038</v>
      </c>
      <c r="F195" s="19">
        <v>3.3138057891241436E-4</v>
      </c>
      <c r="G195" s="20">
        <v>85.80952380952381</v>
      </c>
      <c r="H195" s="20">
        <v>8.5163220000000006</v>
      </c>
      <c r="I195" s="21">
        <v>0.30760349999999997</v>
      </c>
      <c r="J195" s="20">
        <v>21</v>
      </c>
      <c r="K195" s="20">
        <v>-2.89649</v>
      </c>
      <c r="L195" s="21">
        <v>0.39289680000000005</v>
      </c>
      <c r="M195" s="20">
        <v>5.8868299999999998</v>
      </c>
      <c r="N195" s="21">
        <v>1.2950816000000001</v>
      </c>
      <c r="O195" s="20">
        <v>26.84864</v>
      </c>
      <c r="P195" s="16">
        <v>1443.39</v>
      </c>
      <c r="Q195" s="16">
        <v>86.202399999999997</v>
      </c>
      <c r="R195" s="41">
        <v>6</v>
      </c>
    </row>
    <row r="196" spans="1:18" x14ac:dyDescent="0.2">
      <c r="A196" s="40">
        <v>287</v>
      </c>
      <c r="B196" s="17" t="s">
        <v>28</v>
      </c>
      <c r="C196" s="17" t="s">
        <v>12</v>
      </c>
      <c r="D196" s="17">
        <v>0</v>
      </c>
      <c r="E196" s="19">
        <v>9.0522567761907133</v>
      </c>
      <c r="F196" s="19">
        <v>7.4435102979892144E-4</v>
      </c>
      <c r="G196" s="20">
        <v>96.857142857142861</v>
      </c>
      <c r="H196" s="20">
        <v>7.9296480000000003</v>
      </c>
      <c r="I196" s="21">
        <v>0.35200199999999998</v>
      </c>
      <c r="J196" s="20">
        <v>24.6</v>
      </c>
      <c r="K196" s="20">
        <v>-2.5007299999999999</v>
      </c>
      <c r="L196" s="21">
        <v>0.36180960000000001</v>
      </c>
      <c r="M196" s="20">
        <v>6.1262600000000003</v>
      </c>
      <c r="N196" s="21">
        <v>1.5152672</v>
      </c>
      <c r="O196" s="20">
        <v>26.915759999999999</v>
      </c>
      <c r="P196" s="16">
        <v>1429.3019999999999</v>
      </c>
      <c r="Q196" s="16">
        <v>115.9996</v>
      </c>
      <c r="R196" s="41">
        <v>5</v>
      </c>
    </row>
    <row r="197" spans="1:18" x14ac:dyDescent="0.2">
      <c r="A197" s="40">
        <v>289</v>
      </c>
      <c r="B197" s="17" t="s">
        <v>28</v>
      </c>
      <c r="C197" s="17" t="s">
        <v>12</v>
      </c>
      <c r="D197" s="17">
        <v>0</v>
      </c>
      <c r="E197" s="19">
        <v>7.9322952216973386</v>
      </c>
      <c r="F197" s="19">
        <v>4.6684509879157347E-4</v>
      </c>
      <c r="G197" s="20">
        <v>96.857142857142861</v>
      </c>
      <c r="H197" s="20">
        <v>8.0987179999999999</v>
      </c>
      <c r="I197" s="21">
        <v>0.34261350000000002</v>
      </c>
      <c r="J197" s="20">
        <v>21.6</v>
      </c>
      <c r="K197" s="20">
        <v>-2.8098200000000002</v>
      </c>
      <c r="L197" s="21">
        <v>0.4</v>
      </c>
      <c r="M197" s="20">
        <v>6.4846699999999995</v>
      </c>
      <c r="N197" s="21">
        <v>1.40784</v>
      </c>
      <c r="O197" s="20">
        <v>26.1968</v>
      </c>
      <c r="P197" s="16">
        <v>1412.0440000000001</v>
      </c>
      <c r="Q197" s="16">
        <v>94.9114</v>
      </c>
      <c r="R197" s="41">
        <v>5</v>
      </c>
    </row>
    <row r="198" spans="1:18" x14ac:dyDescent="0.2">
      <c r="A198" s="40">
        <v>291</v>
      </c>
      <c r="B198" s="17" t="s">
        <v>28</v>
      </c>
      <c r="C198" s="17" t="s">
        <v>12</v>
      </c>
      <c r="D198" s="17">
        <v>0</v>
      </c>
      <c r="E198" s="19">
        <v>9.2711927253978867</v>
      </c>
      <c r="F198" s="19">
        <v>9.0768415209182022E-4</v>
      </c>
      <c r="G198" s="20">
        <v>96.857142857142861</v>
      </c>
      <c r="H198" s="20">
        <v>8.4381120000000003</v>
      </c>
      <c r="I198" s="21">
        <v>0.32561400000000001</v>
      </c>
      <c r="J198" s="20">
        <v>24.9</v>
      </c>
      <c r="K198" s="20">
        <v>-2.5402100000000001</v>
      </c>
      <c r="L198" s="21">
        <v>0.32</v>
      </c>
      <c r="M198" s="20">
        <v>6.1939399999999996</v>
      </c>
      <c r="N198" s="21">
        <v>1.4830048</v>
      </c>
      <c r="O198" s="20">
        <v>27.159520000000001</v>
      </c>
      <c r="P198" s="16">
        <v>1436.097</v>
      </c>
      <c r="Q198" s="16">
        <v>124.17580000000001</v>
      </c>
      <c r="R198" s="41">
        <v>5</v>
      </c>
    </row>
    <row r="199" spans="1:18" x14ac:dyDescent="0.2">
      <c r="A199" s="40">
        <v>292</v>
      </c>
      <c r="B199" s="17" t="s">
        <v>28</v>
      </c>
      <c r="C199" s="17" t="s">
        <v>12</v>
      </c>
      <c r="D199" s="17">
        <v>0</v>
      </c>
      <c r="E199" s="19">
        <v>7.8412398767723985</v>
      </c>
      <c r="F199" s="19">
        <v>3.9306099996075285E-4</v>
      </c>
      <c r="G199" s="20">
        <v>88.571428571428569</v>
      </c>
      <c r="H199" s="20">
        <v>9.8000000000000007</v>
      </c>
      <c r="I199" s="21">
        <v>0.41663250000000002</v>
      </c>
      <c r="J199" s="20">
        <v>21.6</v>
      </c>
      <c r="K199" s="20">
        <v>-2.6262500000000002</v>
      </c>
      <c r="L199" s="21">
        <v>0.36155360000000003</v>
      </c>
      <c r="M199" s="20">
        <v>6.0015350000000005</v>
      </c>
      <c r="N199" s="21">
        <v>1.3323712000000001</v>
      </c>
      <c r="O199" s="20">
        <v>26.348320000000001</v>
      </c>
      <c r="P199" s="16">
        <v>1459.2670000000001</v>
      </c>
      <c r="Q199" s="16">
        <v>91.684600000000003</v>
      </c>
      <c r="R199" s="41">
        <v>6</v>
      </c>
    </row>
    <row r="200" spans="1:18" x14ac:dyDescent="0.2">
      <c r="A200" s="40">
        <v>293</v>
      </c>
      <c r="B200" s="17" t="s">
        <v>28</v>
      </c>
      <c r="C200" s="17" t="s">
        <v>12</v>
      </c>
      <c r="D200" s="17">
        <v>0</v>
      </c>
      <c r="E200" s="19">
        <v>7.8784896653762404</v>
      </c>
      <c r="F200" s="19">
        <v>3.8850773779823197E-4</v>
      </c>
      <c r="G200" s="20">
        <v>96.857142857142861</v>
      </c>
      <c r="H200" s="20">
        <v>8.4454600000000006</v>
      </c>
      <c r="I200" s="21">
        <v>0.44101800000000002</v>
      </c>
      <c r="J200" s="20">
        <v>24</v>
      </c>
      <c r="K200" s="20">
        <v>-3.8022499999999999</v>
      </c>
      <c r="L200" s="21">
        <v>0.4</v>
      </c>
      <c r="M200" s="20">
        <v>6.0049700000000001</v>
      </c>
      <c r="N200" s="21">
        <v>1.2914048</v>
      </c>
      <c r="O200" s="20">
        <v>26.919039999999999</v>
      </c>
      <c r="P200" s="16">
        <v>1449.835</v>
      </c>
      <c r="Q200" s="16">
        <v>91.692399999999992</v>
      </c>
      <c r="R200" s="41">
        <v>6</v>
      </c>
    </row>
    <row r="201" spans="1:18" x14ac:dyDescent="0.2">
      <c r="A201" s="40">
        <v>294</v>
      </c>
      <c r="B201" s="17" t="s">
        <v>28</v>
      </c>
      <c r="C201" s="17" t="s">
        <v>12</v>
      </c>
      <c r="D201" s="17">
        <v>0</v>
      </c>
      <c r="E201" s="19">
        <v>8.6541588020568589</v>
      </c>
      <c r="F201" s="19">
        <v>5.4228238822622444E-4</v>
      </c>
      <c r="G201" s="20">
        <v>110.66666666666666</v>
      </c>
      <c r="H201" s="20">
        <v>7.6</v>
      </c>
      <c r="I201" s="21">
        <v>0.33320250000000001</v>
      </c>
      <c r="J201" s="20">
        <v>24</v>
      </c>
      <c r="K201" s="20">
        <v>-2.4433699999999998</v>
      </c>
      <c r="L201" s="21">
        <v>0.3346848</v>
      </c>
      <c r="M201" s="20">
        <v>6.3208700000000002</v>
      </c>
      <c r="N201" s="21">
        <v>1.4836320000000001</v>
      </c>
      <c r="O201" s="20">
        <v>28.018319999999999</v>
      </c>
      <c r="P201" s="16">
        <v>1449.7429999999999</v>
      </c>
      <c r="Q201" s="16">
        <v>104.13759999999999</v>
      </c>
      <c r="R201" s="41">
        <v>5</v>
      </c>
    </row>
    <row r="202" spans="1:18" x14ac:dyDescent="0.2">
      <c r="A202" s="40">
        <v>295</v>
      </c>
      <c r="B202" s="17" t="s">
        <v>29</v>
      </c>
      <c r="C202" s="17" t="s">
        <v>12</v>
      </c>
      <c r="D202" s="17">
        <v>0</v>
      </c>
      <c r="E202" s="19">
        <v>7.2828247201129344</v>
      </c>
      <c r="F202" s="19">
        <v>3.2460127385443879E-4</v>
      </c>
      <c r="G202" s="20">
        <v>85.80952380952381</v>
      </c>
      <c r="H202" s="20">
        <v>8.5154420000000002</v>
      </c>
      <c r="I202" s="21">
        <v>0.30760349999999997</v>
      </c>
      <c r="J202" s="20">
        <v>21</v>
      </c>
      <c r="K202" s="20">
        <v>-2.89649</v>
      </c>
      <c r="L202" s="21">
        <v>0.39289680000000005</v>
      </c>
      <c r="M202" s="20">
        <v>5.8868299999999998</v>
      </c>
      <c r="N202" s="21">
        <v>1.2950816000000001</v>
      </c>
      <c r="O202" s="20">
        <v>26.84864</v>
      </c>
      <c r="P202" s="16">
        <v>1443.39</v>
      </c>
      <c r="Q202" s="16">
        <v>82.516000000000005</v>
      </c>
      <c r="R202" s="41">
        <v>6</v>
      </c>
    </row>
    <row r="203" spans="1:18" x14ac:dyDescent="0.2">
      <c r="A203" s="40">
        <v>297</v>
      </c>
      <c r="B203" s="17" t="s">
        <v>28</v>
      </c>
      <c r="C203" s="17" t="s">
        <v>12</v>
      </c>
      <c r="D203" s="17">
        <v>0</v>
      </c>
      <c r="E203" s="19">
        <v>8.0040517002572464</v>
      </c>
      <c r="F203" s="19">
        <v>5.1349684139527594E-4</v>
      </c>
      <c r="G203" s="20">
        <v>96.857142857142861</v>
      </c>
      <c r="H203" s="20">
        <v>8.0238739999999993</v>
      </c>
      <c r="I203" s="21">
        <v>0.33001799999999998</v>
      </c>
      <c r="J203" s="20">
        <v>20.100000000000001</v>
      </c>
      <c r="K203" s="20">
        <v>-3.5670500000000001</v>
      </c>
      <c r="L203" s="21">
        <v>0.39645920000000001</v>
      </c>
      <c r="M203" s="20">
        <v>6.48482</v>
      </c>
      <c r="N203" s="21">
        <v>1.3820512</v>
      </c>
      <c r="O203" s="20">
        <v>26.742799999999999</v>
      </c>
      <c r="P203" s="16">
        <v>1406.232</v>
      </c>
      <c r="Q203" s="16">
        <v>96.567399999999992</v>
      </c>
      <c r="R203" s="41">
        <v>5</v>
      </c>
    </row>
    <row r="204" spans="1:18" x14ac:dyDescent="0.2">
      <c r="A204" s="40">
        <v>298</v>
      </c>
      <c r="B204" s="17" t="s">
        <v>28</v>
      </c>
      <c r="C204" s="17" t="s">
        <v>12</v>
      </c>
      <c r="D204" s="17">
        <v>0</v>
      </c>
      <c r="E204" s="19">
        <v>7.7130117890338612</v>
      </c>
      <c r="F204" s="19">
        <v>4.0036419177239728E-4</v>
      </c>
      <c r="G204" s="20">
        <v>94.095238095238102</v>
      </c>
      <c r="H204" s="20">
        <v>8.6939060000000001</v>
      </c>
      <c r="I204" s="21">
        <v>0.37814550000000002</v>
      </c>
      <c r="J204" s="20">
        <v>21</v>
      </c>
      <c r="K204" s="20">
        <v>-3.6433400000000002</v>
      </c>
      <c r="L204" s="21">
        <v>0.37128880000000003</v>
      </c>
      <c r="M204" s="20">
        <v>5.8792850000000003</v>
      </c>
      <c r="N204" s="21">
        <v>1.3039936000000001</v>
      </c>
      <c r="O204" s="20">
        <v>26.517759999999999</v>
      </c>
      <c r="P204" s="16">
        <v>1443.047</v>
      </c>
      <c r="Q204" s="16">
        <v>89.747799999999998</v>
      </c>
      <c r="R204" s="41">
        <v>6</v>
      </c>
    </row>
    <row r="205" spans="1:18" x14ac:dyDescent="0.2">
      <c r="A205" s="40">
        <v>300</v>
      </c>
      <c r="B205" s="17" t="s">
        <v>28</v>
      </c>
      <c r="C205" s="17" t="s">
        <v>12</v>
      </c>
      <c r="D205" s="17">
        <v>0</v>
      </c>
      <c r="E205" s="19">
        <v>7.0524052127052599</v>
      </c>
      <c r="F205" s="19">
        <v>1.619802453381627E-4</v>
      </c>
      <c r="G205" s="20">
        <v>85.80952380952381</v>
      </c>
      <c r="H205" s="20">
        <v>8.5231200000000005</v>
      </c>
      <c r="I205" s="21">
        <v>0.36212850000000002</v>
      </c>
      <c r="J205" s="20">
        <v>21</v>
      </c>
      <c r="K205" s="20">
        <v>-2.89988</v>
      </c>
      <c r="L205" s="21">
        <v>0.4</v>
      </c>
      <c r="M205" s="20">
        <v>6.0767299999999995</v>
      </c>
      <c r="N205" s="21">
        <v>1.3291231999999999</v>
      </c>
      <c r="O205" s="20">
        <v>26.851680000000002</v>
      </c>
      <c r="P205" s="16">
        <v>1441.7760000000001</v>
      </c>
      <c r="Q205" s="16">
        <v>74.641000000000005</v>
      </c>
      <c r="R205" s="41">
        <v>6</v>
      </c>
    </row>
    <row r="206" spans="1:18" x14ac:dyDescent="0.2">
      <c r="A206" s="40">
        <v>301</v>
      </c>
      <c r="B206" s="17" t="s">
        <v>28</v>
      </c>
      <c r="C206" s="17" t="s">
        <v>12</v>
      </c>
      <c r="D206" s="17">
        <v>0</v>
      </c>
      <c r="E206" s="19">
        <v>8.0576156771005554</v>
      </c>
      <c r="F206" s="19">
        <v>5.4769326838940329E-4</v>
      </c>
      <c r="G206" s="20">
        <v>94.095238095238102</v>
      </c>
      <c r="H206" s="20">
        <v>8.1962879999999991</v>
      </c>
      <c r="I206" s="21">
        <v>0.426981</v>
      </c>
      <c r="J206" s="20">
        <v>25.2</v>
      </c>
      <c r="K206" s="20">
        <v>-3.63191</v>
      </c>
      <c r="L206" s="21">
        <v>0.39252880000000001</v>
      </c>
      <c r="M206" s="20">
        <v>6.5</v>
      </c>
      <c r="N206" s="21">
        <v>1.4956448</v>
      </c>
      <c r="O206" s="20">
        <v>27.224080000000001</v>
      </c>
      <c r="P206" s="16">
        <v>1396.288</v>
      </c>
      <c r="Q206" s="16">
        <v>99.944800000000001</v>
      </c>
      <c r="R206" s="41">
        <v>5</v>
      </c>
    </row>
    <row r="207" spans="1:18" x14ac:dyDescent="0.2">
      <c r="A207" s="40">
        <v>302</v>
      </c>
      <c r="B207" s="17" t="s">
        <v>28</v>
      </c>
      <c r="C207" s="17" t="s">
        <v>12</v>
      </c>
      <c r="D207" s="17">
        <v>0</v>
      </c>
      <c r="E207" s="19">
        <v>8.563676494579326</v>
      </c>
      <c r="F207" s="19">
        <v>6.567060334477081E-4</v>
      </c>
      <c r="G207" s="20">
        <v>96.857142857142861</v>
      </c>
      <c r="H207" s="20">
        <v>8.4951140000000009</v>
      </c>
      <c r="I207" s="21">
        <v>0.39157649999999999</v>
      </c>
      <c r="J207" s="20">
        <v>21.9</v>
      </c>
      <c r="K207" s="20">
        <v>-3.0397699999999999</v>
      </c>
      <c r="L207" s="21">
        <v>0.39756000000000002</v>
      </c>
      <c r="M207" s="20">
        <v>6.5</v>
      </c>
      <c r="N207" s="21">
        <v>1.4426624000000001</v>
      </c>
      <c r="O207" s="20">
        <v>25.694559999999999</v>
      </c>
      <c r="P207" s="16">
        <v>1381.69</v>
      </c>
      <c r="Q207" s="16">
        <v>107.86240000000001</v>
      </c>
      <c r="R207" s="41">
        <v>5</v>
      </c>
    </row>
    <row r="208" spans="1:18" x14ac:dyDescent="0.2">
      <c r="A208" s="40">
        <v>303</v>
      </c>
      <c r="B208" s="17" t="s">
        <v>29</v>
      </c>
      <c r="C208" s="17" t="s">
        <v>12</v>
      </c>
      <c r="D208" s="17">
        <v>0</v>
      </c>
      <c r="E208" s="19">
        <v>6.8539069188120374</v>
      </c>
      <c r="F208" s="19">
        <v>1.5623130659474216E-4</v>
      </c>
      <c r="G208" s="20">
        <v>85.80952380952381</v>
      </c>
      <c r="H208" s="20">
        <v>8.3365819999999999</v>
      </c>
      <c r="I208" s="21">
        <v>0.32561400000000001</v>
      </c>
      <c r="J208" s="20">
        <v>21.9</v>
      </c>
      <c r="K208" s="20">
        <v>-3.0548599999999997</v>
      </c>
      <c r="L208" s="21">
        <v>0.3735272</v>
      </c>
      <c r="M208" s="20">
        <v>6.48482</v>
      </c>
      <c r="N208" s="21">
        <v>1.2837472000000001</v>
      </c>
      <c r="O208" s="20">
        <v>25.391280000000002</v>
      </c>
      <c r="P208" s="16">
        <v>1443.3209999999999</v>
      </c>
      <c r="Q208" s="16">
        <v>72.591999999999999</v>
      </c>
      <c r="R208" s="41">
        <v>6</v>
      </c>
    </row>
    <row r="209" spans="1:18" x14ac:dyDescent="0.2">
      <c r="A209" s="40">
        <v>304</v>
      </c>
      <c r="B209" s="17" t="s">
        <v>28</v>
      </c>
      <c r="C209" s="17" t="s">
        <v>12</v>
      </c>
      <c r="D209" s="17">
        <v>0</v>
      </c>
      <c r="E209" s="19">
        <v>8.8121712129706289</v>
      </c>
      <c r="F209" s="19">
        <v>6.3409053018842086E-4</v>
      </c>
      <c r="G209" s="20">
        <v>102.38095238095238</v>
      </c>
      <c r="H209" s="20">
        <v>7.9437720000000001</v>
      </c>
      <c r="I209" s="21">
        <v>0.44388899999999998</v>
      </c>
      <c r="J209" s="20">
        <v>23.1</v>
      </c>
      <c r="K209" s="20">
        <v>-2.9062100000000002</v>
      </c>
      <c r="L209" s="21">
        <v>0.4</v>
      </c>
      <c r="M209" s="20">
        <v>6.46061</v>
      </c>
      <c r="N209" s="21">
        <v>1.5115328000000001</v>
      </c>
      <c r="O209" s="20">
        <v>28.36608</v>
      </c>
      <c r="P209" s="16">
        <v>1429.472</v>
      </c>
      <c r="Q209" s="16">
        <v>110.4418</v>
      </c>
      <c r="R209" s="41">
        <v>5</v>
      </c>
    </row>
    <row r="210" spans="1:18" x14ac:dyDescent="0.2">
      <c r="A210" s="40">
        <v>305</v>
      </c>
      <c r="B210" s="17" t="s">
        <v>28</v>
      </c>
      <c r="C210" s="17" t="s">
        <v>12</v>
      </c>
      <c r="D210" s="17">
        <v>0</v>
      </c>
      <c r="E210" s="19">
        <v>7.8600617915929876</v>
      </c>
      <c r="F210" s="19">
        <v>4.2777453965961183E-4</v>
      </c>
      <c r="G210" s="20">
        <v>88.571428571428569</v>
      </c>
      <c r="H210" s="20">
        <v>9.3756640000000004</v>
      </c>
      <c r="I210" s="21">
        <v>0.40935750000000004</v>
      </c>
      <c r="J210" s="20">
        <v>21.6</v>
      </c>
      <c r="K210" s="20">
        <v>-2.52902</v>
      </c>
      <c r="L210" s="21">
        <v>0.36909839999999999</v>
      </c>
      <c r="M210" s="20">
        <v>5.7590450000000004</v>
      </c>
      <c r="N210" s="21">
        <v>1.3037023999999999</v>
      </c>
      <c r="O210" s="20">
        <v>26.789279999999998</v>
      </c>
      <c r="P210" s="16">
        <v>1452.1510000000001</v>
      </c>
      <c r="Q210" s="16">
        <v>93.041200000000003</v>
      </c>
      <c r="R210" s="41">
        <v>6</v>
      </c>
    </row>
    <row r="211" spans="1:18" x14ac:dyDescent="0.2">
      <c r="A211" s="40">
        <v>307</v>
      </c>
      <c r="B211" s="17" t="s">
        <v>28</v>
      </c>
      <c r="C211" s="17" t="s">
        <v>12</v>
      </c>
      <c r="D211" s="17">
        <v>0</v>
      </c>
      <c r="E211" s="19">
        <v>8.4227025299118612</v>
      </c>
      <c r="F211" s="19">
        <v>5.9647197969837484E-4</v>
      </c>
      <c r="G211" s="20">
        <v>105.14285714285714</v>
      </c>
      <c r="H211" s="20">
        <v>7.6</v>
      </c>
      <c r="I211" s="21">
        <v>0.33978449999999999</v>
      </c>
      <c r="J211" s="20">
        <v>24.6</v>
      </c>
      <c r="K211" s="20">
        <v>-2.6953999999999998</v>
      </c>
      <c r="L211" s="21">
        <v>0.33017600000000003</v>
      </c>
      <c r="M211" s="20">
        <v>6.2781649999999996</v>
      </c>
      <c r="N211" s="21">
        <v>1.4617280000000001</v>
      </c>
      <c r="O211" s="20">
        <v>28.91056</v>
      </c>
      <c r="P211" s="16">
        <v>1440.338</v>
      </c>
      <c r="Q211" s="16">
        <v>103.24299999999999</v>
      </c>
      <c r="R211" s="41">
        <v>5</v>
      </c>
    </row>
    <row r="212" spans="1:18" x14ac:dyDescent="0.2">
      <c r="A212" s="40">
        <v>308</v>
      </c>
      <c r="B212" s="17" t="s">
        <v>28</v>
      </c>
      <c r="C212" s="17" t="s">
        <v>12</v>
      </c>
      <c r="D212" s="17">
        <v>0</v>
      </c>
      <c r="E212" s="19">
        <v>8.4229987251405465</v>
      </c>
      <c r="F212" s="19">
        <v>5.9639586784279459E-4</v>
      </c>
      <c r="G212" s="20">
        <v>105.14285714285714</v>
      </c>
      <c r="H212" s="20">
        <v>7.6</v>
      </c>
      <c r="I212" s="21">
        <v>0.33978449999999999</v>
      </c>
      <c r="J212" s="20">
        <v>24.6</v>
      </c>
      <c r="K212" s="20">
        <v>-2.6953999999999998</v>
      </c>
      <c r="L212" s="21">
        <v>0.33017600000000003</v>
      </c>
      <c r="M212" s="20">
        <v>6.2760049999999996</v>
      </c>
      <c r="N212" s="21">
        <v>1.4617280000000001</v>
      </c>
      <c r="O212" s="20">
        <v>28.91056</v>
      </c>
      <c r="P212" s="16">
        <v>1440.338</v>
      </c>
      <c r="Q212" s="16">
        <v>103.24299999999999</v>
      </c>
      <c r="R212" s="41">
        <v>5</v>
      </c>
    </row>
    <row r="213" spans="1:18" x14ac:dyDescent="0.2">
      <c r="A213" s="40">
        <v>309</v>
      </c>
      <c r="B213" s="17" t="s">
        <v>28</v>
      </c>
      <c r="C213" s="17" t="s">
        <v>12</v>
      </c>
      <c r="D213" s="17">
        <v>0</v>
      </c>
      <c r="E213" s="19">
        <v>6.9998120731860203</v>
      </c>
      <c r="F213" s="19">
        <v>2.6296814170638397E-4</v>
      </c>
      <c r="G213" s="20">
        <v>83.047619047619051</v>
      </c>
      <c r="H213" s="20">
        <v>8.4779099999999996</v>
      </c>
      <c r="I213" s="21">
        <v>0.3</v>
      </c>
      <c r="J213" s="20">
        <v>20.7</v>
      </c>
      <c r="K213" s="20">
        <v>-2.9575100000000001</v>
      </c>
      <c r="L213" s="21">
        <v>0.32</v>
      </c>
      <c r="M213" s="20">
        <v>5.70242</v>
      </c>
      <c r="N213" s="21">
        <v>1.3112288000000001</v>
      </c>
      <c r="O213" s="20">
        <v>26.33304</v>
      </c>
      <c r="P213" s="16">
        <v>1440.538</v>
      </c>
      <c r="Q213" s="16">
        <v>77.066800000000001</v>
      </c>
      <c r="R213" s="41">
        <v>6</v>
      </c>
    </row>
    <row r="214" spans="1:18" x14ac:dyDescent="0.2">
      <c r="A214" s="40">
        <v>313</v>
      </c>
      <c r="B214" s="17" t="s">
        <v>28</v>
      </c>
      <c r="C214" s="17" t="s">
        <v>12</v>
      </c>
      <c r="D214" s="17">
        <v>0</v>
      </c>
      <c r="E214" s="19">
        <v>7.4800534060945649</v>
      </c>
      <c r="F214" s="19">
        <v>3.1658331415183199E-4</v>
      </c>
      <c r="G214" s="20">
        <v>85.80952380952381</v>
      </c>
      <c r="H214" s="20">
        <v>8.995394000000001</v>
      </c>
      <c r="I214" s="21">
        <v>0.32361000000000001</v>
      </c>
      <c r="J214" s="20">
        <v>20.100000000000001</v>
      </c>
      <c r="K214" s="20">
        <v>-3.3162199999999999</v>
      </c>
      <c r="L214" s="21">
        <v>0.33902560000000004</v>
      </c>
      <c r="M214" s="20">
        <v>5.832395</v>
      </c>
      <c r="N214" s="21">
        <v>1.3011808</v>
      </c>
      <c r="O214" s="20">
        <v>26.04176</v>
      </c>
      <c r="P214" s="16">
        <v>1465.89</v>
      </c>
      <c r="Q214" s="16">
        <v>86.182600000000008</v>
      </c>
      <c r="R214" s="41">
        <v>6</v>
      </c>
    </row>
    <row r="215" spans="1:18" x14ac:dyDescent="0.2">
      <c r="A215" s="40">
        <v>314</v>
      </c>
      <c r="B215" s="17" t="s">
        <v>28</v>
      </c>
      <c r="C215" s="17" t="s">
        <v>12</v>
      </c>
      <c r="D215" s="17">
        <v>0</v>
      </c>
      <c r="E215" s="19">
        <v>7.949785887037824</v>
      </c>
      <c r="F215" s="19">
        <v>5.40120081258047E-4</v>
      </c>
      <c r="G215" s="20">
        <v>94.095238095238102</v>
      </c>
      <c r="H215" s="20">
        <v>7.9974959999999999</v>
      </c>
      <c r="I215" s="21">
        <v>0.3319995</v>
      </c>
      <c r="J215" s="20">
        <v>21.3</v>
      </c>
      <c r="K215" s="20">
        <v>-3.4931299999999998</v>
      </c>
      <c r="L215" s="21">
        <v>0.4</v>
      </c>
      <c r="M215" s="20">
        <v>6.5</v>
      </c>
      <c r="N215" s="21">
        <v>1.3685024000000001</v>
      </c>
      <c r="O215" s="20">
        <v>27.048719999999999</v>
      </c>
      <c r="P215" s="16">
        <v>1394.675</v>
      </c>
      <c r="Q215" s="16">
        <v>96.680800000000005</v>
      </c>
      <c r="R215" s="41">
        <v>5</v>
      </c>
    </row>
    <row r="216" spans="1:18" x14ac:dyDescent="0.2">
      <c r="A216" s="40">
        <v>315</v>
      </c>
      <c r="B216" s="17" t="s">
        <v>28</v>
      </c>
      <c r="C216" s="17" t="s">
        <v>12</v>
      </c>
      <c r="D216" s="17">
        <v>0</v>
      </c>
      <c r="E216" s="19">
        <v>7.2317705577384315</v>
      </c>
      <c r="F216" s="19">
        <v>3.077153983132594E-4</v>
      </c>
      <c r="G216" s="20">
        <v>85.80952380952381</v>
      </c>
      <c r="H216" s="20">
        <v>7.8358840000000001</v>
      </c>
      <c r="I216" s="21">
        <v>0.34404299999999999</v>
      </c>
      <c r="J216" s="20">
        <v>21.6</v>
      </c>
      <c r="K216" s="20">
        <v>-2.8391000000000002</v>
      </c>
      <c r="L216" s="21">
        <v>0.4</v>
      </c>
      <c r="M216" s="20">
        <v>5.8627099999999999</v>
      </c>
      <c r="N216" s="21">
        <v>1.3107968000000001</v>
      </c>
      <c r="O216" s="20">
        <v>26.504719999999999</v>
      </c>
      <c r="P216" s="16">
        <v>1441.711</v>
      </c>
      <c r="Q216" s="16">
        <v>80.864199999999997</v>
      </c>
      <c r="R216" s="41">
        <v>6</v>
      </c>
    </row>
    <row r="217" spans="1:18" x14ac:dyDescent="0.2">
      <c r="A217" s="40">
        <v>316</v>
      </c>
      <c r="B217" s="17" t="s">
        <v>28</v>
      </c>
      <c r="C217" s="17" t="s">
        <v>12</v>
      </c>
      <c r="D217" s="17">
        <v>0</v>
      </c>
      <c r="E217" s="19">
        <v>8.2631735158707169</v>
      </c>
      <c r="F217" s="19">
        <v>3.8074344355780877E-4</v>
      </c>
      <c r="G217" s="20">
        <v>107.9047619047619</v>
      </c>
      <c r="H217" s="20">
        <v>7.6</v>
      </c>
      <c r="I217" s="21">
        <v>0.3426495</v>
      </c>
      <c r="J217" s="20">
        <v>24.9</v>
      </c>
      <c r="K217" s="20">
        <v>-2.5902500000000002</v>
      </c>
      <c r="L217" s="21">
        <v>0.33442</v>
      </c>
      <c r="M217" s="20">
        <v>6.3757099999999998</v>
      </c>
      <c r="N217" s="21">
        <v>1.4589183999999999</v>
      </c>
      <c r="O217" s="20">
        <v>27.480240000000002</v>
      </c>
      <c r="P217" s="16">
        <v>1441.2059999999999</v>
      </c>
      <c r="Q217" s="16">
        <v>95.027799999999999</v>
      </c>
      <c r="R217" s="41">
        <v>5</v>
      </c>
    </row>
    <row r="218" spans="1:18" x14ac:dyDescent="0.2">
      <c r="A218" s="40">
        <v>321</v>
      </c>
      <c r="B218" s="17" t="s">
        <v>28</v>
      </c>
      <c r="C218" s="17" t="s">
        <v>12</v>
      </c>
      <c r="D218" s="17">
        <v>0</v>
      </c>
      <c r="E218" s="19">
        <v>7.3998229543728549</v>
      </c>
      <c r="F218" s="19">
        <v>3.0017615790722731E-4</v>
      </c>
      <c r="G218" s="20">
        <v>83.047619047619051</v>
      </c>
      <c r="H218" s="20">
        <v>8.8690259999999999</v>
      </c>
      <c r="I218" s="21">
        <v>0.32544149999999999</v>
      </c>
      <c r="J218" s="20">
        <v>20.100000000000001</v>
      </c>
      <c r="K218" s="20">
        <v>-3.42761</v>
      </c>
      <c r="L218" s="21">
        <v>0.35410560000000002</v>
      </c>
      <c r="M218" s="20">
        <v>5.9377399999999998</v>
      </c>
      <c r="N218" s="21">
        <v>1.3296608000000001</v>
      </c>
      <c r="O218" s="20">
        <v>25.90024</v>
      </c>
      <c r="P218" s="16">
        <v>1478.204</v>
      </c>
      <c r="Q218" s="16">
        <v>84.034599999999998</v>
      </c>
      <c r="R218" s="41">
        <v>6</v>
      </c>
    </row>
    <row r="219" spans="1:18" x14ac:dyDescent="0.2">
      <c r="A219" s="40">
        <v>322</v>
      </c>
      <c r="B219" s="17" t="s">
        <v>28</v>
      </c>
      <c r="C219" s="17" t="s">
        <v>12</v>
      </c>
      <c r="D219" s="17">
        <v>0</v>
      </c>
      <c r="E219" s="19">
        <v>7.8231158685426223</v>
      </c>
      <c r="F219" s="19">
        <v>4.0642803931520552E-4</v>
      </c>
      <c r="G219" s="20">
        <v>96.857142857142861</v>
      </c>
      <c r="H219" s="20">
        <v>8.1596580000000003</v>
      </c>
      <c r="I219" s="21">
        <v>0.33259499999999997</v>
      </c>
      <c r="J219" s="20">
        <v>19.5</v>
      </c>
      <c r="K219" s="20">
        <v>-3.20933</v>
      </c>
      <c r="L219" s="21">
        <v>0.38920880000000002</v>
      </c>
      <c r="M219" s="20">
        <v>6.5</v>
      </c>
      <c r="N219" s="21">
        <v>1.4167808000000002</v>
      </c>
      <c r="O219" s="20">
        <v>27.099360000000001</v>
      </c>
      <c r="P219" s="16">
        <v>1400.5429999999999</v>
      </c>
      <c r="Q219" s="16">
        <v>91.522599999999997</v>
      </c>
      <c r="R219" s="41">
        <v>5</v>
      </c>
    </row>
    <row r="220" spans="1:18" x14ac:dyDescent="0.2">
      <c r="A220" s="40">
        <v>323</v>
      </c>
      <c r="B220" s="17" t="s">
        <v>28</v>
      </c>
      <c r="C220" s="17" t="s">
        <v>12</v>
      </c>
      <c r="D220" s="17">
        <v>0</v>
      </c>
      <c r="E220" s="19">
        <v>7.226223958114633</v>
      </c>
      <c r="F220" s="19">
        <v>3.0789401023035147E-4</v>
      </c>
      <c r="G220" s="20">
        <v>85.80952380952381</v>
      </c>
      <c r="H220" s="20">
        <v>7.8358840000000001</v>
      </c>
      <c r="I220" s="21">
        <v>0.34404299999999999</v>
      </c>
      <c r="J220" s="20">
        <v>21.6</v>
      </c>
      <c r="K220" s="20">
        <v>-2.8391000000000002</v>
      </c>
      <c r="L220" s="21">
        <v>0.4</v>
      </c>
      <c r="M220" s="20">
        <v>6.4846699999999995</v>
      </c>
      <c r="N220" s="21">
        <v>1.40784</v>
      </c>
      <c r="O220" s="20">
        <v>26.504719999999999</v>
      </c>
      <c r="P220" s="16">
        <v>1441.711</v>
      </c>
      <c r="Q220" s="16">
        <v>80.864199999999997</v>
      </c>
      <c r="R220" s="41">
        <v>6</v>
      </c>
    </row>
    <row r="221" spans="1:18" x14ac:dyDescent="0.2">
      <c r="A221" s="40">
        <v>325</v>
      </c>
      <c r="B221" s="17" t="s">
        <v>28</v>
      </c>
      <c r="C221" s="17" t="s">
        <v>12</v>
      </c>
      <c r="D221" s="17">
        <v>0</v>
      </c>
      <c r="E221" s="19">
        <v>7.8153760579489111</v>
      </c>
      <c r="F221" s="19">
        <v>4.6521808336175315E-4</v>
      </c>
      <c r="G221" s="20">
        <v>94.095238095238102</v>
      </c>
      <c r="H221" s="20">
        <v>8.3383640000000003</v>
      </c>
      <c r="I221" s="21">
        <v>0.43983</v>
      </c>
      <c r="J221" s="20">
        <v>23.1</v>
      </c>
      <c r="K221" s="20">
        <v>-5</v>
      </c>
      <c r="L221" s="21">
        <v>0.38600400000000001</v>
      </c>
      <c r="M221" s="20">
        <v>5.9397799999999998</v>
      </c>
      <c r="N221" s="21">
        <v>1.28</v>
      </c>
      <c r="O221" s="20">
        <v>26.163920000000001</v>
      </c>
      <c r="P221" s="16">
        <v>1449.4449999999999</v>
      </c>
      <c r="Q221" s="16">
        <v>93.650800000000004</v>
      </c>
      <c r="R221" s="41">
        <v>6</v>
      </c>
    </row>
    <row r="222" spans="1:18" x14ac:dyDescent="0.2">
      <c r="A222" s="40">
        <v>326</v>
      </c>
      <c r="B222" s="17" t="s">
        <v>28</v>
      </c>
      <c r="C222" s="17" t="s">
        <v>12</v>
      </c>
      <c r="D222" s="17">
        <v>0</v>
      </c>
      <c r="E222" s="19">
        <v>8.9975485764489029</v>
      </c>
      <c r="F222" s="19">
        <v>7.6844422575045009E-4</v>
      </c>
      <c r="G222" s="20">
        <v>99.61904761904762</v>
      </c>
      <c r="H222" s="20">
        <v>7.7194379999999994</v>
      </c>
      <c r="I222" s="21">
        <v>0.35959200000000002</v>
      </c>
      <c r="J222" s="20">
        <v>24.6</v>
      </c>
      <c r="K222" s="20">
        <v>-2.4910700000000001</v>
      </c>
      <c r="L222" s="21">
        <v>0.33336480000000002</v>
      </c>
      <c r="M222" s="20">
        <v>6.1177849999999996</v>
      </c>
      <c r="N222" s="21">
        <v>1.4320672000000001</v>
      </c>
      <c r="O222" s="20">
        <v>27.390560000000001</v>
      </c>
      <c r="P222" s="16">
        <v>1438.038</v>
      </c>
      <c r="Q222" s="16">
        <v>116.8048</v>
      </c>
      <c r="R222" s="41">
        <v>5</v>
      </c>
    </row>
    <row r="223" spans="1:18" x14ac:dyDescent="0.2">
      <c r="A223" s="40">
        <v>327</v>
      </c>
      <c r="B223" s="17" t="s">
        <v>28</v>
      </c>
      <c r="C223" s="17" t="s">
        <v>12</v>
      </c>
      <c r="D223" s="17">
        <v>0</v>
      </c>
      <c r="E223" s="19">
        <v>8.1854885187081656</v>
      </c>
      <c r="F223" s="19">
        <v>4.5671236429079562E-4</v>
      </c>
      <c r="G223" s="20">
        <v>96.857142857142861</v>
      </c>
      <c r="H223" s="20">
        <v>8.541798</v>
      </c>
      <c r="I223" s="21">
        <v>0.43984050000000002</v>
      </c>
      <c r="J223" s="20">
        <v>22.2</v>
      </c>
      <c r="K223" s="20">
        <v>-2.5609099999999998</v>
      </c>
      <c r="L223" s="21">
        <v>0.4</v>
      </c>
      <c r="M223" s="20">
        <v>6.5</v>
      </c>
      <c r="N223" s="21">
        <v>1.4422336</v>
      </c>
      <c r="O223" s="20">
        <v>24.39256</v>
      </c>
      <c r="P223" s="16">
        <v>1410.672</v>
      </c>
      <c r="Q223" s="16">
        <v>96.1066</v>
      </c>
      <c r="R223" s="41">
        <v>5</v>
      </c>
    </row>
    <row r="224" spans="1:18" x14ac:dyDescent="0.2">
      <c r="A224" s="40">
        <v>328</v>
      </c>
      <c r="B224" s="17" t="s">
        <v>28</v>
      </c>
      <c r="C224" s="17" t="s">
        <v>12</v>
      </c>
      <c r="D224" s="17">
        <v>0</v>
      </c>
      <c r="E224" s="19">
        <v>9.1212652223760351</v>
      </c>
      <c r="F224" s="19">
        <v>7.8739857419801371E-4</v>
      </c>
      <c r="G224" s="20">
        <v>94.095238095238102</v>
      </c>
      <c r="H224" s="20">
        <v>7.8446179999999996</v>
      </c>
      <c r="I224" s="21">
        <v>0.34404299999999999</v>
      </c>
      <c r="J224" s="20">
        <v>21.6</v>
      </c>
      <c r="K224" s="20">
        <v>-2.8391000000000002</v>
      </c>
      <c r="L224" s="21">
        <v>0.4</v>
      </c>
      <c r="M224" s="20">
        <v>6.2690299999999999</v>
      </c>
      <c r="N224" s="21">
        <v>1.5183584000000001</v>
      </c>
      <c r="O224" s="20">
        <v>27.864879999999999</v>
      </c>
      <c r="P224" s="16">
        <v>1449.723</v>
      </c>
      <c r="Q224" s="16">
        <v>118.8952</v>
      </c>
      <c r="R224" s="41">
        <v>5</v>
      </c>
    </row>
    <row r="225" spans="1:18" x14ac:dyDescent="0.2">
      <c r="A225" s="40">
        <v>331</v>
      </c>
      <c r="B225" s="17" t="s">
        <v>28</v>
      </c>
      <c r="C225" s="17" t="s">
        <v>12</v>
      </c>
      <c r="D225" s="17">
        <v>0</v>
      </c>
      <c r="E225" s="19">
        <v>8.9797680367284372</v>
      </c>
      <c r="F225" s="19">
        <v>7.25093758343902E-4</v>
      </c>
      <c r="G225" s="20">
        <v>94.095238095238102</v>
      </c>
      <c r="H225" s="20">
        <v>7.832166</v>
      </c>
      <c r="I225" s="21">
        <v>0.39167550000000001</v>
      </c>
      <c r="J225" s="20">
        <v>26.7</v>
      </c>
      <c r="K225" s="20">
        <v>-2.9815399999999999</v>
      </c>
      <c r="L225" s="21">
        <v>0.32</v>
      </c>
      <c r="M225" s="20">
        <v>6.2852600000000001</v>
      </c>
      <c r="N225" s="21">
        <v>1.5176032000000002</v>
      </c>
      <c r="O225" s="20">
        <v>27.867840000000001</v>
      </c>
      <c r="P225" s="16">
        <v>1476.5409999999999</v>
      </c>
      <c r="Q225" s="16">
        <v>115.735</v>
      </c>
      <c r="R225" s="41">
        <v>5</v>
      </c>
    </row>
    <row r="226" spans="1:18" x14ac:dyDescent="0.2">
      <c r="A226" s="40">
        <v>332</v>
      </c>
      <c r="B226" s="17" t="s">
        <v>28</v>
      </c>
      <c r="C226" s="17" t="s">
        <v>12</v>
      </c>
      <c r="D226" s="17">
        <v>0</v>
      </c>
      <c r="E226" s="19">
        <v>7.5641231303880456</v>
      </c>
      <c r="F226" s="19">
        <v>3.5109355845928123E-4</v>
      </c>
      <c r="G226" s="20">
        <v>94.095238095238102</v>
      </c>
      <c r="H226" s="20">
        <v>8.0048659999999998</v>
      </c>
      <c r="I226" s="21">
        <v>0.36767250000000001</v>
      </c>
      <c r="J226" s="20">
        <v>24.9</v>
      </c>
      <c r="K226" s="20">
        <v>-3.1123400000000001</v>
      </c>
      <c r="L226" s="21">
        <v>0.39024800000000004</v>
      </c>
      <c r="M226" s="20">
        <v>6.5</v>
      </c>
      <c r="N226" s="21">
        <v>1.5012608000000001</v>
      </c>
      <c r="O226" s="20">
        <v>27.178319999999999</v>
      </c>
      <c r="P226" s="16">
        <v>1380</v>
      </c>
      <c r="Q226" s="16">
        <v>86.736400000000003</v>
      </c>
      <c r="R226" s="41">
        <v>5</v>
      </c>
    </row>
    <row r="227" spans="1:18" x14ac:dyDescent="0.2">
      <c r="A227" s="40">
        <v>333</v>
      </c>
      <c r="B227" s="17" t="s">
        <v>28</v>
      </c>
      <c r="C227" s="17" t="s">
        <v>12</v>
      </c>
      <c r="D227" s="17">
        <v>0</v>
      </c>
      <c r="E227" s="19">
        <v>7.7480098347341082</v>
      </c>
      <c r="F227" s="19">
        <v>4.0437939662223924E-4</v>
      </c>
      <c r="G227" s="20">
        <v>88.571428571428569</v>
      </c>
      <c r="H227" s="20">
        <v>8.529478000000001</v>
      </c>
      <c r="I227" s="21">
        <v>0.32781749999999998</v>
      </c>
      <c r="J227" s="20">
        <v>17.7</v>
      </c>
      <c r="K227" s="20">
        <v>-3.2595799999999997</v>
      </c>
      <c r="L227" s="21">
        <v>0.32</v>
      </c>
      <c r="M227" s="20">
        <v>5.9588599999999996</v>
      </c>
      <c r="N227" s="21">
        <v>1.3426400000000001</v>
      </c>
      <c r="O227" s="20">
        <v>25.540479999999999</v>
      </c>
      <c r="P227" s="16">
        <v>1479.057</v>
      </c>
      <c r="Q227" s="16">
        <v>90.676000000000002</v>
      </c>
      <c r="R227" s="41">
        <v>6</v>
      </c>
    </row>
    <row r="228" spans="1:18" x14ac:dyDescent="0.2">
      <c r="A228" s="40">
        <v>334</v>
      </c>
      <c r="B228" s="17" t="s">
        <v>28</v>
      </c>
      <c r="C228" s="17" t="s">
        <v>12</v>
      </c>
      <c r="D228" s="17">
        <v>0</v>
      </c>
      <c r="E228" s="19">
        <v>8.2233176858689863</v>
      </c>
      <c r="F228" s="19">
        <v>5.0871620142063168E-4</v>
      </c>
      <c r="G228" s="20">
        <v>94.095238095238102</v>
      </c>
      <c r="H228" s="20">
        <v>8.6543060000000001</v>
      </c>
      <c r="I228" s="21">
        <v>0.38725949999999998</v>
      </c>
      <c r="J228" s="20">
        <v>24.3</v>
      </c>
      <c r="K228" s="20">
        <v>-2.54129</v>
      </c>
      <c r="L228" s="21">
        <v>0.39680160000000003</v>
      </c>
      <c r="M228" s="20">
        <v>6.5</v>
      </c>
      <c r="N228" s="21">
        <v>1.5258880000000001</v>
      </c>
      <c r="O228" s="20">
        <v>27.462</v>
      </c>
      <c r="P228" s="16">
        <v>1380</v>
      </c>
      <c r="Q228" s="16">
        <v>100.4038</v>
      </c>
      <c r="R228" s="41">
        <v>5</v>
      </c>
    </row>
    <row r="229" spans="1:18" x14ac:dyDescent="0.2">
      <c r="A229" s="40">
        <v>335</v>
      </c>
      <c r="B229" s="17" t="s">
        <v>28</v>
      </c>
      <c r="C229" s="17" t="s">
        <v>12</v>
      </c>
      <c r="D229" s="17">
        <v>0</v>
      </c>
      <c r="E229" s="19">
        <v>8.2426283348150324</v>
      </c>
      <c r="F229" s="19">
        <v>6.1829327338981839E-4</v>
      </c>
      <c r="G229" s="20">
        <v>94.095238095238102</v>
      </c>
      <c r="H229" s="20">
        <v>7.9707439999999998</v>
      </c>
      <c r="I229" s="21">
        <v>0.33885149999999997</v>
      </c>
      <c r="J229" s="20">
        <v>21</v>
      </c>
      <c r="K229" s="20">
        <v>-2.8161800000000001</v>
      </c>
      <c r="L229" s="21">
        <v>0.37622800000000001</v>
      </c>
      <c r="M229" s="20">
        <v>6.4700899999999999</v>
      </c>
      <c r="N229" s="21">
        <v>1.4517472</v>
      </c>
      <c r="O229" s="20">
        <v>26.422080000000001</v>
      </c>
      <c r="P229" s="16">
        <v>1416.0609999999999</v>
      </c>
      <c r="Q229" s="16">
        <v>102.37299999999999</v>
      </c>
      <c r="R229" s="41">
        <v>5</v>
      </c>
    </row>
    <row r="230" spans="1:18" x14ac:dyDescent="0.2">
      <c r="A230" s="40">
        <v>337</v>
      </c>
      <c r="B230" s="17" t="s">
        <v>28</v>
      </c>
      <c r="C230" s="17" t="s">
        <v>12</v>
      </c>
      <c r="D230" s="17">
        <v>0</v>
      </c>
      <c r="E230" s="19">
        <v>7.8265488191015979</v>
      </c>
      <c r="F230" s="19">
        <v>3.8390612646332055E-4</v>
      </c>
      <c r="G230" s="20">
        <v>91.333333333333329</v>
      </c>
      <c r="H230" s="20">
        <v>8.5827620000000007</v>
      </c>
      <c r="I230" s="21">
        <v>0.32762849999999999</v>
      </c>
      <c r="J230" s="20">
        <v>19.2</v>
      </c>
      <c r="K230" s="20">
        <v>-3.2992400000000002</v>
      </c>
      <c r="L230" s="21">
        <v>0.32</v>
      </c>
      <c r="M230" s="20">
        <v>5.82986</v>
      </c>
      <c r="N230" s="21">
        <v>1.3381888</v>
      </c>
      <c r="O230" s="20">
        <v>25.791679999999999</v>
      </c>
      <c r="P230" s="16">
        <v>1480</v>
      </c>
      <c r="Q230" s="16">
        <v>90.858400000000003</v>
      </c>
      <c r="R230" s="41">
        <v>6</v>
      </c>
    </row>
    <row r="231" spans="1:18" x14ac:dyDescent="0.2">
      <c r="A231" s="40">
        <v>338</v>
      </c>
      <c r="B231" s="17" t="s">
        <v>28</v>
      </c>
      <c r="C231" s="17" t="s">
        <v>12</v>
      </c>
      <c r="D231" s="17">
        <v>0</v>
      </c>
      <c r="E231" s="19">
        <v>8.2783237699853789</v>
      </c>
      <c r="F231" s="19">
        <v>5.0205862789586518E-4</v>
      </c>
      <c r="G231" s="20">
        <v>94.095238095238102</v>
      </c>
      <c r="H231" s="20">
        <v>8.6543060000000001</v>
      </c>
      <c r="I231" s="21">
        <v>0.38725949999999998</v>
      </c>
      <c r="J231" s="20">
        <v>19.2</v>
      </c>
      <c r="K231" s="20">
        <v>-3.2236400000000001</v>
      </c>
      <c r="L231" s="21">
        <v>0.33315600000000001</v>
      </c>
      <c r="M231" s="20">
        <v>5.9163649999999999</v>
      </c>
      <c r="N231" s="21">
        <v>1.4897152</v>
      </c>
      <c r="O231" s="20">
        <v>27.462</v>
      </c>
      <c r="P231" s="16">
        <v>1380</v>
      </c>
      <c r="Q231" s="16">
        <v>100.4038</v>
      </c>
      <c r="R231" s="41">
        <v>5</v>
      </c>
    </row>
    <row r="232" spans="1:18" x14ac:dyDescent="0.2">
      <c r="A232" s="40">
        <v>340</v>
      </c>
      <c r="B232" s="17" t="s">
        <v>28</v>
      </c>
      <c r="C232" s="17" t="s">
        <v>12</v>
      </c>
      <c r="D232" s="17">
        <v>0</v>
      </c>
      <c r="E232" s="19">
        <v>7.9438006734214692</v>
      </c>
      <c r="F232" s="19">
        <v>5.3601069641995768E-4</v>
      </c>
      <c r="G232" s="20">
        <v>91.333333333333329</v>
      </c>
      <c r="H232" s="20">
        <v>8.3121840000000002</v>
      </c>
      <c r="I232" s="21">
        <v>0.45</v>
      </c>
      <c r="J232" s="20">
        <v>22.5</v>
      </c>
      <c r="K232" s="20">
        <v>-4.80755</v>
      </c>
      <c r="L232" s="21">
        <v>0.39550800000000003</v>
      </c>
      <c r="M232" s="20">
        <v>6.0738649999999996</v>
      </c>
      <c r="N232" s="21">
        <v>1.28</v>
      </c>
      <c r="O232" s="20">
        <v>26.313119999999998</v>
      </c>
      <c r="P232" s="16">
        <v>1448.241</v>
      </c>
      <c r="Q232" s="16">
        <v>96.181600000000003</v>
      </c>
      <c r="R232" s="41">
        <v>6</v>
      </c>
    </row>
    <row r="233" spans="1:18" x14ac:dyDescent="0.2">
      <c r="A233" s="40">
        <v>341</v>
      </c>
      <c r="B233" s="17" t="s">
        <v>29</v>
      </c>
      <c r="C233" s="17" t="s">
        <v>12</v>
      </c>
      <c r="D233" s="17">
        <v>0</v>
      </c>
      <c r="E233" s="19">
        <v>8.8961208702996242</v>
      </c>
      <c r="F233" s="19">
        <v>7.9421414964473856E-4</v>
      </c>
      <c r="G233" s="20">
        <v>96.857142857142861</v>
      </c>
      <c r="H233" s="20">
        <v>7.6</v>
      </c>
      <c r="I233" s="21">
        <v>0.36906899999999998</v>
      </c>
      <c r="J233" s="20">
        <v>25.8</v>
      </c>
      <c r="K233" s="20">
        <v>-2.4603799999999998</v>
      </c>
      <c r="L233" s="21">
        <v>0.33217040000000003</v>
      </c>
      <c r="M233" s="20">
        <v>6.2128699999999997</v>
      </c>
      <c r="N233" s="21">
        <v>1.4130144</v>
      </c>
      <c r="O233" s="20">
        <v>26.942</v>
      </c>
      <c r="P233" s="16">
        <v>1432.4849999999999</v>
      </c>
      <c r="Q233" s="16">
        <v>117.05019999999999</v>
      </c>
      <c r="R233" s="41">
        <v>5</v>
      </c>
    </row>
    <row r="234" spans="1:18" x14ac:dyDescent="0.2">
      <c r="A234" s="40">
        <v>342</v>
      </c>
      <c r="B234" s="17" t="s">
        <v>29</v>
      </c>
      <c r="C234" s="17" t="s">
        <v>12</v>
      </c>
      <c r="D234" s="17">
        <v>0</v>
      </c>
      <c r="E234" s="19">
        <v>7.3479180165914508</v>
      </c>
      <c r="F234" s="19">
        <v>4.150492773134114E-4</v>
      </c>
      <c r="G234" s="20">
        <v>85.80952380952381</v>
      </c>
      <c r="H234" s="20">
        <v>8.6543060000000001</v>
      </c>
      <c r="I234" s="21">
        <v>0.32581949999999998</v>
      </c>
      <c r="J234" s="20">
        <v>20.100000000000001</v>
      </c>
      <c r="K234" s="20">
        <v>-3.22478</v>
      </c>
      <c r="L234" s="21">
        <v>0.37813760000000002</v>
      </c>
      <c r="M234" s="20">
        <v>6.5</v>
      </c>
      <c r="N234" s="21">
        <v>1.2800064</v>
      </c>
      <c r="O234" s="20">
        <v>26.150079999999999</v>
      </c>
      <c r="P234" s="16">
        <v>1451.192</v>
      </c>
      <c r="Q234" s="16">
        <v>86.720799999999997</v>
      </c>
      <c r="R234" s="41">
        <v>6</v>
      </c>
    </row>
    <row r="235" spans="1:18" x14ac:dyDescent="0.2">
      <c r="A235" s="40">
        <v>344</v>
      </c>
      <c r="B235" s="17" t="s">
        <v>28</v>
      </c>
      <c r="C235" s="17" t="s">
        <v>12</v>
      </c>
      <c r="D235" s="17">
        <v>0</v>
      </c>
      <c r="E235" s="19">
        <v>7.4181446960103168</v>
      </c>
      <c r="F235" s="19">
        <v>2.9029024742164666E-4</v>
      </c>
      <c r="G235" s="20">
        <v>88.571428571428569</v>
      </c>
      <c r="H235" s="20">
        <v>8.8546820000000004</v>
      </c>
      <c r="I235" s="21">
        <v>0.34052549999999998</v>
      </c>
      <c r="J235" s="20">
        <v>19.8</v>
      </c>
      <c r="K235" s="20">
        <v>-3.3756500000000003</v>
      </c>
      <c r="L235" s="21">
        <v>0.36665600000000004</v>
      </c>
      <c r="M235" s="20">
        <v>5.7573049999999997</v>
      </c>
      <c r="N235" s="21">
        <v>1.3058016000000001</v>
      </c>
      <c r="O235" s="20">
        <v>25.858080000000001</v>
      </c>
      <c r="P235" s="16">
        <v>1448.404</v>
      </c>
      <c r="Q235" s="16">
        <v>82.555599999999998</v>
      </c>
      <c r="R235" s="41">
        <v>6</v>
      </c>
    </row>
    <row r="236" spans="1:18" x14ac:dyDescent="0.2">
      <c r="A236" s="40">
        <v>345</v>
      </c>
      <c r="B236" s="17" t="s">
        <v>28</v>
      </c>
      <c r="C236" s="17" t="s">
        <v>12</v>
      </c>
      <c r="D236" s="17">
        <v>0</v>
      </c>
      <c r="E236" s="19">
        <v>6.8473052864632065</v>
      </c>
      <c r="F236" s="19">
        <v>9.880075548309125E-5</v>
      </c>
      <c r="G236" s="20">
        <v>85.80952380952381</v>
      </c>
      <c r="H236" s="20">
        <v>7.6911239999999994</v>
      </c>
      <c r="I236" s="21">
        <v>0.337227</v>
      </c>
      <c r="J236" s="20">
        <v>29.7</v>
      </c>
      <c r="K236" s="20">
        <v>-2.54657</v>
      </c>
      <c r="L236" s="21">
        <v>0.3713304</v>
      </c>
      <c r="M236" s="20">
        <v>5.8458199999999998</v>
      </c>
      <c r="N236" s="21">
        <v>1.3686144</v>
      </c>
      <c r="O236" s="20">
        <v>26.634879999999999</v>
      </c>
      <c r="P236" s="16">
        <v>1438.2260000000001</v>
      </c>
      <c r="Q236" s="16">
        <v>70</v>
      </c>
      <c r="R236" s="41">
        <v>6</v>
      </c>
    </row>
    <row r="237" spans="1:18" x14ac:dyDescent="0.2">
      <c r="A237" s="40">
        <v>346</v>
      </c>
      <c r="B237" s="17" t="s">
        <v>29</v>
      </c>
      <c r="C237" s="17" t="s">
        <v>12</v>
      </c>
      <c r="D237" s="17">
        <v>0</v>
      </c>
      <c r="E237" s="19">
        <v>8.7442256685445088</v>
      </c>
      <c r="F237" s="19">
        <v>6.837923754488039E-4</v>
      </c>
      <c r="G237" s="20">
        <v>94.095238095238102</v>
      </c>
      <c r="H237" s="20">
        <v>7.6206799999999992</v>
      </c>
      <c r="I237" s="21">
        <v>0.40465800000000002</v>
      </c>
      <c r="J237" s="20">
        <v>26.1</v>
      </c>
      <c r="K237" s="20">
        <v>-2.8677800000000002</v>
      </c>
      <c r="L237" s="21">
        <v>0.32</v>
      </c>
      <c r="M237" s="20">
        <v>6.2183600000000006</v>
      </c>
      <c r="N237" s="21">
        <v>1.5236256000000001</v>
      </c>
      <c r="O237" s="20">
        <v>27.611919999999998</v>
      </c>
      <c r="P237" s="16">
        <v>1467.702</v>
      </c>
      <c r="Q237" s="16">
        <v>110.02539999999999</v>
      </c>
      <c r="R237" s="41">
        <v>5</v>
      </c>
    </row>
    <row r="238" spans="1:18" x14ac:dyDescent="0.2">
      <c r="A238" s="40">
        <v>347</v>
      </c>
      <c r="B238" s="17" t="s">
        <v>28</v>
      </c>
      <c r="C238" s="17" t="s">
        <v>12</v>
      </c>
      <c r="D238" s="17">
        <v>0</v>
      </c>
      <c r="E238" s="19">
        <v>7.752801962232045</v>
      </c>
      <c r="F238" s="19">
        <v>3.031056723836606E-4</v>
      </c>
      <c r="G238" s="20">
        <v>85.80952380952381</v>
      </c>
      <c r="H238" s="20">
        <v>8.6379160000000006</v>
      </c>
      <c r="I238" s="21">
        <v>0.334866</v>
      </c>
      <c r="J238" s="20">
        <v>19.2</v>
      </c>
      <c r="K238" s="20">
        <v>-3.2236400000000001</v>
      </c>
      <c r="L238" s="21">
        <v>0.33407760000000003</v>
      </c>
      <c r="M238" s="20">
        <v>5.9163649999999999</v>
      </c>
      <c r="N238" s="21">
        <v>1.2808192</v>
      </c>
      <c r="O238" s="20">
        <v>25.652000000000001</v>
      </c>
      <c r="P238" s="16">
        <v>1463.7170000000001</v>
      </c>
      <c r="Q238" s="16">
        <v>86.510800000000003</v>
      </c>
      <c r="R238" s="41">
        <v>4</v>
      </c>
    </row>
    <row r="239" spans="1:18" x14ac:dyDescent="0.2">
      <c r="A239" s="40">
        <v>349</v>
      </c>
      <c r="B239" s="17" t="s">
        <v>28</v>
      </c>
      <c r="C239" s="17" t="s">
        <v>12</v>
      </c>
      <c r="D239" s="17">
        <v>0</v>
      </c>
      <c r="E239" s="19">
        <v>8.1059503158683182</v>
      </c>
      <c r="F239" s="19">
        <v>4.8111870173950461E-4</v>
      </c>
      <c r="G239" s="20">
        <v>96.857142857142861</v>
      </c>
      <c r="H239" s="20">
        <v>8.1618359999999992</v>
      </c>
      <c r="I239" s="21">
        <v>0.36171300000000001</v>
      </c>
      <c r="J239" s="20">
        <v>21.9</v>
      </c>
      <c r="K239" s="20">
        <v>-2.94035</v>
      </c>
      <c r="L239" s="21">
        <v>0.39807200000000004</v>
      </c>
      <c r="M239" s="20">
        <v>6.5</v>
      </c>
      <c r="N239" s="21">
        <v>1.4331808000000001</v>
      </c>
      <c r="O239" s="20">
        <v>26.292480000000001</v>
      </c>
      <c r="P239" s="16">
        <v>1427.527</v>
      </c>
      <c r="Q239" s="16">
        <v>96.144400000000005</v>
      </c>
      <c r="R239" s="41">
        <v>5</v>
      </c>
    </row>
    <row r="240" spans="1:18" x14ac:dyDescent="0.2">
      <c r="A240" s="40">
        <v>350</v>
      </c>
      <c r="B240" s="17" t="s">
        <v>28</v>
      </c>
      <c r="C240" s="17" t="s">
        <v>12</v>
      </c>
      <c r="D240" s="17">
        <v>0</v>
      </c>
      <c r="E240" s="19">
        <v>7.8174889973521795</v>
      </c>
      <c r="F240" s="19">
        <v>4.0769817162937668E-4</v>
      </c>
      <c r="G240" s="20">
        <v>94.095238095238102</v>
      </c>
      <c r="H240" s="20">
        <v>8.7687500000000007</v>
      </c>
      <c r="I240" s="21">
        <v>0.377502</v>
      </c>
      <c r="J240" s="20">
        <v>21.9</v>
      </c>
      <c r="K240" s="20">
        <v>-4.0795399999999997</v>
      </c>
      <c r="L240" s="21">
        <v>0.372168</v>
      </c>
      <c r="M240" s="20">
        <v>5.9899250000000004</v>
      </c>
      <c r="N240" s="21">
        <v>1.3089248</v>
      </c>
      <c r="O240" s="20">
        <v>26.820799999999998</v>
      </c>
      <c r="P240" s="16">
        <v>1460.15</v>
      </c>
      <c r="Q240" s="16">
        <v>91.996600000000001</v>
      </c>
      <c r="R240" s="41">
        <v>6</v>
      </c>
    </row>
    <row r="241" spans="1:18" x14ac:dyDescent="0.2">
      <c r="A241" s="40">
        <v>351</v>
      </c>
      <c r="B241" s="17" t="s">
        <v>29</v>
      </c>
      <c r="C241" s="17" t="s">
        <v>12</v>
      </c>
      <c r="D241" s="17">
        <v>0</v>
      </c>
      <c r="E241" s="19">
        <v>8.1333704867225585</v>
      </c>
      <c r="F241" s="19">
        <v>6.3435842018386797E-4</v>
      </c>
      <c r="G241" s="20">
        <v>94.095238095238102</v>
      </c>
      <c r="H241" s="20">
        <v>8.1576559999999994</v>
      </c>
      <c r="I241" s="21">
        <v>0.41945850000000001</v>
      </c>
      <c r="J241" s="20">
        <v>24.3</v>
      </c>
      <c r="K241" s="20">
        <v>-3.4592000000000001</v>
      </c>
      <c r="L241" s="21">
        <v>0.39287760000000005</v>
      </c>
      <c r="M241" s="20">
        <v>6.5</v>
      </c>
      <c r="N241" s="21">
        <v>1.4465920000000001</v>
      </c>
      <c r="O241" s="20">
        <v>27.402239999999999</v>
      </c>
      <c r="P241" s="16">
        <v>1396.1120000000001</v>
      </c>
      <c r="Q241" s="16">
        <v>101.8678</v>
      </c>
      <c r="R241" s="41">
        <v>5</v>
      </c>
    </row>
    <row r="242" spans="1:18" x14ac:dyDescent="0.2">
      <c r="A242" s="40">
        <v>353</v>
      </c>
      <c r="B242" s="17" t="s">
        <v>28</v>
      </c>
      <c r="C242" s="17" t="s">
        <v>12</v>
      </c>
      <c r="D242" s="17">
        <v>0</v>
      </c>
      <c r="E242" s="19">
        <v>6.8622711312745901</v>
      </c>
      <c r="F242" s="19">
        <v>1.5233316246061261E-4</v>
      </c>
      <c r="G242" s="20">
        <v>85.80952380952381</v>
      </c>
      <c r="H242" s="20">
        <v>8.3372860000000006</v>
      </c>
      <c r="I242" s="21">
        <v>0.42737400000000003</v>
      </c>
      <c r="J242" s="20">
        <v>21.9</v>
      </c>
      <c r="K242" s="20">
        <v>-3.0539000000000001</v>
      </c>
      <c r="L242" s="21">
        <v>0.3735272</v>
      </c>
      <c r="M242" s="20">
        <v>6.48482</v>
      </c>
      <c r="N242" s="21">
        <v>1.2968544</v>
      </c>
      <c r="O242" s="20">
        <v>25.39</v>
      </c>
      <c r="P242" s="16">
        <v>1443.3209999999999</v>
      </c>
      <c r="Q242" s="16">
        <v>72.591999999999999</v>
      </c>
      <c r="R242" s="41">
        <v>6</v>
      </c>
    </row>
    <row r="243" spans="1:18" x14ac:dyDescent="0.2">
      <c r="A243" s="40">
        <v>354</v>
      </c>
      <c r="B243" s="17" t="s">
        <v>28</v>
      </c>
      <c r="C243" s="17" t="s">
        <v>12</v>
      </c>
      <c r="D243" s="17">
        <v>0</v>
      </c>
      <c r="E243" s="19">
        <v>7.5805295792729854</v>
      </c>
      <c r="F243" s="19">
        <v>4.0049050050144919E-4</v>
      </c>
      <c r="G243" s="20">
        <v>85.80952380952381</v>
      </c>
      <c r="H243" s="20">
        <v>8.4990299999999994</v>
      </c>
      <c r="I243" s="21">
        <v>0.3</v>
      </c>
      <c r="J243" s="20">
        <v>19.8</v>
      </c>
      <c r="K243" s="20">
        <v>-2.98055</v>
      </c>
      <c r="L243" s="21">
        <v>0.32</v>
      </c>
      <c r="M243" s="20">
        <v>5.4438500000000003</v>
      </c>
      <c r="N243" s="21">
        <v>1.3043968000000001</v>
      </c>
      <c r="O243" s="20">
        <v>26.013359999999999</v>
      </c>
      <c r="P243" s="16">
        <v>1465.248</v>
      </c>
      <c r="Q243" s="16">
        <v>88.332999999999998</v>
      </c>
      <c r="R243" s="41">
        <v>6</v>
      </c>
    </row>
    <row r="244" spans="1:18" x14ac:dyDescent="0.2">
      <c r="A244" s="40">
        <v>355</v>
      </c>
      <c r="B244" s="17" t="s">
        <v>28</v>
      </c>
      <c r="C244" s="17" t="s">
        <v>12</v>
      </c>
      <c r="D244" s="17">
        <v>0</v>
      </c>
      <c r="E244" s="19">
        <v>8.9389090444541264</v>
      </c>
      <c r="F244" s="19">
        <v>7.4638979194422729E-4</v>
      </c>
      <c r="G244" s="20">
        <v>94.095238095238102</v>
      </c>
      <c r="H244" s="20">
        <v>7.832166</v>
      </c>
      <c r="I244" s="21">
        <v>0.39205950000000001</v>
      </c>
      <c r="J244" s="20">
        <v>21.3</v>
      </c>
      <c r="K244" s="20">
        <v>-3.4931299999999998</v>
      </c>
      <c r="L244" s="21">
        <v>0.32</v>
      </c>
      <c r="M244" s="20">
        <v>6.2545400000000004</v>
      </c>
      <c r="N244" s="21">
        <v>1.5176032000000002</v>
      </c>
      <c r="O244" s="20">
        <v>27.867840000000001</v>
      </c>
      <c r="P244" s="16">
        <v>1464.2550000000001</v>
      </c>
      <c r="Q244" s="16">
        <v>115.735</v>
      </c>
      <c r="R244" s="41">
        <v>5</v>
      </c>
    </row>
    <row r="245" spans="1:18" x14ac:dyDescent="0.2">
      <c r="A245" s="40">
        <v>356</v>
      </c>
      <c r="B245" s="17" t="s">
        <v>28</v>
      </c>
      <c r="C245" s="17" t="s">
        <v>12</v>
      </c>
      <c r="D245" s="17">
        <v>0</v>
      </c>
      <c r="E245" s="19">
        <v>7.9540921731600882</v>
      </c>
      <c r="F245" s="19">
        <v>3.6850465139761333E-4</v>
      </c>
      <c r="G245" s="20">
        <v>85.80952380952381</v>
      </c>
      <c r="H245" s="20">
        <v>8.5355720000000002</v>
      </c>
      <c r="I245" s="21">
        <v>0.3</v>
      </c>
      <c r="J245" s="20">
        <v>18.600000000000001</v>
      </c>
      <c r="K245" s="20">
        <v>-3.7456100000000001</v>
      </c>
      <c r="L245" s="21">
        <v>0.33031280000000002</v>
      </c>
      <c r="M245" s="20">
        <v>5.8542649999999998</v>
      </c>
      <c r="N245" s="21">
        <v>1.28</v>
      </c>
      <c r="O245" s="20">
        <v>25.55864</v>
      </c>
      <c r="P245" s="16">
        <v>1461.3220000000001</v>
      </c>
      <c r="Q245" s="16">
        <v>91.337199999999996</v>
      </c>
      <c r="R245" s="41">
        <v>4</v>
      </c>
    </row>
    <row r="246" spans="1:18" x14ac:dyDescent="0.2">
      <c r="A246" s="40">
        <v>358</v>
      </c>
      <c r="B246" s="17" t="s">
        <v>28</v>
      </c>
      <c r="C246" s="17" t="s">
        <v>12</v>
      </c>
      <c r="D246" s="17">
        <v>0</v>
      </c>
      <c r="E246" s="19">
        <v>8.1680588244911689</v>
      </c>
      <c r="F246" s="19">
        <v>4.6665663021917781E-4</v>
      </c>
      <c r="G246" s="20">
        <v>96.857142857142861</v>
      </c>
      <c r="H246" s="20">
        <v>8.1618359999999992</v>
      </c>
      <c r="I246" s="21">
        <v>0.364782</v>
      </c>
      <c r="J246" s="20">
        <v>21.9</v>
      </c>
      <c r="K246" s="20">
        <v>-2.9405899999999998</v>
      </c>
      <c r="L246" s="21">
        <v>0.39807200000000004</v>
      </c>
      <c r="M246" s="20">
        <v>6.5</v>
      </c>
      <c r="N246" s="21">
        <v>1.4331552000000001</v>
      </c>
      <c r="O246" s="20">
        <v>24.961279999999999</v>
      </c>
      <c r="P246" s="16">
        <v>1443.9090000000001</v>
      </c>
      <c r="Q246" s="16">
        <v>96.144400000000005</v>
      </c>
      <c r="R246" s="41">
        <v>5</v>
      </c>
    </row>
    <row r="247" spans="1:18" x14ac:dyDescent="0.2">
      <c r="A247" s="40">
        <v>359</v>
      </c>
      <c r="B247" s="17" t="s">
        <v>28</v>
      </c>
      <c r="C247" s="17" t="s">
        <v>12</v>
      </c>
      <c r="D247" s="17">
        <v>0</v>
      </c>
      <c r="E247" s="19">
        <v>7.8743484063167095</v>
      </c>
      <c r="F247" s="19">
        <v>3.9098361802650337E-4</v>
      </c>
      <c r="G247" s="20">
        <v>96.857142857142861</v>
      </c>
      <c r="H247" s="20">
        <v>8.7687500000000007</v>
      </c>
      <c r="I247" s="21">
        <v>0.377502</v>
      </c>
      <c r="J247" s="20">
        <v>21.9</v>
      </c>
      <c r="K247" s="20">
        <v>-4.0795399999999997</v>
      </c>
      <c r="L247" s="21">
        <v>0.4</v>
      </c>
      <c r="M247" s="20">
        <v>6.4846699999999995</v>
      </c>
      <c r="N247" s="21">
        <v>1.40784</v>
      </c>
      <c r="O247" s="20">
        <v>26.1968</v>
      </c>
      <c r="P247" s="16">
        <v>1412.0440000000001</v>
      </c>
      <c r="Q247" s="16">
        <v>91.992999999999995</v>
      </c>
      <c r="R247" s="41">
        <v>6</v>
      </c>
    </row>
    <row r="248" spans="1:18" x14ac:dyDescent="0.2">
      <c r="A248" s="40">
        <v>360</v>
      </c>
      <c r="B248" s="17" t="s">
        <v>29</v>
      </c>
      <c r="C248" s="17" t="s">
        <v>12</v>
      </c>
      <c r="D248" s="17">
        <v>0</v>
      </c>
      <c r="E248" s="19">
        <v>8.363648735060492</v>
      </c>
      <c r="F248" s="19">
        <v>6.6954486009399581E-4</v>
      </c>
      <c r="G248" s="20">
        <v>94.095238095238102</v>
      </c>
      <c r="H248" s="20">
        <v>8.2136899999999997</v>
      </c>
      <c r="I248" s="21">
        <v>0.42485250000000002</v>
      </c>
      <c r="J248" s="20">
        <v>24.6</v>
      </c>
      <c r="K248" s="20">
        <v>-3.4851799999999997</v>
      </c>
      <c r="L248" s="21">
        <v>0.4</v>
      </c>
      <c r="M248" s="20">
        <v>6.5</v>
      </c>
      <c r="N248" s="21">
        <v>1.3964256000000002</v>
      </c>
      <c r="O248" s="20">
        <v>27.05904</v>
      </c>
      <c r="P248" s="16">
        <v>1399.614</v>
      </c>
      <c r="Q248" s="16">
        <v>105.9436</v>
      </c>
      <c r="R248" s="41">
        <v>5</v>
      </c>
    </row>
    <row r="249" spans="1:18" x14ac:dyDescent="0.2">
      <c r="A249" s="40">
        <v>362</v>
      </c>
      <c r="B249" s="17" t="s">
        <v>29</v>
      </c>
      <c r="C249" s="17" t="s">
        <v>12</v>
      </c>
      <c r="D249" s="17">
        <v>0</v>
      </c>
      <c r="E249" s="19">
        <v>7.1840852103818769</v>
      </c>
      <c r="F249" s="19">
        <v>2.8385970651012647E-4</v>
      </c>
      <c r="G249" s="20">
        <v>88.571428571428569</v>
      </c>
      <c r="H249" s="20">
        <v>8.3349539999999998</v>
      </c>
      <c r="I249" s="21">
        <v>0.44866050000000002</v>
      </c>
      <c r="J249" s="20">
        <v>22.2</v>
      </c>
      <c r="K249" s="20">
        <v>-3.0135800000000001</v>
      </c>
      <c r="L249" s="21">
        <v>0.37968240000000003</v>
      </c>
      <c r="M249" s="20">
        <v>6.5</v>
      </c>
      <c r="N249" s="21">
        <v>1.28</v>
      </c>
      <c r="O249" s="20">
        <v>25.181280000000001</v>
      </c>
      <c r="P249" s="16">
        <v>1446.8119999999999</v>
      </c>
      <c r="Q249" s="16">
        <v>80.246800000000007</v>
      </c>
      <c r="R249" s="41">
        <v>6</v>
      </c>
    </row>
    <row r="250" spans="1:18" x14ac:dyDescent="0.2">
      <c r="A250" s="40">
        <v>363</v>
      </c>
      <c r="B250" s="17" t="s">
        <v>29</v>
      </c>
      <c r="C250" s="17" t="s">
        <v>12</v>
      </c>
      <c r="D250" s="17">
        <v>0</v>
      </c>
      <c r="E250" s="19">
        <v>8.1333704867225585</v>
      </c>
      <c r="F250" s="19">
        <v>6.3435842018386797E-4</v>
      </c>
      <c r="G250" s="20">
        <v>94.095238095238102</v>
      </c>
      <c r="H250" s="20">
        <v>8.1576559999999994</v>
      </c>
      <c r="I250" s="21">
        <v>0.41945850000000001</v>
      </c>
      <c r="J250" s="20">
        <v>24.3</v>
      </c>
      <c r="K250" s="20">
        <v>-3.4592000000000001</v>
      </c>
      <c r="L250" s="21">
        <v>0.39287760000000005</v>
      </c>
      <c r="M250" s="20">
        <v>6.5</v>
      </c>
      <c r="N250" s="21">
        <v>1.4465920000000001</v>
      </c>
      <c r="O250" s="20">
        <v>27.402239999999999</v>
      </c>
      <c r="P250" s="16">
        <v>1396.1120000000001</v>
      </c>
      <c r="Q250" s="16">
        <v>101.8678</v>
      </c>
      <c r="R250" s="41">
        <v>5</v>
      </c>
    </row>
    <row r="251" spans="1:18" x14ac:dyDescent="0.2">
      <c r="A251" s="40">
        <v>364</v>
      </c>
      <c r="B251" s="17" t="s">
        <v>28</v>
      </c>
      <c r="C251" s="17" t="s">
        <v>12</v>
      </c>
      <c r="D251" s="17">
        <v>0</v>
      </c>
      <c r="E251" s="19">
        <v>8.073224144272702</v>
      </c>
      <c r="F251" s="19">
        <v>5.4342775774863768E-4</v>
      </c>
      <c r="G251" s="20">
        <v>94.095238095238102</v>
      </c>
      <c r="H251" s="20">
        <v>8.1962879999999991</v>
      </c>
      <c r="I251" s="21">
        <v>0.426981</v>
      </c>
      <c r="J251" s="20">
        <v>25.2</v>
      </c>
      <c r="K251" s="20">
        <v>-3.63191</v>
      </c>
      <c r="L251" s="21">
        <v>0.34010000000000001</v>
      </c>
      <c r="M251" s="20">
        <v>6.2545400000000004</v>
      </c>
      <c r="N251" s="21">
        <v>1.5176032000000002</v>
      </c>
      <c r="O251" s="20">
        <v>27.867840000000001</v>
      </c>
      <c r="P251" s="16">
        <v>1398.7190000000001</v>
      </c>
      <c r="Q251" s="16">
        <v>99.944800000000001</v>
      </c>
      <c r="R251" s="41">
        <v>5</v>
      </c>
    </row>
    <row r="252" spans="1:18" x14ac:dyDescent="0.2">
      <c r="A252" s="40">
        <v>365</v>
      </c>
      <c r="B252" s="17" t="s">
        <v>28</v>
      </c>
      <c r="C252" s="17" t="s">
        <v>12</v>
      </c>
      <c r="D252" s="17">
        <v>0</v>
      </c>
      <c r="E252" s="19">
        <v>7.5999247206170306</v>
      </c>
      <c r="F252" s="19">
        <v>2.7817132271339942E-4</v>
      </c>
      <c r="G252" s="20">
        <v>94.095238095238102</v>
      </c>
      <c r="H252" s="20">
        <v>8.360474</v>
      </c>
      <c r="I252" s="21">
        <v>0.45</v>
      </c>
      <c r="J252" s="20">
        <v>23.4</v>
      </c>
      <c r="K252" s="20">
        <v>-4.7776399999999999</v>
      </c>
      <c r="L252" s="21">
        <v>0.39324239999999999</v>
      </c>
      <c r="M252" s="20">
        <v>6.0746599999999997</v>
      </c>
      <c r="N252" s="21">
        <v>1.3557216000000001</v>
      </c>
      <c r="O252" s="20">
        <v>26.636320000000001</v>
      </c>
      <c r="P252" s="16">
        <v>1448.8710000000001</v>
      </c>
      <c r="Q252" s="16">
        <v>86.14</v>
      </c>
      <c r="R252" s="41">
        <v>6</v>
      </c>
    </row>
    <row r="253" spans="1:18" x14ac:dyDescent="0.2">
      <c r="A253" s="40">
        <v>367</v>
      </c>
      <c r="B253" s="17" t="s">
        <v>29</v>
      </c>
      <c r="C253" s="17" t="s">
        <v>12</v>
      </c>
      <c r="D253" s="17">
        <v>0</v>
      </c>
      <c r="E253" s="19">
        <v>8.7506144123327445</v>
      </c>
      <c r="F253" s="19">
        <v>7.5886117908175593E-4</v>
      </c>
      <c r="G253" s="20">
        <v>91.333333333333329</v>
      </c>
      <c r="H253" s="20">
        <v>7.9226519999999994</v>
      </c>
      <c r="I253" s="21">
        <v>0.362784</v>
      </c>
      <c r="J253" s="20">
        <v>27.3</v>
      </c>
      <c r="K253" s="20">
        <v>-3.02942</v>
      </c>
      <c r="L253" s="21">
        <v>0.35729840000000002</v>
      </c>
      <c r="M253" s="20">
        <v>6.1441549999999996</v>
      </c>
      <c r="N253" s="21">
        <v>1.4592352000000002</v>
      </c>
      <c r="O253" s="20">
        <v>28.384720000000002</v>
      </c>
      <c r="P253" s="16">
        <v>1454.67</v>
      </c>
      <c r="Q253" s="16">
        <v>114.4906</v>
      </c>
      <c r="R253" s="41">
        <v>5</v>
      </c>
    </row>
    <row r="254" spans="1:18" x14ac:dyDescent="0.2">
      <c r="A254" s="40">
        <v>368</v>
      </c>
      <c r="B254" s="17" t="s">
        <v>28</v>
      </c>
      <c r="C254" s="17" t="s">
        <v>12</v>
      </c>
      <c r="D254" s="17">
        <v>0</v>
      </c>
      <c r="E254" s="19">
        <v>8.2118454526744671</v>
      </c>
      <c r="F254" s="19">
        <v>5.1326951369531091E-4</v>
      </c>
      <c r="G254" s="20">
        <v>94.095238095238102</v>
      </c>
      <c r="H254" s="20">
        <v>8.1962879999999991</v>
      </c>
      <c r="I254" s="21">
        <v>0.426981</v>
      </c>
      <c r="J254" s="20">
        <v>25.2</v>
      </c>
      <c r="K254" s="20">
        <v>-3.63191</v>
      </c>
      <c r="L254" s="21">
        <v>0.39598480000000003</v>
      </c>
      <c r="M254" s="20">
        <v>5.8626199999999997</v>
      </c>
      <c r="N254" s="21">
        <v>1.4942976000000001</v>
      </c>
      <c r="O254" s="20">
        <v>27.224080000000001</v>
      </c>
      <c r="P254" s="16">
        <v>1396.288</v>
      </c>
      <c r="Q254" s="16">
        <v>99.944800000000001</v>
      </c>
      <c r="R254" s="41">
        <v>5</v>
      </c>
    </row>
    <row r="255" spans="1:18" x14ac:dyDescent="0.2">
      <c r="A255" s="40">
        <v>369</v>
      </c>
      <c r="B255" s="17" t="s">
        <v>28</v>
      </c>
      <c r="C255" s="17" t="s">
        <v>12</v>
      </c>
      <c r="D255" s="17">
        <v>0</v>
      </c>
      <c r="E255" s="19">
        <v>8.1769033147743855</v>
      </c>
      <c r="F255" s="19">
        <v>5.0250440201257381E-4</v>
      </c>
      <c r="G255" s="20">
        <v>99.61904761904762</v>
      </c>
      <c r="H255" s="20">
        <v>7.9101780000000002</v>
      </c>
      <c r="I255" s="21">
        <v>0.35160449999999999</v>
      </c>
      <c r="J255" s="20">
        <v>21</v>
      </c>
      <c r="K255" s="20">
        <v>-2.8495699999999999</v>
      </c>
      <c r="L255" s="21">
        <v>0.4</v>
      </c>
      <c r="M255" s="20">
        <v>6.5</v>
      </c>
      <c r="N255" s="21">
        <v>1.4342432000000001</v>
      </c>
      <c r="O255" s="20">
        <v>26.167200000000001</v>
      </c>
      <c r="P255" s="16">
        <v>1405.9169999999999</v>
      </c>
      <c r="Q255" s="16">
        <v>98.2744</v>
      </c>
      <c r="R255" s="41">
        <v>5</v>
      </c>
    </row>
    <row r="256" spans="1:18" x14ac:dyDescent="0.2">
      <c r="A256" s="40">
        <v>370</v>
      </c>
      <c r="B256" s="17" t="s">
        <v>28</v>
      </c>
      <c r="C256" s="17" t="s">
        <v>12</v>
      </c>
      <c r="D256" s="17">
        <v>0</v>
      </c>
      <c r="E256" s="19">
        <v>8.1842878481959946</v>
      </c>
      <c r="F256" s="19">
        <v>5.8282209461736709E-4</v>
      </c>
      <c r="G256" s="20">
        <v>94.095238095238102</v>
      </c>
      <c r="H256" s="20">
        <v>8.0932180000000002</v>
      </c>
      <c r="I256" s="21">
        <v>0.44502750000000002</v>
      </c>
      <c r="J256" s="20">
        <v>24.9</v>
      </c>
      <c r="K256" s="20">
        <v>-3.5770999999999997</v>
      </c>
      <c r="L256" s="21">
        <v>0.38992400000000005</v>
      </c>
      <c r="M256" s="20">
        <v>6.49871</v>
      </c>
      <c r="N256" s="21">
        <v>1.5094464000000001</v>
      </c>
      <c r="O256" s="20">
        <v>27.517600000000002</v>
      </c>
      <c r="P256" s="16">
        <v>1399.07</v>
      </c>
      <c r="Q256" s="16">
        <v>100.7062</v>
      </c>
      <c r="R256" s="41">
        <v>5</v>
      </c>
    </row>
    <row r="257" spans="1:18" x14ac:dyDescent="0.2">
      <c r="A257" s="40">
        <v>371</v>
      </c>
      <c r="B257" s="17" t="s">
        <v>28</v>
      </c>
      <c r="C257" s="17" t="s">
        <v>12</v>
      </c>
      <c r="D257" s="17">
        <v>0</v>
      </c>
      <c r="E257" s="19">
        <v>8.4144696014571227</v>
      </c>
      <c r="F257" s="19">
        <v>6.0147033582451728E-4</v>
      </c>
      <c r="G257" s="20">
        <v>99.61904761904762</v>
      </c>
      <c r="H257" s="20">
        <v>8.2752680000000005</v>
      </c>
      <c r="I257" s="21">
        <v>0.37281449999999999</v>
      </c>
      <c r="J257" s="20">
        <v>20.399999999999999</v>
      </c>
      <c r="K257" s="20">
        <v>-3.04433</v>
      </c>
      <c r="L257" s="21">
        <v>0.4</v>
      </c>
      <c r="M257" s="20">
        <v>6.5</v>
      </c>
      <c r="N257" s="21">
        <v>1.5018144</v>
      </c>
      <c r="O257" s="20">
        <v>25.627359999999999</v>
      </c>
      <c r="P257" s="16">
        <v>1380</v>
      </c>
      <c r="Q257" s="16">
        <v>103.1926</v>
      </c>
      <c r="R257" s="41">
        <v>5</v>
      </c>
    </row>
    <row r="258" spans="1:18" x14ac:dyDescent="0.2">
      <c r="A258" s="40">
        <v>372</v>
      </c>
      <c r="B258" s="17" t="s">
        <v>28</v>
      </c>
      <c r="C258" s="17" t="s">
        <v>12</v>
      </c>
      <c r="D258" s="17">
        <v>0</v>
      </c>
      <c r="E258" s="19">
        <v>6.9238277271570841</v>
      </c>
      <c r="F258" s="19">
        <v>1.2785608227508798E-4</v>
      </c>
      <c r="G258" s="20">
        <v>85.80952380952381</v>
      </c>
      <c r="H258" s="20">
        <v>8.273617999999999</v>
      </c>
      <c r="I258" s="21">
        <v>0.32467049999999997</v>
      </c>
      <c r="J258" s="20">
        <v>21.9</v>
      </c>
      <c r="K258" s="20">
        <v>-2.9579</v>
      </c>
      <c r="L258" s="21">
        <v>0.39805679999999999</v>
      </c>
      <c r="M258" s="20">
        <v>6.2841500000000003</v>
      </c>
      <c r="N258" s="21">
        <v>1.2932736</v>
      </c>
      <c r="O258" s="20">
        <v>25.39152</v>
      </c>
      <c r="P258" s="16">
        <v>1442.7249999999999</v>
      </c>
      <c r="Q258" s="16">
        <v>72.209199999999996</v>
      </c>
      <c r="R258" s="41">
        <v>6</v>
      </c>
    </row>
    <row r="259" spans="1:18" x14ac:dyDescent="0.2">
      <c r="A259" s="40">
        <v>373</v>
      </c>
      <c r="B259" s="17" t="s">
        <v>28</v>
      </c>
      <c r="C259" s="17" t="s">
        <v>12</v>
      </c>
      <c r="D259" s="17">
        <v>0</v>
      </c>
      <c r="E259" s="19">
        <v>6.9937147451737376</v>
      </c>
      <c r="F259" s="19">
        <v>2.582958252643605E-4</v>
      </c>
      <c r="G259" s="20">
        <v>83.047619047619051</v>
      </c>
      <c r="H259" s="20">
        <v>8.4779099999999996</v>
      </c>
      <c r="I259" s="21">
        <v>0.39830399999999999</v>
      </c>
      <c r="J259" s="20">
        <v>23.1</v>
      </c>
      <c r="K259" s="20">
        <v>-5</v>
      </c>
      <c r="L259" s="21">
        <v>0.38600400000000001</v>
      </c>
      <c r="M259" s="20">
        <v>5.7016999999999998</v>
      </c>
      <c r="N259" s="21">
        <v>1.3112288000000001</v>
      </c>
      <c r="O259" s="20">
        <v>26.33304</v>
      </c>
      <c r="P259" s="16">
        <v>1440.538</v>
      </c>
      <c r="Q259" s="16">
        <v>77.066800000000001</v>
      </c>
      <c r="R259" s="41">
        <v>6</v>
      </c>
    </row>
    <row r="260" spans="1:18" x14ac:dyDescent="0.2">
      <c r="A260" s="40">
        <v>374</v>
      </c>
      <c r="B260" s="17" t="s">
        <v>28</v>
      </c>
      <c r="C260" s="17" t="s">
        <v>12</v>
      </c>
      <c r="D260" s="17">
        <v>0</v>
      </c>
      <c r="E260" s="19">
        <v>7.9760862659819445</v>
      </c>
      <c r="F260" s="19">
        <v>5.1928673633995113E-4</v>
      </c>
      <c r="G260" s="20">
        <v>94.095238095238102</v>
      </c>
      <c r="H260" s="20">
        <v>7.9974959999999999</v>
      </c>
      <c r="I260" s="21">
        <v>0.3319995</v>
      </c>
      <c r="J260" s="20">
        <v>21.3</v>
      </c>
      <c r="K260" s="20">
        <v>-3.0397699999999999</v>
      </c>
      <c r="L260" s="21">
        <v>0.39756000000000002</v>
      </c>
      <c r="M260" s="20">
        <v>6.5</v>
      </c>
      <c r="N260" s="21">
        <v>1.4426624000000001</v>
      </c>
      <c r="O260" s="20">
        <v>27.005279999999999</v>
      </c>
      <c r="P260" s="16">
        <v>1394.675</v>
      </c>
      <c r="Q260" s="16">
        <v>96.680800000000005</v>
      </c>
      <c r="R260" s="41">
        <v>5</v>
      </c>
    </row>
    <row r="261" spans="1:18" x14ac:dyDescent="0.2">
      <c r="A261" s="40">
        <v>375</v>
      </c>
      <c r="B261" s="17" t="s">
        <v>28</v>
      </c>
      <c r="C261" s="17" t="s">
        <v>12</v>
      </c>
      <c r="D261" s="17">
        <v>0</v>
      </c>
      <c r="E261" s="19">
        <v>7.8832163518934895</v>
      </c>
      <c r="F261" s="19">
        <v>4.5425225578860215E-4</v>
      </c>
      <c r="G261" s="20">
        <v>94.095238095238102</v>
      </c>
      <c r="H261" s="20">
        <v>8.3383640000000003</v>
      </c>
      <c r="I261" s="21">
        <v>0.39157500000000001</v>
      </c>
      <c r="J261" s="20">
        <v>21.9</v>
      </c>
      <c r="K261" s="20">
        <v>-3.0397699999999999</v>
      </c>
      <c r="L261" s="21">
        <v>0.38609120000000002</v>
      </c>
      <c r="M261" s="20">
        <v>5.9397799999999998</v>
      </c>
      <c r="N261" s="21">
        <v>1.28</v>
      </c>
      <c r="O261" s="20">
        <v>26.163920000000001</v>
      </c>
      <c r="P261" s="16">
        <v>1449.4449999999999</v>
      </c>
      <c r="Q261" s="16">
        <v>93.650800000000004</v>
      </c>
      <c r="R261" s="41">
        <v>6</v>
      </c>
    </row>
    <row r="262" spans="1:18" x14ac:dyDescent="0.2">
      <c r="A262" s="40">
        <v>376</v>
      </c>
      <c r="B262" s="17" t="s">
        <v>29</v>
      </c>
      <c r="C262" s="17" t="s">
        <v>12</v>
      </c>
      <c r="D262" s="17">
        <v>0</v>
      </c>
      <c r="E262" s="19">
        <v>8.7462784486918359</v>
      </c>
      <c r="F262" s="19">
        <v>6.8777962230189525E-4</v>
      </c>
      <c r="G262" s="20">
        <v>96.857142857142861</v>
      </c>
      <c r="H262" s="20">
        <v>8.3280460000000005</v>
      </c>
      <c r="I262" s="21">
        <v>0.3695235</v>
      </c>
      <c r="J262" s="20">
        <v>20.100000000000001</v>
      </c>
      <c r="K262" s="20">
        <v>-2.84246</v>
      </c>
      <c r="L262" s="21">
        <v>0.4</v>
      </c>
      <c r="M262" s="20">
        <v>6.4705700000000004</v>
      </c>
      <c r="N262" s="21">
        <v>1.4557088</v>
      </c>
      <c r="O262" s="20">
        <v>25.628080000000001</v>
      </c>
      <c r="P262" s="16">
        <v>1380</v>
      </c>
      <c r="Q262" s="16">
        <v>110.91040000000001</v>
      </c>
      <c r="R262" s="41">
        <v>5</v>
      </c>
    </row>
    <row r="263" spans="1:18" x14ac:dyDescent="0.2">
      <c r="A263" s="40">
        <v>377</v>
      </c>
      <c r="B263" s="17" t="s">
        <v>28</v>
      </c>
      <c r="C263" s="17" t="s">
        <v>12</v>
      </c>
      <c r="D263" s="17">
        <v>0</v>
      </c>
      <c r="E263" s="19">
        <v>6.8717084634794627</v>
      </c>
      <c r="F263" s="19">
        <v>1.034471638132221E-4</v>
      </c>
      <c r="G263" s="20">
        <v>85.80952380952381</v>
      </c>
      <c r="H263" s="20">
        <v>8.1958920000000006</v>
      </c>
      <c r="I263" s="21">
        <v>0.31537500000000002</v>
      </c>
      <c r="J263" s="20">
        <v>22.2</v>
      </c>
      <c r="K263" s="20">
        <v>-2.6231300000000002</v>
      </c>
      <c r="L263" s="21">
        <v>0.4</v>
      </c>
      <c r="M263" s="20">
        <v>6.1518949999999997</v>
      </c>
      <c r="N263" s="21">
        <v>1.2907520000000001</v>
      </c>
      <c r="O263" s="20">
        <v>25.534800000000001</v>
      </c>
      <c r="P263" s="16">
        <v>1445.6210000000001</v>
      </c>
      <c r="Q263" s="16">
        <v>70</v>
      </c>
      <c r="R263" s="41">
        <v>6</v>
      </c>
    </row>
    <row r="264" spans="1:18" x14ac:dyDescent="0.2">
      <c r="A264" s="40">
        <v>378</v>
      </c>
      <c r="B264" s="17" t="s">
        <v>28</v>
      </c>
      <c r="C264" s="17" t="s">
        <v>12</v>
      </c>
      <c r="D264" s="17">
        <v>0</v>
      </c>
      <c r="E264" s="19">
        <v>6.9562595882301217</v>
      </c>
      <c r="F264" s="19">
        <v>1.3095597804228072E-4</v>
      </c>
      <c r="G264" s="20">
        <v>85.80952380952381</v>
      </c>
      <c r="H264" s="20">
        <v>8.4077079999999995</v>
      </c>
      <c r="I264" s="21">
        <v>0.39718350000000002</v>
      </c>
      <c r="J264" s="20">
        <v>23.1</v>
      </c>
      <c r="K264" s="20">
        <v>-4.5177500000000004</v>
      </c>
      <c r="L264" s="21">
        <v>0.38798240000000001</v>
      </c>
      <c r="M264" s="20">
        <v>5.7113149999999999</v>
      </c>
      <c r="N264" s="21">
        <v>1.2896288</v>
      </c>
      <c r="O264" s="20">
        <v>26.582799999999999</v>
      </c>
      <c r="P264" s="16">
        <v>1439.2339999999999</v>
      </c>
      <c r="Q264" s="16">
        <v>73.302400000000006</v>
      </c>
      <c r="R264" s="41">
        <v>6</v>
      </c>
    </row>
    <row r="265" spans="1:18" x14ac:dyDescent="0.2">
      <c r="A265" s="40">
        <v>379</v>
      </c>
      <c r="B265" s="17" t="s">
        <v>29</v>
      </c>
      <c r="C265" s="17" t="s">
        <v>12</v>
      </c>
      <c r="D265" s="17">
        <v>0</v>
      </c>
      <c r="E265" s="19">
        <v>7.762341330513765</v>
      </c>
      <c r="F265" s="19">
        <v>5.8114607153633832E-4</v>
      </c>
      <c r="G265" s="20">
        <v>83.047619047619051</v>
      </c>
      <c r="H265" s="20">
        <v>7.9974959999999999</v>
      </c>
      <c r="I265" s="21">
        <v>0.39881549999999999</v>
      </c>
      <c r="J265" s="20">
        <v>23.1</v>
      </c>
      <c r="K265" s="20">
        <v>-5</v>
      </c>
      <c r="L265" s="21">
        <v>0.38600400000000001</v>
      </c>
      <c r="M265" s="20">
        <v>5.7016999999999998</v>
      </c>
      <c r="N265" s="21">
        <v>1.3112288000000001</v>
      </c>
      <c r="O265" s="20">
        <v>26.33304</v>
      </c>
      <c r="P265" s="16">
        <v>1394.674</v>
      </c>
      <c r="Q265" s="16">
        <v>96.680800000000005</v>
      </c>
      <c r="R265" s="41">
        <v>5</v>
      </c>
    </row>
    <row r="266" spans="1:18" x14ac:dyDescent="0.2">
      <c r="A266" s="40">
        <v>380</v>
      </c>
      <c r="B266" s="17" t="s">
        <v>28</v>
      </c>
      <c r="C266" s="17" t="s">
        <v>12</v>
      </c>
      <c r="D266" s="17">
        <v>0</v>
      </c>
      <c r="E266" s="19">
        <v>7.8727363685337144</v>
      </c>
      <c r="F266" s="19">
        <v>5.201649715154558E-4</v>
      </c>
      <c r="G266" s="20">
        <v>91.333333333333329</v>
      </c>
      <c r="H266" s="20">
        <v>8.3439519999999998</v>
      </c>
      <c r="I266" s="21">
        <v>0.39015</v>
      </c>
      <c r="J266" s="20">
        <v>21.6</v>
      </c>
      <c r="K266" s="20">
        <v>-3.0028100000000002</v>
      </c>
      <c r="L266" s="21">
        <v>0.3856504</v>
      </c>
      <c r="M266" s="20">
        <v>5.9336450000000003</v>
      </c>
      <c r="N266" s="21">
        <v>1.2905088</v>
      </c>
      <c r="O266" s="20">
        <v>26.34</v>
      </c>
      <c r="P266" s="16">
        <v>1454.8610000000001</v>
      </c>
      <c r="Q266" s="16">
        <v>95.022400000000005</v>
      </c>
      <c r="R266" s="41">
        <v>6</v>
      </c>
    </row>
    <row r="267" spans="1:18" x14ac:dyDescent="0.2">
      <c r="A267" s="40">
        <v>381</v>
      </c>
      <c r="B267" s="17" t="s">
        <v>28</v>
      </c>
      <c r="C267" s="17" t="s">
        <v>12</v>
      </c>
      <c r="D267" s="17">
        <v>0</v>
      </c>
      <c r="E267" s="19">
        <v>7.789235377310626</v>
      </c>
      <c r="F267" s="19">
        <v>4.387091815936813E-4</v>
      </c>
      <c r="G267" s="20">
        <v>94.095238095238102</v>
      </c>
      <c r="H267" s="20">
        <v>8.3187180000000005</v>
      </c>
      <c r="I267" s="21">
        <v>0.44164049999999999</v>
      </c>
      <c r="J267" s="20">
        <v>25.5</v>
      </c>
      <c r="K267" s="20">
        <v>-3.63191</v>
      </c>
      <c r="L267" s="21">
        <v>0.39252880000000001</v>
      </c>
      <c r="M267" s="20">
        <v>6.0210799999999995</v>
      </c>
      <c r="N267" s="21">
        <v>1.28</v>
      </c>
      <c r="O267" s="20">
        <v>26.394079999999999</v>
      </c>
      <c r="P267" s="16">
        <v>1447.999</v>
      </c>
      <c r="Q267" s="16">
        <v>93.103000000000009</v>
      </c>
      <c r="R267" s="41">
        <v>6</v>
      </c>
    </row>
    <row r="268" spans="1:18" x14ac:dyDescent="0.2">
      <c r="A268" s="40">
        <v>382</v>
      </c>
      <c r="B268" s="17" t="s">
        <v>28</v>
      </c>
      <c r="C268" s="17" t="s">
        <v>12</v>
      </c>
      <c r="D268" s="17">
        <v>0</v>
      </c>
      <c r="E268" s="19">
        <v>9.5400461236195788</v>
      </c>
      <c r="F268" s="19">
        <v>9.6704827539518829E-4</v>
      </c>
      <c r="G268" s="20">
        <v>99.61904761904762</v>
      </c>
      <c r="H268" s="20">
        <v>7.7931379999999999</v>
      </c>
      <c r="I268" s="21">
        <v>0.34712999999999999</v>
      </c>
      <c r="J268" s="20">
        <v>25.5</v>
      </c>
      <c r="K268" s="20">
        <v>-2.8010299999999999</v>
      </c>
      <c r="L268" s="21">
        <v>0.32730720000000002</v>
      </c>
      <c r="M268" s="20">
        <v>6.2043350000000004</v>
      </c>
      <c r="N268" s="21">
        <v>1.504672</v>
      </c>
      <c r="O268" s="20">
        <v>27.225839999999998</v>
      </c>
      <c r="P268" s="16">
        <v>1438.002</v>
      </c>
      <c r="Q268" s="16">
        <v>130</v>
      </c>
      <c r="R268" s="41">
        <v>5</v>
      </c>
    </row>
    <row r="269" spans="1:18" x14ac:dyDescent="0.2">
      <c r="A269" s="40">
        <v>383</v>
      </c>
      <c r="B269" s="17" t="s">
        <v>29</v>
      </c>
      <c r="C269" s="17" t="s">
        <v>12</v>
      </c>
      <c r="D269" s="17">
        <v>0</v>
      </c>
      <c r="E269" s="19">
        <v>9.1261584983902431</v>
      </c>
      <c r="F269" s="19">
        <v>8.954719756392184E-4</v>
      </c>
      <c r="G269" s="20">
        <v>94.095238095238102</v>
      </c>
      <c r="H269" s="20">
        <v>7.7985720000000001</v>
      </c>
      <c r="I269" s="21">
        <v>0.36859649999999999</v>
      </c>
      <c r="J269" s="20">
        <v>28.5</v>
      </c>
      <c r="K269" s="20">
        <v>-2.9738000000000002</v>
      </c>
      <c r="L269" s="21">
        <v>0.3331056</v>
      </c>
      <c r="M269" s="20">
        <v>6.2386699999999999</v>
      </c>
      <c r="N269" s="21">
        <v>1.4857024000000001</v>
      </c>
      <c r="O269" s="20">
        <v>27.979599999999998</v>
      </c>
      <c r="P269" s="16">
        <v>1442.941</v>
      </c>
      <c r="Q269" s="16">
        <v>121.68520000000001</v>
      </c>
      <c r="R269" s="41">
        <v>5</v>
      </c>
    </row>
    <row r="270" spans="1:18" x14ac:dyDescent="0.2">
      <c r="A270" s="40">
        <v>384</v>
      </c>
      <c r="B270" s="17" t="s">
        <v>28</v>
      </c>
      <c r="C270" s="17" t="s">
        <v>12</v>
      </c>
      <c r="D270" s="17">
        <v>0</v>
      </c>
      <c r="E270" s="19">
        <v>7.2392822528676213</v>
      </c>
      <c r="F270" s="19">
        <v>2.9813949698150456E-4</v>
      </c>
      <c r="G270" s="20">
        <v>85.80952380952381</v>
      </c>
      <c r="H270" s="20">
        <v>7.8358840000000001</v>
      </c>
      <c r="I270" s="21">
        <v>0.33740700000000001</v>
      </c>
      <c r="J270" s="20">
        <v>27</v>
      </c>
      <c r="K270" s="20">
        <v>-2.5469300000000001</v>
      </c>
      <c r="L270" s="21">
        <v>0.3713304</v>
      </c>
      <c r="M270" s="20">
        <v>5.8458199999999998</v>
      </c>
      <c r="N270" s="21">
        <v>1.3686144</v>
      </c>
      <c r="O270" s="20">
        <v>26.307200000000002</v>
      </c>
      <c r="P270" s="16">
        <v>1441.711</v>
      </c>
      <c r="Q270" s="16">
        <v>80.864199999999997</v>
      </c>
      <c r="R270" s="41">
        <v>6</v>
      </c>
    </row>
    <row r="271" spans="1:18" x14ac:dyDescent="0.2">
      <c r="A271" s="40">
        <v>385</v>
      </c>
      <c r="B271" s="17" t="s">
        <v>28</v>
      </c>
      <c r="C271" s="17" t="s">
        <v>12</v>
      </c>
      <c r="D271" s="17">
        <v>0</v>
      </c>
      <c r="E271" s="19">
        <v>7.9122436504122637</v>
      </c>
      <c r="F271" s="19">
        <v>4.7201320702330678E-4</v>
      </c>
      <c r="G271" s="20">
        <v>96.857142857142861</v>
      </c>
      <c r="H271" s="20">
        <v>8.0878060000000005</v>
      </c>
      <c r="I271" s="21">
        <v>0.35086349999999999</v>
      </c>
      <c r="J271" s="20">
        <v>21</v>
      </c>
      <c r="K271" s="20">
        <v>-3.2717900000000002</v>
      </c>
      <c r="L271" s="21">
        <v>0.4</v>
      </c>
      <c r="M271" s="20">
        <v>6.5</v>
      </c>
      <c r="N271" s="21">
        <v>1.3955968000000001</v>
      </c>
      <c r="O271" s="20">
        <v>25.97</v>
      </c>
      <c r="P271" s="16">
        <v>1418.8389999999999</v>
      </c>
      <c r="Q271" s="16">
        <v>94.860399999999998</v>
      </c>
      <c r="R271" s="41">
        <v>5</v>
      </c>
    </row>
    <row r="272" spans="1:18" x14ac:dyDescent="0.2">
      <c r="A272" s="107">
        <v>387</v>
      </c>
      <c r="B272" s="108" t="s">
        <v>29</v>
      </c>
      <c r="C272" s="108" t="s">
        <v>12</v>
      </c>
      <c r="D272" s="108">
        <v>0</v>
      </c>
      <c r="E272" s="106">
        <v>6.6928246147587123</v>
      </c>
      <c r="F272" s="106">
        <v>1.4062617713379768E-4</v>
      </c>
      <c r="G272" s="109">
        <v>83.047619047619051</v>
      </c>
      <c r="H272" s="109">
        <v>8.3310600000000008</v>
      </c>
      <c r="I272" s="110">
        <v>0.3151215</v>
      </c>
      <c r="J272" s="109">
        <v>21.9</v>
      </c>
      <c r="K272" s="109">
        <v>-3.07985</v>
      </c>
      <c r="L272" s="110">
        <v>0.3493792</v>
      </c>
      <c r="M272" s="109">
        <v>6.5</v>
      </c>
      <c r="N272" s="110">
        <v>1.3450304</v>
      </c>
      <c r="O272" s="109">
        <v>26.18224</v>
      </c>
      <c r="P272" s="111">
        <v>1443.7629999999999</v>
      </c>
      <c r="Q272" s="111">
        <v>70</v>
      </c>
      <c r="R272" s="112">
        <v>6</v>
      </c>
    </row>
    <row r="273" spans="1:18" x14ac:dyDescent="0.2">
      <c r="A273" s="40">
        <v>390</v>
      </c>
      <c r="B273" s="17" t="s">
        <v>28</v>
      </c>
      <c r="C273" s="17" t="s">
        <v>12</v>
      </c>
      <c r="D273" s="17">
        <v>0</v>
      </c>
      <c r="E273" s="19">
        <v>7.7619480515709292</v>
      </c>
      <c r="F273" s="19">
        <v>3.8853354064928873E-4</v>
      </c>
      <c r="G273" s="20">
        <v>94.095238095238102</v>
      </c>
      <c r="H273" s="20">
        <v>8.4530279999999998</v>
      </c>
      <c r="I273" s="21">
        <v>0.43212149999999999</v>
      </c>
      <c r="J273" s="20">
        <v>23.1</v>
      </c>
      <c r="K273" s="20">
        <v>-4.6958900000000003</v>
      </c>
      <c r="L273" s="21">
        <v>0.38252160000000002</v>
      </c>
      <c r="M273" s="20">
        <v>5.890085</v>
      </c>
      <c r="N273" s="21">
        <v>1.3136544000000001</v>
      </c>
      <c r="O273" s="20">
        <v>26.506160000000001</v>
      </c>
      <c r="P273" s="16">
        <v>1444.723</v>
      </c>
      <c r="Q273" s="16">
        <v>90.765999999999991</v>
      </c>
      <c r="R273" s="41">
        <v>6</v>
      </c>
    </row>
    <row r="274" spans="1:18" x14ac:dyDescent="0.2">
      <c r="A274" s="40">
        <v>391</v>
      </c>
      <c r="B274" s="17" t="s">
        <v>28</v>
      </c>
      <c r="C274" s="17" t="s">
        <v>12</v>
      </c>
      <c r="D274" s="17">
        <v>0</v>
      </c>
      <c r="E274" s="19">
        <v>7.9113967513598755</v>
      </c>
      <c r="F274" s="19">
        <v>5.3646501461899251E-4</v>
      </c>
      <c r="G274" s="20">
        <v>91.333333333333329</v>
      </c>
      <c r="H274" s="20">
        <v>8.3122279999999993</v>
      </c>
      <c r="I274" s="21">
        <v>0.3246735</v>
      </c>
      <c r="J274" s="20">
        <v>22.5</v>
      </c>
      <c r="K274" s="20">
        <v>-4.7768300000000004</v>
      </c>
      <c r="L274" s="21">
        <v>0.39551120000000001</v>
      </c>
      <c r="M274" s="20">
        <v>6.0738649999999996</v>
      </c>
      <c r="N274" s="21">
        <v>1.3325312</v>
      </c>
      <c r="O274" s="20">
        <v>26.968319999999999</v>
      </c>
      <c r="P274" s="16">
        <v>1448.241</v>
      </c>
      <c r="Q274" s="16">
        <v>96.795999999999992</v>
      </c>
      <c r="R274" s="41">
        <v>6</v>
      </c>
    </row>
    <row r="275" spans="1:18" x14ac:dyDescent="0.2">
      <c r="A275" s="40">
        <v>393</v>
      </c>
      <c r="B275" s="17" t="s">
        <v>28</v>
      </c>
      <c r="C275" s="17" t="s">
        <v>12</v>
      </c>
      <c r="D275" s="17">
        <v>0</v>
      </c>
      <c r="E275" s="19">
        <v>7.8036758744979373</v>
      </c>
      <c r="F275" s="19">
        <v>5.6981683285222415E-4</v>
      </c>
      <c r="G275" s="20">
        <v>85.80952380952381</v>
      </c>
      <c r="H275" s="20">
        <v>8.3121840000000002</v>
      </c>
      <c r="I275" s="21">
        <v>0.45</v>
      </c>
      <c r="J275" s="20">
        <v>22.5</v>
      </c>
      <c r="K275" s="20">
        <v>-4.80755</v>
      </c>
      <c r="L275" s="21">
        <v>0.39550800000000003</v>
      </c>
      <c r="M275" s="20">
        <v>6.0738649999999996</v>
      </c>
      <c r="N275" s="21">
        <v>1.28</v>
      </c>
      <c r="O275" s="20">
        <v>26.313119999999998</v>
      </c>
      <c r="P275" s="16">
        <v>1448.24</v>
      </c>
      <c r="Q275" s="16">
        <v>96.181600000000003</v>
      </c>
      <c r="R275" s="41">
        <v>6</v>
      </c>
    </row>
    <row r="276" spans="1:18" x14ac:dyDescent="0.2">
      <c r="A276" s="40">
        <v>394</v>
      </c>
      <c r="B276" s="17" t="s">
        <v>28</v>
      </c>
      <c r="C276" s="17" t="s">
        <v>12</v>
      </c>
      <c r="D276" s="17">
        <v>0</v>
      </c>
      <c r="E276" s="19">
        <v>7.7959384270490464</v>
      </c>
      <c r="F276" s="19">
        <v>4.4306208845875739E-4</v>
      </c>
      <c r="G276" s="20">
        <v>94.095238095238102</v>
      </c>
      <c r="H276" s="20">
        <v>8.3187180000000005</v>
      </c>
      <c r="I276" s="21">
        <v>0.44164049999999999</v>
      </c>
      <c r="J276" s="20">
        <v>23.1</v>
      </c>
      <c r="K276" s="20">
        <v>-4.44503</v>
      </c>
      <c r="L276" s="21">
        <v>0.39555119999999999</v>
      </c>
      <c r="M276" s="20">
        <v>6.0210799999999995</v>
      </c>
      <c r="N276" s="21">
        <v>1.28</v>
      </c>
      <c r="O276" s="20">
        <v>26.394079999999999</v>
      </c>
      <c r="P276" s="16">
        <v>1447.999</v>
      </c>
      <c r="Q276" s="16">
        <v>93.103000000000009</v>
      </c>
      <c r="R276" s="41">
        <v>6</v>
      </c>
    </row>
    <row r="277" spans="1:18" x14ac:dyDescent="0.2">
      <c r="A277" s="40">
        <v>395</v>
      </c>
      <c r="B277" s="17" t="s">
        <v>28</v>
      </c>
      <c r="C277" s="17" t="s">
        <v>12</v>
      </c>
      <c r="D277" s="17">
        <v>0</v>
      </c>
      <c r="E277" s="19">
        <v>8.634868833664191</v>
      </c>
      <c r="F277" s="19">
        <v>6.1454262957098089E-4</v>
      </c>
      <c r="G277" s="20">
        <v>94.095238095238102</v>
      </c>
      <c r="H277" s="20">
        <v>7.6</v>
      </c>
      <c r="I277" s="21">
        <v>0.41613900000000004</v>
      </c>
      <c r="J277" s="20">
        <v>25.8</v>
      </c>
      <c r="K277" s="20">
        <v>-2.4397700000000002</v>
      </c>
      <c r="L277" s="21">
        <v>0.32365680000000002</v>
      </c>
      <c r="M277" s="20">
        <v>6.1535450000000003</v>
      </c>
      <c r="N277" s="21">
        <v>1.5397216</v>
      </c>
      <c r="O277" s="20">
        <v>28.11824</v>
      </c>
      <c r="P277" s="16">
        <v>1461.856</v>
      </c>
      <c r="Q277" s="16">
        <v>107.49340000000001</v>
      </c>
      <c r="R277" s="41">
        <v>5</v>
      </c>
    </row>
    <row r="278" spans="1:18" x14ac:dyDescent="0.2">
      <c r="A278" s="40">
        <v>397</v>
      </c>
      <c r="B278" s="17" t="s">
        <v>28</v>
      </c>
      <c r="C278" s="17" t="s">
        <v>12</v>
      </c>
      <c r="D278" s="17">
        <v>0</v>
      </c>
      <c r="E278" s="19">
        <v>7.6412062381495636</v>
      </c>
      <c r="F278" s="19">
        <v>3.760965856386511E-4</v>
      </c>
      <c r="G278" s="20">
        <v>94.095238095238102</v>
      </c>
      <c r="H278" s="20">
        <v>8.3771719999999998</v>
      </c>
      <c r="I278" s="21">
        <v>0.41775600000000002</v>
      </c>
      <c r="J278" s="20">
        <v>23.1</v>
      </c>
      <c r="K278" s="20">
        <v>-4.6100599999999998</v>
      </c>
      <c r="L278" s="21">
        <v>0.38001680000000004</v>
      </c>
      <c r="M278" s="20">
        <v>5.8806500000000002</v>
      </c>
      <c r="N278" s="21">
        <v>1.3088288000000001</v>
      </c>
      <c r="O278" s="20">
        <v>26.395199999999999</v>
      </c>
      <c r="P278" s="16">
        <v>1444.297</v>
      </c>
      <c r="Q278" s="16">
        <v>88.579599999999999</v>
      </c>
      <c r="R278" s="41">
        <v>6</v>
      </c>
    </row>
    <row r="279" spans="1:18" x14ac:dyDescent="0.2">
      <c r="A279" s="40">
        <v>398</v>
      </c>
      <c r="B279" s="17" t="s">
        <v>28</v>
      </c>
      <c r="C279" s="17" t="s">
        <v>12</v>
      </c>
      <c r="D279" s="17">
        <v>0</v>
      </c>
      <c r="E279" s="19">
        <v>7.858961149052714</v>
      </c>
      <c r="F279" s="19">
        <v>4.2865887779324364E-4</v>
      </c>
      <c r="G279" s="20">
        <v>91.333333333333329</v>
      </c>
      <c r="H279" s="20">
        <v>8.5648759999999999</v>
      </c>
      <c r="I279" s="21">
        <v>0.3272505</v>
      </c>
      <c r="J279" s="20">
        <v>23.1</v>
      </c>
      <c r="K279" s="20">
        <v>-4.5212599999999998</v>
      </c>
      <c r="L279" s="21">
        <v>0.39884320000000001</v>
      </c>
      <c r="M279" s="20">
        <v>6.0286850000000003</v>
      </c>
      <c r="N279" s="21">
        <v>1.40344</v>
      </c>
      <c r="O279" s="20">
        <v>26.647280000000002</v>
      </c>
      <c r="P279" s="16">
        <v>1453.3910000000001</v>
      </c>
      <c r="Q279" s="16">
        <v>93.038799999999995</v>
      </c>
      <c r="R279" s="41">
        <v>6</v>
      </c>
    </row>
    <row r="280" spans="1:18" x14ac:dyDescent="0.2">
      <c r="A280" s="40">
        <v>399</v>
      </c>
      <c r="B280" s="17" t="s">
        <v>29</v>
      </c>
      <c r="C280" s="17" t="s">
        <v>12</v>
      </c>
      <c r="D280" s="17">
        <v>0</v>
      </c>
      <c r="E280" s="19">
        <v>9.3395574426781458</v>
      </c>
      <c r="F280" s="19">
        <v>9.796931864282073E-4</v>
      </c>
      <c r="G280" s="20">
        <v>96.857142857142861</v>
      </c>
      <c r="H280" s="20">
        <v>8.5657340000000008</v>
      </c>
      <c r="I280" s="21">
        <v>0.32013599999999998</v>
      </c>
      <c r="J280" s="20">
        <v>24.6</v>
      </c>
      <c r="K280" s="20">
        <v>-4.8829099999999999</v>
      </c>
      <c r="L280" s="21">
        <v>0.32466400000000001</v>
      </c>
      <c r="M280" s="20">
        <v>6.1577299999999999</v>
      </c>
      <c r="N280" s="21">
        <v>1.4188704000000001</v>
      </c>
      <c r="O280" s="20">
        <v>27.043520000000001</v>
      </c>
      <c r="P280" s="16">
        <v>1442.174</v>
      </c>
      <c r="Q280" s="16">
        <v>128.66800000000001</v>
      </c>
      <c r="R280" s="41">
        <v>5</v>
      </c>
    </row>
    <row r="281" spans="1:18" x14ac:dyDescent="0.2">
      <c r="A281" s="40">
        <v>400</v>
      </c>
      <c r="B281" s="17" t="s">
        <v>29</v>
      </c>
      <c r="C281" s="17" t="s">
        <v>12</v>
      </c>
      <c r="D281" s="17">
        <v>0</v>
      </c>
      <c r="E281" s="19">
        <v>7.6699022442677265</v>
      </c>
      <c r="F281" s="19">
        <v>5.6332333795638652E-4</v>
      </c>
      <c r="G281" s="20">
        <v>85.80952380952381</v>
      </c>
      <c r="H281" s="20">
        <v>8.546990000000001</v>
      </c>
      <c r="I281" s="21">
        <v>0.41644500000000001</v>
      </c>
      <c r="J281" s="20">
        <v>22.2</v>
      </c>
      <c r="K281" s="20">
        <v>-4.7906000000000004</v>
      </c>
      <c r="L281" s="21">
        <v>0.38059999999999999</v>
      </c>
      <c r="M281" s="20">
        <v>6.1202300000000003</v>
      </c>
      <c r="N281" s="21">
        <v>1.3524576000000001</v>
      </c>
      <c r="O281" s="20">
        <v>26.86168</v>
      </c>
      <c r="P281" s="16">
        <v>1445.2719999999999</v>
      </c>
      <c r="Q281" s="16">
        <v>95.654200000000003</v>
      </c>
      <c r="R281" s="41">
        <v>6</v>
      </c>
    </row>
    <row r="282" spans="1:18" x14ac:dyDescent="0.2">
      <c r="A282" s="40">
        <v>401</v>
      </c>
      <c r="B282" s="17" t="s">
        <v>28</v>
      </c>
      <c r="C282" s="17" t="s">
        <v>12</v>
      </c>
      <c r="D282" s="17">
        <v>0</v>
      </c>
      <c r="E282" s="19">
        <v>7.0178804248589772</v>
      </c>
      <c r="F282" s="19">
        <v>2.5300206011998516E-4</v>
      </c>
      <c r="G282" s="20">
        <v>83.047619047619051</v>
      </c>
      <c r="H282" s="20">
        <v>8.4779099999999996</v>
      </c>
      <c r="I282" s="21">
        <v>0.39830399999999999</v>
      </c>
      <c r="J282" s="20">
        <v>23.1</v>
      </c>
      <c r="K282" s="20">
        <v>-4.4451200000000002</v>
      </c>
      <c r="L282" s="21">
        <v>0.39555119999999999</v>
      </c>
      <c r="M282" s="20">
        <v>5.6985200000000003</v>
      </c>
      <c r="N282" s="21">
        <v>1.3112288000000001</v>
      </c>
      <c r="O282" s="20">
        <v>26.33304</v>
      </c>
      <c r="P282" s="16">
        <v>1440.538</v>
      </c>
      <c r="Q282" s="16">
        <v>77.066800000000001</v>
      </c>
      <c r="R282" s="41">
        <v>6</v>
      </c>
    </row>
    <row r="283" spans="1:18" x14ac:dyDescent="0.2">
      <c r="A283" s="40">
        <v>402</v>
      </c>
      <c r="B283" s="17" t="s">
        <v>28</v>
      </c>
      <c r="C283" s="17" t="s">
        <v>12</v>
      </c>
      <c r="D283" s="17">
        <v>0</v>
      </c>
      <c r="E283" s="19">
        <v>8.8836613270877169</v>
      </c>
      <c r="F283" s="19">
        <v>7.2590303445950986E-4</v>
      </c>
      <c r="G283" s="20">
        <v>91.333333333333329</v>
      </c>
      <c r="H283" s="20">
        <v>7.7120899999999999</v>
      </c>
      <c r="I283" s="21">
        <v>0.436338</v>
      </c>
      <c r="J283" s="20">
        <v>27.3</v>
      </c>
      <c r="K283" s="20">
        <v>-2.22905</v>
      </c>
      <c r="L283" s="21">
        <v>0.3379144</v>
      </c>
      <c r="M283" s="20">
        <v>6.0849200000000003</v>
      </c>
      <c r="N283" s="21">
        <v>1.5196000000000001</v>
      </c>
      <c r="O283" s="20">
        <v>29.076560000000001</v>
      </c>
      <c r="P283" s="16">
        <v>1464.079</v>
      </c>
      <c r="Q283" s="16">
        <v>113.0224</v>
      </c>
      <c r="R283" s="41">
        <v>5</v>
      </c>
    </row>
    <row r="284" spans="1:18" x14ac:dyDescent="0.2">
      <c r="A284" s="40">
        <v>404</v>
      </c>
      <c r="B284" s="17" t="s">
        <v>28</v>
      </c>
      <c r="C284" s="17" t="s">
        <v>12</v>
      </c>
      <c r="D284" s="17">
        <v>0</v>
      </c>
      <c r="E284" s="19">
        <v>8.9895478286823209</v>
      </c>
      <c r="F284" s="19">
        <v>7.6247579436985839E-4</v>
      </c>
      <c r="G284" s="20">
        <v>94.095238095238102</v>
      </c>
      <c r="H284" s="20">
        <v>7.8935240000000002</v>
      </c>
      <c r="I284" s="21">
        <v>0.3850095</v>
      </c>
      <c r="J284" s="20">
        <v>26.4</v>
      </c>
      <c r="K284" s="20">
        <v>-3.88523</v>
      </c>
      <c r="L284" s="21">
        <v>0.3294472</v>
      </c>
      <c r="M284" s="20">
        <v>6.2652200000000002</v>
      </c>
      <c r="N284" s="21">
        <v>1.5589408</v>
      </c>
      <c r="O284" s="20">
        <v>27.378399999999999</v>
      </c>
      <c r="P284" s="16">
        <v>1454.87</v>
      </c>
      <c r="Q284" s="16">
        <v>116.71600000000001</v>
      </c>
      <c r="R284" s="41">
        <v>5</v>
      </c>
    </row>
    <row r="285" spans="1:18" x14ac:dyDescent="0.2">
      <c r="A285" s="40">
        <v>405</v>
      </c>
      <c r="B285" s="17" t="s">
        <v>28</v>
      </c>
      <c r="C285" s="17" t="s">
        <v>12</v>
      </c>
      <c r="D285" s="17">
        <v>0</v>
      </c>
      <c r="E285" s="19">
        <v>7.0778860842817073</v>
      </c>
      <c r="F285" s="19">
        <v>2.4343967217255722E-4</v>
      </c>
      <c r="G285" s="20">
        <v>85.80952380952381</v>
      </c>
      <c r="H285" s="20">
        <v>7.6</v>
      </c>
      <c r="I285" s="21">
        <v>0.3527535</v>
      </c>
      <c r="J285" s="20">
        <v>26.7</v>
      </c>
      <c r="K285" s="20">
        <v>-3.1084399999999999</v>
      </c>
      <c r="L285" s="21">
        <v>0.39906560000000002</v>
      </c>
      <c r="M285" s="20">
        <v>5.9145199999999996</v>
      </c>
      <c r="N285" s="21">
        <v>1.3180704000000001</v>
      </c>
      <c r="O285" s="20">
        <v>26.4696</v>
      </c>
      <c r="P285" s="16">
        <v>1436.6220000000001</v>
      </c>
      <c r="Q285" s="16">
        <v>78.0214</v>
      </c>
      <c r="R285" s="41">
        <v>6</v>
      </c>
    </row>
    <row r="286" spans="1:18" x14ac:dyDescent="0.2">
      <c r="A286" s="40">
        <v>406</v>
      </c>
      <c r="B286" s="17" t="s">
        <v>28</v>
      </c>
      <c r="C286" s="17" t="s">
        <v>12</v>
      </c>
      <c r="D286" s="17">
        <v>0</v>
      </c>
      <c r="E286" s="19">
        <v>7.1541546116334551</v>
      </c>
      <c r="F286" s="19">
        <v>8.6318767407183531E-5</v>
      </c>
      <c r="G286" s="20">
        <v>85.80952380952381</v>
      </c>
      <c r="H286" s="20">
        <v>8.3365819999999999</v>
      </c>
      <c r="I286" s="21">
        <v>0.32561400000000001</v>
      </c>
      <c r="J286" s="20">
        <v>21.9</v>
      </c>
      <c r="K286" s="20">
        <v>-3.0548599999999997</v>
      </c>
      <c r="L286" s="21">
        <v>0.3735272</v>
      </c>
      <c r="M286" s="20">
        <v>5.000165</v>
      </c>
      <c r="N286" s="21">
        <v>1.28</v>
      </c>
      <c r="O286" s="20">
        <v>25.345120000000001</v>
      </c>
      <c r="P286" s="16">
        <v>1443.3209999999999</v>
      </c>
      <c r="Q286" s="16">
        <v>72.591999999999999</v>
      </c>
      <c r="R286" s="41">
        <v>6</v>
      </c>
    </row>
    <row r="287" spans="1:18" x14ac:dyDescent="0.2">
      <c r="A287" s="40">
        <v>407</v>
      </c>
      <c r="B287" s="17" t="s">
        <v>29</v>
      </c>
      <c r="C287" s="17" t="s">
        <v>12</v>
      </c>
      <c r="D287" s="17">
        <v>0</v>
      </c>
      <c r="E287" s="19">
        <v>6.9402187271944582</v>
      </c>
      <c r="F287" s="19">
        <v>2.6835888605233329E-4</v>
      </c>
      <c r="G287" s="20">
        <v>83.047619047619051</v>
      </c>
      <c r="H287" s="20">
        <v>8.4779099999999996</v>
      </c>
      <c r="I287" s="21">
        <v>0.3</v>
      </c>
      <c r="J287" s="20">
        <v>27</v>
      </c>
      <c r="K287" s="20">
        <v>-3.03173</v>
      </c>
      <c r="L287" s="21">
        <v>0.32</v>
      </c>
      <c r="M287" s="20">
        <v>5.70242</v>
      </c>
      <c r="N287" s="21">
        <v>1.3112288000000001</v>
      </c>
      <c r="O287" s="20">
        <v>26.33304</v>
      </c>
      <c r="P287" s="16">
        <v>1440.538</v>
      </c>
      <c r="Q287" s="16">
        <v>77.066800000000001</v>
      </c>
      <c r="R287" s="41">
        <v>6</v>
      </c>
    </row>
    <row r="288" spans="1:18" x14ac:dyDescent="0.2">
      <c r="A288" s="40">
        <v>408</v>
      </c>
      <c r="B288" s="17" t="s">
        <v>28</v>
      </c>
      <c r="C288" s="17" t="s">
        <v>12</v>
      </c>
      <c r="D288" s="17">
        <v>0</v>
      </c>
      <c r="E288" s="19">
        <v>7.0127406664962351</v>
      </c>
      <c r="F288" s="19">
        <v>2.6088526775977202E-4</v>
      </c>
      <c r="G288" s="20">
        <v>83.047619047619051</v>
      </c>
      <c r="H288" s="20">
        <v>7.6669019999999994</v>
      </c>
      <c r="I288" s="21">
        <v>0.36906899999999998</v>
      </c>
      <c r="J288" s="20">
        <v>25.8</v>
      </c>
      <c r="K288" s="20">
        <v>-2.4603799999999998</v>
      </c>
      <c r="L288" s="21">
        <v>0.39770640000000002</v>
      </c>
      <c r="M288" s="20">
        <v>5.7016999999999998</v>
      </c>
      <c r="N288" s="21">
        <v>1.3112288000000001</v>
      </c>
      <c r="O288" s="20">
        <v>26.33304</v>
      </c>
      <c r="P288" s="16">
        <v>1440.538</v>
      </c>
      <c r="Q288" s="16">
        <v>77.066800000000001</v>
      </c>
      <c r="R288" s="41">
        <v>6</v>
      </c>
    </row>
    <row r="289" spans="1:18" ht="12" thickBot="1" x14ac:dyDescent="0.25">
      <c r="A289" s="42">
        <v>409</v>
      </c>
      <c r="B289" s="43" t="s">
        <v>28</v>
      </c>
      <c r="C289" s="43" t="s">
        <v>12</v>
      </c>
      <c r="D289" s="61">
        <v>0</v>
      </c>
      <c r="E289" s="62">
        <v>8.6782420792084771</v>
      </c>
      <c r="F289" s="62">
        <v>6.0453459038767483E-4</v>
      </c>
      <c r="G289" s="63">
        <v>94.095238095238102</v>
      </c>
      <c r="H289" s="63">
        <v>7.6</v>
      </c>
      <c r="I289" s="64">
        <v>0.32580300000000001</v>
      </c>
      <c r="J289" s="63">
        <v>20.100000000000001</v>
      </c>
      <c r="K289" s="63">
        <v>-3.22478</v>
      </c>
      <c r="L289" s="64">
        <v>0.37813760000000002</v>
      </c>
      <c r="M289" s="63">
        <v>6.1313599999999999</v>
      </c>
      <c r="N289" s="64">
        <v>1.5397216</v>
      </c>
      <c r="O289" s="63">
        <v>28.11824</v>
      </c>
      <c r="P289" s="65">
        <v>1461.856</v>
      </c>
      <c r="Q289" s="65">
        <v>107.49340000000001</v>
      </c>
      <c r="R289" s="66">
        <v>5</v>
      </c>
    </row>
    <row r="290" spans="1:18" x14ac:dyDescent="0.2">
      <c r="A290" s="105"/>
      <c r="B290" s="105"/>
      <c r="C290" s="105"/>
      <c r="D290" s="67" t="s">
        <v>40</v>
      </c>
      <c r="E290" s="68">
        <f t="shared" ref="E290:R290" si="0">AVERAGE(E2:E289)</f>
        <v>8.301071187648386</v>
      </c>
      <c r="F290" s="68">
        <f t="shared" si="0"/>
        <v>4.6387798990902971E-4</v>
      </c>
      <c r="G290" s="69">
        <f t="shared" si="0"/>
        <v>97.077711640211135</v>
      </c>
      <c r="H290" s="69">
        <f t="shared" si="0"/>
        <v>8.3799029097222189</v>
      </c>
      <c r="I290" s="70">
        <f t="shared" si="0"/>
        <v>0.37449875868055543</v>
      </c>
      <c r="J290" s="69">
        <f t="shared" si="0"/>
        <v>22.157638888888901</v>
      </c>
      <c r="K290" s="69">
        <f t="shared" si="0"/>
        <v>-3.0587655208333313</v>
      </c>
      <c r="L290" s="70">
        <f t="shared" si="0"/>
        <v>0.37177789722222238</v>
      </c>
      <c r="M290" s="69">
        <f t="shared" si="0"/>
        <v>5.9883792187500005</v>
      </c>
      <c r="N290" s="70">
        <f t="shared" si="0"/>
        <v>1.4032126236111107</v>
      </c>
      <c r="O290" s="69">
        <f t="shared" si="0"/>
        <v>26.821554756944469</v>
      </c>
      <c r="P290" s="71">
        <f t="shared" si="0"/>
        <v>1436.3245468750004</v>
      </c>
      <c r="Q290" s="71">
        <f t="shared" si="0"/>
        <v>98.144268750000009</v>
      </c>
      <c r="R290" s="72">
        <f t="shared" si="0"/>
        <v>5.2847222222222223</v>
      </c>
    </row>
    <row r="291" spans="1:18" ht="12" thickBot="1" x14ac:dyDescent="0.25">
      <c r="A291" s="105"/>
      <c r="B291" s="105"/>
      <c r="C291" s="105"/>
      <c r="D291" s="73" t="s">
        <v>41</v>
      </c>
      <c r="E291" s="74">
        <f t="shared" ref="E291:R291" si="1">_xlfn.STDEV.S(E2:E289)</f>
        <v>0.80954855186689911</v>
      </c>
      <c r="F291" s="74">
        <f t="shared" si="1"/>
        <v>2.2806601822418447E-4</v>
      </c>
      <c r="G291" s="75">
        <f t="shared" si="1"/>
        <v>9.7452767390062949</v>
      </c>
      <c r="H291" s="75">
        <f t="shared" si="1"/>
        <v>0.45206620202476233</v>
      </c>
      <c r="I291" s="76">
        <f t="shared" si="1"/>
        <v>4.5666159162294322E-2</v>
      </c>
      <c r="J291" s="75">
        <f t="shared" si="1"/>
        <v>3.4340695144564259</v>
      </c>
      <c r="K291" s="75">
        <f t="shared" si="1"/>
        <v>0.6678639877569319</v>
      </c>
      <c r="L291" s="76">
        <f t="shared" si="1"/>
        <v>2.6749673541591759E-2</v>
      </c>
      <c r="M291" s="75">
        <f t="shared" si="1"/>
        <v>0.40892462429870474</v>
      </c>
      <c r="N291" s="76">
        <f t="shared" si="1"/>
        <v>9.1670339580062113E-2</v>
      </c>
      <c r="O291" s="75">
        <f t="shared" si="1"/>
        <v>1.5370124189725667</v>
      </c>
      <c r="P291" s="77">
        <f t="shared" si="1"/>
        <v>26.192284890153417</v>
      </c>
      <c r="Q291" s="77">
        <f t="shared" si="1"/>
        <v>15.230321788520479</v>
      </c>
      <c r="R291" s="78">
        <f t="shared" si="1"/>
        <v>0.59805951534499868</v>
      </c>
    </row>
  </sheetData>
  <sortState xmlns:xlrd2="http://schemas.microsoft.com/office/spreadsheetml/2017/richdata2" ref="A2:R288">
    <sortCondition ref="A1:A288"/>
  </sortState>
  <mergeCells count="10">
    <mergeCell ref="U14:V14"/>
    <mergeCell ref="U15:V15"/>
    <mergeCell ref="U16:V16"/>
    <mergeCell ref="U17:V17"/>
    <mergeCell ref="U18:V18"/>
    <mergeCell ref="U1:V1"/>
    <mergeCell ref="U2:V2"/>
    <mergeCell ref="U3:V3"/>
    <mergeCell ref="W7:X7"/>
    <mergeCell ref="U13:V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4C3D-0AB5-461C-BCAC-C06C9646938A}">
  <dimension ref="A1:Y290"/>
  <sheetViews>
    <sheetView topLeftCell="B1" zoomScale="98" zoomScaleNormal="98" workbookViewId="0">
      <selection activeCell="AA6" sqref="AA6"/>
    </sheetView>
  </sheetViews>
  <sheetFormatPr defaultRowHeight="11.25" x14ac:dyDescent="0.2"/>
  <cols>
    <col min="1" max="1" width="3.5703125" style="1" bestFit="1" customWidth="1"/>
    <col min="2" max="2" width="7" style="1" bestFit="1" customWidth="1"/>
    <col min="3" max="3" width="7.140625" style="1" bestFit="1" customWidth="1"/>
    <col min="4" max="4" width="5.140625" style="1" bestFit="1" customWidth="1"/>
    <col min="5" max="5" width="7.5703125" style="5" bestFit="1" customWidth="1"/>
    <col min="6" max="6" width="7.42578125" style="5" bestFit="1" customWidth="1"/>
    <col min="7" max="8" width="4.140625" style="2" bestFit="1" customWidth="1"/>
    <col min="9" max="9" width="4.140625" style="3" bestFit="1" customWidth="1"/>
    <col min="10" max="10" width="6.7109375" style="2" bestFit="1" customWidth="1"/>
    <col min="11" max="11" width="5.7109375" style="2" bestFit="1" customWidth="1"/>
    <col min="12" max="12" width="4.140625" style="3" bestFit="1" customWidth="1"/>
    <col min="13" max="13" width="4.140625" style="2" bestFit="1" customWidth="1"/>
    <col min="14" max="14" width="5.42578125" style="3" bestFit="1" customWidth="1"/>
    <col min="15" max="15" width="4.140625" style="2" bestFit="1" customWidth="1"/>
    <col min="16" max="16" width="4.42578125" style="4" bestFit="1" customWidth="1"/>
    <col min="17" max="17" width="4.28515625" style="1" bestFit="1" customWidth="1"/>
    <col min="18" max="18" width="4.5703125" style="4" bestFit="1" customWidth="1"/>
    <col min="19" max="19" width="5.140625" style="1" bestFit="1" customWidth="1"/>
    <col min="20" max="20" width="4.42578125" style="4" bestFit="1" customWidth="1"/>
    <col min="21" max="21" width="5.42578125" style="1" bestFit="1" customWidth="1"/>
    <col min="22" max="22" width="4.5703125" style="1" bestFit="1" customWidth="1"/>
    <col min="23" max="25" width="3.5703125" style="1" bestFit="1" customWidth="1"/>
    <col min="26" max="16384" width="9.140625" style="1"/>
  </cols>
  <sheetData>
    <row r="1" spans="1:25" x14ac:dyDescent="0.2">
      <c r="A1" s="1" t="s">
        <v>30</v>
      </c>
      <c r="B1" s="1" t="s">
        <v>13</v>
      </c>
      <c r="C1" s="1" t="s">
        <v>0</v>
      </c>
      <c r="D1" s="1" t="s">
        <v>10</v>
      </c>
      <c r="E1" s="5" t="s">
        <v>8</v>
      </c>
      <c r="F1" s="5" t="s">
        <v>9</v>
      </c>
      <c r="G1" s="2" t="s">
        <v>14</v>
      </c>
      <c r="H1" s="2" t="s">
        <v>15</v>
      </c>
      <c r="I1" s="3" t="s">
        <v>16</v>
      </c>
      <c r="J1" s="2" t="s">
        <v>17</v>
      </c>
      <c r="K1" s="2" t="s">
        <v>18</v>
      </c>
      <c r="L1" s="3" t="s">
        <v>19</v>
      </c>
      <c r="M1" s="2" t="s">
        <v>20</v>
      </c>
      <c r="N1" s="3" t="s">
        <v>21</v>
      </c>
      <c r="O1" s="2" t="s">
        <v>23</v>
      </c>
      <c r="P1" s="4" t="s">
        <v>1</v>
      </c>
      <c r="Q1" s="1" t="s">
        <v>24</v>
      </c>
      <c r="R1" s="4" t="s">
        <v>25</v>
      </c>
      <c r="S1" s="1" t="s">
        <v>26</v>
      </c>
      <c r="T1" s="4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</row>
    <row r="2" spans="1:25" x14ac:dyDescent="0.2">
      <c r="A2" s="1">
        <v>10</v>
      </c>
      <c r="B2" s="1" t="s">
        <v>29</v>
      </c>
      <c r="C2" s="1" t="s">
        <v>27</v>
      </c>
      <c r="D2" s="1">
        <v>0</v>
      </c>
      <c r="E2" s="5">
        <v>7.6634785346320342</v>
      </c>
      <c r="F2" s="5">
        <v>4.5961950859995651E-4</v>
      </c>
      <c r="G2" s="2">
        <v>83.047619047619051</v>
      </c>
      <c r="H2" s="2">
        <v>8.2170339999999999</v>
      </c>
      <c r="I2" s="3">
        <v>0.42386550000000001</v>
      </c>
      <c r="J2" s="2">
        <v>23.4</v>
      </c>
      <c r="K2" s="2">
        <v>-4.3336100000000002</v>
      </c>
      <c r="L2" s="3">
        <v>0.37396960000000001</v>
      </c>
      <c r="M2" s="2">
        <v>6.0020600000000002</v>
      </c>
      <c r="N2" s="3">
        <v>1.291552</v>
      </c>
      <c r="O2" s="2">
        <v>29.043120000000002</v>
      </c>
      <c r="P2" s="4">
        <v>1406.153</v>
      </c>
      <c r="Q2" s="1">
        <v>1.6</v>
      </c>
      <c r="R2" s="4">
        <v>91.5304</v>
      </c>
      <c r="S2" s="1">
        <v>4</v>
      </c>
      <c r="T2" s="4">
        <v>1318.96</v>
      </c>
      <c r="U2" s="1">
        <v>41000</v>
      </c>
      <c r="V2" s="1">
        <v>0.78</v>
      </c>
      <c r="W2" s="1">
        <v>1</v>
      </c>
      <c r="X2" s="1">
        <v>1</v>
      </c>
      <c r="Y2" s="1">
        <v>1</v>
      </c>
    </row>
    <row r="3" spans="1:25" x14ac:dyDescent="0.2">
      <c r="A3" s="1">
        <v>109</v>
      </c>
      <c r="B3" s="1" t="s">
        <v>29</v>
      </c>
      <c r="C3" s="1" t="s">
        <v>12</v>
      </c>
      <c r="D3" s="1">
        <v>0</v>
      </c>
      <c r="E3" s="5">
        <v>7.3146848028573226</v>
      </c>
      <c r="F3" s="5">
        <v>3.2900320246985666E-4</v>
      </c>
      <c r="G3" s="2">
        <v>83.047619047619051</v>
      </c>
      <c r="H3" s="2">
        <v>8.5689679999999999</v>
      </c>
      <c r="I3" s="3">
        <v>0.37166399999999999</v>
      </c>
      <c r="J3" s="2">
        <v>15</v>
      </c>
      <c r="K3" s="2">
        <v>-2.7838099999999999</v>
      </c>
      <c r="L3" s="3">
        <v>0.36469360000000001</v>
      </c>
      <c r="M3" s="2">
        <v>5.8149350000000002</v>
      </c>
      <c r="N3" s="3">
        <v>1.3394784</v>
      </c>
      <c r="O3" s="2">
        <v>26.27</v>
      </c>
      <c r="P3" s="4">
        <v>1447.556</v>
      </c>
      <c r="Q3" s="1">
        <v>1.6</v>
      </c>
      <c r="R3" s="4">
        <v>82.281400000000005</v>
      </c>
      <c r="S3" s="1">
        <v>6</v>
      </c>
      <c r="T3" s="4">
        <v>1600</v>
      </c>
      <c r="U3" s="1">
        <v>41000</v>
      </c>
      <c r="V3" s="1">
        <v>0.78</v>
      </c>
      <c r="W3" s="1">
        <v>1</v>
      </c>
      <c r="X3" s="1">
        <v>1</v>
      </c>
      <c r="Y3" s="1">
        <v>1</v>
      </c>
    </row>
    <row r="4" spans="1:25" x14ac:dyDescent="0.2">
      <c r="A4" s="1">
        <v>183</v>
      </c>
      <c r="B4" s="1" t="s">
        <v>29</v>
      </c>
      <c r="C4" s="1" t="s">
        <v>12</v>
      </c>
      <c r="D4" s="1">
        <v>0</v>
      </c>
      <c r="E4" s="5">
        <v>7.2828247201129344</v>
      </c>
      <c r="F4" s="5">
        <v>3.2460127385443879E-4</v>
      </c>
      <c r="G4" s="2">
        <v>85.80952380952381</v>
      </c>
      <c r="H4" s="2">
        <v>8.5154420000000002</v>
      </c>
      <c r="I4" s="3">
        <v>0.30760349999999997</v>
      </c>
      <c r="J4" s="2">
        <v>21</v>
      </c>
      <c r="K4" s="2">
        <v>-2.89649</v>
      </c>
      <c r="L4" s="3">
        <v>0.39289680000000005</v>
      </c>
      <c r="M4" s="2">
        <v>5.8868299999999998</v>
      </c>
      <c r="N4" s="3">
        <v>1.2950816000000001</v>
      </c>
      <c r="O4" s="2">
        <v>26.84864</v>
      </c>
      <c r="P4" s="4">
        <v>1443.39</v>
      </c>
      <c r="Q4" s="1">
        <v>1.6</v>
      </c>
      <c r="R4" s="4">
        <v>82.516000000000005</v>
      </c>
      <c r="S4" s="1">
        <v>6</v>
      </c>
      <c r="T4" s="4">
        <v>1600</v>
      </c>
      <c r="U4" s="1">
        <v>41000</v>
      </c>
      <c r="V4" s="1">
        <v>0.78</v>
      </c>
      <c r="W4" s="1">
        <v>1</v>
      </c>
      <c r="X4" s="1">
        <v>1</v>
      </c>
      <c r="Y4" s="1">
        <v>1</v>
      </c>
    </row>
    <row r="5" spans="1:25" x14ac:dyDescent="0.2">
      <c r="A5" s="1">
        <v>209</v>
      </c>
      <c r="B5" s="1" t="s">
        <v>29</v>
      </c>
      <c r="C5" s="1" t="s">
        <v>12</v>
      </c>
      <c r="D5" s="1">
        <v>0</v>
      </c>
      <c r="E5" s="5">
        <v>7.641199273156956</v>
      </c>
      <c r="F5" s="5">
        <v>4.291035164484449E-4</v>
      </c>
      <c r="G5" s="2">
        <v>85.80952380952381</v>
      </c>
      <c r="H5" s="2">
        <v>8.5570660000000007</v>
      </c>
      <c r="I5" s="3">
        <v>0.37042949999999997</v>
      </c>
      <c r="J5" s="2">
        <v>18.600000000000001</v>
      </c>
      <c r="K5" s="2">
        <v>-3.88985</v>
      </c>
      <c r="L5" s="3">
        <v>0.39181200000000005</v>
      </c>
      <c r="M5" s="2">
        <v>5.8197049999999999</v>
      </c>
      <c r="N5" s="3">
        <v>1.3075552000000001</v>
      </c>
      <c r="O5" s="2">
        <v>28.569279999999999</v>
      </c>
      <c r="P5" s="4">
        <v>1463.703</v>
      </c>
      <c r="Q5" s="1">
        <v>1.6</v>
      </c>
      <c r="R5" s="4">
        <v>90.869799999999998</v>
      </c>
      <c r="S5" s="1">
        <v>6</v>
      </c>
      <c r="T5" s="4">
        <v>1600</v>
      </c>
      <c r="U5" s="1">
        <v>41000</v>
      </c>
      <c r="V5" s="1">
        <v>0.78</v>
      </c>
      <c r="W5" s="1">
        <v>1</v>
      </c>
      <c r="X5" s="1">
        <v>1</v>
      </c>
      <c r="Y5" s="1">
        <v>1</v>
      </c>
    </row>
    <row r="6" spans="1:25" x14ac:dyDescent="0.2">
      <c r="A6" s="1">
        <v>211</v>
      </c>
      <c r="B6" s="1" t="s">
        <v>29</v>
      </c>
      <c r="C6" s="1" t="s">
        <v>12</v>
      </c>
      <c r="D6" s="1">
        <v>0</v>
      </c>
      <c r="E6" s="5">
        <v>9.238861282112385</v>
      </c>
      <c r="F6" s="5">
        <v>9.2194936349889074E-4</v>
      </c>
      <c r="G6" s="2">
        <v>96.857142857142861</v>
      </c>
      <c r="H6" s="2">
        <v>7.8974399999999996</v>
      </c>
      <c r="I6" s="3">
        <v>0.335955</v>
      </c>
      <c r="J6" s="2">
        <v>24.9</v>
      </c>
      <c r="K6" s="2">
        <v>-2.5402100000000001</v>
      </c>
      <c r="L6" s="3">
        <v>0.32</v>
      </c>
      <c r="M6" s="2">
        <v>6.1939399999999996</v>
      </c>
      <c r="N6" s="3">
        <v>1.4830048</v>
      </c>
      <c r="O6" s="2">
        <v>27.159520000000001</v>
      </c>
      <c r="P6" s="4">
        <v>1436.097</v>
      </c>
      <c r="Q6" s="1">
        <v>1.6</v>
      </c>
      <c r="R6" s="4">
        <v>124.17580000000001</v>
      </c>
      <c r="S6" s="1">
        <v>5</v>
      </c>
      <c r="T6" s="4">
        <v>1600</v>
      </c>
      <c r="U6" s="1">
        <v>41000</v>
      </c>
      <c r="V6" s="1">
        <v>0.78</v>
      </c>
      <c r="W6" s="1">
        <v>1</v>
      </c>
      <c r="X6" s="1">
        <v>1</v>
      </c>
      <c r="Y6" s="1">
        <v>1</v>
      </c>
    </row>
    <row r="7" spans="1:25" x14ac:dyDescent="0.2">
      <c r="A7" s="1">
        <v>255</v>
      </c>
      <c r="B7" s="1" t="s">
        <v>29</v>
      </c>
      <c r="C7" s="1" t="s">
        <v>12</v>
      </c>
      <c r="D7" s="1">
        <v>0</v>
      </c>
      <c r="E7" s="5">
        <v>9.4890231663659748</v>
      </c>
      <c r="F7" s="5">
        <v>9.9941165873168678E-4</v>
      </c>
      <c r="G7" s="2">
        <v>99.61904761904762</v>
      </c>
      <c r="H7" s="2">
        <v>7.6635359999999997</v>
      </c>
      <c r="I7" s="3">
        <v>0.32696999999999998</v>
      </c>
      <c r="J7" s="2">
        <v>25.5</v>
      </c>
      <c r="K7" s="2">
        <v>-2.57456</v>
      </c>
      <c r="L7" s="3">
        <v>0.32453199999999999</v>
      </c>
      <c r="M7" s="2">
        <v>6.2495449999999995</v>
      </c>
      <c r="N7" s="3">
        <v>1.4580192000000001</v>
      </c>
      <c r="O7" s="2">
        <v>27.114879999999999</v>
      </c>
      <c r="P7" s="4">
        <v>1437.3810000000001</v>
      </c>
      <c r="Q7" s="1">
        <v>1.6</v>
      </c>
      <c r="R7" s="4">
        <v>130</v>
      </c>
      <c r="S7" s="1">
        <v>5</v>
      </c>
      <c r="T7" s="4">
        <v>1600</v>
      </c>
      <c r="U7" s="1">
        <v>41000</v>
      </c>
      <c r="V7" s="1">
        <v>0.78</v>
      </c>
      <c r="W7" s="1">
        <v>1</v>
      </c>
      <c r="X7" s="1">
        <v>1</v>
      </c>
      <c r="Y7" s="1">
        <v>1</v>
      </c>
    </row>
    <row r="8" spans="1:25" x14ac:dyDescent="0.2">
      <c r="A8" s="1">
        <v>268</v>
      </c>
      <c r="B8" s="1" t="s">
        <v>29</v>
      </c>
      <c r="C8" s="1" t="s">
        <v>12</v>
      </c>
      <c r="D8" s="1">
        <v>0</v>
      </c>
      <c r="E8" s="5">
        <v>9.0035767831026146</v>
      </c>
      <c r="F8" s="5">
        <v>8.1276782821440184E-4</v>
      </c>
      <c r="G8" s="2">
        <v>94.095238095238102</v>
      </c>
      <c r="H8" s="2">
        <v>7.8220899999999993</v>
      </c>
      <c r="I8" s="3">
        <v>0.36458999999999997</v>
      </c>
      <c r="J8" s="2">
        <v>27</v>
      </c>
      <c r="K8" s="2">
        <v>-2.9845999999999999</v>
      </c>
      <c r="L8" s="3">
        <v>0.33059759999999999</v>
      </c>
      <c r="M8" s="2">
        <v>6.269075</v>
      </c>
      <c r="N8" s="3">
        <v>1.5183584000000001</v>
      </c>
      <c r="O8" s="2">
        <v>27.864879999999999</v>
      </c>
      <c r="P8" s="4">
        <v>1449.723</v>
      </c>
      <c r="Q8" s="1">
        <v>1.6</v>
      </c>
      <c r="R8" s="4">
        <v>118.8952</v>
      </c>
      <c r="S8" s="1">
        <v>5</v>
      </c>
      <c r="T8" s="4">
        <v>1600</v>
      </c>
      <c r="U8" s="1">
        <v>41000</v>
      </c>
      <c r="V8" s="1">
        <v>0.78</v>
      </c>
      <c r="W8" s="1">
        <v>1</v>
      </c>
      <c r="X8" s="1">
        <v>1</v>
      </c>
      <c r="Y8" s="1">
        <v>1</v>
      </c>
    </row>
    <row r="9" spans="1:25" x14ac:dyDescent="0.2">
      <c r="A9" s="1">
        <v>274</v>
      </c>
      <c r="B9" s="1" t="s">
        <v>29</v>
      </c>
      <c r="C9" s="1" t="s">
        <v>12</v>
      </c>
      <c r="D9" s="1">
        <v>0</v>
      </c>
      <c r="E9" s="5">
        <v>7.2048679249388776</v>
      </c>
      <c r="F9" s="5">
        <v>3.0840519174058574E-4</v>
      </c>
      <c r="G9" s="2">
        <v>85.80952380952381</v>
      </c>
      <c r="H9" s="2">
        <v>7.8358840000000001</v>
      </c>
      <c r="I9" s="3">
        <v>0.33740700000000001</v>
      </c>
      <c r="J9" s="2">
        <v>27</v>
      </c>
      <c r="K9" s="2">
        <v>-2.5402100000000001</v>
      </c>
      <c r="L9" s="3">
        <v>0.39599760000000001</v>
      </c>
      <c r="M9" s="2">
        <v>5.8626199999999997</v>
      </c>
      <c r="N9" s="3">
        <v>1.3107968000000001</v>
      </c>
      <c r="O9" s="2">
        <v>26.504719999999999</v>
      </c>
      <c r="P9" s="4">
        <v>1441.711</v>
      </c>
      <c r="Q9" s="1">
        <v>1.6</v>
      </c>
      <c r="R9" s="4">
        <v>80.864199999999997</v>
      </c>
      <c r="S9" s="1">
        <v>6</v>
      </c>
      <c r="T9" s="4">
        <v>1600</v>
      </c>
      <c r="U9" s="1">
        <v>41000</v>
      </c>
      <c r="V9" s="1">
        <v>0.78</v>
      </c>
      <c r="W9" s="1">
        <v>1</v>
      </c>
      <c r="X9" s="1">
        <v>1</v>
      </c>
      <c r="Y9" s="1">
        <v>1</v>
      </c>
    </row>
    <row r="10" spans="1:25" x14ac:dyDescent="0.2">
      <c r="A10" s="1">
        <v>295</v>
      </c>
      <c r="B10" s="1" t="s">
        <v>29</v>
      </c>
      <c r="C10" s="1" t="s">
        <v>12</v>
      </c>
      <c r="D10" s="1">
        <v>0</v>
      </c>
      <c r="E10" s="5">
        <v>7.2828247201129344</v>
      </c>
      <c r="F10" s="5">
        <v>3.2460127385443879E-4</v>
      </c>
      <c r="G10" s="2">
        <v>85.80952380952381</v>
      </c>
      <c r="H10" s="2">
        <v>8.5154420000000002</v>
      </c>
      <c r="I10" s="3">
        <v>0.30760349999999997</v>
      </c>
      <c r="J10" s="2">
        <v>21</v>
      </c>
      <c r="K10" s="2">
        <v>-2.89649</v>
      </c>
      <c r="L10" s="3">
        <v>0.39289680000000005</v>
      </c>
      <c r="M10" s="2">
        <v>5.8868299999999998</v>
      </c>
      <c r="N10" s="3">
        <v>1.2950816000000001</v>
      </c>
      <c r="O10" s="2">
        <v>26.84864</v>
      </c>
      <c r="P10" s="4">
        <v>1443.39</v>
      </c>
      <c r="Q10" s="1">
        <v>1.6</v>
      </c>
      <c r="R10" s="4">
        <v>82.516000000000005</v>
      </c>
      <c r="S10" s="1">
        <v>6</v>
      </c>
      <c r="T10" s="4">
        <v>1600</v>
      </c>
      <c r="U10" s="1">
        <v>41000</v>
      </c>
      <c r="V10" s="1">
        <v>0.78</v>
      </c>
      <c r="W10" s="1">
        <v>1</v>
      </c>
      <c r="X10" s="1">
        <v>1</v>
      </c>
      <c r="Y10" s="1">
        <v>1</v>
      </c>
    </row>
    <row r="11" spans="1:25" x14ac:dyDescent="0.2">
      <c r="A11" s="1">
        <v>303</v>
      </c>
      <c r="B11" s="1" t="s">
        <v>29</v>
      </c>
      <c r="C11" s="1" t="s">
        <v>12</v>
      </c>
      <c r="D11" s="1">
        <v>0</v>
      </c>
      <c r="E11" s="5">
        <v>6.8539069188120374</v>
      </c>
      <c r="F11" s="5">
        <v>1.5623130659474216E-4</v>
      </c>
      <c r="G11" s="2">
        <v>85.80952380952381</v>
      </c>
      <c r="H11" s="2">
        <v>8.3365819999999999</v>
      </c>
      <c r="I11" s="3">
        <v>0.32561400000000001</v>
      </c>
      <c r="J11" s="2">
        <v>21.9</v>
      </c>
      <c r="K11" s="2">
        <v>-3.0548599999999997</v>
      </c>
      <c r="L11" s="3">
        <v>0.3735272</v>
      </c>
      <c r="M11" s="2">
        <v>6.48482</v>
      </c>
      <c r="N11" s="3">
        <v>1.2837472000000001</v>
      </c>
      <c r="O11" s="2">
        <v>25.391280000000002</v>
      </c>
      <c r="P11" s="4">
        <v>1443.3209999999999</v>
      </c>
      <c r="Q11" s="1">
        <v>1.6</v>
      </c>
      <c r="R11" s="4">
        <v>72.591999999999999</v>
      </c>
      <c r="S11" s="1">
        <v>6</v>
      </c>
      <c r="T11" s="4">
        <v>1600</v>
      </c>
      <c r="U11" s="1">
        <v>41000</v>
      </c>
      <c r="V11" s="1">
        <v>0.78</v>
      </c>
      <c r="W11" s="1">
        <v>1</v>
      </c>
      <c r="X11" s="1">
        <v>1</v>
      </c>
      <c r="Y11" s="1">
        <v>1</v>
      </c>
    </row>
    <row r="12" spans="1:25" x14ac:dyDescent="0.2">
      <c r="A12" s="1">
        <v>341</v>
      </c>
      <c r="B12" s="1" t="s">
        <v>29</v>
      </c>
      <c r="C12" s="1" t="s">
        <v>12</v>
      </c>
      <c r="D12" s="1">
        <v>0</v>
      </c>
      <c r="E12" s="5">
        <v>8.8961208702996242</v>
      </c>
      <c r="F12" s="5">
        <v>7.9421414964473856E-4</v>
      </c>
      <c r="G12" s="2">
        <v>96.857142857142861</v>
      </c>
      <c r="H12" s="2">
        <v>7.6</v>
      </c>
      <c r="I12" s="3">
        <v>0.36906899999999998</v>
      </c>
      <c r="J12" s="2">
        <v>25.8</v>
      </c>
      <c r="K12" s="2">
        <v>-2.4603799999999998</v>
      </c>
      <c r="L12" s="3">
        <v>0.33217040000000003</v>
      </c>
      <c r="M12" s="2">
        <v>6.2128699999999997</v>
      </c>
      <c r="N12" s="3">
        <v>1.4130144</v>
      </c>
      <c r="O12" s="2">
        <v>26.942</v>
      </c>
      <c r="P12" s="4">
        <v>1432.4849999999999</v>
      </c>
      <c r="Q12" s="1">
        <v>1.6</v>
      </c>
      <c r="R12" s="4">
        <v>117.05019999999999</v>
      </c>
      <c r="S12" s="1">
        <v>5</v>
      </c>
      <c r="T12" s="4">
        <v>1600</v>
      </c>
      <c r="U12" s="1">
        <v>41000</v>
      </c>
      <c r="V12" s="1">
        <v>0.78</v>
      </c>
      <c r="W12" s="1">
        <v>1</v>
      </c>
      <c r="X12" s="1">
        <v>1</v>
      </c>
      <c r="Y12" s="1">
        <v>1</v>
      </c>
    </row>
    <row r="13" spans="1:25" x14ac:dyDescent="0.2">
      <c r="A13" s="1">
        <v>342</v>
      </c>
      <c r="B13" s="1" t="s">
        <v>29</v>
      </c>
      <c r="C13" s="1" t="s">
        <v>12</v>
      </c>
      <c r="D13" s="1">
        <v>0</v>
      </c>
      <c r="E13" s="5">
        <v>7.3479180165914508</v>
      </c>
      <c r="F13" s="5">
        <v>4.150492773134114E-4</v>
      </c>
      <c r="G13" s="2">
        <v>85.80952380952381</v>
      </c>
      <c r="H13" s="2">
        <v>8.6543060000000001</v>
      </c>
      <c r="I13" s="3">
        <v>0.32581949999999998</v>
      </c>
      <c r="J13" s="2">
        <v>20.100000000000001</v>
      </c>
      <c r="K13" s="2">
        <v>-3.22478</v>
      </c>
      <c r="L13" s="3">
        <v>0.37813760000000002</v>
      </c>
      <c r="M13" s="2">
        <v>6.5</v>
      </c>
      <c r="N13" s="3">
        <v>1.2800064</v>
      </c>
      <c r="O13" s="2">
        <v>26.150079999999999</v>
      </c>
      <c r="P13" s="4">
        <v>1451.192</v>
      </c>
      <c r="Q13" s="1">
        <v>1.6</v>
      </c>
      <c r="R13" s="4">
        <v>86.720799999999997</v>
      </c>
      <c r="S13" s="1">
        <v>6</v>
      </c>
      <c r="T13" s="4">
        <v>1600</v>
      </c>
      <c r="U13" s="1">
        <v>41000</v>
      </c>
      <c r="V13" s="1">
        <v>0.78</v>
      </c>
      <c r="W13" s="1">
        <v>1</v>
      </c>
      <c r="X13" s="1">
        <v>1</v>
      </c>
      <c r="Y13" s="1">
        <v>1</v>
      </c>
    </row>
    <row r="14" spans="1:25" x14ac:dyDescent="0.2">
      <c r="A14" s="1">
        <v>346</v>
      </c>
      <c r="B14" s="1" t="s">
        <v>29</v>
      </c>
      <c r="C14" s="1" t="s">
        <v>12</v>
      </c>
      <c r="D14" s="1">
        <v>0</v>
      </c>
      <c r="E14" s="5">
        <v>8.7442256685445088</v>
      </c>
      <c r="F14" s="5">
        <v>6.837923754488039E-4</v>
      </c>
      <c r="G14" s="2">
        <v>94.095238095238102</v>
      </c>
      <c r="H14" s="2">
        <v>7.6206799999999992</v>
      </c>
      <c r="I14" s="3">
        <v>0.40465800000000002</v>
      </c>
      <c r="J14" s="2">
        <v>26.1</v>
      </c>
      <c r="K14" s="2">
        <v>-2.8677800000000002</v>
      </c>
      <c r="L14" s="3">
        <v>0.32</v>
      </c>
      <c r="M14" s="2">
        <v>6.2183600000000006</v>
      </c>
      <c r="N14" s="3">
        <v>1.5236256000000001</v>
      </c>
      <c r="O14" s="2">
        <v>27.611919999999998</v>
      </c>
      <c r="P14" s="4">
        <v>1467.702</v>
      </c>
      <c r="Q14" s="1">
        <v>1.6</v>
      </c>
      <c r="R14" s="4">
        <v>110.02539999999999</v>
      </c>
      <c r="S14" s="1">
        <v>5</v>
      </c>
      <c r="T14" s="4">
        <v>1600</v>
      </c>
      <c r="U14" s="1">
        <v>41000</v>
      </c>
      <c r="V14" s="1">
        <v>0.78</v>
      </c>
      <c r="W14" s="1">
        <v>1</v>
      </c>
      <c r="X14" s="1">
        <v>1</v>
      </c>
      <c r="Y14" s="1">
        <v>1</v>
      </c>
    </row>
    <row r="15" spans="1:25" x14ac:dyDescent="0.2">
      <c r="A15" s="1">
        <v>351</v>
      </c>
      <c r="B15" s="1" t="s">
        <v>29</v>
      </c>
      <c r="C15" s="1" t="s">
        <v>12</v>
      </c>
      <c r="D15" s="1">
        <v>0</v>
      </c>
      <c r="E15" s="5">
        <v>8.1333704867225585</v>
      </c>
      <c r="F15" s="5">
        <v>6.3435842018386797E-4</v>
      </c>
      <c r="G15" s="2">
        <v>94.095238095238102</v>
      </c>
      <c r="H15" s="2">
        <v>8.1576559999999994</v>
      </c>
      <c r="I15" s="3">
        <v>0.41945850000000001</v>
      </c>
      <c r="J15" s="2">
        <v>24.3</v>
      </c>
      <c r="K15" s="2">
        <v>-3.4592000000000001</v>
      </c>
      <c r="L15" s="3">
        <v>0.39287760000000005</v>
      </c>
      <c r="M15" s="2">
        <v>6.5</v>
      </c>
      <c r="N15" s="3">
        <v>1.4465920000000001</v>
      </c>
      <c r="O15" s="2">
        <v>27.402239999999999</v>
      </c>
      <c r="P15" s="4">
        <v>1396.1120000000001</v>
      </c>
      <c r="Q15" s="1">
        <v>1.6</v>
      </c>
      <c r="R15" s="4">
        <v>101.8678</v>
      </c>
      <c r="S15" s="1">
        <v>5</v>
      </c>
      <c r="T15" s="4">
        <v>1600</v>
      </c>
      <c r="U15" s="1">
        <v>41000</v>
      </c>
      <c r="V15" s="1">
        <v>0.78</v>
      </c>
      <c r="W15" s="1">
        <v>1</v>
      </c>
      <c r="X15" s="1">
        <v>1</v>
      </c>
      <c r="Y15" s="1">
        <v>1</v>
      </c>
    </row>
    <row r="16" spans="1:25" x14ac:dyDescent="0.2">
      <c r="A16" s="1">
        <v>360</v>
      </c>
      <c r="B16" s="1" t="s">
        <v>29</v>
      </c>
      <c r="C16" s="1" t="s">
        <v>12</v>
      </c>
      <c r="D16" s="1">
        <v>0</v>
      </c>
      <c r="E16" s="5">
        <v>8.363648735060492</v>
      </c>
      <c r="F16" s="5">
        <v>6.6954486009399581E-4</v>
      </c>
      <c r="G16" s="2">
        <v>94.095238095238102</v>
      </c>
      <c r="H16" s="2">
        <v>8.2136899999999997</v>
      </c>
      <c r="I16" s="3">
        <v>0.42485250000000002</v>
      </c>
      <c r="J16" s="2">
        <v>24.6</v>
      </c>
      <c r="K16" s="2">
        <v>-3.4851799999999997</v>
      </c>
      <c r="L16" s="3">
        <v>0.4</v>
      </c>
      <c r="M16" s="2">
        <v>6.5</v>
      </c>
      <c r="N16" s="3">
        <v>1.3964256000000002</v>
      </c>
      <c r="O16" s="2">
        <v>27.05904</v>
      </c>
      <c r="P16" s="4">
        <v>1399.614</v>
      </c>
      <c r="Q16" s="1">
        <v>1.6</v>
      </c>
      <c r="R16" s="4">
        <v>105.9436</v>
      </c>
      <c r="S16" s="1">
        <v>5</v>
      </c>
      <c r="T16" s="4">
        <v>1600</v>
      </c>
      <c r="U16" s="1">
        <v>41000</v>
      </c>
      <c r="V16" s="1">
        <v>0.78</v>
      </c>
      <c r="W16" s="1">
        <v>1</v>
      </c>
      <c r="X16" s="1">
        <v>1</v>
      </c>
      <c r="Y16" s="1">
        <v>1</v>
      </c>
    </row>
    <row r="17" spans="1:25" x14ac:dyDescent="0.2">
      <c r="A17" s="1">
        <v>362</v>
      </c>
      <c r="B17" s="1" t="s">
        <v>29</v>
      </c>
      <c r="C17" s="1" t="s">
        <v>12</v>
      </c>
      <c r="D17" s="1">
        <v>0</v>
      </c>
      <c r="E17" s="5">
        <v>7.1840852103818769</v>
      </c>
      <c r="F17" s="5">
        <v>2.8385970651012647E-4</v>
      </c>
      <c r="G17" s="2">
        <v>88.571428571428569</v>
      </c>
      <c r="H17" s="2">
        <v>8.3349539999999998</v>
      </c>
      <c r="I17" s="3">
        <v>0.44866050000000002</v>
      </c>
      <c r="J17" s="2">
        <v>22.2</v>
      </c>
      <c r="K17" s="2">
        <v>-3.0135800000000001</v>
      </c>
      <c r="L17" s="3">
        <v>0.37968240000000003</v>
      </c>
      <c r="M17" s="2">
        <v>6.5</v>
      </c>
      <c r="N17" s="3">
        <v>1.28</v>
      </c>
      <c r="O17" s="2">
        <v>25.181280000000001</v>
      </c>
      <c r="P17" s="4">
        <v>1446.8119999999999</v>
      </c>
      <c r="Q17" s="1">
        <v>1.6</v>
      </c>
      <c r="R17" s="4">
        <v>80.246800000000007</v>
      </c>
      <c r="S17" s="1">
        <v>6</v>
      </c>
      <c r="T17" s="4">
        <v>1600</v>
      </c>
      <c r="U17" s="1">
        <v>41000</v>
      </c>
      <c r="V17" s="1">
        <v>0.78</v>
      </c>
      <c r="W17" s="1">
        <v>1</v>
      </c>
      <c r="X17" s="1">
        <v>1</v>
      </c>
      <c r="Y17" s="1">
        <v>1</v>
      </c>
    </row>
    <row r="18" spans="1:25" x14ac:dyDescent="0.2">
      <c r="A18" s="1">
        <v>363</v>
      </c>
      <c r="B18" s="1" t="s">
        <v>29</v>
      </c>
      <c r="C18" s="1" t="s">
        <v>12</v>
      </c>
      <c r="D18" s="1">
        <v>0</v>
      </c>
      <c r="E18" s="5">
        <v>8.1333704867225585</v>
      </c>
      <c r="F18" s="5">
        <v>6.3435842018386797E-4</v>
      </c>
      <c r="G18" s="2">
        <v>94.095238095238102</v>
      </c>
      <c r="H18" s="2">
        <v>8.1576559999999994</v>
      </c>
      <c r="I18" s="3">
        <v>0.41945850000000001</v>
      </c>
      <c r="J18" s="2">
        <v>24.3</v>
      </c>
      <c r="K18" s="2">
        <v>-3.4592000000000001</v>
      </c>
      <c r="L18" s="3">
        <v>0.39287760000000005</v>
      </c>
      <c r="M18" s="2">
        <v>6.5</v>
      </c>
      <c r="N18" s="3">
        <v>1.4465920000000001</v>
      </c>
      <c r="O18" s="2">
        <v>27.402239999999999</v>
      </c>
      <c r="P18" s="4">
        <v>1396.1120000000001</v>
      </c>
      <c r="Q18" s="1">
        <v>1.6</v>
      </c>
      <c r="R18" s="4">
        <v>101.8678</v>
      </c>
      <c r="S18" s="1">
        <v>5</v>
      </c>
      <c r="T18" s="4">
        <v>1600</v>
      </c>
      <c r="U18" s="1">
        <v>41000</v>
      </c>
      <c r="V18" s="1">
        <v>0.78</v>
      </c>
      <c r="W18" s="1">
        <v>1</v>
      </c>
      <c r="X18" s="1">
        <v>1</v>
      </c>
      <c r="Y18" s="1">
        <v>1</v>
      </c>
    </row>
    <row r="19" spans="1:25" x14ac:dyDescent="0.2">
      <c r="A19" s="1">
        <v>367</v>
      </c>
      <c r="B19" s="1" t="s">
        <v>29</v>
      </c>
      <c r="C19" s="1" t="s">
        <v>12</v>
      </c>
      <c r="D19" s="1">
        <v>0</v>
      </c>
      <c r="E19" s="5">
        <v>8.7506144123327445</v>
      </c>
      <c r="F19" s="5">
        <v>7.5886117908175593E-4</v>
      </c>
      <c r="G19" s="2">
        <v>91.333333333333329</v>
      </c>
      <c r="H19" s="2">
        <v>7.9226519999999994</v>
      </c>
      <c r="I19" s="3">
        <v>0.362784</v>
      </c>
      <c r="J19" s="2">
        <v>27.3</v>
      </c>
      <c r="K19" s="2">
        <v>-3.02942</v>
      </c>
      <c r="L19" s="3">
        <v>0.35729840000000002</v>
      </c>
      <c r="M19" s="2">
        <v>6.1441549999999996</v>
      </c>
      <c r="N19" s="3">
        <v>1.4592352000000002</v>
      </c>
      <c r="O19" s="2">
        <v>28.384720000000002</v>
      </c>
      <c r="P19" s="4">
        <v>1454.67</v>
      </c>
      <c r="Q19" s="1">
        <v>1.6</v>
      </c>
      <c r="R19" s="4">
        <v>114.4906</v>
      </c>
      <c r="S19" s="1">
        <v>5</v>
      </c>
      <c r="T19" s="4">
        <v>1600</v>
      </c>
      <c r="U19" s="1">
        <v>41000</v>
      </c>
      <c r="V19" s="1">
        <v>0.78</v>
      </c>
      <c r="W19" s="1">
        <v>1</v>
      </c>
      <c r="X19" s="1">
        <v>1</v>
      </c>
      <c r="Y19" s="1">
        <v>1</v>
      </c>
    </row>
    <row r="20" spans="1:25" x14ac:dyDescent="0.2">
      <c r="A20" s="1">
        <v>376</v>
      </c>
      <c r="B20" s="1" t="s">
        <v>29</v>
      </c>
      <c r="C20" s="1" t="s">
        <v>12</v>
      </c>
      <c r="D20" s="1">
        <v>0</v>
      </c>
      <c r="E20" s="5">
        <v>8.7462784486918359</v>
      </c>
      <c r="F20" s="5">
        <v>6.8777962230189525E-4</v>
      </c>
      <c r="G20" s="2">
        <v>96.857142857142861</v>
      </c>
      <c r="H20" s="2">
        <v>8.3280460000000005</v>
      </c>
      <c r="I20" s="3">
        <v>0.3695235</v>
      </c>
      <c r="J20" s="2">
        <v>20.100000000000001</v>
      </c>
      <c r="K20" s="2">
        <v>-2.84246</v>
      </c>
      <c r="L20" s="3">
        <v>0.4</v>
      </c>
      <c r="M20" s="2">
        <v>6.4705700000000004</v>
      </c>
      <c r="N20" s="3">
        <v>1.4557088</v>
      </c>
      <c r="O20" s="2">
        <v>25.628080000000001</v>
      </c>
      <c r="P20" s="4">
        <v>1380</v>
      </c>
      <c r="Q20" s="1">
        <v>1.6</v>
      </c>
      <c r="R20" s="4">
        <v>110.91040000000001</v>
      </c>
      <c r="S20" s="1">
        <v>5</v>
      </c>
      <c r="T20" s="4">
        <v>1600</v>
      </c>
      <c r="U20" s="1">
        <v>41000</v>
      </c>
      <c r="V20" s="1">
        <v>0.78</v>
      </c>
      <c r="W20" s="1">
        <v>1</v>
      </c>
      <c r="X20" s="1">
        <v>1</v>
      </c>
      <c r="Y20" s="1">
        <v>1</v>
      </c>
    </row>
    <row r="21" spans="1:25" x14ac:dyDescent="0.2">
      <c r="A21" s="1">
        <v>379</v>
      </c>
      <c r="B21" s="1" t="s">
        <v>29</v>
      </c>
      <c r="C21" s="1" t="s">
        <v>12</v>
      </c>
      <c r="D21" s="1">
        <v>0</v>
      </c>
      <c r="E21" s="5">
        <v>7.762341330513765</v>
      </c>
      <c r="F21" s="5">
        <v>5.8114607153633832E-4</v>
      </c>
      <c r="G21" s="2">
        <v>83.047619047619051</v>
      </c>
      <c r="H21" s="2">
        <v>7.9974959999999999</v>
      </c>
      <c r="I21" s="3">
        <v>0.39881549999999999</v>
      </c>
      <c r="J21" s="2">
        <v>23.1</v>
      </c>
      <c r="K21" s="2">
        <v>-5</v>
      </c>
      <c r="L21" s="3">
        <v>0.38600400000000001</v>
      </c>
      <c r="M21" s="2">
        <v>5.7016999999999998</v>
      </c>
      <c r="N21" s="3">
        <v>1.3112288000000001</v>
      </c>
      <c r="O21" s="2">
        <v>26.33304</v>
      </c>
      <c r="P21" s="4">
        <v>1394.674</v>
      </c>
      <c r="Q21" s="1">
        <v>1.6</v>
      </c>
      <c r="R21" s="4">
        <v>96.680800000000005</v>
      </c>
      <c r="S21" s="1">
        <v>5</v>
      </c>
      <c r="T21" s="4">
        <v>1600</v>
      </c>
      <c r="U21" s="1">
        <v>41000</v>
      </c>
      <c r="V21" s="1">
        <v>0.78</v>
      </c>
      <c r="W21" s="1">
        <v>1</v>
      </c>
      <c r="X21" s="1">
        <v>1</v>
      </c>
      <c r="Y21" s="1">
        <v>1</v>
      </c>
    </row>
    <row r="22" spans="1:25" x14ac:dyDescent="0.2">
      <c r="A22" s="1">
        <v>383</v>
      </c>
      <c r="B22" s="1" t="s">
        <v>29</v>
      </c>
      <c r="C22" s="1" t="s">
        <v>12</v>
      </c>
      <c r="D22" s="1">
        <v>0</v>
      </c>
      <c r="E22" s="5">
        <v>9.1261584983902431</v>
      </c>
      <c r="F22" s="5">
        <v>8.954719756392184E-4</v>
      </c>
      <c r="G22" s="2">
        <v>94.095238095238102</v>
      </c>
      <c r="H22" s="2">
        <v>7.7985720000000001</v>
      </c>
      <c r="I22" s="3">
        <v>0.36859649999999999</v>
      </c>
      <c r="J22" s="2">
        <v>28.5</v>
      </c>
      <c r="K22" s="2">
        <v>-2.9738000000000002</v>
      </c>
      <c r="L22" s="3">
        <v>0.3331056</v>
      </c>
      <c r="M22" s="2">
        <v>6.2386699999999999</v>
      </c>
      <c r="N22" s="3">
        <v>1.4857024000000001</v>
      </c>
      <c r="O22" s="2">
        <v>27.979599999999998</v>
      </c>
      <c r="P22" s="4">
        <v>1442.941</v>
      </c>
      <c r="Q22" s="1">
        <v>1.6</v>
      </c>
      <c r="R22" s="4">
        <v>121.68520000000001</v>
      </c>
      <c r="S22" s="1">
        <v>5</v>
      </c>
      <c r="T22" s="4">
        <v>1600</v>
      </c>
      <c r="U22" s="1">
        <v>41000</v>
      </c>
      <c r="V22" s="1">
        <v>0.78</v>
      </c>
      <c r="W22" s="1">
        <v>1</v>
      </c>
      <c r="X22" s="1">
        <v>1</v>
      </c>
      <c r="Y22" s="1">
        <v>1</v>
      </c>
    </row>
    <row r="23" spans="1:25" x14ac:dyDescent="0.2">
      <c r="A23" s="1">
        <v>387</v>
      </c>
      <c r="B23" s="1" t="s">
        <v>29</v>
      </c>
      <c r="C23" s="1" t="s">
        <v>12</v>
      </c>
      <c r="D23" s="1">
        <v>0</v>
      </c>
      <c r="E23" s="5">
        <v>6.6928246147587123</v>
      </c>
      <c r="F23" s="5">
        <v>1.4062617713379768E-4</v>
      </c>
      <c r="G23" s="2">
        <v>83.047619047619051</v>
      </c>
      <c r="H23" s="2">
        <v>8.3310600000000008</v>
      </c>
      <c r="I23" s="3">
        <v>0.3151215</v>
      </c>
      <c r="J23" s="2">
        <v>21.9</v>
      </c>
      <c r="K23" s="2">
        <v>-3.07985</v>
      </c>
      <c r="L23" s="3">
        <v>0.3493792</v>
      </c>
      <c r="M23" s="2">
        <v>6.5</v>
      </c>
      <c r="N23" s="3">
        <v>1.3450304</v>
      </c>
      <c r="O23" s="2">
        <v>26.18224</v>
      </c>
      <c r="P23" s="4">
        <v>1443.7629999999999</v>
      </c>
      <c r="Q23" s="1">
        <v>1.6</v>
      </c>
      <c r="R23" s="4">
        <v>70</v>
      </c>
      <c r="S23" s="1">
        <v>6</v>
      </c>
      <c r="T23" s="4">
        <v>1600</v>
      </c>
      <c r="U23" s="1">
        <v>41000</v>
      </c>
      <c r="V23" s="1">
        <v>0.78</v>
      </c>
      <c r="W23" s="1">
        <v>1</v>
      </c>
      <c r="X23" s="1">
        <v>1</v>
      </c>
      <c r="Y23" s="1">
        <v>1</v>
      </c>
    </row>
    <row r="24" spans="1:25" x14ac:dyDescent="0.2">
      <c r="A24" s="1">
        <v>399</v>
      </c>
      <c r="B24" s="1" t="s">
        <v>29</v>
      </c>
      <c r="C24" s="1" t="s">
        <v>12</v>
      </c>
      <c r="D24" s="1">
        <v>0</v>
      </c>
      <c r="E24" s="5">
        <v>9.3395574426781458</v>
      </c>
      <c r="F24" s="5">
        <v>9.796931864282073E-4</v>
      </c>
      <c r="G24" s="2">
        <v>96.857142857142861</v>
      </c>
      <c r="H24" s="2">
        <v>8.5657340000000008</v>
      </c>
      <c r="I24" s="3">
        <v>0.32013599999999998</v>
      </c>
      <c r="J24" s="2">
        <v>24.6</v>
      </c>
      <c r="K24" s="2">
        <v>-4.8829099999999999</v>
      </c>
      <c r="L24" s="3">
        <v>0.32466400000000001</v>
      </c>
      <c r="M24" s="2">
        <v>6.1577299999999999</v>
      </c>
      <c r="N24" s="3">
        <v>1.4188704000000001</v>
      </c>
      <c r="O24" s="2">
        <v>27.043520000000001</v>
      </c>
      <c r="P24" s="4">
        <v>1442.174</v>
      </c>
      <c r="Q24" s="1">
        <v>1.6</v>
      </c>
      <c r="R24" s="4">
        <v>128.66800000000001</v>
      </c>
      <c r="S24" s="1">
        <v>5</v>
      </c>
      <c r="T24" s="4">
        <v>1600</v>
      </c>
      <c r="U24" s="1">
        <v>41000</v>
      </c>
      <c r="V24" s="1">
        <v>0.78</v>
      </c>
      <c r="W24" s="1">
        <v>1</v>
      </c>
      <c r="X24" s="1">
        <v>1</v>
      </c>
      <c r="Y24" s="1">
        <v>1</v>
      </c>
    </row>
    <row r="25" spans="1:25" x14ac:dyDescent="0.2">
      <c r="A25" s="1">
        <v>400</v>
      </c>
      <c r="B25" s="1" t="s">
        <v>29</v>
      </c>
      <c r="C25" s="1" t="s">
        <v>12</v>
      </c>
      <c r="D25" s="1">
        <v>0</v>
      </c>
      <c r="E25" s="5">
        <v>7.6699022442677265</v>
      </c>
      <c r="F25" s="5">
        <v>5.6332333795638652E-4</v>
      </c>
      <c r="G25" s="2">
        <v>85.80952380952381</v>
      </c>
      <c r="H25" s="2">
        <v>8.546990000000001</v>
      </c>
      <c r="I25" s="3">
        <v>0.41644500000000001</v>
      </c>
      <c r="J25" s="2">
        <v>22.2</v>
      </c>
      <c r="K25" s="2">
        <v>-4.7906000000000004</v>
      </c>
      <c r="L25" s="3">
        <v>0.38059999999999999</v>
      </c>
      <c r="M25" s="2">
        <v>6.1202300000000003</v>
      </c>
      <c r="N25" s="3">
        <v>1.3524576000000001</v>
      </c>
      <c r="O25" s="2">
        <v>26.86168</v>
      </c>
      <c r="P25" s="4">
        <v>1445.2719999999999</v>
      </c>
      <c r="Q25" s="1">
        <v>1.6</v>
      </c>
      <c r="R25" s="4">
        <v>95.654200000000003</v>
      </c>
      <c r="S25" s="1">
        <v>6</v>
      </c>
      <c r="T25" s="4">
        <v>1600</v>
      </c>
      <c r="U25" s="1">
        <v>41000</v>
      </c>
      <c r="V25" s="1">
        <v>0.78</v>
      </c>
      <c r="W25" s="1">
        <v>1</v>
      </c>
      <c r="X25" s="1">
        <v>1</v>
      </c>
      <c r="Y25" s="1">
        <v>1</v>
      </c>
    </row>
    <row r="26" spans="1:25" x14ac:dyDescent="0.2">
      <c r="A26" s="1">
        <v>407</v>
      </c>
      <c r="B26" s="1" t="s">
        <v>29</v>
      </c>
      <c r="C26" s="1" t="s">
        <v>12</v>
      </c>
      <c r="D26" s="1">
        <v>0</v>
      </c>
      <c r="E26" s="5">
        <v>6.9402187271944582</v>
      </c>
      <c r="F26" s="5">
        <v>2.6835888605233329E-4</v>
      </c>
      <c r="G26" s="2">
        <v>83.047619047619051</v>
      </c>
      <c r="H26" s="2">
        <v>8.4779099999999996</v>
      </c>
      <c r="I26" s="3">
        <v>0.3</v>
      </c>
      <c r="J26" s="2">
        <v>27</v>
      </c>
      <c r="K26" s="2">
        <v>-3.03173</v>
      </c>
      <c r="L26" s="3">
        <v>0.32</v>
      </c>
      <c r="M26" s="2">
        <v>5.70242</v>
      </c>
      <c r="N26" s="3">
        <v>1.3112288000000001</v>
      </c>
      <c r="O26" s="2">
        <v>26.33304</v>
      </c>
      <c r="P26" s="4">
        <v>1440.538</v>
      </c>
      <c r="Q26" s="1">
        <v>1.6</v>
      </c>
      <c r="R26" s="4">
        <v>77.066800000000001</v>
      </c>
      <c r="S26" s="1">
        <v>6</v>
      </c>
      <c r="T26" s="4">
        <v>1600</v>
      </c>
      <c r="U26" s="1">
        <v>41000</v>
      </c>
      <c r="V26" s="1">
        <v>0.78</v>
      </c>
      <c r="W26" s="1">
        <v>1</v>
      </c>
      <c r="X26" s="1">
        <v>1</v>
      </c>
      <c r="Y26" s="1">
        <v>1</v>
      </c>
    </row>
    <row r="27" spans="1:25" x14ac:dyDescent="0.2">
      <c r="D27" s="1" t="s">
        <v>40</v>
      </c>
      <c r="E27" s="5">
        <f>AVERAGE(E2:E26)</f>
        <v>8.0322353327741922</v>
      </c>
      <c r="F27" s="5">
        <f t="shared" ref="F27:S27" si="0">AVERAGE(F2:F26)</f>
        <v>5.6224527078064753E-4</v>
      </c>
      <c r="G27" s="2">
        <f t="shared" si="0"/>
        <v>89.897142857142867</v>
      </c>
      <c r="H27" s="2">
        <f t="shared" si="0"/>
        <v>8.1854754400000012</v>
      </c>
      <c r="I27" s="3">
        <f t="shared" si="0"/>
        <v>0.36540401999999994</v>
      </c>
      <c r="J27" s="2">
        <f t="shared" si="0"/>
        <v>23.496000000000009</v>
      </c>
      <c r="K27" s="2">
        <f t="shared" si="0"/>
        <v>-3.2838223999999996</v>
      </c>
      <c r="L27" s="3">
        <f t="shared" si="0"/>
        <v>0.36430880000000004</v>
      </c>
      <c r="M27" s="2">
        <f t="shared" si="0"/>
        <v>6.1774825999999985</v>
      </c>
      <c r="N27" s="3">
        <f t="shared" si="0"/>
        <v>1.3803357439999999</v>
      </c>
      <c r="O27" s="2">
        <f t="shared" si="0"/>
        <v>26.964387200000001</v>
      </c>
      <c r="P27" s="4">
        <f t="shared" si="0"/>
        <v>1433.8594399999999</v>
      </c>
      <c r="Q27" s="1">
        <f t="shared" si="0"/>
        <v>1.6000000000000005</v>
      </c>
      <c r="R27" s="4">
        <f t="shared" si="0"/>
        <v>99.004768000000027</v>
      </c>
      <c r="S27" s="4">
        <f t="shared" si="0"/>
        <v>5.4</v>
      </c>
    </row>
    <row r="28" spans="1:25" x14ac:dyDescent="0.2">
      <c r="D28" s="1" t="s">
        <v>41</v>
      </c>
      <c r="E28" s="5">
        <f>_xlfn.STDEV.S(E2:E26)</f>
        <v>0.8711864788262883</v>
      </c>
      <c r="F28" s="5">
        <f t="shared" ref="F28:S28" si="1">_xlfn.STDEV.S(F2:F26)</f>
        <v>2.583624030118415E-4</v>
      </c>
      <c r="G28" s="2">
        <f t="shared" si="1"/>
        <v>5.5878823651976139</v>
      </c>
      <c r="H28" s="2">
        <f t="shared" si="1"/>
        <v>0.33535304166282259</v>
      </c>
      <c r="I28" s="3">
        <f t="shared" si="1"/>
        <v>4.4214285190253437E-2</v>
      </c>
      <c r="J28" s="2">
        <f t="shared" si="1"/>
        <v>3.1520469539649461</v>
      </c>
      <c r="K28" s="2">
        <f t="shared" si="1"/>
        <v>0.73692942689175145</v>
      </c>
      <c r="L28" s="3">
        <f t="shared" si="1"/>
        <v>2.9844087431404803E-2</v>
      </c>
      <c r="M28" s="2">
        <f t="shared" si="1"/>
        <v>0.27689715070581722</v>
      </c>
      <c r="N28" s="3">
        <f t="shared" si="1"/>
        <v>8.3170656599458617E-2</v>
      </c>
      <c r="O28" s="2">
        <f t="shared" si="1"/>
        <v>0.95475981417457367</v>
      </c>
      <c r="P28" s="4">
        <f t="shared" si="1"/>
        <v>23.611093559807841</v>
      </c>
      <c r="Q28" s="1">
        <f t="shared" si="1"/>
        <v>4.5324665183683948E-16</v>
      </c>
      <c r="R28" s="4">
        <f t="shared" si="1"/>
        <v>18.361572112855622</v>
      </c>
      <c r="S28" s="4">
        <f t="shared" si="1"/>
        <v>0.57735026918962573</v>
      </c>
    </row>
    <row r="264" spans="5:20" ht="12.75" customHeight="1" x14ac:dyDescent="0.2"/>
    <row r="266" spans="5:20" s="6" customFormat="1" x14ac:dyDescent="0.2">
      <c r="E266" s="7"/>
      <c r="F266" s="7"/>
      <c r="G266" s="8"/>
      <c r="H266" s="8"/>
      <c r="I266" s="9"/>
      <c r="J266" s="8"/>
      <c r="K266" s="8"/>
      <c r="L266" s="9"/>
      <c r="M266" s="8"/>
      <c r="N266" s="9"/>
      <c r="O266" s="8"/>
      <c r="P266" s="10"/>
      <c r="R266" s="10"/>
      <c r="T266" s="10"/>
    </row>
    <row r="267" spans="5:20" s="6" customFormat="1" x14ac:dyDescent="0.2">
      <c r="E267" s="7"/>
      <c r="F267" s="7"/>
      <c r="G267" s="8"/>
      <c r="H267" s="8"/>
      <c r="I267" s="9"/>
      <c r="J267" s="8"/>
      <c r="K267" s="8"/>
      <c r="L267" s="9"/>
      <c r="M267" s="8"/>
      <c r="N267" s="9"/>
      <c r="O267" s="8"/>
      <c r="P267" s="10"/>
      <c r="R267" s="10"/>
      <c r="T267" s="10"/>
    </row>
    <row r="268" spans="5:20" s="6" customFormat="1" x14ac:dyDescent="0.2">
      <c r="E268" s="7"/>
      <c r="F268" s="7"/>
      <c r="G268" s="8"/>
      <c r="H268" s="8"/>
      <c r="I268" s="9"/>
      <c r="J268" s="8"/>
      <c r="K268" s="8"/>
      <c r="L268" s="9"/>
      <c r="M268" s="8"/>
      <c r="N268" s="9"/>
      <c r="O268" s="8"/>
      <c r="P268" s="10"/>
      <c r="R268" s="10"/>
      <c r="T268" s="10"/>
    </row>
    <row r="269" spans="5:20" s="6" customFormat="1" x14ac:dyDescent="0.2">
      <c r="E269" s="7"/>
      <c r="F269" s="7"/>
      <c r="G269" s="8"/>
      <c r="H269" s="8"/>
      <c r="I269" s="9"/>
      <c r="J269" s="8"/>
      <c r="K269" s="8"/>
      <c r="L269" s="9"/>
      <c r="M269" s="8"/>
      <c r="N269" s="9"/>
      <c r="O269" s="8"/>
      <c r="P269" s="10"/>
      <c r="R269" s="10"/>
      <c r="T269" s="10"/>
    </row>
    <row r="270" spans="5:20" s="6" customFormat="1" x14ac:dyDescent="0.2">
      <c r="E270" s="7"/>
      <c r="F270" s="7"/>
      <c r="G270" s="8"/>
      <c r="H270" s="8"/>
      <c r="I270" s="9"/>
      <c r="J270" s="8"/>
      <c r="K270" s="8"/>
      <c r="L270" s="9"/>
      <c r="M270" s="8"/>
      <c r="N270" s="9"/>
      <c r="O270" s="8"/>
      <c r="P270" s="10"/>
      <c r="R270" s="10"/>
      <c r="T270" s="10"/>
    </row>
    <row r="271" spans="5:20" s="45" customFormat="1" x14ac:dyDescent="0.2">
      <c r="E271" s="46"/>
      <c r="F271" s="47"/>
      <c r="G271" s="48"/>
      <c r="H271" s="48"/>
      <c r="I271" s="49"/>
      <c r="J271" s="48"/>
      <c r="K271" s="48"/>
      <c r="L271" s="49"/>
      <c r="M271" s="48"/>
      <c r="N271" s="49"/>
      <c r="O271" s="48"/>
      <c r="P271" s="50"/>
      <c r="R271" s="50"/>
      <c r="T271" s="50"/>
    </row>
    <row r="272" spans="5:20" s="6" customFormat="1" x14ac:dyDescent="0.2">
      <c r="E272" s="7"/>
      <c r="F272" s="7"/>
      <c r="G272" s="8"/>
      <c r="H272" s="8"/>
      <c r="I272" s="9"/>
      <c r="J272" s="8"/>
      <c r="K272" s="8"/>
      <c r="L272" s="9"/>
      <c r="M272" s="8"/>
      <c r="N272" s="9"/>
      <c r="O272" s="8"/>
      <c r="P272" s="10"/>
      <c r="R272" s="10"/>
      <c r="T272" s="10"/>
    </row>
    <row r="273" spans="5:20" s="6" customFormat="1" x14ac:dyDescent="0.2">
      <c r="E273" s="7"/>
      <c r="F273" s="7"/>
      <c r="G273" s="8"/>
      <c r="H273" s="8"/>
      <c r="I273" s="9"/>
      <c r="J273" s="8"/>
      <c r="K273" s="8"/>
      <c r="L273" s="9"/>
      <c r="M273" s="8"/>
      <c r="N273" s="9"/>
      <c r="O273" s="8"/>
      <c r="P273" s="10"/>
      <c r="R273" s="10"/>
      <c r="T273" s="10"/>
    </row>
    <row r="274" spans="5:20" s="6" customFormat="1" x14ac:dyDescent="0.2">
      <c r="E274" s="7"/>
      <c r="F274" s="7"/>
      <c r="G274" s="8"/>
      <c r="H274" s="8"/>
      <c r="I274" s="9"/>
      <c r="J274" s="8"/>
      <c r="K274" s="8"/>
      <c r="L274" s="9"/>
      <c r="M274" s="8"/>
      <c r="N274" s="9"/>
      <c r="O274" s="8"/>
      <c r="P274" s="10"/>
      <c r="R274" s="10"/>
      <c r="T274" s="10"/>
    </row>
    <row r="275" spans="5:20" s="6" customFormat="1" x14ac:dyDescent="0.2">
      <c r="E275" s="7"/>
      <c r="F275" s="7"/>
      <c r="G275" s="8"/>
      <c r="H275" s="8"/>
      <c r="I275" s="9"/>
      <c r="J275" s="8"/>
      <c r="K275" s="8"/>
      <c r="L275" s="9"/>
      <c r="M275" s="8"/>
      <c r="N275" s="9"/>
      <c r="O275" s="8"/>
      <c r="P275" s="10"/>
      <c r="R275" s="10"/>
      <c r="T275" s="10"/>
    </row>
    <row r="276" spans="5:20" s="6" customFormat="1" x14ac:dyDescent="0.2">
      <c r="E276" s="7"/>
      <c r="F276" s="7"/>
      <c r="G276" s="8"/>
      <c r="H276" s="8"/>
      <c r="I276" s="9"/>
      <c r="J276" s="8"/>
      <c r="K276" s="8"/>
      <c r="L276" s="9"/>
      <c r="M276" s="8"/>
      <c r="N276" s="9"/>
      <c r="O276" s="8"/>
      <c r="P276" s="10"/>
      <c r="R276" s="10"/>
      <c r="T276" s="10"/>
    </row>
    <row r="277" spans="5:20" s="6" customFormat="1" x14ac:dyDescent="0.2">
      <c r="E277" s="7"/>
      <c r="F277" s="7"/>
      <c r="G277" s="8"/>
      <c r="H277" s="8"/>
      <c r="I277" s="9"/>
      <c r="J277" s="8"/>
      <c r="K277" s="8"/>
      <c r="L277" s="9"/>
      <c r="M277" s="8"/>
      <c r="N277" s="9"/>
      <c r="O277" s="8"/>
      <c r="P277" s="10"/>
      <c r="R277" s="10"/>
      <c r="T277" s="10"/>
    </row>
    <row r="278" spans="5:20" s="6" customFormat="1" x14ac:dyDescent="0.2">
      <c r="E278" s="7"/>
      <c r="F278" s="7"/>
      <c r="G278" s="8"/>
      <c r="H278" s="8"/>
      <c r="I278" s="9"/>
      <c r="J278" s="8"/>
      <c r="K278" s="8"/>
      <c r="L278" s="9"/>
      <c r="M278" s="8"/>
      <c r="N278" s="9"/>
      <c r="O278" s="8"/>
      <c r="P278" s="10"/>
      <c r="R278" s="10"/>
      <c r="T278" s="10"/>
    </row>
    <row r="279" spans="5:20" s="6" customFormat="1" x14ac:dyDescent="0.2">
      <c r="E279" s="7"/>
      <c r="F279" s="7"/>
      <c r="G279" s="8"/>
      <c r="H279" s="8"/>
      <c r="I279" s="9"/>
      <c r="J279" s="8"/>
      <c r="K279" s="8"/>
      <c r="L279" s="9"/>
      <c r="M279" s="8"/>
      <c r="N279" s="9"/>
      <c r="O279" s="8"/>
      <c r="P279" s="10"/>
      <c r="R279" s="10"/>
      <c r="T279" s="10"/>
    </row>
    <row r="280" spans="5:20" s="6" customFormat="1" x14ac:dyDescent="0.2">
      <c r="E280" s="7"/>
      <c r="F280" s="7"/>
      <c r="G280" s="8"/>
      <c r="H280" s="8"/>
      <c r="I280" s="9"/>
      <c r="J280" s="8"/>
      <c r="K280" s="8"/>
      <c r="L280" s="9"/>
      <c r="M280" s="8"/>
      <c r="N280" s="9"/>
      <c r="O280" s="8"/>
      <c r="P280" s="10"/>
      <c r="R280" s="10"/>
      <c r="T280" s="10"/>
    </row>
    <row r="281" spans="5:20" s="6" customFormat="1" x14ac:dyDescent="0.2">
      <c r="E281" s="7"/>
      <c r="F281" s="7"/>
      <c r="G281" s="8"/>
      <c r="H281" s="8"/>
      <c r="I281" s="9"/>
      <c r="J281" s="8"/>
      <c r="K281" s="8"/>
      <c r="L281" s="9"/>
      <c r="M281" s="8"/>
      <c r="N281" s="9"/>
      <c r="O281" s="8"/>
      <c r="P281" s="10"/>
      <c r="R281" s="10"/>
      <c r="T281" s="10"/>
    </row>
    <row r="282" spans="5:20" s="6" customFormat="1" x14ac:dyDescent="0.2">
      <c r="E282" s="7"/>
      <c r="F282" s="7"/>
      <c r="G282" s="8"/>
      <c r="H282" s="8"/>
      <c r="I282" s="9"/>
      <c r="J282" s="8"/>
      <c r="K282" s="8"/>
      <c r="L282" s="9"/>
      <c r="M282" s="8"/>
      <c r="N282" s="9"/>
      <c r="O282" s="8"/>
      <c r="P282" s="10"/>
      <c r="R282" s="10"/>
      <c r="T282" s="10"/>
    </row>
    <row r="283" spans="5:20" s="6" customFormat="1" x14ac:dyDescent="0.2">
      <c r="E283" s="7"/>
      <c r="F283" s="7"/>
      <c r="G283" s="8"/>
      <c r="H283" s="8"/>
      <c r="I283" s="9"/>
      <c r="J283" s="8"/>
      <c r="K283" s="8"/>
      <c r="L283" s="9"/>
      <c r="M283" s="8"/>
      <c r="N283" s="9"/>
      <c r="O283" s="8"/>
      <c r="P283" s="10"/>
      <c r="R283" s="10"/>
      <c r="T283" s="10"/>
    </row>
    <row r="284" spans="5:20" s="6" customFormat="1" x14ac:dyDescent="0.2">
      <c r="E284" s="7"/>
      <c r="F284" s="7"/>
      <c r="G284" s="8"/>
      <c r="H284" s="8"/>
      <c r="I284" s="9"/>
      <c r="J284" s="8"/>
      <c r="K284" s="8"/>
      <c r="L284" s="9"/>
      <c r="M284" s="8"/>
      <c r="N284" s="9"/>
      <c r="O284" s="8"/>
      <c r="P284" s="10"/>
      <c r="R284" s="10"/>
      <c r="T284" s="10"/>
    </row>
    <row r="285" spans="5:20" s="6" customFormat="1" x14ac:dyDescent="0.2">
      <c r="E285" s="7"/>
      <c r="F285" s="7"/>
      <c r="G285" s="8"/>
      <c r="H285" s="8"/>
      <c r="I285" s="9"/>
      <c r="J285" s="8"/>
      <c r="K285" s="8"/>
      <c r="L285" s="9"/>
      <c r="M285" s="8"/>
      <c r="N285" s="9"/>
      <c r="O285" s="8"/>
      <c r="P285" s="10"/>
      <c r="R285" s="10"/>
      <c r="T285" s="10"/>
    </row>
    <row r="286" spans="5:20" s="6" customFormat="1" x14ac:dyDescent="0.2">
      <c r="E286" s="7"/>
      <c r="F286" s="7"/>
      <c r="G286" s="8"/>
      <c r="H286" s="8"/>
      <c r="I286" s="9"/>
      <c r="J286" s="8"/>
      <c r="K286" s="8"/>
      <c r="L286" s="9"/>
      <c r="M286" s="8"/>
      <c r="N286" s="9"/>
      <c r="O286" s="8"/>
      <c r="P286" s="10"/>
      <c r="R286" s="10"/>
      <c r="T286" s="10"/>
    </row>
    <row r="287" spans="5:20" s="45" customFormat="1" x14ac:dyDescent="0.2">
      <c r="E287" s="47"/>
      <c r="F287" s="46"/>
      <c r="G287" s="48"/>
      <c r="H287" s="48"/>
      <c r="I287" s="49"/>
      <c r="J287" s="48"/>
      <c r="K287" s="48"/>
      <c r="L287" s="49"/>
      <c r="M287" s="48"/>
      <c r="N287" s="49"/>
      <c r="O287" s="48"/>
      <c r="P287" s="50"/>
      <c r="R287" s="50"/>
      <c r="T287" s="50"/>
    </row>
    <row r="288" spans="5:20" s="6" customFormat="1" x14ac:dyDescent="0.2">
      <c r="E288" s="7"/>
      <c r="F288" s="7"/>
      <c r="G288" s="8"/>
      <c r="H288" s="8"/>
      <c r="I288" s="9"/>
      <c r="J288" s="8"/>
      <c r="K288" s="8"/>
      <c r="L288" s="9"/>
      <c r="M288" s="8"/>
      <c r="N288" s="9"/>
      <c r="O288" s="8"/>
      <c r="P288" s="10"/>
      <c r="R288" s="10"/>
      <c r="T288" s="10"/>
    </row>
    <row r="289" spans="5:20" s="6" customFormat="1" x14ac:dyDescent="0.2">
      <c r="E289" s="7"/>
      <c r="F289" s="7"/>
      <c r="G289" s="8"/>
      <c r="H289" s="8"/>
      <c r="I289" s="9"/>
      <c r="J289" s="8"/>
      <c r="K289" s="8"/>
      <c r="L289" s="9"/>
      <c r="M289" s="8"/>
      <c r="N289" s="9"/>
      <c r="O289" s="8"/>
      <c r="P289" s="10"/>
      <c r="R289" s="10"/>
      <c r="T289" s="10"/>
    </row>
    <row r="290" spans="5:20" s="6" customFormat="1" x14ac:dyDescent="0.2">
      <c r="E290" s="7"/>
      <c r="F290" s="7"/>
      <c r="G290" s="8"/>
      <c r="H290" s="8"/>
      <c r="I290" s="9"/>
      <c r="J290" s="8"/>
      <c r="K290" s="8"/>
      <c r="L290" s="9"/>
      <c r="M290" s="8"/>
      <c r="N290" s="9"/>
      <c r="O290" s="8"/>
      <c r="P290" s="10"/>
      <c r="R290" s="10"/>
      <c r="T290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9"/>
  <sheetViews>
    <sheetView topLeftCell="A241" workbookViewId="0">
      <selection activeCell="W253" sqref="W253"/>
    </sheetView>
  </sheetViews>
  <sheetFormatPr defaultRowHeight="11.25" x14ac:dyDescent="0.2"/>
  <cols>
    <col min="1" max="1" width="3.5703125" style="11" bestFit="1" customWidth="1"/>
    <col min="2" max="2" width="6" style="11" bestFit="1" customWidth="1"/>
    <col min="3" max="3" width="7" style="11" bestFit="1" customWidth="1"/>
    <col min="4" max="4" width="4.140625" style="11" bestFit="1" customWidth="1"/>
    <col min="5" max="5" width="6.5703125" style="14" bestFit="1" customWidth="1"/>
    <col min="6" max="6" width="4.42578125" style="14" bestFit="1" customWidth="1"/>
    <col min="7" max="7" width="4.85546875" style="13" bestFit="1" customWidth="1"/>
    <col min="8" max="8" width="3.85546875" style="13" bestFit="1" customWidth="1"/>
    <col min="9" max="9" width="4" style="14" bestFit="1" customWidth="1"/>
    <col min="10" max="10" width="6.5703125" style="13" bestFit="1" customWidth="1"/>
    <col min="11" max="11" width="5.7109375" style="13" bestFit="1" customWidth="1"/>
    <col min="12" max="12" width="4" style="14" bestFit="1" customWidth="1"/>
    <col min="13" max="13" width="3.5703125" style="13" bestFit="1" customWidth="1"/>
    <col min="14" max="14" width="5.42578125" style="14" bestFit="1" customWidth="1"/>
    <col min="15" max="15" width="4" style="13" bestFit="1" customWidth="1"/>
    <col min="16" max="16" width="4.42578125" style="15" bestFit="1" customWidth="1"/>
    <col min="17" max="17" width="3.7109375" style="11" bestFit="1" customWidth="1"/>
    <col min="18" max="18" width="4.42578125" style="15" bestFit="1" customWidth="1"/>
    <col min="19" max="19" width="4.85546875" style="11" bestFit="1" customWidth="1"/>
    <col min="20" max="20" width="4.42578125" style="15" bestFit="1" customWidth="1"/>
    <col min="21" max="21" width="5.28515625" style="11" bestFit="1" customWidth="1"/>
    <col min="22" max="22" width="4.42578125" style="11" bestFit="1" customWidth="1"/>
    <col min="23" max="25" width="3.5703125" style="11" bestFit="1" customWidth="1"/>
    <col min="26" max="16384" width="9.140625" style="11"/>
  </cols>
  <sheetData>
    <row r="1" spans="1:25" x14ac:dyDescent="0.2">
      <c r="A1" s="11" t="s">
        <v>30</v>
      </c>
      <c r="B1" s="11" t="s">
        <v>13</v>
      </c>
      <c r="C1" s="11" t="s">
        <v>0</v>
      </c>
      <c r="D1" s="11" t="s">
        <v>10</v>
      </c>
      <c r="E1" s="14" t="s">
        <v>8</v>
      </c>
      <c r="F1" s="14" t="s">
        <v>9</v>
      </c>
      <c r="G1" s="13" t="s">
        <v>14</v>
      </c>
      <c r="H1" s="13" t="s">
        <v>15</v>
      </c>
      <c r="I1" s="14" t="s">
        <v>16</v>
      </c>
      <c r="J1" s="13" t="s">
        <v>17</v>
      </c>
      <c r="K1" s="13" t="s">
        <v>18</v>
      </c>
      <c r="L1" s="14" t="s">
        <v>19</v>
      </c>
      <c r="M1" s="13" t="s">
        <v>20</v>
      </c>
      <c r="N1" s="14" t="s">
        <v>21</v>
      </c>
      <c r="O1" s="13" t="s">
        <v>23</v>
      </c>
      <c r="P1" s="15" t="s">
        <v>1</v>
      </c>
      <c r="Q1" s="11" t="s">
        <v>24</v>
      </c>
      <c r="R1" s="15" t="s">
        <v>25</v>
      </c>
      <c r="S1" s="11" t="s">
        <v>26</v>
      </c>
      <c r="T1" s="15" t="s">
        <v>2</v>
      </c>
      <c r="U1" s="11" t="s">
        <v>3</v>
      </c>
      <c r="V1" s="11" t="s">
        <v>4</v>
      </c>
      <c r="W1" s="11" t="s">
        <v>5</v>
      </c>
      <c r="X1" s="11" t="s">
        <v>6</v>
      </c>
      <c r="Y1" s="11" t="s">
        <v>7</v>
      </c>
    </row>
    <row r="2" spans="1:25" x14ac:dyDescent="0.2">
      <c r="A2" s="11">
        <v>0</v>
      </c>
      <c r="B2" s="11" t="s">
        <v>28</v>
      </c>
      <c r="C2" s="11" t="s">
        <v>27</v>
      </c>
      <c r="D2" s="11">
        <v>0</v>
      </c>
      <c r="E2" s="14">
        <v>10.287455054231446</v>
      </c>
      <c r="F2" s="14">
        <v>6.6662698061064907</v>
      </c>
      <c r="G2" s="13">
        <v>118.95238095238095</v>
      </c>
      <c r="H2" s="13">
        <v>8.4626000000000001</v>
      </c>
      <c r="I2" s="14">
        <v>0.40308250000000001</v>
      </c>
      <c r="J2" s="13">
        <v>28</v>
      </c>
      <c r="K2" s="13">
        <v>-2.1335899999999999</v>
      </c>
      <c r="L2" s="14">
        <v>0.32738319999999999</v>
      </c>
      <c r="M2" s="13">
        <v>5.3415800000000004</v>
      </c>
      <c r="N2" s="14">
        <v>1.59233</v>
      </c>
      <c r="O2" s="13">
        <v>28.681850000000001</v>
      </c>
      <c r="P2" s="15">
        <v>1358.6565000000001</v>
      </c>
      <c r="Q2" s="11">
        <v>1.6</v>
      </c>
      <c r="R2" s="15">
        <v>127.56399999999999</v>
      </c>
      <c r="S2" s="11">
        <v>4</v>
      </c>
      <c r="T2" s="15">
        <v>1189.7049999999999</v>
      </c>
      <c r="U2" s="11">
        <v>41000</v>
      </c>
      <c r="V2" s="11">
        <v>0.78</v>
      </c>
      <c r="W2" s="11">
        <v>1</v>
      </c>
      <c r="X2" s="11">
        <v>1</v>
      </c>
      <c r="Y2" s="11">
        <v>1</v>
      </c>
    </row>
    <row r="3" spans="1:25" x14ac:dyDescent="0.2">
      <c r="A3" s="11">
        <v>3</v>
      </c>
      <c r="B3" s="11" t="s">
        <v>28</v>
      </c>
      <c r="C3" s="11" t="s">
        <v>27</v>
      </c>
      <c r="D3" s="11">
        <v>0</v>
      </c>
      <c r="E3" s="14">
        <v>7.8085965705286631</v>
      </c>
      <c r="F3" s="14">
        <v>1.2375478490062257</v>
      </c>
      <c r="G3" s="13">
        <v>110.66666666666666</v>
      </c>
      <c r="H3" s="13">
        <v>8.6320420000000002</v>
      </c>
      <c r="I3" s="14">
        <v>0.30709049999999999</v>
      </c>
      <c r="J3" s="13">
        <v>29.7</v>
      </c>
      <c r="K3" s="13">
        <v>-4.2164299999999999</v>
      </c>
      <c r="L3" s="14">
        <v>0.35394800000000004</v>
      </c>
      <c r="M3" s="13">
        <v>6.4395350000000002</v>
      </c>
      <c r="N3" s="14">
        <v>1.2831808</v>
      </c>
      <c r="O3" s="13">
        <v>26.20064</v>
      </c>
      <c r="P3" s="15">
        <v>1458.075</v>
      </c>
      <c r="Q3" s="11">
        <v>1.6</v>
      </c>
      <c r="R3" s="15">
        <v>80.378199999999993</v>
      </c>
      <c r="S3" s="11">
        <v>5</v>
      </c>
      <c r="T3" s="15">
        <v>1379.4549999999999</v>
      </c>
      <c r="U3" s="11">
        <v>41000</v>
      </c>
      <c r="V3" s="11">
        <v>0.78</v>
      </c>
      <c r="W3" s="11">
        <v>1</v>
      </c>
      <c r="X3" s="11">
        <v>1</v>
      </c>
      <c r="Y3" s="11">
        <v>1</v>
      </c>
    </row>
    <row r="4" spans="1:25" x14ac:dyDescent="0.2">
      <c r="A4" s="11">
        <v>4</v>
      </c>
      <c r="B4" s="11" t="s">
        <v>28</v>
      </c>
      <c r="C4" s="11" t="s">
        <v>27</v>
      </c>
      <c r="D4" s="11">
        <v>0</v>
      </c>
      <c r="E4" s="14">
        <v>9.8016900263793421</v>
      </c>
      <c r="F4" s="14">
        <v>5.9156252964240883</v>
      </c>
      <c r="G4" s="13">
        <v>130</v>
      </c>
      <c r="H4" s="13">
        <v>7.6571340000000001</v>
      </c>
      <c r="I4" s="14">
        <v>0.30182399999999998</v>
      </c>
      <c r="J4" s="13">
        <v>22.5</v>
      </c>
      <c r="K4" s="13">
        <v>-3.2819599999999998</v>
      </c>
      <c r="L4" s="14">
        <v>0.33832319999999999</v>
      </c>
      <c r="M4" s="13">
        <v>6.0906349999999998</v>
      </c>
      <c r="N4" s="14">
        <v>1.5324576000000001</v>
      </c>
      <c r="O4" s="13">
        <v>28.580559999999998</v>
      </c>
      <c r="P4" s="15">
        <v>1472.087</v>
      </c>
      <c r="Q4" s="11">
        <v>1.6</v>
      </c>
      <c r="R4" s="15">
        <v>118.82560000000001</v>
      </c>
      <c r="S4" s="11">
        <v>4</v>
      </c>
      <c r="T4" s="15">
        <v>1029.925</v>
      </c>
      <c r="U4" s="11">
        <v>41000</v>
      </c>
      <c r="V4" s="11">
        <v>0.78</v>
      </c>
      <c r="W4" s="11">
        <v>1</v>
      </c>
      <c r="X4" s="11">
        <v>1</v>
      </c>
      <c r="Y4" s="11">
        <v>1</v>
      </c>
    </row>
    <row r="5" spans="1:25" x14ac:dyDescent="0.2">
      <c r="A5" s="11">
        <v>6</v>
      </c>
      <c r="B5" s="11" t="s">
        <v>28</v>
      </c>
      <c r="C5" s="11" t="s">
        <v>27</v>
      </c>
      <c r="D5" s="11">
        <v>0</v>
      </c>
      <c r="E5" s="14">
        <v>8.1757579705411008</v>
      </c>
      <c r="F5" s="14">
        <v>-0.87526244701413736</v>
      </c>
      <c r="G5" s="13">
        <v>105.14285714285714</v>
      </c>
      <c r="H5" s="13">
        <v>8.3182340000000003</v>
      </c>
      <c r="I5" s="14">
        <v>0.31901400000000002</v>
      </c>
      <c r="J5" s="13">
        <v>30.6</v>
      </c>
      <c r="K5" s="13">
        <v>-4.58216</v>
      </c>
      <c r="L5" s="14">
        <v>0.39147520000000002</v>
      </c>
      <c r="M5" s="13">
        <v>5.8585849999999997</v>
      </c>
      <c r="N5" s="14">
        <v>1.3306912</v>
      </c>
      <c r="O5" s="13">
        <v>22.119039999999998</v>
      </c>
      <c r="P5" s="15">
        <v>1448.0029999999999</v>
      </c>
      <c r="Q5" s="11">
        <v>1.6</v>
      </c>
      <c r="R5" s="15">
        <v>76.360600000000005</v>
      </c>
      <c r="S5" s="11">
        <v>6</v>
      </c>
      <c r="T5" s="15">
        <v>1912.885</v>
      </c>
      <c r="U5" s="11">
        <v>41000</v>
      </c>
      <c r="V5" s="11">
        <v>0.78</v>
      </c>
      <c r="W5" s="11">
        <v>1</v>
      </c>
      <c r="X5" s="11">
        <v>1</v>
      </c>
      <c r="Y5" s="11">
        <v>1</v>
      </c>
    </row>
    <row r="6" spans="1:25" x14ac:dyDescent="0.2">
      <c r="A6" s="11">
        <v>8</v>
      </c>
      <c r="B6" s="11" t="s">
        <v>28</v>
      </c>
      <c r="C6" s="11" t="s">
        <v>27</v>
      </c>
      <c r="D6" s="11">
        <v>0</v>
      </c>
      <c r="E6" s="14">
        <v>9.8913421101105889</v>
      </c>
      <c r="F6" s="14">
        <v>-0.74824352001313754</v>
      </c>
      <c r="G6" s="13">
        <v>127.23809523809524</v>
      </c>
      <c r="H6" s="13">
        <v>8.1564899999999998</v>
      </c>
      <c r="I6" s="14">
        <v>0.32188349999999999</v>
      </c>
      <c r="J6" s="13">
        <v>21.6</v>
      </c>
      <c r="K6" s="13">
        <v>-2.5612400000000002</v>
      </c>
      <c r="L6" s="14">
        <v>0.3237544</v>
      </c>
      <c r="M6" s="13">
        <v>5.362355</v>
      </c>
      <c r="N6" s="14">
        <v>1.3974176</v>
      </c>
      <c r="O6" s="13">
        <v>27.971360000000001</v>
      </c>
      <c r="P6" s="15">
        <v>1451.6469999999999</v>
      </c>
      <c r="Q6" s="11">
        <v>1.6</v>
      </c>
      <c r="R6" s="15">
        <v>93.382000000000005</v>
      </c>
      <c r="S6" s="11">
        <v>6</v>
      </c>
      <c r="T6" s="15">
        <v>2021.0349999999999</v>
      </c>
      <c r="U6" s="11">
        <v>41000</v>
      </c>
      <c r="V6" s="11">
        <v>0.78</v>
      </c>
      <c r="W6" s="11">
        <v>1</v>
      </c>
      <c r="X6" s="11">
        <v>1</v>
      </c>
      <c r="Y6" s="11">
        <v>1</v>
      </c>
    </row>
    <row r="7" spans="1:25" x14ac:dyDescent="0.2">
      <c r="A7" s="11">
        <v>12</v>
      </c>
      <c r="B7" s="11" t="s">
        <v>28</v>
      </c>
      <c r="C7" s="11" t="s">
        <v>27</v>
      </c>
      <c r="D7" s="11">
        <v>0</v>
      </c>
      <c r="E7" s="14">
        <v>8.3439754230274925</v>
      </c>
      <c r="F7" s="14">
        <v>2.0639484708904035</v>
      </c>
      <c r="G7" s="13">
        <v>99.61904761904762</v>
      </c>
      <c r="H7" s="13">
        <v>8.1356999999999999</v>
      </c>
      <c r="I7" s="14">
        <v>0.41352299999999997</v>
      </c>
      <c r="J7" s="13">
        <v>15.6</v>
      </c>
      <c r="K7" s="13">
        <v>-2.09789</v>
      </c>
      <c r="L7" s="14">
        <v>0.36451359999999999</v>
      </c>
      <c r="M7" s="13">
        <v>5.5930400000000002</v>
      </c>
      <c r="N7" s="14">
        <v>1.5192640000000002</v>
      </c>
      <c r="O7" s="13">
        <v>27.553919999999998</v>
      </c>
      <c r="P7" s="15">
        <v>1472.9639999999999</v>
      </c>
      <c r="Q7" s="11">
        <v>1.6</v>
      </c>
      <c r="R7" s="15">
        <v>88.059399999999997</v>
      </c>
      <c r="S7" s="11">
        <v>5</v>
      </c>
      <c r="T7" s="15">
        <v>1677.46</v>
      </c>
      <c r="U7" s="11">
        <v>41000</v>
      </c>
      <c r="V7" s="11">
        <v>0.78</v>
      </c>
      <c r="W7" s="11">
        <v>1</v>
      </c>
      <c r="X7" s="11">
        <v>1</v>
      </c>
      <c r="Y7" s="11">
        <v>1</v>
      </c>
    </row>
    <row r="8" spans="1:25" x14ac:dyDescent="0.2">
      <c r="A8" s="11">
        <v>16</v>
      </c>
      <c r="B8" s="11" t="s">
        <v>28</v>
      </c>
      <c r="C8" s="11" t="s">
        <v>27</v>
      </c>
      <c r="D8" s="11">
        <v>0</v>
      </c>
      <c r="E8" s="14">
        <v>9.8077363031866724</v>
      </c>
      <c r="F8" s="14">
        <v>5.8496924675573068</v>
      </c>
      <c r="G8" s="13">
        <v>121.71428571428572</v>
      </c>
      <c r="H8" s="13">
        <v>7.6044</v>
      </c>
      <c r="I8" s="14">
        <v>0.31522050000000001</v>
      </c>
      <c r="J8" s="13">
        <v>30.3</v>
      </c>
      <c r="K8" s="13">
        <v>-4.50122</v>
      </c>
      <c r="L8" s="14">
        <v>0.38503680000000001</v>
      </c>
      <c r="M8" s="13">
        <v>5.2961150000000004</v>
      </c>
      <c r="N8" s="14">
        <v>1.4952320000000001</v>
      </c>
      <c r="O8" s="13">
        <v>22.626000000000001</v>
      </c>
      <c r="P8" s="15">
        <v>1453.777</v>
      </c>
      <c r="Q8" s="11">
        <v>1.6</v>
      </c>
      <c r="R8" s="15">
        <v>117.616</v>
      </c>
      <c r="S8" s="11">
        <v>5</v>
      </c>
      <c r="T8" s="15">
        <v>1600</v>
      </c>
      <c r="U8" s="11">
        <v>41000</v>
      </c>
      <c r="V8" s="11">
        <v>0.78</v>
      </c>
      <c r="W8" s="11">
        <v>1</v>
      </c>
      <c r="X8" s="11">
        <v>1</v>
      </c>
      <c r="Y8" s="11">
        <v>1</v>
      </c>
    </row>
    <row r="9" spans="1:25" x14ac:dyDescent="0.2">
      <c r="A9" s="11">
        <v>17</v>
      </c>
      <c r="B9" s="11" t="s">
        <v>28</v>
      </c>
      <c r="C9" s="11" t="s">
        <v>27</v>
      </c>
      <c r="D9" s="11">
        <v>0</v>
      </c>
      <c r="E9" s="14">
        <v>8.2990360153932201</v>
      </c>
      <c r="F9" s="14">
        <v>0.70733439344370252</v>
      </c>
      <c r="G9" s="13">
        <v>113.42857142857143</v>
      </c>
      <c r="H9" s="13">
        <v>8.1395499999999998</v>
      </c>
      <c r="I9" s="14">
        <v>0.383523</v>
      </c>
      <c r="J9" s="13">
        <v>17.399999999999999</v>
      </c>
      <c r="K9" s="13">
        <v>-4.0652600000000003</v>
      </c>
      <c r="L9" s="14">
        <v>0.33071680000000003</v>
      </c>
      <c r="M9" s="13">
        <v>6.1706599999999998</v>
      </c>
      <c r="N9" s="14">
        <v>1.5507136000000001</v>
      </c>
      <c r="O9" s="13">
        <v>28.373359999999998</v>
      </c>
      <c r="P9" s="15">
        <v>1410.915</v>
      </c>
      <c r="Q9" s="11">
        <v>1.6</v>
      </c>
      <c r="R9" s="15">
        <v>83.844999999999999</v>
      </c>
      <c r="S9" s="11">
        <v>4</v>
      </c>
      <c r="T9" s="15">
        <v>1600</v>
      </c>
      <c r="U9" s="11">
        <v>41000</v>
      </c>
      <c r="V9" s="11">
        <v>0.78</v>
      </c>
      <c r="W9" s="11">
        <v>1</v>
      </c>
      <c r="X9" s="11">
        <v>1</v>
      </c>
      <c r="Y9" s="11">
        <v>1</v>
      </c>
    </row>
    <row r="10" spans="1:25" x14ac:dyDescent="0.2">
      <c r="A10" s="11">
        <v>21</v>
      </c>
      <c r="B10" s="11" t="s">
        <v>28</v>
      </c>
      <c r="C10" s="11" t="s">
        <v>27</v>
      </c>
      <c r="D10" s="11">
        <v>0</v>
      </c>
      <c r="E10" s="14">
        <v>8.6574116935911416</v>
      </c>
      <c r="F10" s="14">
        <v>2.8996181545059336</v>
      </c>
      <c r="G10" s="13">
        <v>116.19047619047619</v>
      </c>
      <c r="H10" s="13">
        <v>8.8096040000000002</v>
      </c>
      <c r="I10" s="14">
        <v>0.35815950000000002</v>
      </c>
      <c r="J10" s="13">
        <v>23.7</v>
      </c>
      <c r="K10" s="13">
        <v>-3.2468300000000001</v>
      </c>
      <c r="L10" s="14">
        <v>0.36623919999999999</v>
      </c>
      <c r="M10" s="13">
        <v>6.4750100000000002</v>
      </c>
      <c r="N10" s="14">
        <v>1.3417024</v>
      </c>
      <c r="O10" s="13">
        <v>24.095040000000001</v>
      </c>
      <c r="P10" s="15">
        <v>1462.6880000000001</v>
      </c>
      <c r="Q10" s="11">
        <v>1.6</v>
      </c>
      <c r="R10" s="15">
        <v>94.761399999999995</v>
      </c>
      <c r="S10" s="11">
        <v>5</v>
      </c>
      <c r="T10" s="15">
        <v>1600</v>
      </c>
      <c r="U10" s="11">
        <v>41000</v>
      </c>
      <c r="V10" s="11">
        <v>0.78</v>
      </c>
      <c r="W10" s="11">
        <v>1</v>
      </c>
      <c r="X10" s="11">
        <v>1</v>
      </c>
      <c r="Y10" s="11">
        <v>1</v>
      </c>
    </row>
    <row r="11" spans="1:25" x14ac:dyDescent="0.2">
      <c r="A11" s="11">
        <v>22</v>
      </c>
      <c r="B11" s="11" t="s">
        <v>28</v>
      </c>
      <c r="C11" s="11" t="s">
        <v>27</v>
      </c>
      <c r="D11" s="11">
        <v>0</v>
      </c>
      <c r="E11" s="14">
        <v>10.003393717323261</v>
      </c>
      <c r="F11" s="14">
        <v>3.9795213125399163</v>
      </c>
      <c r="G11" s="13">
        <v>127.23809523809524</v>
      </c>
      <c r="H11" s="13">
        <v>8.1965299999999992</v>
      </c>
      <c r="I11" s="14">
        <v>0.43254300000000001</v>
      </c>
      <c r="J11" s="13">
        <v>24.3</v>
      </c>
      <c r="K11" s="13">
        <v>-2.1828799999999999</v>
      </c>
      <c r="L11" s="14">
        <v>0.3703864</v>
      </c>
      <c r="M11" s="13">
        <v>5.6930750000000003</v>
      </c>
      <c r="N11" s="14">
        <v>1.4461152000000002</v>
      </c>
      <c r="O11" s="13">
        <v>24.734719999999999</v>
      </c>
      <c r="P11" s="15">
        <v>1419.241</v>
      </c>
      <c r="Q11" s="11">
        <v>1.6</v>
      </c>
      <c r="R11" s="15">
        <v>111.4804</v>
      </c>
      <c r="S11" s="11">
        <v>4</v>
      </c>
      <c r="T11" s="15">
        <v>1600</v>
      </c>
      <c r="U11" s="11">
        <v>41000</v>
      </c>
      <c r="V11" s="11">
        <v>0.78</v>
      </c>
      <c r="W11" s="11">
        <v>1</v>
      </c>
      <c r="X11" s="11">
        <v>1</v>
      </c>
      <c r="Y11" s="11">
        <v>1</v>
      </c>
    </row>
    <row r="12" spans="1:25" x14ac:dyDescent="0.2">
      <c r="A12" s="11">
        <v>23</v>
      </c>
      <c r="B12" s="11" t="s">
        <v>28</v>
      </c>
      <c r="C12" s="11" t="s">
        <v>27</v>
      </c>
      <c r="D12" s="11">
        <v>0</v>
      </c>
      <c r="E12" s="14">
        <v>7.2734855829885969</v>
      </c>
      <c r="F12" s="14">
        <v>2.7714220288719504</v>
      </c>
      <c r="G12" s="13">
        <v>85.80952380952381</v>
      </c>
      <c r="H12" s="13">
        <v>8.5846099999999996</v>
      </c>
      <c r="I12" s="14">
        <v>0.36584850000000002</v>
      </c>
      <c r="J12" s="13">
        <v>16.5</v>
      </c>
      <c r="K12" s="13">
        <v>-2.68988</v>
      </c>
      <c r="L12" s="14">
        <v>0.37589440000000002</v>
      </c>
      <c r="M12" s="13">
        <v>5.9557700000000002</v>
      </c>
      <c r="N12" s="14">
        <v>1.2911360000000001</v>
      </c>
      <c r="O12" s="13">
        <v>26.504719999999999</v>
      </c>
      <c r="P12" s="15">
        <v>1449.903</v>
      </c>
      <c r="Q12" s="11">
        <v>1.6</v>
      </c>
      <c r="R12" s="15">
        <v>80.543199999999999</v>
      </c>
      <c r="S12" s="11">
        <v>6</v>
      </c>
      <c r="T12" s="15">
        <v>1600</v>
      </c>
      <c r="U12" s="11">
        <v>41000</v>
      </c>
      <c r="V12" s="11">
        <v>0.78</v>
      </c>
      <c r="W12" s="11">
        <v>1</v>
      </c>
      <c r="X12" s="11">
        <v>1</v>
      </c>
      <c r="Y12" s="11">
        <v>1</v>
      </c>
    </row>
    <row r="13" spans="1:25" x14ac:dyDescent="0.2">
      <c r="A13" s="11">
        <v>24</v>
      </c>
      <c r="B13" s="11" t="s">
        <v>28</v>
      </c>
      <c r="C13" s="11" t="s">
        <v>27</v>
      </c>
      <c r="D13" s="11">
        <v>0</v>
      </c>
      <c r="E13" s="14">
        <v>9.0870733902230487</v>
      </c>
      <c r="F13" s="14">
        <v>6.7292960156570354</v>
      </c>
      <c r="G13" s="13">
        <v>99.61904761904762</v>
      </c>
      <c r="H13" s="13">
        <v>8.3903499999999998</v>
      </c>
      <c r="I13" s="14">
        <v>0.41538900000000001</v>
      </c>
      <c r="J13" s="13">
        <v>22.2</v>
      </c>
      <c r="K13" s="13">
        <v>-2.4177499999999998</v>
      </c>
      <c r="L13" s="14">
        <v>0.39599840000000003</v>
      </c>
      <c r="M13" s="13">
        <v>6.3541400000000001</v>
      </c>
      <c r="N13" s="14">
        <v>1.46824</v>
      </c>
      <c r="O13" s="13">
        <v>25.256</v>
      </c>
      <c r="P13" s="15">
        <v>1478.5819999999999</v>
      </c>
      <c r="Q13" s="11">
        <v>1.6</v>
      </c>
      <c r="R13" s="15">
        <v>114.1708</v>
      </c>
      <c r="S13" s="11">
        <v>5</v>
      </c>
      <c r="T13" s="15">
        <v>1600</v>
      </c>
      <c r="U13" s="11">
        <v>41000</v>
      </c>
      <c r="V13" s="11">
        <v>0.78</v>
      </c>
      <c r="W13" s="11">
        <v>1</v>
      </c>
      <c r="X13" s="11">
        <v>1</v>
      </c>
      <c r="Y13" s="11">
        <v>1</v>
      </c>
    </row>
    <row r="14" spans="1:25" x14ac:dyDescent="0.2">
      <c r="A14" s="11">
        <v>27</v>
      </c>
      <c r="B14" s="11" t="s">
        <v>28</v>
      </c>
      <c r="C14" s="11" t="s">
        <v>27</v>
      </c>
      <c r="D14" s="11">
        <v>0</v>
      </c>
      <c r="E14" s="14">
        <v>8.8351911240233942</v>
      </c>
      <c r="F14" s="14">
        <v>3.5953373493339882</v>
      </c>
      <c r="G14" s="13">
        <v>96.857142857142861</v>
      </c>
      <c r="H14" s="13">
        <v>8.9599960000000003</v>
      </c>
      <c r="I14" s="14">
        <v>0.41105550000000002</v>
      </c>
      <c r="J14" s="13">
        <v>18.600000000000001</v>
      </c>
      <c r="K14" s="13">
        <v>-3.3599600000000001</v>
      </c>
      <c r="L14" s="14">
        <v>0.3599272</v>
      </c>
      <c r="M14" s="13">
        <v>5.6145500000000004</v>
      </c>
      <c r="N14" s="14">
        <v>1.3485088000000001</v>
      </c>
      <c r="O14" s="13">
        <v>29.704080000000001</v>
      </c>
      <c r="P14" s="15">
        <v>1457.8330000000001</v>
      </c>
      <c r="Q14" s="11">
        <v>1.6</v>
      </c>
      <c r="R14" s="15">
        <v>100.2898</v>
      </c>
      <c r="S14" s="11">
        <v>4</v>
      </c>
      <c r="T14" s="15">
        <v>1600</v>
      </c>
      <c r="U14" s="11">
        <v>41000</v>
      </c>
      <c r="V14" s="11">
        <v>0.78</v>
      </c>
      <c r="W14" s="11">
        <v>1</v>
      </c>
      <c r="X14" s="11">
        <v>1</v>
      </c>
      <c r="Y14" s="11">
        <v>1</v>
      </c>
    </row>
    <row r="15" spans="1:25" x14ac:dyDescent="0.2">
      <c r="A15" s="11">
        <v>28</v>
      </c>
      <c r="B15" s="11" t="s">
        <v>28</v>
      </c>
      <c r="C15" s="11" t="s">
        <v>27</v>
      </c>
      <c r="D15" s="11">
        <v>0</v>
      </c>
      <c r="E15" s="14">
        <v>8.9243910656016254</v>
      </c>
      <c r="F15" s="14">
        <v>1.7123509797605527</v>
      </c>
      <c r="G15" s="13">
        <v>116.19047619047619</v>
      </c>
      <c r="H15" s="13">
        <v>9.7236820000000002</v>
      </c>
      <c r="I15" s="14">
        <v>0.42050399999999999</v>
      </c>
      <c r="J15" s="13">
        <v>25.8</v>
      </c>
      <c r="K15" s="13">
        <v>-2.9368400000000001</v>
      </c>
      <c r="L15" s="14">
        <v>0.33248880000000003</v>
      </c>
      <c r="M15" s="13">
        <v>5.3870300000000002</v>
      </c>
      <c r="N15" s="14">
        <v>1.5281152</v>
      </c>
      <c r="O15" s="13">
        <v>27.607120000000002</v>
      </c>
      <c r="P15" s="15">
        <v>1386.125</v>
      </c>
      <c r="Q15" s="11">
        <v>1.6</v>
      </c>
      <c r="R15" s="15">
        <v>93.94</v>
      </c>
      <c r="S15" s="11">
        <v>6</v>
      </c>
      <c r="T15" s="15">
        <v>1600</v>
      </c>
      <c r="U15" s="11">
        <v>41000</v>
      </c>
      <c r="V15" s="11">
        <v>0.78</v>
      </c>
      <c r="W15" s="11">
        <v>1</v>
      </c>
      <c r="X15" s="11">
        <v>1</v>
      </c>
      <c r="Y15" s="11">
        <v>1</v>
      </c>
    </row>
    <row r="16" spans="1:25" x14ac:dyDescent="0.2">
      <c r="A16" s="11">
        <v>32</v>
      </c>
      <c r="B16" s="11" t="s">
        <v>28</v>
      </c>
      <c r="C16" s="11" t="s">
        <v>27</v>
      </c>
      <c r="D16" s="11">
        <v>0</v>
      </c>
      <c r="E16" s="14">
        <v>8.1276574515651543</v>
      </c>
      <c r="F16" s="14">
        <v>-1.3669913454893894</v>
      </c>
      <c r="G16" s="13">
        <v>107.9047619047619</v>
      </c>
      <c r="H16" s="13">
        <v>9.3491320000000009</v>
      </c>
      <c r="I16" s="14">
        <v>0.37836150000000002</v>
      </c>
      <c r="J16" s="13">
        <v>20.100000000000001</v>
      </c>
      <c r="K16" s="13">
        <v>-4.3720400000000001</v>
      </c>
      <c r="L16" s="14">
        <v>0.37799520000000003</v>
      </c>
      <c r="M16" s="13">
        <v>5.1325700000000003</v>
      </c>
      <c r="N16" s="14">
        <v>1.3268544</v>
      </c>
      <c r="O16" s="13">
        <v>28.579280000000001</v>
      </c>
      <c r="P16" s="15">
        <v>1380.325</v>
      </c>
      <c r="Q16" s="11">
        <v>1.6</v>
      </c>
      <c r="R16" s="15">
        <v>73.486000000000004</v>
      </c>
      <c r="S16" s="11">
        <v>6</v>
      </c>
      <c r="T16" s="15">
        <v>1600</v>
      </c>
      <c r="U16" s="11">
        <v>41000</v>
      </c>
      <c r="V16" s="11">
        <v>0.78</v>
      </c>
      <c r="W16" s="11">
        <v>1</v>
      </c>
      <c r="X16" s="11">
        <v>1</v>
      </c>
      <c r="Y16" s="11">
        <v>1</v>
      </c>
    </row>
    <row r="17" spans="1:25" x14ac:dyDescent="0.2">
      <c r="A17" s="11">
        <v>33</v>
      </c>
      <c r="B17" s="11" t="s">
        <v>28</v>
      </c>
      <c r="C17" s="11" t="s">
        <v>27</v>
      </c>
      <c r="D17" s="11">
        <v>0</v>
      </c>
      <c r="E17" s="14">
        <v>8.4248686279285963</v>
      </c>
      <c r="F17" s="14">
        <v>0.75533110385057456</v>
      </c>
      <c r="G17" s="13">
        <v>105.14285714285714</v>
      </c>
      <c r="H17" s="13">
        <v>8.6934660000000008</v>
      </c>
      <c r="I17" s="14">
        <v>0.329208</v>
      </c>
      <c r="J17" s="13">
        <v>20.7</v>
      </c>
      <c r="K17" s="13">
        <v>-2.1120199999999998</v>
      </c>
      <c r="L17" s="14">
        <v>0.38992959999999999</v>
      </c>
      <c r="M17" s="13">
        <v>5.8851949999999995</v>
      </c>
      <c r="N17" s="14">
        <v>1.5162464</v>
      </c>
      <c r="O17" s="13">
        <v>29.303519999999999</v>
      </c>
      <c r="P17" s="15">
        <v>1432.232</v>
      </c>
      <c r="Q17" s="11">
        <v>1.6</v>
      </c>
      <c r="R17" s="15">
        <v>85.836399999999998</v>
      </c>
      <c r="S17" s="11">
        <v>4</v>
      </c>
      <c r="T17" s="15">
        <v>1600</v>
      </c>
      <c r="U17" s="11">
        <v>41000</v>
      </c>
      <c r="V17" s="11">
        <v>0.78</v>
      </c>
      <c r="W17" s="11">
        <v>1</v>
      </c>
      <c r="X17" s="11">
        <v>1</v>
      </c>
      <c r="Y17" s="11">
        <v>1</v>
      </c>
    </row>
    <row r="18" spans="1:25" x14ac:dyDescent="0.2">
      <c r="A18" s="11">
        <v>35</v>
      </c>
      <c r="B18" s="11" t="s">
        <v>28</v>
      </c>
      <c r="C18" s="11" t="s">
        <v>27</v>
      </c>
      <c r="D18" s="11">
        <v>0</v>
      </c>
      <c r="E18" s="14">
        <v>8.2839128489253255</v>
      </c>
      <c r="F18" s="14">
        <v>2.4459362863480392</v>
      </c>
      <c r="G18" s="13">
        <v>94.095238095238102</v>
      </c>
      <c r="H18" s="13">
        <v>7.8396679999999996</v>
      </c>
      <c r="I18" s="14">
        <v>0.30711149999999998</v>
      </c>
      <c r="J18" s="13">
        <v>27.6</v>
      </c>
      <c r="K18" s="13">
        <v>-2.5247299999999999</v>
      </c>
      <c r="L18" s="14">
        <v>0.3387616</v>
      </c>
      <c r="M18" s="13">
        <v>5.595815</v>
      </c>
      <c r="N18" s="14">
        <v>1.5715072000000001</v>
      </c>
      <c r="O18" s="13">
        <v>28.97936</v>
      </c>
      <c r="P18" s="15">
        <v>1409.6849999999999</v>
      </c>
      <c r="Q18" s="11">
        <v>1.6</v>
      </c>
      <c r="R18" s="15">
        <v>90.775599999999997</v>
      </c>
      <c r="S18" s="11">
        <v>4</v>
      </c>
      <c r="T18" s="15">
        <v>1600</v>
      </c>
      <c r="U18" s="11">
        <v>41000</v>
      </c>
      <c r="V18" s="11">
        <v>0.78</v>
      </c>
      <c r="W18" s="11">
        <v>1</v>
      </c>
      <c r="X18" s="11">
        <v>1</v>
      </c>
      <c r="Y18" s="11">
        <v>1</v>
      </c>
    </row>
    <row r="19" spans="1:25" x14ac:dyDescent="0.2">
      <c r="A19" s="11">
        <v>36</v>
      </c>
      <c r="B19" s="11" t="s">
        <v>28</v>
      </c>
      <c r="C19" s="11" t="s">
        <v>12</v>
      </c>
      <c r="D19" s="11">
        <v>0</v>
      </c>
      <c r="E19" s="14">
        <v>9.0870688241165851</v>
      </c>
      <c r="F19" s="14">
        <v>6.7293077750015708</v>
      </c>
      <c r="G19" s="13">
        <v>99.61904761904762</v>
      </c>
      <c r="H19" s="13">
        <v>8.3903499999999998</v>
      </c>
      <c r="I19" s="14">
        <v>0.41538900000000001</v>
      </c>
      <c r="J19" s="13">
        <v>22.2</v>
      </c>
      <c r="K19" s="13">
        <v>-2.4177499999999998</v>
      </c>
      <c r="L19" s="14">
        <v>0.39599840000000003</v>
      </c>
      <c r="M19" s="13">
        <v>6.3541400000000001</v>
      </c>
      <c r="N19" s="14">
        <v>1.46824</v>
      </c>
      <c r="O19" s="13">
        <v>25.256</v>
      </c>
      <c r="P19" s="15">
        <v>1478.578</v>
      </c>
      <c r="Q19" s="11">
        <v>1.6</v>
      </c>
      <c r="R19" s="15">
        <v>114.1708</v>
      </c>
      <c r="S19" s="11">
        <v>5</v>
      </c>
      <c r="T19" s="15">
        <v>1600</v>
      </c>
      <c r="U19" s="11">
        <v>41000</v>
      </c>
      <c r="V19" s="11">
        <v>0.78</v>
      </c>
      <c r="W19" s="11">
        <v>1</v>
      </c>
      <c r="X19" s="11">
        <v>1</v>
      </c>
      <c r="Y19" s="11">
        <v>1</v>
      </c>
    </row>
    <row r="20" spans="1:25" x14ac:dyDescent="0.2">
      <c r="A20" s="11">
        <v>38</v>
      </c>
      <c r="B20" s="11" t="s">
        <v>28</v>
      </c>
      <c r="C20" s="11" t="s">
        <v>12</v>
      </c>
      <c r="D20" s="11">
        <v>0</v>
      </c>
      <c r="E20" s="14">
        <v>9.8146735845337112</v>
      </c>
      <c r="F20" s="14">
        <v>7.5629853539956047</v>
      </c>
      <c r="G20" s="13">
        <v>105.14285714285714</v>
      </c>
      <c r="H20" s="13">
        <v>8.8511620000000004</v>
      </c>
      <c r="I20" s="14">
        <v>0.33711449999999998</v>
      </c>
      <c r="J20" s="13">
        <v>21</v>
      </c>
      <c r="K20" s="13">
        <v>-3.0202400000000003</v>
      </c>
      <c r="L20" s="14">
        <v>0.36271760000000003</v>
      </c>
      <c r="M20" s="13">
        <v>5.7396650000000005</v>
      </c>
      <c r="N20" s="14">
        <v>1.5563232</v>
      </c>
      <c r="O20" s="13">
        <v>23.78248</v>
      </c>
      <c r="P20" s="15">
        <v>1442.2529999999999</v>
      </c>
      <c r="Q20" s="11">
        <v>1.6</v>
      </c>
      <c r="R20" s="15">
        <v>123.7642</v>
      </c>
      <c r="S20" s="11">
        <v>5</v>
      </c>
      <c r="T20" s="15">
        <v>1600</v>
      </c>
      <c r="U20" s="11">
        <v>41000</v>
      </c>
      <c r="V20" s="11">
        <v>0.78</v>
      </c>
      <c r="W20" s="11">
        <v>1</v>
      </c>
      <c r="X20" s="11">
        <v>1</v>
      </c>
      <c r="Y20" s="11">
        <v>1</v>
      </c>
    </row>
    <row r="21" spans="1:25" x14ac:dyDescent="0.2">
      <c r="A21" s="11">
        <v>42</v>
      </c>
      <c r="B21" s="11" t="s">
        <v>28</v>
      </c>
      <c r="C21" s="11" t="s">
        <v>12</v>
      </c>
      <c r="D21" s="11">
        <v>0</v>
      </c>
      <c r="E21" s="14">
        <v>9.537626465183509</v>
      </c>
      <c r="F21" s="14">
        <v>4.0983570111063079</v>
      </c>
      <c r="G21" s="13">
        <v>124.47619047619048</v>
      </c>
      <c r="H21" s="13">
        <v>8.0812720000000002</v>
      </c>
      <c r="I21" s="14">
        <v>0.40779750000000003</v>
      </c>
      <c r="J21" s="13">
        <v>24.9</v>
      </c>
      <c r="K21" s="13">
        <v>-2.1842299999999999</v>
      </c>
      <c r="L21" s="14">
        <v>0.36823120000000004</v>
      </c>
      <c r="M21" s="13">
        <v>5.8069100000000002</v>
      </c>
      <c r="N21" s="14">
        <v>1.5234176000000001</v>
      </c>
      <c r="O21" s="13">
        <v>24.139759999999999</v>
      </c>
      <c r="P21" s="15">
        <v>1420.395</v>
      </c>
      <c r="Q21" s="11">
        <v>1.6</v>
      </c>
      <c r="R21" s="15">
        <v>107.9422</v>
      </c>
      <c r="S21" s="11">
        <v>5</v>
      </c>
      <c r="T21" s="15">
        <v>1600</v>
      </c>
      <c r="U21" s="11">
        <v>41000</v>
      </c>
      <c r="V21" s="11">
        <v>0.78</v>
      </c>
      <c r="W21" s="11">
        <v>1</v>
      </c>
      <c r="X21" s="11">
        <v>1</v>
      </c>
      <c r="Y21" s="11">
        <v>1</v>
      </c>
    </row>
    <row r="22" spans="1:25" x14ac:dyDescent="0.2">
      <c r="A22" s="11">
        <v>43</v>
      </c>
      <c r="B22" s="11" t="s">
        <v>28</v>
      </c>
      <c r="C22" s="11" t="s">
        <v>12</v>
      </c>
      <c r="D22" s="11">
        <v>0</v>
      </c>
      <c r="E22" s="14">
        <v>7.2734855829885969</v>
      </c>
      <c r="F22" s="14">
        <v>2.7714220288719504</v>
      </c>
      <c r="G22" s="13">
        <v>85.80952380952381</v>
      </c>
      <c r="H22" s="13">
        <v>8.5846099999999996</v>
      </c>
      <c r="I22" s="14">
        <v>0.36584850000000002</v>
      </c>
      <c r="J22" s="13">
        <v>16.5</v>
      </c>
      <c r="K22" s="13">
        <v>-2.68988</v>
      </c>
      <c r="L22" s="14">
        <v>0.37589440000000002</v>
      </c>
      <c r="M22" s="13">
        <v>5.9557700000000002</v>
      </c>
      <c r="N22" s="14">
        <v>1.2911360000000001</v>
      </c>
      <c r="O22" s="13">
        <v>26.504719999999999</v>
      </c>
      <c r="P22" s="15">
        <v>1449.903</v>
      </c>
      <c r="Q22" s="11">
        <v>1.6</v>
      </c>
      <c r="R22" s="15">
        <v>80.543199999999999</v>
      </c>
      <c r="S22" s="11">
        <v>6</v>
      </c>
      <c r="T22" s="15">
        <v>1600</v>
      </c>
      <c r="U22" s="11">
        <v>41000</v>
      </c>
      <c r="V22" s="11">
        <v>0.78</v>
      </c>
      <c r="W22" s="11">
        <v>1</v>
      </c>
      <c r="X22" s="11">
        <v>1</v>
      </c>
      <c r="Y22" s="11">
        <v>1</v>
      </c>
    </row>
    <row r="23" spans="1:25" x14ac:dyDescent="0.2">
      <c r="A23" s="11">
        <v>45</v>
      </c>
      <c r="B23" s="11" t="s">
        <v>28</v>
      </c>
      <c r="C23" s="11" t="s">
        <v>12</v>
      </c>
      <c r="D23" s="11">
        <v>0</v>
      </c>
      <c r="E23" s="14">
        <v>8.558564229068292</v>
      </c>
      <c r="F23" s="14">
        <v>0.37315468721548989</v>
      </c>
      <c r="G23" s="13">
        <v>121.71428571428572</v>
      </c>
      <c r="H23" s="13">
        <v>8.2606380000000001</v>
      </c>
      <c r="I23" s="14">
        <v>0.34535700000000003</v>
      </c>
      <c r="J23" s="13">
        <v>32.700000000000003</v>
      </c>
      <c r="K23" s="13">
        <v>-4.8125299999999998</v>
      </c>
      <c r="L23" s="14">
        <v>0.34009680000000003</v>
      </c>
      <c r="M23" s="13">
        <v>5.9955800000000004</v>
      </c>
      <c r="N23" s="14">
        <v>1.4077952</v>
      </c>
      <c r="O23" s="13">
        <v>22.05264</v>
      </c>
      <c r="P23" s="15">
        <v>1403.703</v>
      </c>
      <c r="Q23" s="11">
        <v>1.6</v>
      </c>
      <c r="R23" s="15">
        <v>86.4328</v>
      </c>
      <c r="S23" s="11">
        <v>4</v>
      </c>
      <c r="T23" s="15">
        <v>1600</v>
      </c>
      <c r="U23" s="11">
        <v>41000</v>
      </c>
      <c r="V23" s="11">
        <v>0.78</v>
      </c>
      <c r="W23" s="11">
        <v>1</v>
      </c>
      <c r="X23" s="11">
        <v>1</v>
      </c>
      <c r="Y23" s="11">
        <v>1</v>
      </c>
    </row>
    <row r="24" spans="1:25" x14ac:dyDescent="0.2">
      <c r="A24" s="11">
        <v>47</v>
      </c>
      <c r="B24" s="11" t="s">
        <v>28</v>
      </c>
      <c r="C24" s="11" t="s">
        <v>12</v>
      </c>
      <c r="D24" s="11">
        <v>0</v>
      </c>
      <c r="E24" s="14">
        <v>8.4644373845050325</v>
      </c>
      <c r="F24" s="14">
        <v>3.1113181490321398</v>
      </c>
      <c r="G24" s="13">
        <v>96.857142857142861</v>
      </c>
      <c r="H24" s="13">
        <v>8.6358040000000003</v>
      </c>
      <c r="I24" s="14">
        <v>0.38537100000000002</v>
      </c>
      <c r="J24" s="13">
        <v>17.399999999999999</v>
      </c>
      <c r="K24" s="13">
        <v>-3.27338</v>
      </c>
      <c r="L24" s="14">
        <v>0.3585256</v>
      </c>
      <c r="M24" s="13">
        <v>5.6026249999999997</v>
      </c>
      <c r="N24" s="14">
        <v>1.3668960000000001</v>
      </c>
      <c r="O24" s="13">
        <v>28.533920000000002</v>
      </c>
      <c r="P24" s="15">
        <v>1456.421</v>
      </c>
      <c r="Q24" s="11">
        <v>1.6</v>
      </c>
      <c r="R24" s="15">
        <v>94.630600000000001</v>
      </c>
      <c r="S24" s="11">
        <v>4</v>
      </c>
      <c r="T24" s="15">
        <v>1600</v>
      </c>
      <c r="U24" s="11">
        <v>41000</v>
      </c>
      <c r="V24" s="11">
        <v>0.78</v>
      </c>
      <c r="W24" s="11">
        <v>1</v>
      </c>
      <c r="X24" s="11">
        <v>1</v>
      </c>
      <c r="Y24" s="11">
        <v>1</v>
      </c>
    </row>
    <row r="25" spans="1:25" x14ac:dyDescent="0.2">
      <c r="A25" s="11">
        <v>48</v>
      </c>
      <c r="B25" s="11" t="s">
        <v>28</v>
      </c>
      <c r="C25" s="11" t="s">
        <v>12</v>
      </c>
      <c r="D25" s="11">
        <v>0</v>
      </c>
      <c r="E25" s="14">
        <v>8.5021775174020373</v>
      </c>
      <c r="F25" s="14">
        <v>4.1407582218850809</v>
      </c>
      <c r="G25" s="13">
        <v>105.14285714285714</v>
      </c>
      <c r="H25" s="13">
        <v>9.1632980000000011</v>
      </c>
      <c r="I25" s="14">
        <v>0.41390250000000001</v>
      </c>
      <c r="J25" s="13">
        <v>20.399999999999999</v>
      </c>
      <c r="K25" s="13">
        <v>-3.8137699999999999</v>
      </c>
      <c r="L25" s="14">
        <v>0.35657040000000001</v>
      </c>
      <c r="M25" s="13">
        <v>5.4604400000000002</v>
      </c>
      <c r="N25" s="14">
        <v>1.3553120000000001</v>
      </c>
      <c r="O25" s="13">
        <v>29.00872</v>
      </c>
      <c r="P25" s="15">
        <v>1443.867</v>
      </c>
      <c r="Q25" s="11">
        <v>1.6</v>
      </c>
      <c r="R25" s="15">
        <v>98.707599999999999</v>
      </c>
      <c r="S25" s="11">
        <v>5</v>
      </c>
      <c r="T25" s="15">
        <v>1600</v>
      </c>
      <c r="U25" s="11">
        <v>41000</v>
      </c>
      <c r="V25" s="11">
        <v>0.78</v>
      </c>
      <c r="W25" s="11">
        <v>1</v>
      </c>
      <c r="X25" s="11">
        <v>1</v>
      </c>
      <c r="Y25" s="11">
        <v>1</v>
      </c>
    </row>
    <row r="26" spans="1:25" x14ac:dyDescent="0.2">
      <c r="A26" s="11">
        <v>49</v>
      </c>
      <c r="B26" s="11" t="s">
        <v>28</v>
      </c>
      <c r="C26" s="11" t="s">
        <v>12</v>
      </c>
      <c r="D26" s="11">
        <v>0</v>
      </c>
      <c r="E26" s="14">
        <v>8.4713547683372656</v>
      </c>
      <c r="F26" s="14">
        <v>4.7136350591080092</v>
      </c>
      <c r="G26" s="13">
        <v>88.571428571428569</v>
      </c>
      <c r="H26" s="13">
        <v>9.5031100000000013</v>
      </c>
      <c r="I26" s="14">
        <v>0.39837299999999998</v>
      </c>
      <c r="J26" s="13">
        <v>31.8</v>
      </c>
      <c r="K26" s="13">
        <v>-3.8206100000000003</v>
      </c>
      <c r="L26" s="14">
        <v>0.39952960000000004</v>
      </c>
      <c r="M26" s="13">
        <v>5.2044949999999996</v>
      </c>
      <c r="N26" s="14">
        <v>1.3464320000000001</v>
      </c>
      <c r="O26" s="13">
        <v>27.58952</v>
      </c>
      <c r="P26" s="15">
        <v>1474.155</v>
      </c>
      <c r="Q26" s="11">
        <v>1.6</v>
      </c>
      <c r="R26" s="15">
        <v>99.454000000000008</v>
      </c>
      <c r="S26" s="11">
        <v>5</v>
      </c>
      <c r="T26" s="15">
        <v>1600</v>
      </c>
      <c r="U26" s="11">
        <v>41000</v>
      </c>
      <c r="V26" s="11">
        <v>0.78</v>
      </c>
      <c r="W26" s="11">
        <v>1</v>
      </c>
      <c r="X26" s="11">
        <v>1</v>
      </c>
      <c r="Y26" s="11">
        <v>1</v>
      </c>
    </row>
    <row r="27" spans="1:25" x14ac:dyDescent="0.2">
      <c r="A27" s="11">
        <v>52</v>
      </c>
      <c r="B27" s="11" t="s">
        <v>28</v>
      </c>
      <c r="C27" s="11" t="s">
        <v>12</v>
      </c>
      <c r="D27" s="11">
        <v>0</v>
      </c>
      <c r="E27" s="14">
        <v>8.0229903473859459</v>
      </c>
      <c r="F27" s="14">
        <v>-1.1228048867774343</v>
      </c>
      <c r="G27" s="13">
        <v>107.9047619047619</v>
      </c>
      <c r="H27" s="13">
        <v>9.3491320000000009</v>
      </c>
      <c r="I27" s="14">
        <v>0.37836150000000002</v>
      </c>
      <c r="J27" s="13">
        <v>20.100000000000001</v>
      </c>
      <c r="K27" s="13">
        <v>-4.3720400000000001</v>
      </c>
      <c r="L27" s="14">
        <v>0.33248800000000001</v>
      </c>
      <c r="M27" s="13">
        <v>5.1325700000000003</v>
      </c>
      <c r="N27" s="14">
        <v>1.3268544</v>
      </c>
      <c r="O27" s="13">
        <v>28.579280000000001</v>
      </c>
      <c r="P27" s="15">
        <v>1380.325</v>
      </c>
      <c r="Q27" s="11">
        <v>1.6</v>
      </c>
      <c r="R27" s="15">
        <v>73.486000000000004</v>
      </c>
      <c r="S27" s="11">
        <v>6</v>
      </c>
      <c r="T27" s="15">
        <v>1600</v>
      </c>
      <c r="U27" s="11">
        <v>41000</v>
      </c>
      <c r="V27" s="11">
        <v>0.78</v>
      </c>
      <c r="W27" s="11">
        <v>1</v>
      </c>
      <c r="X27" s="11">
        <v>1</v>
      </c>
      <c r="Y27" s="11">
        <v>1</v>
      </c>
    </row>
    <row r="28" spans="1:25" x14ac:dyDescent="0.2">
      <c r="A28" s="11">
        <v>53</v>
      </c>
      <c r="B28" s="11" t="s">
        <v>28</v>
      </c>
      <c r="C28" s="11" t="s">
        <v>12</v>
      </c>
      <c r="D28" s="11">
        <v>0</v>
      </c>
      <c r="E28" s="14">
        <v>8.9372236834364998</v>
      </c>
      <c r="F28" s="14">
        <v>6.1255656162328842</v>
      </c>
      <c r="G28" s="13">
        <v>105.14285714285714</v>
      </c>
      <c r="H28" s="13">
        <v>8.3903499999999998</v>
      </c>
      <c r="I28" s="14">
        <v>0.41538900000000001</v>
      </c>
      <c r="J28" s="13">
        <v>22.2</v>
      </c>
      <c r="K28" s="13">
        <v>-2.4177499999999998</v>
      </c>
      <c r="L28" s="14">
        <v>0.39599840000000003</v>
      </c>
      <c r="M28" s="13">
        <v>6.3541400000000001</v>
      </c>
      <c r="N28" s="14">
        <v>1.46824</v>
      </c>
      <c r="O28" s="13">
        <v>27.87744</v>
      </c>
      <c r="P28" s="15">
        <v>1432.232</v>
      </c>
      <c r="Q28" s="11">
        <v>1.6</v>
      </c>
      <c r="R28" s="15">
        <v>110.41239999999999</v>
      </c>
      <c r="S28" s="11">
        <v>5</v>
      </c>
      <c r="T28" s="15">
        <v>1600</v>
      </c>
      <c r="U28" s="11">
        <v>41000</v>
      </c>
      <c r="V28" s="11">
        <v>0.78</v>
      </c>
      <c r="W28" s="11">
        <v>1</v>
      </c>
      <c r="X28" s="11">
        <v>1</v>
      </c>
      <c r="Y28" s="11">
        <v>1</v>
      </c>
    </row>
    <row r="29" spans="1:25" x14ac:dyDescent="0.2">
      <c r="A29" s="11">
        <v>55</v>
      </c>
      <c r="B29" s="11" t="s">
        <v>28</v>
      </c>
      <c r="C29" s="11" t="s">
        <v>12</v>
      </c>
      <c r="D29" s="11">
        <v>0</v>
      </c>
      <c r="E29" s="14">
        <v>7.8985461000986303</v>
      </c>
      <c r="F29" s="14">
        <v>2.0330784182365829</v>
      </c>
      <c r="G29" s="13">
        <v>94.095238095238102</v>
      </c>
      <c r="H29" s="13">
        <v>7.6227259999999992</v>
      </c>
      <c r="I29" s="14">
        <v>0.3210945</v>
      </c>
      <c r="J29" s="13">
        <v>28.5</v>
      </c>
      <c r="K29" s="13">
        <v>-2.8330099999999998</v>
      </c>
      <c r="L29" s="14">
        <v>0.32</v>
      </c>
      <c r="M29" s="13">
        <v>5.5555250000000003</v>
      </c>
      <c r="N29" s="14">
        <v>1.4861600000000001</v>
      </c>
      <c r="O29" s="13">
        <v>28.78152</v>
      </c>
      <c r="P29" s="15">
        <v>1423.211</v>
      </c>
      <c r="Q29" s="11">
        <v>1.6</v>
      </c>
      <c r="R29" s="15">
        <v>85.326999999999998</v>
      </c>
      <c r="S29" s="11">
        <v>4</v>
      </c>
      <c r="T29" s="15">
        <v>1600</v>
      </c>
      <c r="U29" s="11">
        <v>41000</v>
      </c>
      <c r="V29" s="11">
        <v>0.78</v>
      </c>
      <c r="W29" s="11">
        <v>1</v>
      </c>
      <c r="X29" s="11">
        <v>1</v>
      </c>
      <c r="Y29" s="11">
        <v>1</v>
      </c>
    </row>
    <row r="30" spans="1:25" x14ac:dyDescent="0.2">
      <c r="A30" s="11">
        <v>56</v>
      </c>
      <c r="B30" s="11" t="s">
        <v>28</v>
      </c>
      <c r="C30" s="11" t="s">
        <v>12</v>
      </c>
      <c r="D30" s="11">
        <v>0</v>
      </c>
      <c r="E30" s="14">
        <v>9.1650879116422725</v>
      </c>
      <c r="F30" s="14">
        <v>6.5770305084545537</v>
      </c>
      <c r="G30" s="13">
        <v>99.61904761904762</v>
      </c>
      <c r="H30" s="13">
        <v>8.3903499999999998</v>
      </c>
      <c r="I30" s="14">
        <v>0.44010899999999997</v>
      </c>
      <c r="J30" s="13">
        <v>22.2</v>
      </c>
      <c r="K30" s="13">
        <v>-2.4177499999999998</v>
      </c>
      <c r="L30" s="14">
        <v>0.39578080000000004</v>
      </c>
      <c r="M30" s="13">
        <v>6.4155800000000003</v>
      </c>
      <c r="N30" s="14">
        <v>1.46824</v>
      </c>
      <c r="O30" s="13">
        <v>22.4068</v>
      </c>
      <c r="P30" s="15">
        <v>1478.578</v>
      </c>
      <c r="Q30" s="11">
        <v>1.6</v>
      </c>
      <c r="R30" s="15">
        <v>114.1708</v>
      </c>
      <c r="S30" s="11">
        <v>5</v>
      </c>
      <c r="T30" s="15">
        <v>1600</v>
      </c>
      <c r="U30" s="11">
        <v>41000</v>
      </c>
      <c r="V30" s="11">
        <v>0.78</v>
      </c>
      <c r="W30" s="11">
        <v>1</v>
      </c>
      <c r="X30" s="11">
        <v>1</v>
      </c>
      <c r="Y30" s="11">
        <v>1</v>
      </c>
    </row>
    <row r="31" spans="1:25" x14ac:dyDescent="0.2">
      <c r="A31" s="11">
        <v>57</v>
      </c>
      <c r="B31" s="11" t="s">
        <v>28</v>
      </c>
      <c r="C31" s="11" t="s">
        <v>12</v>
      </c>
      <c r="D31" s="11">
        <v>0</v>
      </c>
      <c r="E31" s="14">
        <v>7.7363653930147764</v>
      </c>
      <c r="F31" s="14">
        <v>2.056225522333202</v>
      </c>
      <c r="G31" s="13">
        <v>96.857142857142861</v>
      </c>
      <c r="H31" s="13">
        <v>8.1395940000000007</v>
      </c>
      <c r="I31" s="14">
        <v>0.39582299999999998</v>
      </c>
      <c r="J31" s="13">
        <v>22.2</v>
      </c>
      <c r="K31" s="13">
        <v>-4.5567799999999998</v>
      </c>
      <c r="L31" s="14">
        <v>0.32416319999999998</v>
      </c>
      <c r="M31" s="13">
        <v>6.1696999999999997</v>
      </c>
      <c r="N31" s="14">
        <v>1.4917344000000001</v>
      </c>
      <c r="O31" s="13">
        <v>28.351600000000001</v>
      </c>
      <c r="P31" s="15">
        <v>1404.771</v>
      </c>
      <c r="Q31" s="11">
        <v>1.6</v>
      </c>
      <c r="R31" s="15">
        <v>83.825199999999995</v>
      </c>
      <c r="S31" s="11">
        <v>4</v>
      </c>
      <c r="T31" s="15">
        <v>1600</v>
      </c>
      <c r="U31" s="11">
        <v>41000</v>
      </c>
      <c r="V31" s="11">
        <v>0.78</v>
      </c>
      <c r="W31" s="11">
        <v>1</v>
      </c>
      <c r="X31" s="11">
        <v>1</v>
      </c>
      <c r="Y31" s="11">
        <v>1</v>
      </c>
    </row>
    <row r="32" spans="1:25" x14ac:dyDescent="0.2">
      <c r="A32" s="11">
        <v>58</v>
      </c>
      <c r="B32" s="11" t="s">
        <v>28</v>
      </c>
      <c r="C32" s="11" t="s">
        <v>12</v>
      </c>
      <c r="D32" s="11">
        <v>0</v>
      </c>
      <c r="E32" s="14">
        <v>8.9178199573780024</v>
      </c>
      <c r="F32" s="14">
        <v>6.2011667536241566</v>
      </c>
      <c r="G32" s="13">
        <v>105.14285714285714</v>
      </c>
      <c r="H32" s="13">
        <v>8.3903499999999998</v>
      </c>
      <c r="I32" s="14">
        <v>0.33714899999999998</v>
      </c>
      <c r="J32" s="13">
        <v>21</v>
      </c>
      <c r="K32" s="13">
        <v>-3.0202400000000003</v>
      </c>
      <c r="L32" s="14">
        <v>0.39599760000000001</v>
      </c>
      <c r="M32" s="13">
        <v>6.3541400000000001</v>
      </c>
      <c r="N32" s="14">
        <v>1.46824</v>
      </c>
      <c r="O32" s="13">
        <v>27.87744</v>
      </c>
      <c r="P32" s="15">
        <v>1432.232</v>
      </c>
      <c r="Q32" s="11">
        <v>1.6</v>
      </c>
      <c r="R32" s="15">
        <v>110.41239999999999</v>
      </c>
      <c r="S32" s="11">
        <v>5</v>
      </c>
      <c r="T32" s="15">
        <v>1600</v>
      </c>
      <c r="U32" s="11">
        <v>41000</v>
      </c>
      <c r="V32" s="11">
        <v>0.78</v>
      </c>
      <c r="W32" s="11">
        <v>1</v>
      </c>
      <c r="X32" s="11">
        <v>1</v>
      </c>
      <c r="Y32" s="11">
        <v>1</v>
      </c>
    </row>
    <row r="33" spans="1:25" x14ac:dyDescent="0.2">
      <c r="A33" s="11">
        <v>60</v>
      </c>
      <c r="B33" s="11" t="s">
        <v>28</v>
      </c>
      <c r="C33" s="11" t="s">
        <v>12</v>
      </c>
      <c r="D33" s="11">
        <v>0</v>
      </c>
      <c r="E33" s="14">
        <v>9.537626465183509</v>
      </c>
      <c r="F33" s="14">
        <v>4.0983570111063079</v>
      </c>
      <c r="G33" s="13">
        <v>124.47619047619048</v>
      </c>
      <c r="H33" s="13">
        <v>8.0812720000000002</v>
      </c>
      <c r="I33" s="14">
        <v>0.40779750000000003</v>
      </c>
      <c r="J33" s="13">
        <v>24.9</v>
      </c>
      <c r="K33" s="13">
        <v>-2.1842299999999999</v>
      </c>
      <c r="L33" s="14">
        <v>0.36823120000000004</v>
      </c>
      <c r="M33" s="13">
        <v>5.8069100000000002</v>
      </c>
      <c r="N33" s="14">
        <v>1.5234176000000001</v>
      </c>
      <c r="O33" s="13">
        <v>24.139759999999999</v>
      </c>
      <c r="P33" s="15">
        <v>1420.395</v>
      </c>
      <c r="Q33" s="11">
        <v>1.6</v>
      </c>
      <c r="R33" s="15">
        <v>107.9422</v>
      </c>
      <c r="S33" s="11">
        <v>5</v>
      </c>
      <c r="T33" s="15">
        <v>1600</v>
      </c>
      <c r="U33" s="11">
        <v>41000</v>
      </c>
      <c r="V33" s="11">
        <v>0.78</v>
      </c>
      <c r="W33" s="11">
        <v>1</v>
      </c>
      <c r="X33" s="11">
        <v>1</v>
      </c>
      <c r="Y33" s="11">
        <v>1</v>
      </c>
    </row>
    <row r="34" spans="1:25" x14ac:dyDescent="0.2">
      <c r="A34" s="11">
        <v>61</v>
      </c>
      <c r="B34" s="11" t="s">
        <v>28</v>
      </c>
      <c r="C34" s="11" t="s">
        <v>12</v>
      </c>
      <c r="D34" s="11">
        <v>0</v>
      </c>
      <c r="E34" s="14">
        <v>9.1746737796013864</v>
      </c>
      <c r="F34" s="14">
        <v>2.7678550648851723</v>
      </c>
      <c r="G34" s="13">
        <v>121.71428571428572</v>
      </c>
      <c r="H34" s="13">
        <v>8.7362560000000009</v>
      </c>
      <c r="I34" s="14">
        <v>0.34186800000000001</v>
      </c>
      <c r="J34" s="13">
        <v>29.4</v>
      </c>
      <c r="K34" s="13">
        <v>-3.8365100000000001</v>
      </c>
      <c r="L34" s="14">
        <v>0.36342479999999999</v>
      </c>
      <c r="M34" s="13">
        <v>5.003825</v>
      </c>
      <c r="N34" s="14">
        <v>1.3029440000000001</v>
      </c>
      <c r="O34" s="13">
        <v>23.57704</v>
      </c>
      <c r="P34" s="15">
        <v>1420.67</v>
      </c>
      <c r="Q34" s="11">
        <v>1.6</v>
      </c>
      <c r="R34" s="15">
        <v>99.758200000000002</v>
      </c>
      <c r="S34" s="11">
        <v>5</v>
      </c>
      <c r="T34" s="15">
        <v>1600</v>
      </c>
      <c r="U34" s="11">
        <v>41000</v>
      </c>
      <c r="V34" s="11">
        <v>0.78</v>
      </c>
      <c r="W34" s="11">
        <v>1</v>
      </c>
      <c r="X34" s="11">
        <v>1</v>
      </c>
      <c r="Y34" s="11">
        <v>1</v>
      </c>
    </row>
    <row r="35" spans="1:25" x14ac:dyDescent="0.2">
      <c r="A35" s="11">
        <v>62</v>
      </c>
      <c r="B35" s="11" t="s">
        <v>28</v>
      </c>
      <c r="C35" s="11" t="s">
        <v>12</v>
      </c>
      <c r="D35" s="11">
        <v>0</v>
      </c>
      <c r="E35" s="14">
        <v>9.5726157979922704</v>
      </c>
      <c r="F35" s="14">
        <v>4.3264562605420513</v>
      </c>
      <c r="G35" s="13">
        <v>124.47619047619048</v>
      </c>
      <c r="H35" s="13">
        <v>8.2266259999999996</v>
      </c>
      <c r="I35" s="14">
        <v>0.41648550000000001</v>
      </c>
      <c r="J35" s="13">
        <v>25.8</v>
      </c>
      <c r="K35" s="13">
        <v>-2</v>
      </c>
      <c r="L35" s="14">
        <v>0.35882720000000001</v>
      </c>
      <c r="M35" s="13">
        <v>5.8677950000000001</v>
      </c>
      <c r="N35" s="14">
        <v>1.5318112000000002</v>
      </c>
      <c r="O35" s="13">
        <v>23.238880000000002</v>
      </c>
      <c r="P35" s="15">
        <v>1409.0350000000001</v>
      </c>
      <c r="Q35" s="11">
        <v>1.6</v>
      </c>
      <c r="R35" s="15">
        <v>109.372</v>
      </c>
      <c r="S35" s="11">
        <v>5</v>
      </c>
      <c r="T35" s="15">
        <v>1600</v>
      </c>
      <c r="U35" s="11">
        <v>41000</v>
      </c>
      <c r="V35" s="11">
        <v>0.78</v>
      </c>
      <c r="W35" s="11">
        <v>1</v>
      </c>
      <c r="X35" s="11">
        <v>1</v>
      </c>
      <c r="Y35" s="11">
        <v>1</v>
      </c>
    </row>
    <row r="36" spans="1:25" x14ac:dyDescent="0.2">
      <c r="A36" s="11">
        <v>63</v>
      </c>
      <c r="B36" s="11" t="s">
        <v>28</v>
      </c>
      <c r="C36" s="11" t="s">
        <v>12</v>
      </c>
      <c r="D36" s="11">
        <v>0</v>
      </c>
      <c r="E36" s="14">
        <v>7.8627050428241798</v>
      </c>
      <c r="F36" s="14">
        <v>2.3421255544981863</v>
      </c>
      <c r="G36" s="13">
        <v>99.61904761904762</v>
      </c>
      <c r="H36" s="13">
        <v>8.6480580000000007</v>
      </c>
      <c r="I36" s="14">
        <v>0.382326</v>
      </c>
      <c r="J36" s="13">
        <v>20.399999999999999</v>
      </c>
      <c r="K36" s="13">
        <v>-2.41472</v>
      </c>
      <c r="L36" s="14">
        <v>0.37472080000000002</v>
      </c>
      <c r="M36" s="13">
        <v>6.0103100000000005</v>
      </c>
      <c r="N36" s="14">
        <v>1.28</v>
      </c>
      <c r="O36" s="13">
        <v>26.701999999999998</v>
      </c>
      <c r="P36" s="15">
        <v>1449.183</v>
      </c>
      <c r="Q36" s="11">
        <v>1.6</v>
      </c>
      <c r="R36" s="15">
        <v>86.421999999999997</v>
      </c>
      <c r="S36" s="11">
        <v>6</v>
      </c>
      <c r="T36" s="15">
        <v>1600</v>
      </c>
      <c r="U36" s="11">
        <v>41000</v>
      </c>
      <c r="V36" s="11">
        <v>0.78</v>
      </c>
      <c r="W36" s="11">
        <v>1</v>
      </c>
      <c r="X36" s="11">
        <v>1</v>
      </c>
      <c r="Y36" s="11">
        <v>1</v>
      </c>
    </row>
    <row r="37" spans="1:25" x14ac:dyDescent="0.2">
      <c r="A37" s="11">
        <v>65</v>
      </c>
      <c r="B37" s="11" t="s">
        <v>28</v>
      </c>
      <c r="C37" s="11" t="s">
        <v>12</v>
      </c>
      <c r="D37" s="11">
        <v>0</v>
      </c>
      <c r="E37" s="14">
        <v>8.7422991836413111</v>
      </c>
      <c r="F37" s="14">
        <v>-3.3701905088018118E-2</v>
      </c>
      <c r="G37" s="13">
        <v>121.71428571428572</v>
      </c>
      <c r="H37" s="13">
        <v>8.2606380000000001</v>
      </c>
      <c r="I37" s="14">
        <v>0.34535700000000003</v>
      </c>
      <c r="J37" s="13">
        <v>32.700000000000003</v>
      </c>
      <c r="K37" s="13">
        <v>-4.7818100000000001</v>
      </c>
      <c r="L37" s="14">
        <v>0.35981839999999998</v>
      </c>
      <c r="M37" s="13">
        <v>5.0125400000000004</v>
      </c>
      <c r="N37" s="14">
        <v>1.4080000000000001</v>
      </c>
      <c r="O37" s="13">
        <v>25.32816</v>
      </c>
      <c r="P37" s="15">
        <v>1403.683</v>
      </c>
      <c r="Q37" s="11">
        <v>1.6</v>
      </c>
      <c r="R37" s="15">
        <v>86.4328</v>
      </c>
      <c r="S37" s="11">
        <v>4</v>
      </c>
      <c r="T37" s="15">
        <v>1600</v>
      </c>
      <c r="U37" s="11">
        <v>41000</v>
      </c>
      <c r="V37" s="11">
        <v>0.78</v>
      </c>
      <c r="W37" s="11">
        <v>1</v>
      </c>
      <c r="X37" s="11">
        <v>1</v>
      </c>
      <c r="Y37" s="11">
        <v>1</v>
      </c>
    </row>
    <row r="38" spans="1:25" x14ac:dyDescent="0.2">
      <c r="A38" s="11">
        <v>67</v>
      </c>
      <c r="B38" s="11" t="s">
        <v>28</v>
      </c>
      <c r="C38" s="11" t="s">
        <v>12</v>
      </c>
      <c r="D38" s="11">
        <v>0</v>
      </c>
      <c r="E38" s="14">
        <v>8.0825559342604496</v>
      </c>
      <c r="F38" s="14">
        <v>3.1402513605262348</v>
      </c>
      <c r="G38" s="13">
        <v>99.61904761904762</v>
      </c>
      <c r="H38" s="13">
        <v>8.752206000000001</v>
      </c>
      <c r="I38" s="14">
        <v>0.38325300000000001</v>
      </c>
      <c r="J38" s="13">
        <v>18</v>
      </c>
      <c r="K38" s="13">
        <v>-3.59537</v>
      </c>
      <c r="L38" s="14">
        <v>0.35877760000000003</v>
      </c>
      <c r="M38" s="13">
        <v>5.5902950000000002</v>
      </c>
      <c r="N38" s="14">
        <v>1.3576416</v>
      </c>
      <c r="O38" s="13">
        <v>28.63504</v>
      </c>
      <c r="P38" s="15">
        <v>1456.423</v>
      </c>
      <c r="Q38" s="11">
        <v>1.6</v>
      </c>
      <c r="R38" s="15">
        <v>90.802599999999998</v>
      </c>
      <c r="S38" s="11">
        <v>5</v>
      </c>
      <c r="T38" s="15">
        <v>1600</v>
      </c>
      <c r="U38" s="11">
        <v>41000</v>
      </c>
      <c r="V38" s="11">
        <v>0.78</v>
      </c>
      <c r="W38" s="11">
        <v>1</v>
      </c>
      <c r="X38" s="11">
        <v>1</v>
      </c>
      <c r="Y38" s="11">
        <v>1</v>
      </c>
    </row>
    <row r="39" spans="1:25" x14ac:dyDescent="0.2">
      <c r="A39" s="11">
        <v>68</v>
      </c>
      <c r="B39" s="11" t="s">
        <v>28</v>
      </c>
      <c r="C39" s="11" t="s">
        <v>12</v>
      </c>
      <c r="D39" s="11">
        <v>0</v>
      </c>
      <c r="E39" s="14">
        <v>8.8734938075733272</v>
      </c>
      <c r="F39" s="14">
        <v>5.3919189041111464</v>
      </c>
      <c r="G39" s="13">
        <v>99.61904761904762</v>
      </c>
      <c r="H39" s="13">
        <v>9.2008520000000011</v>
      </c>
      <c r="I39" s="14">
        <v>0.45</v>
      </c>
      <c r="J39" s="13">
        <v>16.8</v>
      </c>
      <c r="K39" s="13">
        <v>-2.9248699999999999</v>
      </c>
      <c r="L39" s="14">
        <v>0.37258080000000005</v>
      </c>
      <c r="M39" s="13">
        <v>5.1125749999999996</v>
      </c>
      <c r="N39" s="14">
        <v>1.35056</v>
      </c>
      <c r="O39" s="13">
        <v>30</v>
      </c>
      <c r="P39" s="15">
        <v>1456.652</v>
      </c>
      <c r="Q39" s="11">
        <v>1.6</v>
      </c>
      <c r="R39" s="15">
        <v>105.4216</v>
      </c>
      <c r="S39" s="11">
        <v>5</v>
      </c>
      <c r="T39" s="15">
        <v>1600</v>
      </c>
      <c r="U39" s="11">
        <v>41000</v>
      </c>
      <c r="V39" s="11">
        <v>0.78</v>
      </c>
      <c r="W39" s="11">
        <v>1</v>
      </c>
      <c r="X39" s="11">
        <v>1</v>
      </c>
      <c r="Y39" s="11">
        <v>1</v>
      </c>
    </row>
    <row r="40" spans="1:25" x14ac:dyDescent="0.2">
      <c r="A40" s="11">
        <v>72</v>
      </c>
      <c r="B40" s="11" t="s">
        <v>28</v>
      </c>
      <c r="C40" s="11" t="s">
        <v>12</v>
      </c>
      <c r="D40" s="11">
        <v>0</v>
      </c>
      <c r="E40" s="14">
        <v>7.8838755148705157</v>
      </c>
      <c r="F40" s="14">
        <v>-0.80433679529230384</v>
      </c>
      <c r="G40" s="13">
        <v>107.9047619047619</v>
      </c>
      <c r="H40" s="13">
        <v>7.8700279999999996</v>
      </c>
      <c r="I40" s="14">
        <v>0.37836150000000002</v>
      </c>
      <c r="J40" s="13">
        <v>20.100000000000001</v>
      </c>
      <c r="K40" s="13">
        <v>-4.4949200000000005</v>
      </c>
      <c r="L40" s="14">
        <v>0.33248800000000001</v>
      </c>
      <c r="M40" s="13">
        <v>5.1325700000000003</v>
      </c>
      <c r="N40" s="14">
        <v>1.3268544</v>
      </c>
      <c r="O40" s="13">
        <v>28.58952</v>
      </c>
      <c r="P40" s="15">
        <v>1380.325</v>
      </c>
      <c r="Q40" s="11">
        <v>1.6</v>
      </c>
      <c r="R40" s="15">
        <v>73.486000000000004</v>
      </c>
      <c r="S40" s="11">
        <v>6</v>
      </c>
      <c r="T40" s="15">
        <v>1600</v>
      </c>
      <c r="U40" s="11">
        <v>41000</v>
      </c>
      <c r="V40" s="11">
        <v>0.78</v>
      </c>
      <c r="W40" s="11">
        <v>1</v>
      </c>
      <c r="X40" s="11">
        <v>1</v>
      </c>
      <c r="Y40" s="11">
        <v>1</v>
      </c>
    </row>
    <row r="41" spans="1:25" x14ac:dyDescent="0.2">
      <c r="A41" s="11">
        <v>73</v>
      </c>
      <c r="B41" s="11" t="s">
        <v>28</v>
      </c>
      <c r="C41" s="11" t="s">
        <v>12</v>
      </c>
      <c r="D41" s="11">
        <v>0</v>
      </c>
      <c r="E41" s="14">
        <v>9.0307817557161414</v>
      </c>
      <c r="F41" s="14">
        <v>6.4699251415808918</v>
      </c>
      <c r="G41" s="13">
        <v>107.9047619047619</v>
      </c>
      <c r="H41" s="13">
        <v>8.0218059999999998</v>
      </c>
      <c r="I41" s="14">
        <v>0.428844</v>
      </c>
      <c r="J41" s="13">
        <v>27</v>
      </c>
      <c r="K41" s="13">
        <v>-2</v>
      </c>
      <c r="L41" s="14">
        <v>0.4</v>
      </c>
      <c r="M41" s="13">
        <v>6.3365299999999998</v>
      </c>
      <c r="N41" s="14">
        <v>1.5010848000000001</v>
      </c>
      <c r="O41" s="13">
        <v>27.600159999999999</v>
      </c>
      <c r="P41" s="15">
        <v>1427.684</v>
      </c>
      <c r="Q41" s="11">
        <v>1.6</v>
      </c>
      <c r="R41" s="15">
        <v>111.9028</v>
      </c>
      <c r="S41" s="11">
        <v>5</v>
      </c>
      <c r="T41" s="15">
        <v>1600</v>
      </c>
      <c r="U41" s="11">
        <v>41000</v>
      </c>
      <c r="V41" s="11">
        <v>0.78</v>
      </c>
      <c r="W41" s="11">
        <v>1</v>
      </c>
      <c r="X41" s="11">
        <v>1</v>
      </c>
      <c r="Y41" s="11">
        <v>1</v>
      </c>
    </row>
    <row r="42" spans="1:25" x14ac:dyDescent="0.2">
      <c r="A42" s="11">
        <v>75</v>
      </c>
      <c r="B42" s="11" t="s">
        <v>28</v>
      </c>
      <c r="C42" s="11" t="s">
        <v>12</v>
      </c>
      <c r="D42" s="11">
        <v>0</v>
      </c>
      <c r="E42" s="14">
        <v>7.8292879242559712</v>
      </c>
      <c r="F42" s="14">
        <v>2.2167496119404215</v>
      </c>
      <c r="G42" s="13">
        <v>94.095238095238102</v>
      </c>
      <c r="H42" s="13">
        <v>7.6227259999999992</v>
      </c>
      <c r="I42" s="14">
        <v>0.3210945</v>
      </c>
      <c r="J42" s="13">
        <v>28.5</v>
      </c>
      <c r="K42" s="13">
        <v>-2.8330099999999998</v>
      </c>
      <c r="L42" s="14">
        <v>0.32</v>
      </c>
      <c r="M42" s="13">
        <v>5.5555250000000003</v>
      </c>
      <c r="N42" s="14">
        <v>1.4861600000000001</v>
      </c>
      <c r="O42" s="13">
        <v>28.78152</v>
      </c>
      <c r="P42" s="15">
        <v>1382.251</v>
      </c>
      <c r="Q42" s="11">
        <v>1.6</v>
      </c>
      <c r="R42" s="15">
        <v>85.774000000000001</v>
      </c>
      <c r="S42" s="11">
        <v>4</v>
      </c>
      <c r="T42" s="15">
        <v>1600</v>
      </c>
      <c r="U42" s="11">
        <v>41000</v>
      </c>
      <c r="V42" s="11">
        <v>0.78</v>
      </c>
      <c r="W42" s="11">
        <v>1</v>
      </c>
      <c r="X42" s="11">
        <v>1</v>
      </c>
      <c r="Y42" s="11">
        <v>1</v>
      </c>
    </row>
    <row r="43" spans="1:25" x14ac:dyDescent="0.2">
      <c r="A43" s="11">
        <v>76</v>
      </c>
      <c r="B43" s="11" t="s">
        <v>28</v>
      </c>
      <c r="C43" s="11" t="s">
        <v>12</v>
      </c>
      <c r="D43" s="11">
        <v>0</v>
      </c>
      <c r="E43" s="14">
        <v>9.3438958001365577</v>
      </c>
      <c r="F43" s="14">
        <v>4.2175026548629857</v>
      </c>
      <c r="G43" s="13">
        <v>124.47619047619048</v>
      </c>
      <c r="H43" s="13">
        <v>8.0862219999999994</v>
      </c>
      <c r="I43" s="14">
        <v>0.4142535</v>
      </c>
      <c r="J43" s="13">
        <v>24.9</v>
      </c>
      <c r="K43" s="13">
        <v>-2</v>
      </c>
      <c r="L43" s="14">
        <v>0.36962880000000004</v>
      </c>
      <c r="M43" s="13">
        <v>6.0027200000000001</v>
      </c>
      <c r="N43" s="14">
        <v>1.4006528</v>
      </c>
      <c r="O43" s="13">
        <v>24.323840000000001</v>
      </c>
      <c r="P43" s="15">
        <v>1423.431</v>
      </c>
      <c r="Q43" s="11">
        <v>1.6</v>
      </c>
      <c r="R43" s="15">
        <v>105.3682</v>
      </c>
      <c r="S43" s="11">
        <v>5</v>
      </c>
      <c r="T43" s="15">
        <v>1600</v>
      </c>
      <c r="U43" s="11">
        <v>41000</v>
      </c>
      <c r="V43" s="11">
        <v>0.78</v>
      </c>
      <c r="W43" s="11">
        <v>1</v>
      </c>
      <c r="X43" s="11">
        <v>1</v>
      </c>
      <c r="Y43" s="11">
        <v>1</v>
      </c>
    </row>
    <row r="44" spans="1:25" x14ac:dyDescent="0.2">
      <c r="A44" s="11">
        <v>77</v>
      </c>
      <c r="B44" s="11" t="s">
        <v>28</v>
      </c>
      <c r="C44" s="11" t="s">
        <v>12</v>
      </c>
      <c r="D44" s="11">
        <v>0</v>
      </c>
      <c r="E44" s="14">
        <v>9.1119247887544734</v>
      </c>
      <c r="F44" s="14">
        <v>4.3641872584674557</v>
      </c>
      <c r="G44" s="13">
        <v>107.9047619047619</v>
      </c>
      <c r="H44" s="13">
        <v>8.6465619999999994</v>
      </c>
      <c r="I44" s="14">
        <v>0.40313100000000002</v>
      </c>
      <c r="J44" s="13">
        <v>23.7</v>
      </c>
      <c r="K44" s="13">
        <v>-3.1344799999999999</v>
      </c>
      <c r="L44" s="14">
        <v>0.37435840000000004</v>
      </c>
      <c r="M44" s="13">
        <v>5.450615</v>
      </c>
      <c r="N44" s="14">
        <v>1.4439616000000002</v>
      </c>
      <c r="O44" s="13">
        <v>24.190480000000001</v>
      </c>
      <c r="P44" s="15">
        <v>1459.9659999999999</v>
      </c>
      <c r="Q44" s="11">
        <v>1.6</v>
      </c>
      <c r="R44" s="15">
        <v>105.2704</v>
      </c>
      <c r="S44" s="11">
        <v>5</v>
      </c>
      <c r="T44" s="15">
        <v>1600</v>
      </c>
      <c r="U44" s="11">
        <v>41000</v>
      </c>
      <c r="V44" s="11">
        <v>0.78</v>
      </c>
      <c r="W44" s="11">
        <v>1</v>
      </c>
      <c r="X44" s="11">
        <v>1</v>
      </c>
      <c r="Y44" s="11">
        <v>1</v>
      </c>
    </row>
    <row r="45" spans="1:25" x14ac:dyDescent="0.2">
      <c r="A45" s="11">
        <v>78</v>
      </c>
      <c r="B45" s="11" t="s">
        <v>28</v>
      </c>
      <c r="C45" s="11" t="s">
        <v>12</v>
      </c>
      <c r="D45" s="11">
        <v>0</v>
      </c>
      <c r="E45" s="14">
        <v>9.7332028034938816</v>
      </c>
      <c r="F45" s="14">
        <v>6.3337047724326858</v>
      </c>
      <c r="G45" s="13">
        <v>116.19047619047619</v>
      </c>
      <c r="H45" s="13">
        <v>8.0291099999999993</v>
      </c>
      <c r="I45" s="14">
        <v>0.43277700000000002</v>
      </c>
      <c r="J45" s="13">
        <v>24.9</v>
      </c>
      <c r="K45" s="13">
        <v>-2</v>
      </c>
      <c r="L45" s="14">
        <v>0.359232</v>
      </c>
      <c r="M45" s="13">
        <v>5.9489450000000001</v>
      </c>
      <c r="N45" s="14">
        <v>1.6</v>
      </c>
      <c r="O45" s="13">
        <v>23.320160000000001</v>
      </c>
      <c r="P45" s="15">
        <v>1406.857</v>
      </c>
      <c r="Q45" s="11">
        <v>1.6</v>
      </c>
      <c r="R45" s="15">
        <v>118.8964</v>
      </c>
      <c r="S45" s="11">
        <v>5</v>
      </c>
      <c r="T45" s="15">
        <v>1600</v>
      </c>
      <c r="U45" s="11">
        <v>41000</v>
      </c>
      <c r="V45" s="11">
        <v>0.78</v>
      </c>
      <c r="W45" s="11">
        <v>1</v>
      </c>
      <c r="X45" s="11">
        <v>1</v>
      </c>
      <c r="Y45" s="11">
        <v>1</v>
      </c>
    </row>
    <row r="46" spans="1:25" x14ac:dyDescent="0.2">
      <c r="A46" s="11">
        <v>79</v>
      </c>
      <c r="B46" s="11" t="s">
        <v>28</v>
      </c>
      <c r="C46" s="11" t="s">
        <v>12</v>
      </c>
      <c r="D46" s="11">
        <v>0</v>
      </c>
      <c r="E46" s="14">
        <v>7.6031140599179201</v>
      </c>
      <c r="F46" s="14">
        <v>0.5666299593044084</v>
      </c>
      <c r="G46" s="13">
        <v>99.61904761904762</v>
      </c>
      <c r="H46" s="13">
        <v>8.7065999999999999</v>
      </c>
      <c r="I46" s="14">
        <v>0.41580149999999999</v>
      </c>
      <c r="J46" s="13">
        <v>19.2</v>
      </c>
      <c r="K46" s="13">
        <v>-2.3163200000000002</v>
      </c>
      <c r="L46" s="14">
        <v>0.371948</v>
      </c>
      <c r="M46" s="13">
        <v>6.08873</v>
      </c>
      <c r="N46" s="14">
        <v>1.28</v>
      </c>
      <c r="O46" s="13">
        <v>27.637920000000001</v>
      </c>
      <c r="P46" s="15">
        <v>1444.74</v>
      </c>
      <c r="Q46" s="11">
        <v>1.6</v>
      </c>
      <c r="R46" s="15">
        <v>75.872799999999998</v>
      </c>
      <c r="S46" s="11">
        <v>6</v>
      </c>
      <c r="T46" s="15">
        <v>1600</v>
      </c>
      <c r="U46" s="11">
        <v>41000</v>
      </c>
      <c r="V46" s="11">
        <v>0.78</v>
      </c>
      <c r="W46" s="11">
        <v>1</v>
      </c>
      <c r="X46" s="11">
        <v>1</v>
      </c>
      <c r="Y46" s="11">
        <v>1</v>
      </c>
    </row>
    <row r="47" spans="1:25" x14ac:dyDescent="0.2">
      <c r="A47" s="11">
        <v>81</v>
      </c>
      <c r="B47" s="11" t="s">
        <v>28</v>
      </c>
      <c r="C47" s="11" t="s">
        <v>12</v>
      </c>
      <c r="D47" s="11">
        <v>0</v>
      </c>
      <c r="E47" s="14">
        <v>7.8823393051089727</v>
      </c>
      <c r="F47" s="14">
        <v>2.1219684662114036</v>
      </c>
      <c r="G47" s="13">
        <v>94.095238095238102</v>
      </c>
      <c r="H47" s="13">
        <v>7.622814</v>
      </c>
      <c r="I47" s="14">
        <v>0.3210945</v>
      </c>
      <c r="J47" s="13">
        <v>28.5</v>
      </c>
      <c r="K47" s="13">
        <v>-2.8330099999999998</v>
      </c>
      <c r="L47" s="14">
        <v>0.32</v>
      </c>
      <c r="M47" s="13">
        <v>5.5555250000000003</v>
      </c>
      <c r="N47" s="14">
        <v>1.4861600000000001</v>
      </c>
      <c r="O47" s="13">
        <v>28.78152</v>
      </c>
      <c r="P47" s="15">
        <v>1403.683</v>
      </c>
      <c r="Q47" s="11">
        <v>1.6</v>
      </c>
      <c r="R47" s="15">
        <v>86.4328</v>
      </c>
      <c r="S47" s="11">
        <v>4</v>
      </c>
      <c r="T47" s="15">
        <v>1600</v>
      </c>
      <c r="U47" s="11">
        <v>41000</v>
      </c>
      <c r="V47" s="11">
        <v>0.78</v>
      </c>
      <c r="W47" s="11">
        <v>1</v>
      </c>
      <c r="X47" s="11">
        <v>1</v>
      </c>
      <c r="Y47" s="11">
        <v>1</v>
      </c>
    </row>
    <row r="48" spans="1:25" x14ac:dyDescent="0.2">
      <c r="A48" s="11">
        <v>84</v>
      </c>
      <c r="B48" s="11" t="s">
        <v>28</v>
      </c>
      <c r="C48" s="11" t="s">
        <v>12</v>
      </c>
      <c r="D48" s="11">
        <v>0</v>
      </c>
      <c r="E48" s="14">
        <v>8.7514939009519548</v>
      </c>
      <c r="F48" s="14">
        <v>5.3192507005359131</v>
      </c>
      <c r="G48" s="13">
        <v>99.61904761904762</v>
      </c>
      <c r="H48" s="13">
        <v>9.1926900000000007</v>
      </c>
      <c r="I48" s="14">
        <v>0.45</v>
      </c>
      <c r="J48" s="13">
        <v>17.100000000000001</v>
      </c>
      <c r="K48" s="13">
        <v>-3.0296599999999998</v>
      </c>
      <c r="L48" s="14">
        <v>0.37363679999999999</v>
      </c>
      <c r="M48" s="13">
        <v>5.11442</v>
      </c>
      <c r="N48" s="14">
        <v>1.334576</v>
      </c>
      <c r="O48" s="13">
        <v>30</v>
      </c>
      <c r="P48" s="15">
        <v>1458.4670000000001</v>
      </c>
      <c r="Q48" s="11">
        <v>1.6</v>
      </c>
      <c r="R48" s="15">
        <v>104.87559999999999</v>
      </c>
      <c r="S48" s="11">
        <v>5</v>
      </c>
      <c r="T48" s="15">
        <v>1600</v>
      </c>
      <c r="U48" s="11">
        <v>41000</v>
      </c>
      <c r="V48" s="11">
        <v>0.78</v>
      </c>
      <c r="W48" s="11">
        <v>1</v>
      </c>
      <c r="X48" s="11">
        <v>1</v>
      </c>
      <c r="Y48" s="11">
        <v>1</v>
      </c>
    </row>
    <row r="49" spans="1:25" x14ac:dyDescent="0.2">
      <c r="A49" s="11">
        <v>85</v>
      </c>
      <c r="B49" s="11" t="s">
        <v>28</v>
      </c>
      <c r="C49" s="11" t="s">
        <v>12</v>
      </c>
      <c r="D49" s="11">
        <v>0</v>
      </c>
      <c r="E49" s="14">
        <v>8.8994087398626824</v>
      </c>
      <c r="F49" s="14">
        <v>4.5407276123463802</v>
      </c>
      <c r="G49" s="13">
        <v>102.38095238095238</v>
      </c>
      <c r="H49" s="13">
        <v>9.8000000000000007</v>
      </c>
      <c r="I49" s="14">
        <v>0.4239135</v>
      </c>
      <c r="J49" s="13">
        <v>33</v>
      </c>
      <c r="K49" s="13">
        <v>-3.8893399999999998</v>
      </c>
      <c r="L49" s="14">
        <v>0.38689280000000004</v>
      </c>
      <c r="M49" s="13">
        <v>5.0342900000000004</v>
      </c>
      <c r="N49" s="14">
        <v>1.3123872000000001</v>
      </c>
      <c r="O49" s="13">
        <v>30</v>
      </c>
      <c r="P49" s="15">
        <v>1480</v>
      </c>
      <c r="Q49" s="11">
        <v>1.6</v>
      </c>
      <c r="R49" s="15">
        <v>102.2068</v>
      </c>
      <c r="S49" s="11">
        <v>5</v>
      </c>
      <c r="T49" s="15">
        <v>1600</v>
      </c>
      <c r="U49" s="11">
        <v>41000</v>
      </c>
      <c r="V49" s="11">
        <v>0.78</v>
      </c>
      <c r="W49" s="11">
        <v>1</v>
      </c>
      <c r="X49" s="11">
        <v>1</v>
      </c>
      <c r="Y49" s="11">
        <v>1</v>
      </c>
    </row>
    <row r="50" spans="1:25" x14ac:dyDescent="0.2">
      <c r="A50" s="11">
        <v>89</v>
      </c>
      <c r="B50" s="11" t="s">
        <v>28</v>
      </c>
      <c r="C50" s="11" t="s">
        <v>12</v>
      </c>
      <c r="D50" s="11">
        <v>0</v>
      </c>
      <c r="E50" s="14">
        <v>9.2651550693027609</v>
      </c>
      <c r="F50" s="14">
        <v>6.5306640414756725</v>
      </c>
      <c r="G50" s="13">
        <v>107.9047619047619</v>
      </c>
      <c r="H50" s="13">
        <v>8.0675880000000006</v>
      </c>
      <c r="I50" s="14">
        <v>0.44746649999999999</v>
      </c>
      <c r="J50" s="13">
        <v>27.9</v>
      </c>
      <c r="K50" s="13">
        <v>-2.7649400000000002</v>
      </c>
      <c r="L50" s="14">
        <v>0.4</v>
      </c>
      <c r="M50" s="13">
        <v>6.0985250000000004</v>
      </c>
      <c r="N50" s="14">
        <v>1.5160544</v>
      </c>
      <c r="O50" s="13">
        <v>27.48368</v>
      </c>
      <c r="P50" s="15">
        <v>1435.066</v>
      </c>
      <c r="Q50" s="11">
        <v>1.6</v>
      </c>
      <c r="R50" s="15">
        <v>115.16380000000001</v>
      </c>
      <c r="S50" s="11">
        <v>5</v>
      </c>
      <c r="T50" s="15">
        <v>1600</v>
      </c>
      <c r="U50" s="11">
        <v>41000</v>
      </c>
      <c r="V50" s="11">
        <v>0.78</v>
      </c>
      <c r="W50" s="11">
        <v>1</v>
      </c>
      <c r="X50" s="11">
        <v>1</v>
      </c>
      <c r="Y50" s="11">
        <v>1</v>
      </c>
    </row>
    <row r="51" spans="1:25" x14ac:dyDescent="0.2">
      <c r="A51" s="11">
        <v>91</v>
      </c>
      <c r="B51" s="11" t="s">
        <v>28</v>
      </c>
      <c r="C51" s="11" t="s">
        <v>12</v>
      </c>
      <c r="D51" s="11">
        <v>0</v>
      </c>
      <c r="E51" s="14">
        <v>7.6638162182200213</v>
      </c>
      <c r="F51" s="14">
        <v>2.6020973623521773</v>
      </c>
      <c r="G51" s="13">
        <v>85.80952380952381</v>
      </c>
      <c r="H51" s="13">
        <v>7.6735899999999999</v>
      </c>
      <c r="I51" s="14">
        <v>0.32533499999999999</v>
      </c>
      <c r="J51" s="13">
        <v>23.4</v>
      </c>
      <c r="K51" s="13">
        <v>-2.5315099999999999</v>
      </c>
      <c r="L51" s="14">
        <v>0.33859600000000001</v>
      </c>
      <c r="M51" s="13">
        <v>5.7594349999999999</v>
      </c>
      <c r="N51" s="14">
        <v>1.4005152000000001</v>
      </c>
      <c r="O51" s="13">
        <v>27.652000000000001</v>
      </c>
      <c r="P51" s="15">
        <v>1408.163</v>
      </c>
      <c r="Q51" s="11">
        <v>1.6</v>
      </c>
      <c r="R51" s="15">
        <v>84.665199999999999</v>
      </c>
      <c r="S51" s="11">
        <v>4</v>
      </c>
      <c r="T51" s="15">
        <v>1600</v>
      </c>
      <c r="U51" s="11">
        <v>41000</v>
      </c>
      <c r="V51" s="11">
        <v>0.78</v>
      </c>
      <c r="W51" s="11">
        <v>1</v>
      </c>
      <c r="X51" s="11">
        <v>1</v>
      </c>
      <c r="Y51" s="11">
        <v>1</v>
      </c>
    </row>
    <row r="52" spans="1:25" x14ac:dyDescent="0.2">
      <c r="A52" s="11">
        <v>93</v>
      </c>
      <c r="B52" s="11" t="s">
        <v>28</v>
      </c>
      <c r="C52" s="11" t="s">
        <v>12</v>
      </c>
      <c r="D52" s="11">
        <v>0</v>
      </c>
      <c r="E52" s="14">
        <v>9.8785448242863705</v>
      </c>
      <c r="F52" s="14">
        <v>8.9043669142230577</v>
      </c>
      <c r="G52" s="13">
        <v>102.38095238095238</v>
      </c>
      <c r="H52" s="13">
        <v>8.4152760000000004</v>
      </c>
      <c r="I52" s="14">
        <v>0.43981800000000004</v>
      </c>
      <c r="J52" s="13">
        <v>21</v>
      </c>
      <c r="K52" s="13">
        <v>-2</v>
      </c>
      <c r="L52" s="14">
        <v>0.4</v>
      </c>
      <c r="M52" s="13">
        <v>6.5</v>
      </c>
      <c r="N52" s="14">
        <v>1.51976</v>
      </c>
      <c r="O52" s="13">
        <v>26.310400000000001</v>
      </c>
      <c r="P52" s="15">
        <v>1480</v>
      </c>
      <c r="Q52" s="11">
        <v>1.6</v>
      </c>
      <c r="R52" s="15">
        <v>130</v>
      </c>
      <c r="S52" s="11">
        <v>5</v>
      </c>
      <c r="T52" s="15">
        <v>1600</v>
      </c>
      <c r="U52" s="11">
        <v>41000</v>
      </c>
      <c r="V52" s="11">
        <v>0.78</v>
      </c>
      <c r="W52" s="11">
        <v>1</v>
      </c>
      <c r="X52" s="11">
        <v>1</v>
      </c>
      <c r="Y52" s="11">
        <v>1</v>
      </c>
    </row>
    <row r="53" spans="1:25" x14ac:dyDescent="0.2">
      <c r="A53" s="11">
        <v>94</v>
      </c>
      <c r="B53" s="11" t="s">
        <v>28</v>
      </c>
      <c r="C53" s="11" t="s">
        <v>12</v>
      </c>
      <c r="D53" s="11">
        <v>0</v>
      </c>
      <c r="E53" s="14">
        <v>9.7639347575591966</v>
      </c>
      <c r="F53" s="14">
        <v>7.6798716782745275</v>
      </c>
      <c r="G53" s="13">
        <v>105.14285714285714</v>
      </c>
      <c r="H53" s="13">
        <v>8.7795520000000007</v>
      </c>
      <c r="I53" s="14">
        <v>0.33486300000000002</v>
      </c>
      <c r="J53" s="13">
        <v>19.8</v>
      </c>
      <c r="K53" s="13">
        <v>-2.9620700000000002</v>
      </c>
      <c r="L53" s="14">
        <v>0.372116</v>
      </c>
      <c r="M53" s="13">
        <v>5.8267850000000001</v>
      </c>
      <c r="N53" s="14">
        <v>1.5423936</v>
      </c>
      <c r="O53" s="13">
        <v>23.281359999999999</v>
      </c>
      <c r="P53" s="15">
        <v>1430.3520000000001</v>
      </c>
      <c r="Q53" s="11">
        <v>1.6</v>
      </c>
      <c r="R53" s="15">
        <v>123.283</v>
      </c>
      <c r="S53" s="11">
        <v>5</v>
      </c>
      <c r="T53" s="15">
        <v>1600</v>
      </c>
      <c r="U53" s="11">
        <v>41000</v>
      </c>
      <c r="V53" s="11">
        <v>0.78</v>
      </c>
      <c r="W53" s="11">
        <v>1</v>
      </c>
      <c r="X53" s="11">
        <v>1</v>
      </c>
      <c r="Y53" s="11">
        <v>1</v>
      </c>
    </row>
    <row r="54" spans="1:25" x14ac:dyDescent="0.2">
      <c r="A54" s="11">
        <v>97</v>
      </c>
      <c r="B54" s="11" t="s">
        <v>28</v>
      </c>
      <c r="C54" s="11" t="s">
        <v>12</v>
      </c>
      <c r="D54" s="11">
        <v>0</v>
      </c>
      <c r="E54" s="14">
        <v>8.7862898096072968</v>
      </c>
      <c r="F54" s="14">
        <v>5.2100241813988859</v>
      </c>
      <c r="G54" s="13">
        <v>99.61904761904762</v>
      </c>
      <c r="H54" s="13">
        <v>9.1926900000000007</v>
      </c>
      <c r="I54" s="14">
        <v>0.32533499999999999</v>
      </c>
      <c r="J54" s="13">
        <v>23.4</v>
      </c>
      <c r="K54" s="13">
        <v>-2.5315099999999999</v>
      </c>
      <c r="L54" s="14">
        <v>0.33859600000000001</v>
      </c>
      <c r="M54" s="13">
        <v>5.7594349999999999</v>
      </c>
      <c r="N54" s="14">
        <v>1.4005152000000001</v>
      </c>
      <c r="O54" s="13">
        <v>22.001999999999999</v>
      </c>
      <c r="P54" s="15">
        <v>1458.4670000000001</v>
      </c>
      <c r="Q54" s="11">
        <v>1.6</v>
      </c>
      <c r="R54" s="15">
        <v>104.87559999999999</v>
      </c>
      <c r="S54" s="11">
        <v>5</v>
      </c>
      <c r="T54" s="15">
        <v>1600</v>
      </c>
      <c r="U54" s="11">
        <v>41000</v>
      </c>
      <c r="V54" s="11">
        <v>0.78</v>
      </c>
      <c r="W54" s="11">
        <v>1</v>
      </c>
      <c r="X54" s="11">
        <v>1</v>
      </c>
      <c r="Y54" s="11">
        <v>1</v>
      </c>
    </row>
    <row r="55" spans="1:25" x14ac:dyDescent="0.2">
      <c r="A55" s="11">
        <v>98</v>
      </c>
      <c r="B55" s="11" t="s">
        <v>28</v>
      </c>
      <c r="C55" s="11" t="s">
        <v>12</v>
      </c>
      <c r="D55" s="11">
        <v>0</v>
      </c>
      <c r="E55" s="14">
        <v>8.7289962113220909</v>
      </c>
      <c r="F55" s="14">
        <v>3.8181763939216551</v>
      </c>
      <c r="G55" s="13">
        <v>102.38095238095238</v>
      </c>
      <c r="H55" s="13">
        <v>9.8000000000000007</v>
      </c>
      <c r="I55" s="14">
        <v>0.43626750000000003</v>
      </c>
      <c r="J55" s="13">
        <v>24.3</v>
      </c>
      <c r="K55" s="13">
        <v>-3.9033500000000001</v>
      </c>
      <c r="L55" s="14">
        <v>0.37759360000000003</v>
      </c>
      <c r="M55" s="13">
        <v>5</v>
      </c>
      <c r="N55" s="14">
        <v>1.3388992</v>
      </c>
      <c r="O55" s="13">
        <v>30</v>
      </c>
      <c r="P55" s="15">
        <v>1465.5730000000001</v>
      </c>
      <c r="Q55" s="11">
        <v>1.6</v>
      </c>
      <c r="R55" s="15">
        <v>100.2376</v>
      </c>
      <c r="S55" s="11">
        <v>5</v>
      </c>
      <c r="T55" s="15">
        <v>1600</v>
      </c>
      <c r="U55" s="11">
        <v>41000</v>
      </c>
      <c r="V55" s="11">
        <v>0.78</v>
      </c>
      <c r="W55" s="11">
        <v>1</v>
      </c>
      <c r="X55" s="11">
        <v>1</v>
      </c>
      <c r="Y55" s="11">
        <v>1</v>
      </c>
    </row>
    <row r="56" spans="1:25" x14ac:dyDescent="0.2">
      <c r="A56" s="11">
        <v>99</v>
      </c>
      <c r="B56" s="11" t="s">
        <v>28</v>
      </c>
      <c r="C56" s="11" t="s">
        <v>12</v>
      </c>
      <c r="D56" s="11">
        <v>0</v>
      </c>
      <c r="E56" s="14">
        <v>8.623571237448143</v>
      </c>
      <c r="F56" s="14">
        <v>-0.29508564812583127</v>
      </c>
      <c r="G56" s="13">
        <v>118.95238095238095</v>
      </c>
      <c r="H56" s="13">
        <v>8.8825780000000005</v>
      </c>
      <c r="I56" s="14">
        <v>0.38578950000000001</v>
      </c>
      <c r="J56" s="13">
        <v>18.899999999999999</v>
      </c>
      <c r="K56" s="13">
        <v>-3.9099500000000003</v>
      </c>
      <c r="L56" s="14">
        <v>0.34895039999999999</v>
      </c>
      <c r="M56" s="13">
        <v>5.0556650000000003</v>
      </c>
      <c r="N56" s="14">
        <v>1.2861888000000001</v>
      </c>
      <c r="O56" s="13">
        <v>26.26192</v>
      </c>
      <c r="P56" s="15">
        <v>1442.3009999999999</v>
      </c>
      <c r="Q56" s="11">
        <v>1.6</v>
      </c>
      <c r="R56" s="15">
        <v>80.6524</v>
      </c>
      <c r="S56" s="11">
        <v>4</v>
      </c>
      <c r="T56" s="15">
        <v>1600</v>
      </c>
      <c r="U56" s="11">
        <v>41000</v>
      </c>
      <c r="V56" s="11">
        <v>0.78</v>
      </c>
      <c r="W56" s="11">
        <v>1</v>
      </c>
      <c r="X56" s="11">
        <v>1</v>
      </c>
      <c r="Y56" s="11">
        <v>1</v>
      </c>
    </row>
    <row r="57" spans="1:25" x14ac:dyDescent="0.2">
      <c r="A57" s="11">
        <v>101</v>
      </c>
      <c r="B57" s="11" t="s">
        <v>28</v>
      </c>
      <c r="C57" s="11" t="s">
        <v>12</v>
      </c>
      <c r="D57" s="11">
        <v>0</v>
      </c>
      <c r="E57" s="14">
        <v>9.6591344348681201</v>
      </c>
      <c r="F57" s="14">
        <v>3.679089091476301</v>
      </c>
      <c r="G57" s="13">
        <v>124.47619047619048</v>
      </c>
      <c r="H57" s="13">
        <v>9.5005360000000003</v>
      </c>
      <c r="I57" s="14">
        <v>0.40779750000000003</v>
      </c>
      <c r="J57" s="13">
        <v>24.9</v>
      </c>
      <c r="K57" s="13">
        <v>-2.1837499999999999</v>
      </c>
      <c r="L57" s="14">
        <v>0.3323912</v>
      </c>
      <c r="M57" s="13">
        <v>5.1940099999999996</v>
      </c>
      <c r="N57" s="14">
        <v>1.3268544</v>
      </c>
      <c r="O57" s="13">
        <v>24.135120000000001</v>
      </c>
      <c r="P57" s="15">
        <v>1420.395</v>
      </c>
      <c r="Q57" s="11">
        <v>1.6</v>
      </c>
      <c r="R57" s="15">
        <v>107.9434</v>
      </c>
      <c r="S57" s="11">
        <v>5</v>
      </c>
      <c r="T57" s="15">
        <v>1600</v>
      </c>
      <c r="U57" s="11">
        <v>41000</v>
      </c>
      <c r="V57" s="11">
        <v>0.78</v>
      </c>
      <c r="W57" s="11">
        <v>1</v>
      </c>
      <c r="X57" s="11">
        <v>1</v>
      </c>
      <c r="Y57" s="11">
        <v>1</v>
      </c>
    </row>
    <row r="58" spans="1:25" x14ac:dyDescent="0.2">
      <c r="A58" s="11">
        <v>102</v>
      </c>
      <c r="B58" s="11" t="s">
        <v>28</v>
      </c>
      <c r="C58" s="11" t="s">
        <v>12</v>
      </c>
      <c r="D58" s="11">
        <v>0</v>
      </c>
      <c r="E58" s="14">
        <v>9.2387010889942029</v>
      </c>
      <c r="F58" s="14">
        <v>6.595169626518234</v>
      </c>
      <c r="G58" s="13">
        <v>107.9047619047619</v>
      </c>
      <c r="H58" s="13">
        <v>8.0675880000000006</v>
      </c>
      <c r="I58" s="14">
        <v>0.44746649999999999</v>
      </c>
      <c r="J58" s="13">
        <v>27.9</v>
      </c>
      <c r="K58" s="13">
        <v>-2</v>
      </c>
      <c r="L58" s="14">
        <v>0.4</v>
      </c>
      <c r="M58" s="13">
        <v>6.3365299999999998</v>
      </c>
      <c r="N58" s="14">
        <v>1.5010848000000001</v>
      </c>
      <c r="O58" s="13">
        <v>27.48368</v>
      </c>
      <c r="P58" s="15">
        <v>1435.066</v>
      </c>
      <c r="Q58" s="11">
        <v>1.6</v>
      </c>
      <c r="R58" s="15">
        <v>115.16380000000001</v>
      </c>
      <c r="S58" s="11">
        <v>5</v>
      </c>
      <c r="T58" s="15">
        <v>1600</v>
      </c>
      <c r="U58" s="11">
        <v>41000</v>
      </c>
      <c r="V58" s="11">
        <v>0.78</v>
      </c>
      <c r="W58" s="11">
        <v>1</v>
      </c>
      <c r="X58" s="11">
        <v>1</v>
      </c>
      <c r="Y58" s="11">
        <v>1</v>
      </c>
    </row>
    <row r="59" spans="1:25" x14ac:dyDescent="0.2">
      <c r="A59" s="11">
        <v>104</v>
      </c>
      <c r="B59" s="11" t="s">
        <v>28</v>
      </c>
      <c r="C59" s="11" t="s">
        <v>12</v>
      </c>
      <c r="D59" s="11">
        <v>0</v>
      </c>
      <c r="E59" s="14">
        <v>8.1275442118638566</v>
      </c>
      <c r="F59" s="14">
        <v>1.4702217054645901</v>
      </c>
      <c r="G59" s="13">
        <v>102.38095238095238</v>
      </c>
      <c r="H59" s="13">
        <v>7.6735899999999999</v>
      </c>
      <c r="I59" s="14">
        <v>0.32533499999999999</v>
      </c>
      <c r="J59" s="13">
        <v>23.4</v>
      </c>
      <c r="K59" s="13">
        <v>-2.5315099999999999</v>
      </c>
      <c r="L59" s="14">
        <v>0.33859600000000001</v>
      </c>
      <c r="M59" s="13">
        <v>5.7594349999999999</v>
      </c>
      <c r="N59" s="14">
        <v>1.4005152000000001</v>
      </c>
      <c r="O59" s="13">
        <v>27.652000000000001</v>
      </c>
      <c r="P59" s="15">
        <v>1480</v>
      </c>
      <c r="Q59" s="11">
        <v>1.6</v>
      </c>
      <c r="R59" s="15">
        <v>84.534400000000005</v>
      </c>
      <c r="S59" s="11">
        <v>4</v>
      </c>
      <c r="T59" s="15">
        <v>1600</v>
      </c>
      <c r="U59" s="11">
        <v>41000</v>
      </c>
      <c r="V59" s="11">
        <v>0.78</v>
      </c>
      <c r="W59" s="11">
        <v>1</v>
      </c>
      <c r="X59" s="11">
        <v>1</v>
      </c>
      <c r="Y59" s="11">
        <v>1</v>
      </c>
    </row>
    <row r="60" spans="1:25" x14ac:dyDescent="0.2">
      <c r="A60" s="11">
        <v>106</v>
      </c>
      <c r="B60" s="11" t="s">
        <v>28</v>
      </c>
      <c r="C60" s="11" t="s">
        <v>12</v>
      </c>
      <c r="D60" s="11">
        <v>0</v>
      </c>
      <c r="E60" s="14">
        <v>9.9242488615095148</v>
      </c>
      <c r="F60" s="14">
        <v>8.8021004872768085</v>
      </c>
      <c r="G60" s="13">
        <v>102.38095238095238</v>
      </c>
      <c r="H60" s="13">
        <v>8.4152760000000004</v>
      </c>
      <c r="I60" s="14">
        <v>0.43981800000000004</v>
      </c>
      <c r="J60" s="13">
        <v>21</v>
      </c>
      <c r="K60" s="13">
        <v>-2</v>
      </c>
      <c r="L60" s="14">
        <v>0.4</v>
      </c>
      <c r="M60" s="13">
        <v>6.5</v>
      </c>
      <c r="N60" s="14">
        <v>1.51976</v>
      </c>
      <c r="O60" s="13">
        <v>24.86224</v>
      </c>
      <c r="P60" s="15">
        <v>1480</v>
      </c>
      <c r="Q60" s="11">
        <v>1.6</v>
      </c>
      <c r="R60" s="15">
        <v>130</v>
      </c>
      <c r="S60" s="11">
        <v>5</v>
      </c>
      <c r="T60" s="15">
        <v>1600</v>
      </c>
      <c r="U60" s="11">
        <v>41000</v>
      </c>
      <c r="V60" s="11">
        <v>0.78</v>
      </c>
      <c r="W60" s="11">
        <v>1</v>
      </c>
      <c r="X60" s="11">
        <v>1</v>
      </c>
      <c r="Y60" s="11">
        <v>1</v>
      </c>
    </row>
    <row r="61" spans="1:25" x14ac:dyDescent="0.2">
      <c r="A61" s="11">
        <v>107</v>
      </c>
      <c r="B61" s="11" t="s">
        <v>28</v>
      </c>
      <c r="C61" s="11" t="s">
        <v>12</v>
      </c>
      <c r="D61" s="11">
        <v>0</v>
      </c>
      <c r="E61" s="14">
        <v>9.8843129880688263</v>
      </c>
      <c r="F61" s="14">
        <v>7.0766366064078277</v>
      </c>
      <c r="G61" s="13">
        <v>105.14285714285714</v>
      </c>
      <c r="H61" s="13">
        <v>8.8772760000000002</v>
      </c>
      <c r="I61" s="14">
        <v>0.34231499999999998</v>
      </c>
      <c r="J61" s="13">
        <v>17.7</v>
      </c>
      <c r="K61" s="13">
        <v>-2.7414200000000002</v>
      </c>
      <c r="L61" s="14">
        <v>0.36632720000000002</v>
      </c>
      <c r="M61" s="13">
        <v>5.7266899999999996</v>
      </c>
      <c r="N61" s="14">
        <v>1.5508608000000002</v>
      </c>
      <c r="O61" s="13">
        <v>22.439440000000001</v>
      </c>
      <c r="P61" s="15">
        <v>1450.357</v>
      </c>
      <c r="Q61" s="11">
        <v>1.6</v>
      </c>
      <c r="R61" s="15">
        <v>120.92019999999999</v>
      </c>
      <c r="S61" s="11">
        <v>5</v>
      </c>
      <c r="T61" s="15">
        <v>1600</v>
      </c>
      <c r="U61" s="11">
        <v>41000</v>
      </c>
      <c r="V61" s="11">
        <v>0.78</v>
      </c>
      <c r="W61" s="11">
        <v>1</v>
      </c>
      <c r="X61" s="11">
        <v>1</v>
      </c>
      <c r="Y61" s="11">
        <v>1</v>
      </c>
    </row>
    <row r="62" spans="1:25" x14ac:dyDescent="0.2">
      <c r="A62" s="11">
        <v>110</v>
      </c>
      <c r="B62" s="11" t="s">
        <v>28</v>
      </c>
      <c r="C62" s="11" t="s">
        <v>12</v>
      </c>
      <c r="D62" s="11">
        <v>0</v>
      </c>
      <c r="E62" s="14">
        <v>9.0319944595217958</v>
      </c>
      <c r="F62" s="14">
        <v>6.1529900973365717</v>
      </c>
      <c r="G62" s="13">
        <v>99.61904761904762</v>
      </c>
      <c r="H62" s="13">
        <v>8.421106</v>
      </c>
      <c r="I62" s="14">
        <v>0.41678850000000001</v>
      </c>
      <c r="J62" s="13">
        <v>22.8</v>
      </c>
      <c r="K62" s="13">
        <v>-2.2614800000000002</v>
      </c>
      <c r="L62" s="14">
        <v>0.4</v>
      </c>
      <c r="M62" s="13">
        <v>6.4981249999999999</v>
      </c>
      <c r="N62" s="14">
        <v>1.4921536</v>
      </c>
      <c r="O62" s="13">
        <v>24.795279999999998</v>
      </c>
      <c r="P62" s="15">
        <v>1480</v>
      </c>
      <c r="Q62" s="11">
        <v>1.6</v>
      </c>
      <c r="R62" s="15">
        <v>110.74420000000001</v>
      </c>
      <c r="S62" s="11">
        <v>5</v>
      </c>
      <c r="T62" s="15">
        <v>1600</v>
      </c>
      <c r="U62" s="11">
        <v>41000</v>
      </c>
      <c r="V62" s="11">
        <v>0.78</v>
      </c>
      <c r="W62" s="11">
        <v>1</v>
      </c>
      <c r="X62" s="11">
        <v>1</v>
      </c>
      <c r="Y62" s="11">
        <v>1</v>
      </c>
    </row>
    <row r="63" spans="1:25" x14ac:dyDescent="0.2">
      <c r="A63" s="11">
        <v>111</v>
      </c>
      <c r="B63" s="11" t="s">
        <v>28</v>
      </c>
      <c r="C63" s="11" t="s">
        <v>12</v>
      </c>
      <c r="D63" s="11">
        <v>0</v>
      </c>
      <c r="E63" s="14">
        <v>9.8288738844083259</v>
      </c>
      <c r="F63" s="14">
        <v>7.4128968005368607</v>
      </c>
      <c r="G63" s="13">
        <v>105.14285714285714</v>
      </c>
      <c r="H63" s="13">
        <v>9.5004480000000004</v>
      </c>
      <c r="I63" s="14">
        <v>0.33486300000000002</v>
      </c>
      <c r="J63" s="13">
        <v>19.8</v>
      </c>
      <c r="K63" s="13">
        <v>-2.9620700000000002</v>
      </c>
      <c r="L63" s="14">
        <v>0.372116</v>
      </c>
      <c r="M63" s="13">
        <v>5.8267850000000001</v>
      </c>
      <c r="N63" s="14">
        <v>1.5423936</v>
      </c>
      <c r="O63" s="13">
        <v>23.281359999999999</v>
      </c>
      <c r="P63" s="15">
        <v>1430.3520000000001</v>
      </c>
      <c r="Q63" s="11">
        <v>1.6</v>
      </c>
      <c r="R63" s="15">
        <v>123.283</v>
      </c>
      <c r="S63" s="11">
        <v>5</v>
      </c>
      <c r="T63" s="15">
        <v>1600</v>
      </c>
      <c r="U63" s="11">
        <v>41000</v>
      </c>
      <c r="V63" s="11">
        <v>0.78</v>
      </c>
      <c r="W63" s="11">
        <v>1</v>
      </c>
      <c r="X63" s="11">
        <v>1</v>
      </c>
      <c r="Y63" s="11">
        <v>1</v>
      </c>
    </row>
    <row r="64" spans="1:25" x14ac:dyDescent="0.2">
      <c r="A64" s="11">
        <v>113</v>
      </c>
      <c r="B64" s="11" t="s">
        <v>28</v>
      </c>
      <c r="C64" s="11" t="s">
        <v>12</v>
      </c>
      <c r="D64" s="11">
        <v>0</v>
      </c>
      <c r="E64" s="14">
        <v>8.3287257735822262</v>
      </c>
      <c r="F64" s="14">
        <v>3.7576452554617621</v>
      </c>
      <c r="G64" s="13">
        <v>99.61904761904762</v>
      </c>
      <c r="H64" s="13">
        <v>8.7205700000000004</v>
      </c>
      <c r="I64" s="14">
        <v>0.39322650000000003</v>
      </c>
      <c r="J64" s="13">
        <v>17.399999999999999</v>
      </c>
      <c r="K64" s="13">
        <v>-3.3586400000000003</v>
      </c>
      <c r="L64" s="14">
        <v>0.35998720000000001</v>
      </c>
      <c r="M64" s="13">
        <v>5.4567649999999999</v>
      </c>
      <c r="N64" s="14">
        <v>1.3615328</v>
      </c>
      <c r="O64" s="13">
        <v>28.475279999999998</v>
      </c>
      <c r="P64" s="15">
        <v>1456.723</v>
      </c>
      <c r="Q64" s="11">
        <v>1.6</v>
      </c>
      <c r="R64" s="15">
        <v>95.033199999999994</v>
      </c>
      <c r="S64" s="11">
        <v>5</v>
      </c>
      <c r="T64" s="15">
        <v>1600</v>
      </c>
      <c r="U64" s="11">
        <v>41000</v>
      </c>
      <c r="V64" s="11">
        <v>0.78</v>
      </c>
      <c r="W64" s="11">
        <v>1</v>
      </c>
      <c r="X64" s="11">
        <v>1</v>
      </c>
      <c r="Y64" s="11">
        <v>1</v>
      </c>
    </row>
    <row r="65" spans="1:25" x14ac:dyDescent="0.2">
      <c r="A65" s="11">
        <v>114</v>
      </c>
      <c r="B65" s="11" t="s">
        <v>28</v>
      </c>
      <c r="C65" s="11" t="s">
        <v>12</v>
      </c>
      <c r="D65" s="11">
        <v>0</v>
      </c>
      <c r="E65" s="14">
        <v>8.610358035415512</v>
      </c>
      <c r="F65" s="14">
        <v>5.6898328916091776</v>
      </c>
      <c r="G65" s="13">
        <v>96.857142857142861</v>
      </c>
      <c r="H65" s="13">
        <v>8.6892200000000006</v>
      </c>
      <c r="I65" s="14">
        <v>0.45</v>
      </c>
      <c r="J65" s="13">
        <v>15</v>
      </c>
      <c r="K65" s="13">
        <v>-2.4984500000000001</v>
      </c>
      <c r="L65" s="14">
        <v>0.36131840000000004</v>
      </c>
      <c r="M65" s="13">
        <v>5.2622299999999997</v>
      </c>
      <c r="N65" s="14">
        <v>1.3603136</v>
      </c>
      <c r="O65" s="13">
        <v>29.93608</v>
      </c>
      <c r="P65" s="15">
        <v>1444.8689999999999</v>
      </c>
      <c r="Q65" s="11">
        <v>1.6</v>
      </c>
      <c r="R65" s="15">
        <v>103.70859999999999</v>
      </c>
      <c r="S65" s="11">
        <v>5</v>
      </c>
      <c r="T65" s="15">
        <v>1600</v>
      </c>
      <c r="U65" s="11">
        <v>41000</v>
      </c>
      <c r="V65" s="11">
        <v>0.78</v>
      </c>
      <c r="W65" s="11">
        <v>1</v>
      </c>
      <c r="X65" s="11">
        <v>1</v>
      </c>
      <c r="Y65" s="11">
        <v>1</v>
      </c>
    </row>
    <row r="66" spans="1:25" x14ac:dyDescent="0.2">
      <c r="A66" s="11">
        <v>117</v>
      </c>
      <c r="B66" s="11" t="s">
        <v>28</v>
      </c>
      <c r="C66" s="11" t="s">
        <v>12</v>
      </c>
      <c r="D66" s="11">
        <v>0</v>
      </c>
      <c r="E66" s="14">
        <v>8.747611454887835</v>
      </c>
      <c r="F66" s="14">
        <v>3.9448692232905458</v>
      </c>
      <c r="G66" s="13">
        <v>102.38095238095238</v>
      </c>
      <c r="H66" s="13">
        <v>7.6</v>
      </c>
      <c r="I66" s="14">
        <v>0.36912600000000001</v>
      </c>
      <c r="J66" s="13">
        <v>23.4</v>
      </c>
      <c r="K66" s="13">
        <v>-2.3186900000000001</v>
      </c>
      <c r="L66" s="14">
        <v>0.32</v>
      </c>
      <c r="M66" s="13">
        <v>5.6999449999999996</v>
      </c>
      <c r="N66" s="14">
        <v>1.3518688000000001</v>
      </c>
      <c r="O66" s="13">
        <v>27.78736</v>
      </c>
      <c r="P66" s="15">
        <v>1476.261</v>
      </c>
      <c r="Q66" s="11">
        <v>1.6</v>
      </c>
      <c r="R66" s="15">
        <v>99.965199999999996</v>
      </c>
      <c r="S66" s="11">
        <v>4</v>
      </c>
      <c r="T66" s="15">
        <v>1600</v>
      </c>
      <c r="U66" s="11">
        <v>41000</v>
      </c>
      <c r="V66" s="11">
        <v>0.78</v>
      </c>
      <c r="W66" s="11">
        <v>1</v>
      </c>
      <c r="X66" s="11">
        <v>1</v>
      </c>
      <c r="Y66" s="11">
        <v>1</v>
      </c>
    </row>
    <row r="67" spans="1:25" x14ac:dyDescent="0.2">
      <c r="A67" s="11">
        <v>119</v>
      </c>
      <c r="B67" s="11" t="s">
        <v>28</v>
      </c>
      <c r="C67" s="11" t="s">
        <v>12</v>
      </c>
      <c r="D67" s="11">
        <v>0</v>
      </c>
      <c r="E67" s="14">
        <v>9.0717616024024714</v>
      </c>
      <c r="F67" s="14">
        <v>6.064665525129147</v>
      </c>
      <c r="G67" s="13">
        <v>99.61904761904762</v>
      </c>
      <c r="H67" s="13">
        <v>8.421106</v>
      </c>
      <c r="I67" s="14">
        <v>0.41678850000000001</v>
      </c>
      <c r="J67" s="13">
        <v>22.8</v>
      </c>
      <c r="K67" s="13">
        <v>-2.2614800000000002</v>
      </c>
      <c r="L67" s="14">
        <v>0.4</v>
      </c>
      <c r="M67" s="13">
        <v>6.4981249999999999</v>
      </c>
      <c r="N67" s="14">
        <v>1.51976</v>
      </c>
      <c r="O67" s="13">
        <v>24.790559999999999</v>
      </c>
      <c r="P67" s="15">
        <v>1480</v>
      </c>
      <c r="Q67" s="11">
        <v>1.6</v>
      </c>
      <c r="R67" s="15">
        <v>110.74420000000001</v>
      </c>
      <c r="S67" s="11">
        <v>5</v>
      </c>
      <c r="T67" s="15">
        <v>1600</v>
      </c>
      <c r="U67" s="11">
        <v>41000</v>
      </c>
      <c r="V67" s="11">
        <v>0.78</v>
      </c>
      <c r="W67" s="11">
        <v>1</v>
      </c>
      <c r="X67" s="11">
        <v>1</v>
      </c>
      <c r="Y67" s="11">
        <v>1</v>
      </c>
    </row>
    <row r="68" spans="1:25" x14ac:dyDescent="0.2">
      <c r="A68" s="11">
        <v>120</v>
      </c>
      <c r="B68" s="11" t="s">
        <v>28</v>
      </c>
      <c r="C68" s="11" t="s">
        <v>12</v>
      </c>
      <c r="D68" s="11">
        <v>0</v>
      </c>
      <c r="E68" s="14">
        <v>9.8298929612659443</v>
      </c>
      <c r="F68" s="14">
        <v>7.2223397333036079</v>
      </c>
      <c r="G68" s="13">
        <v>105.14285714285714</v>
      </c>
      <c r="H68" s="13">
        <v>8.7413819999999998</v>
      </c>
      <c r="I68" s="14">
        <v>0.36889349999999999</v>
      </c>
      <c r="J68" s="13">
        <v>18.3</v>
      </c>
      <c r="K68" s="13">
        <v>-2.81684</v>
      </c>
      <c r="L68" s="14">
        <v>0.37174480000000004</v>
      </c>
      <c r="M68" s="13">
        <v>5.6754499999999997</v>
      </c>
      <c r="N68" s="14">
        <v>1.5558496000000002</v>
      </c>
      <c r="O68" s="13">
        <v>22.391919999999999</v>
      </c>
      <c r="P68" s="15">
        <v>1425.2760000000001</v>
      </c>
      <c r="Q68" s="11">
        <v>1.6</v>
      </c>
      <c r="R68" s="15">
        <v>121.5538</v>
      </c>
      <c r="S68" s="11">
        <v>5</v>
      </c>
      <c r="T68" s="15">
        <v>1600</v>
      </c>
      <c r="U68" s="11">
        <v>41000</v>
      </c>
      <c r="V68" s="11">
        <v>0.78</v>
      </c>
      <c r="W68" s="11">
        <v>1</v>
      </c>
      <c r="X68" s="11">
        <v>1</v>
      </c>
      <c r="Y68" s="11">
        <v>1</v>
      </c>
    </row>
    <row r="69" spans="1:25" x14ac:dyDescent="0.2">
      <c r="A69" s="11">
        <v>124</v>
      </c>
      <c r="B69" s="11" t="s">
        <v>28</v>
      </c>
      <c r="C69" s="11" t="s">
        <v>12</v>
      </c>
      <c r="D69" s="11">
        <v>0</v>
      </c>
      <c r="E69" s="14">
        <v>9.8488171280028638</v>
      </c>
      <c r="F69" s="14">
        <v>7.6167590129717127</v>
      </c>
      <c r="G69" s="13">
        <v>105.14285714285714</v>
      </c>
      <c r="H69" s="13">
        <v>9.8000000000000007</v>
      </c>
      <c r="I69" s="14">
        <v>0.32533649999999997</v>
      </c>
      <c r="J69" s="13">
        <v>21.3</v>
      </c>
      <c r="K69" s="13">
        <v>-3.1575500000000001</v>
      </c>
      <c r="L69" s="14">
        <v>0.3810984</v>
      </c>
      <c r="M69" s="13">
        <v>5.8307000000000002</v>
      </c>
      <c r="N69" s="14">
        <v>1.5365568000000001</v>
      </c>
      <c r="O69" s="13">
        <v>23.828880000000002</v>
      </c>
      <c r="P69" s="15">
        <v>1432.973</v>
      </c>
      <c r="Q69" s="11">
        <v>1.6</v>
      </c>
      <c r="R69" s="15">
        <v>124.68819999999999</v>
      </c>
      <c r="S69" s="11">
        <v>5</v>
      </c>
      <c r="T69" s="15">
        <v>1600</v>
      </c>
      <c r="U69" s="11">
        <v>41000</v>
      </c>
      <c r="V69" s="11">
        <v>0.78</v>
      </c>
      <c r="W69" s="11">
        <v>1</v>
      </c>
      <c r="X69" s="11">
        <v>1</v>
      </c>
      <c r="Y69" s="11">
        <v>1</v>
      </c>
    </row>
    <row r="70" spans="1:25" x14ac:dyDescent="0.2">
      <c r="A70" s="11">
        <v>125</v>
      </c>
      <c r="B70" s="11" t="s">
        <v>28</v>
      </c>
      <c r="C70" s="11" t="s">
        <v>12</v>
      </c>
      <c r="D70" s="11">
        <v>0</v>
      </c>
      <c r="E70" s="14">
        <v>9.0524730398739663</v>
      </c>
      <c r="F70" s="14">
        <v>5.4211605761980826</v>
      </c>
      <c r="G70" s="13">
        <v>102.38095238095238</v>
      </c>
      <c r="H70" s="13">
        <v>7.66303</v>
      </c>
      <c r="I70" s="14">
        <v>0.31558350000000002</v>
      </c>
      <c r="J70" s="13">
        <v>25.5</v>
      </c>
      <c r="K70" s="13">
        <v>-3.0434299999999999</v>
      </c>
      <c r="L70" s="14">
        <v>0.39366080000000003</v>
      </c>
      <c r="M70" s="13">
        <v>5.0614249999999998</v>
      </c>
      <c r="N70" s="14">
        <v>1.5116032000000001</v>
      </c>
      <c r="O70" s="13">
        <v>27.169039999999999</v>
      </c>
      <c r="P70" s="15">
        <v>1438.9259999999999</v>
      </c>
      <c r="Q70" s="11">
        <v>1.6</v>
      </c>
      <c r="R70" s="15">
        <v>107.8672</v>
      </c>
      <c r="S70" s="11">
        <v>5</v>
      </c>
      <c r="T70" s="15">
        <v>1600</v>
      </c>
      <c r="U70" s="11">
        <v>41000</v>
      </c>
      <c r="V70" s="11">
        <v>0.78</v>
      </c>
      <c r="W70" s="11">
        <v>1</v>
      </c>
      <c r="X70" s="11">
        <v>1</v>
      </c>
      <c r="Y70" s="11">
        <v>1</v>
      </c>
    </row>
    <row r="71" spans="1:25" x14ac:dyDescent="0.2">
      <c r="A71" s="11">
        <v>126</v>
      </c>
      <c r="B71" s="11" t="s">
        <v>28</v>
      </c>
      <c r="C71" s="11" t="s">
        <v>12</v>
      </c>
      <c r="D71" s="11">
        <v>0</v>
      </c>
      <c r="E71" s="14">
        <v>8.290951374451824</v>
      </c>
      <c r="F71" s="14">
        <v>2.9692242051722717</v>
      </c>
      <c r="G71" s="13">
        <v>102.38095238095238</v>
      </c>
      <c r="H71" s="13">
        <v>8.699186000000001</v>
      </c>
      <c r="I71" s="14">
        <v>0.38360250000000001</v>
      </c>
      <c r="J71" s="13">
        <v>17.100000000000001</v>
      </c>
      <c r="K71" s="13">
        <v>-3.2665999999999999</v>
      </c>
      <c r="L71" s="14">
        <v>0.36598000000000003</v>
      </c>
      <c r="M71" s="13">
        <v>5.1520700000000001</v>
      </c>
      <c r="N71" s="14">
        <v>1.3476384000000001</v>
      </c>
      <c r="O71" s="13">
        <v>29.063279999999999</v>
      </c>
      <c r="P71" s="15">
        <v>1452.2429999999999</v>
      </c>
      <c r="Q71" s="11">
        <v>1.6</v>
      </c>
      <c r="R71" s="15">
        <v>91.940200000000004</v>
      </c>
      <c r="S71" s="11">
        <v>5</v>
      </c>
      <c r="T71" s="15">
        <v>1600</v>
      </c>
      <c r="U71" s="11">
        <v>41000</v>
      </c>
      <c r="V71" s="11">
        <v>0.78</v>
      </c>
      <c r="W71" s="11">
        <v>1</v>
      </c>
      <c r="X71" s="11">
        <v>1</v>
      </c>
      <c r="Y71" s="11">
        <v>1</v>
      </c>
    </row>
    <row r="72" spans="1:25" x14ac:dyDescent="0.2">
      <c r="A72" s="11">
        <v>127</v>
      </c>
      <c r="B72" s="11" t="s">
        <v>28</v>
      </c>
      <c r="C72" s="11" t="s">
        <v>12</v>
      </c>
      <c r="D72" s="11">
        <v>0</v>
      </c>
      <c r="E72" s="14">
        <v>8.7823685171173285</v>
      </c>
      <c r="F72" s="14">
        <v>5.2870561751948992</v>
      </c>
      <c r="G72" s="13">
        <v>99.61904761904762</v>
      </c>
      <c r="H72" s="13">
        <v>8.6892200000000006</v>
      </c>
      <c r="I72" s="14">
        <v>0.45</v>
      </c>
      <c r="J72" s="13">
        <v>15</v>
      </c>
      <c r="K72" s="13">
        <v>-2.2526899999999999</v>
      </c>
      <c r="L72" s="14">
        <v>0.4</v>
      </c>
      <c r="M72" s="13">
        <v>6.4981249999999999</v>
      </c>
      <c r="N72" s="14">
        <v>1.4921536</v>
      </c>
      <c r="O72" s="13">
        <v>24.795279999999998</v>
      </c>
      <c r="P72" s="15">
        <v>1480</v>
      </c>
      <c r="Q72" s="11">
        <v>1.6</v>
      </c>
      <c r="R72" s="15">
        <v>103.70740000000001</v>
      </c>
      <c r="S72" s="11">
        <v>5</v>
      </c>
      <c r="T72" s="15">
        <v>1600</v>
      </c>
      <c r="U72" s="11">
        <v>41000</v>
      </c>
      <c r="V72" s="11">
        <v>0.78</v>
      </c>
      <c r="W72" s="11">
        <v>1</v>
      </c>
      <c r="X72" s="11">
        <v>1</v>
      </c>
      <c r="Y72" s="11">
        <v>1</v>
      </c>
    </row>
    <row r="73" spans="1:25" x14ac:dyDescent="0.2">
      <c r="A73" s="11">
        <v>129</v>
      </c>
      <c r="B73" s="11" t="s">
        <v>28</v>
      </c>
      <c r="C73" s="11" t="s">
        <v>12</v>
      </c>
      <c r="D73" s="11">
        <v>0</v>
      </c>
      <c r="E73" s="14">
        <v>7.3054353404641246</v>
      </c>
      <c r="F73" s="14">
        <v>2.6492342230123955</v>
      </c>
      <c r="G73" s="13">
        <v>85.80952380952381</v>
      </c>
      <c r="H73" s="13">
        <v>8.5846099999999996</v>
      </c>
      <c r="I73" s="14">
        <v>0.36584850000000002</v>
      </c>
      <c r="J73" s="13">
        <v>21.3</v>
      </c>
      <c r="K73" s="13">
        <v>-2</v>
      </c>
      <c r="L73" s="14">
        <v>0.4</v>
      </c>
      <c r="M73" s="13">
        <v>5.9556800000000001</v>
      </c>
      <c r="N73" s="14">
        <v>1.2911360000000001</v>
      </c>
      <c r="O73" s="13">
        <v>26.504719999999999</v>
      </c>
      <c r="P73" s="15">
        <v>1449.903</v>
      </c>
      <c r="Q73" s="11">
        <v>1.6</v>
      </c>
      <c r="R73" s="15">
        <v>80.543199999999999</v>
      </c>
      <c r="S73" s="11">
        <v>6</v>
      </c>
      <c r="T73" s="15">
        <v>1600</v>
      </c>
      <c r="U73" s="11">
        <v>41000</v>
      </c>
      <c r="V73" s="11">
        <v>0.78</v>
      </c>
      <c r="W73" s="11">
        <v>1</v>
      </c>
      <c r="X73" s="11">
        <v>1</v>
      </c>
      <c r="Y73" s="11">
        <v>1</v>
      </c>
    </row>
    <row r="74" spans="1:25" x14ac:dyDescent="0.2">
      <c r="A74" s="11">
        <v>130</v>
      </c>
      <c r="B74" s="11" t="s">
        <v>28</v>
      </c>
      <c r="C74" s="11" t="s">
        <v>12</v>
      </c>
      <c r="D74" s="11">
        <v>0</v>
      </c>
      <c r="E74" s="14">
        <v>8.9724456221275215</v>
      </c>
      <c r="F74" s="14">
        <v>7.239085417607817</v>
      </c>
      <c r="G74" s="13">
        <v>99.61904761904762</v>
      </c>
      <c r="H74" s="13">
        <v>8.3899980000000003</v>
      </c>
      <c r="I74" s="14">
        <v>0.41538900000000001</v>
      </c>
      <c r="J74" s="13">
        <v>22.2</v>
      </c>
      <c r="K74" s="13">
        <v>-2.53295</v>
      </c>
      <c r="L74" s="14">
        <v>0.39600480000000005</v>
      </c>
      <c r="M74" s="13">
        <v>6.4155800000000003</v>
      </c>
      <c r="N74" s="14">
        <v>1.4158112</v>
      </c>
      <c r="O74" s="13">
        <v>25.256</v>
      </c>
      <c r="P74" s="15">
        <v>1395.0889999999999</v>
      </c>
      <c r="Q74" s="11">
        <v>1.6</v>
      </c>
      <c r="R74" s="15">
        <v>114.09399999999999</v>
      </c>
      <c r="S74" s="11">
        <v>5</v>
      </c>
      <c r="T74" s="15">
        <v>1600</v>
      </c>
      <c r="U74" s="11">
        <v>41000</v>
      </c>
      <c r="V74" s="11">
        <v>0.78</v>
      </c>
      <c r="W74" s="11">
        <v>1</v>
      </c>
      <c r="X74" s="11">
        <v>1</v>
      </c>
      <c r="Y74" s="11">
        <v>1</v>
      </c>
    </row>
    <row r="75" spans="1:25" x14ac:dyDescent="0.2">
      <c r="A75" s="11">
        <v>131</v>
      </c>
      <c r="B75" s="11" t="s">
        <v>28</v>
      </c>
      <c r="C75" s="11" t="s">
        <v>12</v>
      </c>
      <c r="D75" s="11">
        <v>0</v>
      </c>
      <c r="E75" s="14">
        <v>8.3287257735822262</v>
      </c>
      <c r="F75" s="14">
        <v>3.7576452554617621</v>
      </c>
      <c r="G75" s="13">
        <v>99.61904761904762</v>
      </c>
      <c r="H75" s="13">
        <v>8.7205700000000004</v>
      </c>
      <c r="I75" s="14">
        <v>0.39322650000000003</v>
      </c>
      <c r="J75" s="13">
        <v>17.399999999999999</v>
      </c>
      <c r="K75" s="13">
        <v>-3.3586400000000003</v>
      </c>
      <c r="L75" s="14">
        <v>0.35998720000000001</v>
      </c>
      <c r="M75" s="13">
        <v>5.4567649999999999</v>
      </c>
      <c r="N75" s="14">
        <v>1.3615328</v>
      </c>
      <c r="O75" s="13">
        <v>28.475279999999998</v>
      </c>
      <c r="P75" s="15">
        <v>1456.723</v>
      </c>
      <c r="Q75" s="11">
        <v>1.6</v>
      </c>
      <c r="R75" s="15">
        <v>95.033199999999994</v>
      </c>
      <c r="S75" s="11">
        <v>5</v>
      </c>
      <c r="T75" s="15">
        <v>1600</v>
      </c>
      <c r="U75" s="11">
        <v>41000</v>
      </c>
      <c r="V75" s="11">
        <v>0.78</v>
      </c>
      <c r="W75" s="11">
        <v>1</v>
      </c>
      <c r="X75" s="11">
        <v>1</v>
      </c>
      <c r="Y75" s="11">
        <v>1</v>
      </c>
    </row>
    <row r="76" spans="1:25" x14ac:dyDescent="0.2">
      <c r="A76" s="11">
        <v>132</v>
      </c>
      <c r="B76" s="11" t="s">
        <v>28</v>
      </c>
      <c r="C76" s="11" t="s">
        <v>12</v>
      </c>
      <c r="D76" s="11">
        <v>0</v>
      </c>
      <c r="E76" s="14">
        <v>9.1203604694833729</v>
      </c>
      <c r="F76" s="14">
        <v>6.7142778620309658</v>
      </c>
      <c r="G76" s="13">
        <v>107.9047619047619</v>
      </c>
      <c r="H76" s="13">
        <v>8.9111340000000006</v>
      </c>
      <c r="I76" s="14">
        <v>0.30664949999999996</v>
      </c>
      <c r="J76" s="13">
        <v>21.3</v>
      </c>
      <c r="K76" s="13">
        <v>-2.9195000000000002</v>
      </c>
      <c r="L76" s="14">
        <v>0.39555119999999999</v>
      </c>
      <c r="M76" s="13">
        <v>6.5</v>
      </c>
      <c r="N76" s="14">
        <v>1.4347968</v>
      </c>
      <c r="O76" s="13">
        <v>27.79128</v>
      </c>
      <c r="P76" s="15">
        <v>1429.662</v>
      </c>
      <c r="Q76" s="11">
        <v>1.6</v>
      </c>
      <c r="R76" s="15">
        <v>113.95179999999999</v>
      </c>
      <c r="S76" s="11">
        <v>5</v>
      </c>
      <c r="T76" s="15">
        <v>1600</v>
      </c>
      <c r="U76" s="11">
        <v>41000</v>
      </c>
      <c r="V76" s="11">
        <v>0.78</v>
      </c>
      <c r="W76" s="11">
        <v>1</v>
      </c>
      <c r="X76" s="11">
        <v>1</v>
      </c>
      <c r="Y76" s="11">
        <v>1</v>
      </c>
    </row>
    <row r="77" spans="1:25" x14ac:dyDescent="0.2">
      <c r="A77" s="11">
        <v>133</v>
      </c>
      <c r="B77" s="11" t="s">
        <v>28</v>
      </c>
      <c r="C77" s="11" t="s">
        <v>12</v>
      </c>
      <c r="D77" s="11">
        <v>0</v>
      </c>
      <c r="E77" s="14">
        <v>8.9270632207816156</v>
      </c>
      <c r="F77" s="14">
        <v>6.8010640244211622</v>
      </c>
      <c r="G77" s="13">
        <v>107.9047619047619</v>
      </c>
      <c r="H77" s="13">
        <v>7.6733259999999994</v>
      </c>
      <c r="I77" s="14">
        <v>0.32533499999999999</v>
      </c>
      <c r="J77" s="13">
        <v>23.4</v>
      </c>
      <c r="K77" s="13">
        <v>-2.5315099999999999</v>
      </c>
      <c r="L77" s="14">
        <v>0.33859600000000001</v>
      </c>
      <c r="M77" s="13">
        <v>5.7594349999999999</v>
      </c>
      <c r="N77" s="14">
        <v>1.4005152000000001</v>
      </c>
      <c r="O77" s="13">
        <v>27.600159999999999</v>
      </c>
      <c r="P77" s="15">
        <v>1427.684</v>
      </c>
      <c r="Q77" s="11">
        <v>1.6</v>
      </c>
      <c r="R77" s="15">
        <v>111.9028</v>
      </c>
      <c r="S77" s="11">
        <v>5</v>
      </c>
      <c r="T77" s="15">
        <v>1600</v>
      </c>
      <c r="U77" s="11">
        <v>41000</v>
      </c>
      <c r="V77" s="11">
        <v>0.78</v>
      </c>
      <c r="W77" s="11">
        <v>1</v>
      </c>
      <c r="X77" s="11">
        <v>1</v>
      </c>
      <c r="Y77" s="11">
        <v>1</v>
      </c>
    </row>
    <row r="78" spans="1:25" x14ac:dyDescent="0.2">
      <c r="A78" s="11">
        <v>134</v>
      </c>
      <c r="B78" s="11" t="s">
        <v>28</v>
      </c>
      <c r="C78" s="11" t="s">
        <v>12</v>
      </c>
      <c r="D78" s="11">
        <v>0</v>
      </c>
      <c r="E78" s="14">
        <v>9.7704730189499287</v>
      </c>
      <c r="F78" s="14">
        <v>9.1923081174654886</v>
      </c>
      <c r="G78" s="13">
        <v>99.61904761904762</v>
      </c>
      <c r="H78" s="13">
        <v>8.3187180000000005</v>
      </c>
      <c r="I78" s="14">
        <v>0.44164049999999999</v>
      </c>
      <c r="J78" s="13">
        <v>23.1</v>
      </c>
      <c r="K78" s="13">
        <v>-2.2610000000000001</v>
      </c>
      <c r="L78" s="14">
        <v>0.4</v>
      </c>
      <c r="M78" s="13">
        <v>6.5</v>
      </c>
      <c r="N78" s="14">
        <v>1.5102016</v>
      </c>
      <c r="O78" s="13">
        <v>27.537120000000002</v>
      </c>
      <c r="P78" s="15">
        <v>1480</v>
      </c>
      <c r="Q78" s="11">
        <v>1.6</v>
      </c>
      <c r="R78" s="15">
        <v>130</v>
      </c>
      <c r="S78" s="11">
        <v>5</v>
      </c>
      <c r="T78" s="15">
        <v>1600</v>
      </c>
      <c r="U78" s="11">
        <v>41000</v>
      </c>
      <c r="V78" s="11">
        <v>0.78</v>
      </c>
      <c r="W78" s="11">
        <v>1</v>
      </c>
      <c r="X78" s="11">
        <v>1</v>
      </c>
      <c r="Y78" s="11">
        <v>1</v>
      </c>
    </row>
    <row r="79" spans="1:25" x14ac:dyDescent="0.2">
      <c r="A79" s="11">
        <v>136</v>
      </c>
      <c r="B79" s="11" t="s">
        <v>28</v>
      </c>
      <c r="C79" s="11" t="s">
        <v>12</v>
      </c>
      <c r="D79" s="11">
        <v>0</v>
      </c>
      <c r="E79" s="14">
        <v>8.0603120949649192</v>
      </c>
      <c r="F79" s="14">
        <v>5.4048872291395131</v>
      </c>
      <c r="G79" s="13">
        <v>88.571428571428569</v>
      </c>
      <c r="H79" s="13">
        <v>8.9912360000000007</v>
      </c>
      <c r="I79" s="14">
        <v>0.3687705</v>
      </c>
      <c r="J79" s="13">
        <v>21.9</v>
      </c>
      <c r="K79" s="13">
        <v>-2.7253400000000001</v>
      </c>
      <c r="L79" s="14">
        <v>0.36631840000000004</v>
      </c>
      <c r="M79" s="13">
        <v>5.7650600000000001</v>
      </c>
      <c r="N79" s="14">
        <v>1.3162655999999999</v>
      </c>
      <c r="O79" s="13">
        <v>26.783920000000002</v>
      </c>
      <c r="P79" s="15">
        <v>1451.454</v>
      </c>
      <c r="Q79" s="11">
        <v>1.6</v>
      </c>
      <c r="R79" s="15">
        <v>99.240399999999994</v>
      </c>
      <c r="S79" s="11">
        <v>6</v>
      </c>
      <c r="T79" s="15">
        <v>1600</v>
      </c>
      <c r="U79" s="11">
        <v>41000</v>
      </c>
      <c r="V79" s="11">
        <v>0.78</v>
      </c>
      <c r="W79" s="11">
        <v>1</v>
      </c>
      <c r="X79" s="11">
        <v>1</v>
      </c>
      <c r="Y79" s="11">
        <v>1</v>
      </c>
    </row>
    <row r="80" spans="1:25" x14ac:dyDescent="0.2">
      <c r="A80" s="11">
        <v>138</v>
      </c>
      <c r="B80" s="11" t="s">
        <v>28</v>
      </c>
      <c r="C80" s="11" t="s">
        <v>12</v>
      </c>
      <c r="D80" s="11">
        <v>0</v>
      </c>
      <c r="E80" s="14">
        <v>9.7822441432531786</v>
      </c>
      <c r="F80" s="14">
        <v>7.9018914426449847</v>
      </c>
      <c r="G80" s="13">
        <v>105.14285714285714</v>
      </c>
      <c r="H80" s="13">
        <v>8.7795520000000007</v>
      </c>
      <c r="I80" s="14">
        <v>0.33486300000000002</v>
      </c>
      <c r="J80" s="13">
        <v>19.8</v>
      </c>
      <c r="K80" s="13">
        <v>-2.9620700000000002</v>
      </c>
      <c r="L80" s="14">
        <v>0.372116</v>
      </c>
      <c r="M80" s="13">
        <v>5.8267850000000001</v>
      </c>
      <c r="N80" s="14">
        <v>1.5423936</v>
      </c>
      <c r="O80" s="13">
        <v>23.828880000000002</v>
      </c>
      <c r="P80" s="15">
        <v>1432.973</v>
      </c>
      <c r="Q80" s="11">
        <v>1.6</v>
      </c>
      <c r="R80" s="15">
        <v>124.68819999999999</v>
      </c>
      <c r="S80" s="11">
        <v>5</v>
      </c>
      <c r="T80" s="15">
        <v>1600</v>
      </c>
      <c r="U80" s="11">
        <v>41000</v>
      </c>
      <c r="V80" s="11">
        <v>0.78</v>
      </c>
      <c r="W80" s="11">
        <v>1</v>
      </c>
      <c r="X80" s="11">
        <v>1</v>
      </c>
      <c r="Y80" s="11">
        <v>1</v>
      </c>
    </row>
    <row r="81" spans="1:25" x14ac:dyDescent="0.2">
      <c r="A81" s="11">
        <v>139</v>
      </c>
      <c r="B81" s="11" t="s">
        <v>28</v>
      </c>
      <c r="C81" s="11" t="s">
        <v>12</v>
      </c>
      <c r="D81" s="11">
        <v>0</v>
      </c>
      <c r="E81" s="14">
        <v>9.3758636509543951</v>
      </c>
      <c r="F81" s="14">
        <v>6.7182353775160815</v>
      </c>
      <c r="G81" s="13">
        <v>99.61904761904762</v>
      </c>
      <c r="H81" s="13">
        <v>8.6127260000000003</v>
      </c>
      <c r="I81" s="14">
        <v>0.4102305</v>
      </c>
      <c r="J81" s="13">
        <v>18</v>
      </c>
      <c r="K81" s="13">
        <v>-2.74559</v>
      </c>
      <c r="L81" s="14">
        <v>0.3839168</v>
      </c>
      <c r="M81" s="13">
        <v>5.1947900000000002</v>
      </c>
      <c r="N81" s="14">
        <v>1.4202272</v>
      </c>
      <c r="O81" s="13">
        <v>27.475839999999998</v>
      </c>
      <c r="P81" s="15">
        <v>1445.7670000000001</v>
      </c>
      <c r="Q81" s="11">
        <v>1.6</v>
      </c>
      <c r="R81" s="15">
        <v>116.3818</v>
      </c>
      <c r="S81" s="11">
        <v>5</v>
      </c>
      <c r="T81" s="15">
        <v>1600</v>
      </c>
      <c r="U81" s="11">
        <v>41000</v>
      </c>
      <c r="V81" s="11">
        <v>0.78</v>
      </c>
      <c r="W81" s="11">
        <v>1</v>
      </c>
      <c r="X81" s="11">
        <v>1</v>
      </c>
      <c r="Y81" s="11">
        <v>1</v>
      </c>
    </row>
    <row r="82" spans="1:25" x14ac:dyDescent="0.2">
      <c r="A82" s="11">
        <v>140</v>
      </c>
      <c r="B82" s="11" t="s">
        <v>28</v>
      </c>
      <c r="C82" s="11" t="s">
        <v>12</v>
      </c>
      <c r="D82" s="11">
        <v>0</v>
      </c>
      <c r="E82" s="14">
        <v>8.0352052679381778</v>
      </c>
      <c r="F82" s="14">
        <v>2.4868770305655659</v>
      </c>
      <c r="G82" s="13">
        <v>102.38095238095238</v>
      </c>
      <c r="H82" s="13">
        <v>8.6436139999999995</v>
      </c>
      <c r="I82" s="14">
        <v>0.39283800000000002</v>
      </c>
      <c r="J82" s="13">
        <v>18.600000000000001</v>
      </c>
      <c r="K82" s="13">
        <v>-2.9990299999999999</v>
      </c>
      <c r="L82" s="14">
        <v>0.38206480000000004</v>
      </c>
      <c r="M82" s="13">
        <v>5.1417950000000001</v>
      </c>
      <c r="N82" s="14">
        <v>1.2868544</v>
      </c>
      <c r="O82" s="13">
        <v>30</v>
      </c>
      <c r="P82" s="15">
        <v>1441.2819999999999</v>
      </c>
      <c r="Q82" s="11">
        <v>1.6</v>
      </c>
      <c r="R82" s="15">
        <v>87.386799999999994</v>
      </c>
      <c r="S82" s="11">
        <v>5</v>
      </c>
      <c r="T82" s="15">
        <v>1600</v>
      </c>
      <c r="U82" s="11">
        <v>41000</v>
      </c>
      <c r="V82" s="11">
        <v>0.78</v>
      </c>
      <c r="W82" s="11">
        <v>1</v>
      </c>
      <c r="X82" s="11">
        <v>1</v>
      </c>
      <c r="Y82" s="11">
        <v>1</v>
      </c>
    </row>
    <row r="83" spans="1:25" x14ac:dyDescent="0.2">
      <c r="A83" s="11">
        <v>141</v>
      </c>
      <c r="B83" s="11" t="s">
        <v>28</v>
      </c>
      <c r="C83" s="11" t="s">
        <v>12</v>
      </c>
      <c r="D83" s="11">
        <v>0</v>
      </c>
      <c r="E83" s="14">
        <v>8.9745305427994992</v>
      </c>
      <c r="F83" s="14">
        <v>5.5784541538042873</v>
      </c>
      <c r="G83" s="13">
        <v>99.61904761904762</v>
      </c>
      <c r="H83" s="13">
        <v>8.9532419999999995</v>
      </c>
      <c r="I83" s="14">
        <v>0.45</v>
      </c>
      <c r="J83" s="13">
        <v>15</v>
      </c>
      <c r="K83" s="13">
        <v>-2</v>
      </c>
      <c r="L83" s="14">
        <v>0.39849520000000005</v>
      </c>
      <c r="M83" s="13">
        <v>6.4998500000000003</v>
      </c>
      <c r="N83" s="14">
        <v>1.4626528000000001</v>
      </c>
      <c r="O83" s="13">
        <v>24.181360000000002</v>
      </c>
      <c r="P83" s="15">
        <v>1480</v>
      </c>
      <c r="Q83" s="11">
        <v>1.6</v>
      </c>
      <c r="R83" s="15">
        <v>107.66919999999999</v>
      </c>
      <c r="S83" s="11">
        <v>5</v>
      </c>
      <c r="T83" s="15">
        <v>1600</v>
      </c>
      <c r="U83" s="11">
        <v>41000</v>
      </c>
      <c r="V83" s="11">
        <v>0.78</v>
      </c>
      <c r="W83" s="11">
        <v>1</v>
      </c>
      <c r="X83" s="11">
        <v>1</v>
      </c>
      <c r="Y83" s="11">
        <v>1</v>
      </c>
    </row>
    <row r="84" spans="1:25" x14ac:dyDescent="0.2">
      <c r="A84" s="11">
        <v>145</v>
      </c>
      <c r="B84" s="11" t="s">
        <v>28</v>
      </c>
      <c r="C84" s="11" t="s">
        <v>12</v>
      </c>
      <c r="D84" s="11">
        <v>0</v>
      </c>
      <c r="E84" s="14">
        <v>8.2691351166523681</v>
      </c>
      <c r="F84" s="14">
        <v>3.3541793890245506</v>
      </c>
      <c r="G84" s="13">
        <v>99.61904761904762</v>
      </c>
      <c r="H84" s="13">
        <v>8.5918039999999998</v>
      </c>
      <c r="I84" s="14">
        <v>0.41614800000000002</v>
      </c>
      <c r="J84" s="13">
        <v>15</v>
      </c>
      <c r="K84" s="13">
        <v>-3.2545999999999999</v>
      </c>
      <c r="L84" s="14">
        <v>0.35591680000000003</v>
      </c>
      <c r="M84" s="13">
        <v>5.3185099999999998</v>
      </c>
      <c r="N84" s="14">
        <v>1.4036960000000001</v>
      </c>
      <c r="O84" s="13">
        <v>27.631360000000001</v>
      </c>
      <c r="P84" s="15">
        <v>1442.9179999999999</v>
      </c>
      <c r="Q84" s="11">
        <v>1.6</v>
      </c>
      <c r="R84" s="15">
        <v>92.566000000000003</v>
      </c>
      <c r="S84" s="11">
        <v>5</v>
      </c>
      <c r="T84" s="15">
        <v>1600</v>
      </c>
      <c r="U84" s="11">
        <v>41000</v>
      </c>
      <c r="V84" s="11">
        <v>0.78</v>
      </c>
      <c r="W84" s="11">
        <v>1</v>
      </c>
      <c r="X84" s="11">
        <v>1</v>
      </c>
      <c r="Y84" s="11">
        <v>1</v>
      </c>
    </row>
    <row r="85" spans="1:25" x14ac:dyDescent="0.2">
      <c r="A85" s="11">
        <v>147</v>
      </c>
      <c r="B85" s="11" t="s">
        <v>28</v>
      </c>
      <c r="C85" s="11" t="s">
        <v>12</v>
      </c>
      <c r="D85" s="11">
        <v>0</v>
      </c>
      <c r="E85" s="14">
        <v>8.941212970728321</v>
      </c>
      <c r="F85" s="14">
        <v>6.3560763702694363</v>
      </c>
      <c r="G85" s="13">
        <v>110.66666666666666</v>
      </c>
      <c r="H85" s="13">
        <v>7.6385439999999996</v>
      </c>
      <c r="I85" s="14">
        <v>0.32907150000000002</v>
      </c>
      <c r="J85" s="13">
        <v>25.2</v>
      </c>
      <c r="K85" s="13">
        <v>-2.7073700000000001</v>
      </c>
      <c r="L85" s="14">
        <v>0.34058159999999998</v>
      </c>
      <c r="M85" s="13">
        <v>5.7760400000000001</v>
      </c>
      <c r="N85" s="14">
        <v>1.4037056000000001</v>
      </c>
      <c r="O85" s="13">
        <v>27.36544</v>
      </c>
      <c r="P85" s="15">
        <v>1429.5740000000001</v>
      </c>
      <c r="Q85" s="11">
        <v>1.6</v>
      </c>
      <c r="R85" s="15">
        <v>110.87260000000001</v>
      </c>
      <c r="S85" s="11">
        <v>5</v>
      </c>
      <c r="T85" s="15">
        <v>1600</v>
      </c>
      <c r="U85" s="11">
        <v>41000</v>
      </c>
      <c r="V85" s="11">
        <v>0.78</v>
      </c>
      <c r="W85" s="11">
        <v>1</v>
      </c>
      <c r="X85" s="11">
        <v>1</v>
      </c>
      <c r="Y85" s="11">
        <v>1</v>
      </c>
    </row>
    <row r="86" spans="1:25" x14ac:dyDescent="0.2">
      <c r="A86" s="11">
        <v>148</v>
      </c>
      <c r="B86" s="11" t="s">
        <v>28</v>
      </c>
      <c r="C86" s="11" t="s">
        <v>12</v>
      </c>
      <c r="D86" s="11">
        <v>0</v>
      </c>
      <c r="E86" s="14">
        <v>9.76035008746328</v>
      </c>
      <c r="F86" s="14">
        <v>9.1986558927977704</v>
      </c>
      <c r="G86" s="13">
        <v>99.61904761904762</v>
      </c>
      <c r="H86" s="13">
        <v>8.3187180000000005</v>
      </c>
      <c r="I86" s="14">
        <v>0.44164049999999999</v>
      </c>
      <c r="J86" s="13">
        <v>23.1</v>
      </c>
      <c r="K86" s="13">
        <v>-2.9195600000000002</v>
      </c>
      <c r="L86" s="14">
        <v>0.39555119999999999</v>
      </c>
      <c r="M86" s="13">
        <v>6.5</v>
      </c>
      <c r="N86" s="14">
        <v>1.5396544000000001</v>
      </c>
      <c r="O86" s="13">
        <v>27.537120000000002</v>
      </c>
      <c r="P86" s="15">
        <v>1480</v>
      </c>
      <c r="Q86" s="11">
        <v>1.6</v>
      </c>
      <c r="R86" s="15">
        <v>130</v>
      </c>
      <c r="S86" s="11">
        <v>5</v>
      </c>
      <c r="T86" s="15">
        <v>1600</v>
      </c>
      <c r="U86" s="11">
        <v>41000</v>
      </c>
      <c r="V86" s="11">
        <v>0.78</v>
      </c>
      <c r="W86" s="11">
        <v>1</v>
      </c>
      <c r="X86" s="11">
        <v>1</v>
      </c>
      <c r="Y86" s="11">
        <v>1</v>
      </c>
    </row>
    <row r="87" spans="1:25" x14ac:dyDescent="0.2">
      <c r="A87" s="11">
        <v>150</v>
      </c>
      <c r="B87" s="11" t="s">
        <v>28</v>
      </c>
      <c r="C87" s="11" t="s">
        <v>12</v>
      </c>
      <c r="D87" s="11">
        <v>0</v>
      </c>
      <c r="E87" s="14">
        <v>7.2591930239286624</v>
      </c>
      <c r="F87" s="14">
        <v>2.7497186471300687</v>
      </c>
      <c r="G87" s="13">
        <v>85.80952380952381</v>
      </c>
      <c r="H87" s="13">
        <v>8.5846099999999996</v>
      </c>
      <c r="I87" s="14">
        <v>0.33743250000000002</v>
      </c>
      <c r="J87" s="13">
        <v>21</v>
      </c>
      <c r="K87" s="13">
        <v>-3.0202400000000003</v>
      </c>
      <c r="L87" s="14">
        <v>0.39599760000000001</v>
      </c>
      <c r="M87" s="13">
        <v>5.9240599999999999</v>
      </c>
      <c r="N87" s="14">
        <v>1.2911360000000001</v>
      </c>
      <c r="O87" s="13">
        <v>26.504719999999999</v>
      </c>
      <c r="P87" s="15">
        <v>1449.903</v>
      </c>
      <c r="Q87" s="11">
        <v>1.6</v>
      </c>
      <c r="R87" s="15">
        <v>80.543199999999999</v>
      </c>
      <c r="S87" s="11">
        <v>6</v>
      </c>
      <c r="T87" s="15">
        <v>1600</v>
      </c>
      <c r="U87" s="11">
        <v>41000</v>
      </c>
      <c r="V87" s="11">
        <v>0.78</v>
      </c>
      <c r="W87" s="11">
        <v>1</v>
      </c>
      <c r="X87" s="11">
        <v>1</v>
      </c>
      <c r="Y87" s="11">
        <v>1</v>
      </c>
    </row>
    <row r="88" spans="1:25" x14ac:dyDescent="0.2">
      <c r="A88" s="11">
        <v>151</v>
      </c>
      <c r="B88" s="11" t="s">
        <v>28</v>
      </c>
      <c r="C88" s="11" t="s">
        <v>12</v>
      </c>
      <c r="D88" s="11">
        <v>0</v>
      </c>
      <c r="E88" s="14">
        <v>8.2314238998406033</v>
      </c>
      <c r="F88" s="14">
        <v>4.0487779415583711</v>
      </c>
      <c r="G88" s="13">
        <v>88.571428571428569</v>
      </c>
      <c r="H88" s="13">
        <v>8.7205700000000004</v>
      </c>
      <c r="I88" s="14">
        <v>0.39322650000000003</v>
      </c>
      <c r="J88" s="13">
        <v>17.399999999999999</v>
      </c>
      <c r="K88" s="13">
        <v>-3.8206100000000003</v>
      </c>
      <c r="L88" s="14">
        <v>0.39952960000000004</v>
      </c>
      <c r="M88" s="13">
        <v>5.2044949999999996</v>
      </c>
      <c r="N88" s="14">
        <v>1.3464320000000001</v>
      </c>
      <c r="O88" s="13">
        <v>27.58952</v>
      </c>
      <c r="P88" s="15">
        <v>1474.155</v>
      </c>
      <c r="Q88" s="11">
        <v>1.6</v>
      </c>
      <c r="R88" s="15">
        <v>95.153199999999998</v>
      </c>
      <c r="S88" s="11">
        <v>5</v>
      </c>
      <c r="T88" s="15">
        <v>1600</v>
      </c>
      <c r="U88" s="11">
        <v>41000</v>
      </c>
      <c r="V88" s="11">
        <v>0.78</v>
      </c>
      <c r="W88" s="11">
        <v>1</v>
      </c>
      <c r="X88" s="11">
        <v>1</v>
      </c>
      <c r="Y88" s="11">
        <v>1</v>
      </c>
    </row>
    <row r="89" spans="1:25" x14ac:dyDescent="0.2">
      <c r="A89" s="11">
        <v>152</v>
      </c>
      <c r="B89" s="11" t="s">
        <v>28</v>
      </c>
      <c r="C89" s="11" t="s">
        <v>12</v>
      </c>
      <c r="D89" s="11">
        <v>0</v>
      </c>
      <c r="E89" s="14">
        <v>8.8006058462652259</v>
      </c>
      <c r="F89" s="14">
        <v>6.0371513736175899</v>
      </c>
      <c r="G89" s="13">
        <v>105.14285714285714</v>
      </c>
      <c r="H89" s="13">
        <v>8.3320500000000006</v>
      </c>
      <c r="I89" s="14">
        <v>0.33309749999999999</v>
      </c>
      <c r="J89" s="13">
        <v>19.2</v>
      </c>
      <c r="K89" s="13">
        <v>-3.1197499999999998</v>
      </c>
      <c r="L89" s="14">
        <v>0.4</v>
      </c>
      <c r="M89" s="13">
        <v>6.2641549999999997</v>
      </c>
      <c r="N89" s="14">
        <v>1.4234880000000001</v>
      </c>
      <c r="O89" s="13">
        <v>26.49184</v>
      </c>
      <c r="P89" s="15">
        <v>1428.933</v>
      </c>
      <c r="Q89" s="11">
        <v>1.6</v>
      </c>
      <c r="R89" s="15">
        <v>108.24459999999999</v>
      </c>
      <c r="S89" s="11">
        <v>5</v>
      </c>
      <c r="T89" s="15">
        <v>1600</v>
      </c>
      <c r="U89" s="11">
        <v>41000</v>
      </c>
      <c r="V89" s="11">
        <v>0.78</v>
      </c>
      <c r="W89" s="11">
        <v>1</v>
      </c>
      <c r="X89" s="11">
        <v>1</v>
      </c>
      <c r="Y89" s="11">
        <v>1</v>
      </c>
    </row>
    <row r="90" spans="1:25" x14ac:dyDescent="0.2">
      <c r="A90" s="11">
        <v>153</v>
      </c>
      <c r="B90" s="11" t="s">
        <v>28</v>
      </c>
      <c r="C90" s="11" t="s">
        <v>12</v>
      </c>
      <c r="D90" s="11">
        <v>0</v>
      </c>
      <c r="E90" s="14">
        <v>8.9341422004365949</v>
      </c>
      <c r="F90" s="14">
        <v>6.1805142011995367</v>
      </c>
      <c r="G90" s="13">
        <v>105.14285714285714</v>
      </c>
      <c r="H90" s="13">
        <v>8.3903499999999998</v>
      </c>
      <c r="I90" s="14">
        <v>0.334845</v>
      </c>
      <c r="J90" s="13">
        <v>19.8</v>
      </c>
      <c r="K90" s="13">
        <v>-2.9620700000000002</v>
      </c>
      <c r="L90" s="14">
        <v>0.39833040000000003</v>
      </c>
      <c r="M90" s="13">
        <v>6.3541400000000001</v>
      </c>
      <c r="N90" s="14">
        <v>1.46824</v>
      </c>
      <c r="O90" s="13">
        <v>27.87744</v>
      </c>
      <c r="P90" s="15">
        <v>1432.232</v>
      </c>
      <c r="Q90" s="11">
        <v>1.6</v>
      </c>
      <c r="R90" s="15">
        <v>110.41239999999999</v>
      </c>
      <c r="S90" s="11">
        <v>5</v>
      </c>
      <c r="T90" s="15">
        <v>1600</v>
      </c>
      <c r="U90" s="11">
        <v>41000</v>
      </c>
      <c r="V90" s="11">
        <v>0.78</v>
      </c>
      <c r="W90" s="11">
        <v>1</v>
      </c>
      <c r="X90" s="11">
        <v>1</v>
      </c>
      <c r="Y90" s="11">
        <v>1</v>
      </c>
    </row>
    <row r="91" spans="1:25" x14ac:dyDescent="0.2">
      <c r="A91" s="11">
        <v>154</v>
      </c>
      <c r="B91" s="11" t="s">
        <v>28</v>
      </c>
      <c r="C91" s="11" t="s">
        <v>12</v>
      </c>
      <c r="D91" s="11">
        <v>0</v>
      </c>
      <c r="E91" s="14">
        <v>7.3051089827744757</v>
      </c>
      <c r="F91" s="14">
        <v>2.9772677354205319</v>
      </c>
      <c r="G91" s="13">
        <v>83.047619047619051</v>
      </c>
      <c r="H91" s="13">
        <v>8.5567799999999998</v>
      </c>
      <c r="I91" s="14">
        <v>0.39474300000000001</v>
      </c>
      <c r="J91" s="13">
        <v>15</v>
      </c>
      <c r="K91" s="13">
        <v>-2.6707999999999998</v>
      </c>
      <c r="L91" s="14">
        <v>0.36392800000000003</v>
      </c>
      <c r="M91" s="13">
        <v>5.89541</v>
      </c>
      <c r="N91" s="14">
        <v>1.3670976000000001</v>
      </c>
      <c r="O91" s="13">
        <v>26.049599999999998</v>
      </c>
      <c r="P91" s="15">
        <v>1444.616</v>
      </c>
      <c r="Q91" s="11">
        <v>1.6</v>
      </c>
      <c r="R91" s="15">
        <v>80.864199999999997</v>
      </c>
      <c r="S91" s="11">
        <v>6</v>
      </c>
      <c r="T91" s="15">
        <v>1600</v>
      </c>
      <c r="U91" s="11">
        <v>41000</v>
      </c>
      <c r="V91" s="11">
        <v>0.78</v>
      </c>
      <c r="W91" s="11">
        <v>1</v>
      </c>
      <c r="X91" s="11">
        <v>1</v>
      </c>
      <c r="Y91" s="11">
        <v>1</v>
      </c>
    </row>
    <row r="92" spans="1:25" x14ac:dyDescent="0.2">
      <c r="A92" s="11">
        <v>155</v>
      </c>
      <c r="B92" s="11" t="s">
        <v>28</v>
      </c>
      <c r="C92" s="11" t="s">
        <v>12</v>
      </c>
      <c r="D92" s="11">
        <v>0</v>
      </c>
      <c r="E92" s="14">
        <v>7.2734855829885969</v>
      </c>
      <c r="F92" s="14">
        <v>2.7714220288719504</v>
      </c>
      <c r="G92" s="13">
        <v>85.80952380952381</v>
      </c>
      <c r="H92" s="13">
        <v>8.5846099999999996</v>
      </c>
      <c r="I92" s="14">
        <v>0.36584850000000002</v>
      </c>
      <c r="J92" s="13">
        <v>16.5</v>
      </c>
      <c r="K92" s="13">
        <v>-2.68988</v>
      </c>
      <c r="L92" s="14">
        <v>0.37589440000000002</v>
      </c>
      <c r="M92" s="13">
        <v>5.9557700000000002</v>
      </c>
      <c r="N92" s="14">
        <v>1.2911360000000001</v>
      </c>
      <c r="O92" s="13">
        <v>26.504719999999999</v>
      </c>
      <c r="P92" s="15">
        <v>1449.903</v>
      </c>
      <c r="Q92" s="11">
        <v>1.6</v>
      </c>
      <c r="R92" s="15">
        <v>80.543199999999999</v>
      </c>
      <c r="S92" s="11">
        <v>6</v>
      </c>
      <c r="T92" s="15">
        <v>1600</v>
      </c>
      <c r="U92" s="11">
        <v>41000</v>
      </c>
      <c r="V92" s="11">
        <v>0.78</v>
      </c>
      <c r="W92" s="11">
        <v>1</v>
      </c>
      <c r="X92" s="11">
        <v>1</v>
      </c>
      <c r="Y92" s="11">
        <v>1</v>
      </c>
    </row>
    <row r="93" spans="1:25" x14ac:dyDescent="0.2">
      <c r="A93" s="11">
        <v>156</v>
      </c>
      <c r="B93" s="11" t="s">
        <v>28</v>
      </c>
      <c r="C93" s="11" t="s">
        <v>12</v>
      </c>
      <c r="D93" s="11">
        <v>0</v>
      </c>
      <c r="E93" s="14">
        <v>7.2591930239286624</v>
      </c>
      <c r="F93" s="14">
        <v>2.7497186471300687</v>
      </c>
      <c r="G93" s="13">
        <v>85.80952380952381</v>
      </c>
      <c r="H93" s="13">
        <v>8.5846099999999996</v>
      </c>
      <c r="I93" s="14">
        <v>0.33743250000000002</v>
      </c>
      <c r="J93" s="13">
        <v>21</v>
      </c>
      <c r="K93" s="13">
        <v>-3.0202400000000003</v>
      </c>
      <c r="L93" s="14">
        <v>0.39599760000000001</v>
      </c>
      <c r="M93" s="13">
        <v>5.9240599999999999</v>
      </c>
      <c r="N93" s="14">
        <v>1.2911360000000001</v>
      </c>
      <c r="O93" s="13">
        <v>26.504719999999999</v>
      </c>
      <c r="P93" s="15">
        <v>1449.903</v>
      </c>
      <c r="Q93" s="11">
        <v>1.6</v>
      </c>
      <c r="R93" s="15">
        <v>80.543199999999999</v>
      </c>
      <c r="S93" s="11">
        <v>6</v>
      </c>
      <c r="T93" s="15">
        <v>1600</v>
      </c>
      <c r="U93" s="11">
        <v>41000</v>
      </c>
      <c r="V93" s="11">
        <v>0.78</v>
      </c>
      <c r="W93" s="11">
        <v>1</v>
      </c>
      <c r="X93" s="11">
        <v>1</v>
      </c>
      <c r="Y93" s="11">
        <v>1</v>
      </c>
    </row>
    <row r="94" spans="1:25" x14ac:dyDescent="0.2">
      <c r="A94" s="11">
        <v>158</v>
      </c>
      <c r="B94" s="11" t="s">
        <v>28</v>
      </c>
      <c r="C94" s="11" t="s">
        <v>12</v>
      </c>
      <c r="D94" s="11">
        <v>0</v>
      </c>
      <c r="E94" s="14">
        <v>7.6893641263819248</v>
      </c>
      <c r="F94" s="14">
        <v>4.1980379555457255</v>
      </c>
      <c r="G94" s="13">
        <v>88.571428571428569</v>
      </c>
      <c r="H94" s="13">
        <v>8.6658340000000003</v>
      </c>
      <c r="I94" s="14">
        <v>0.36780000000000002</v>
      </c>
      <c r="J94" s="13">
        <v>21.3</v>
      </c>
      <c r="K94" s="13">
        <v>-4.4776699999999998</v>
      </c>
      <c r="L94" s="14">
        <v>0.4</v>
      </c>
      <c r="M94" s="13">
        <v>5.7866150000000003</v>
      </c>
      <c r="N94" s="14">
        <v>1.2898688</v>
      </c>
      <c r="O94" s="13">
        <v>27.68656</v>
      </c>
      <c r="P94" s="15">
        <v>1457.808</v>
      </c>
      <c r="Q94" s="11">
        <v>1.6</v>
      </c>
      <c r="R94" s="15">
        <v>90.936399999999992</v>
      </c>
      <c r="S94" s="11">
        <v>6</v>
      </c>
      <c r="T94" s="15">
        <v>1600</v>
      </c>
      <c r="U94" s="11">
        <v>41000</v>
      </c>
      <c r="V94" s="11">
        <v>0.78</v>
      </c>
      <c r="W94" s="11">
        <v>1</v>
      </c>
      <c r="X94" s="11">
        <v>1</v>
      </c>
      <c r="Y94" s="11">
        <v>1</v>
      </c>
    </row>
    <row r="95" spans="1:25" x14ac:dyDescent="0.2">
      <c r="A95" s="11">
        <v>160</v>
      </c>
      <c r="B95" s="11" t="s">
        <v>28</v>
      </c>
      <c r="C95" s="11" t="s">
        <v>12</v>
      </c>
      <c r="D95" s="11">
        <v>0</v>
      </c>
      <c r="E95" s="14">
        <v>8.5233196736946475</v>
      </c>
      <c r="F95" s="14">
        <v>5.6112184810650332</v>
      </c>
      <c r="G95" s="13">
        <v>99.61904761904762</v>
      </c>
      <c r="H95" s="13">
        <v>8.6119120000000002</v>
      </c>
      <c r="I95" s="14">
        <v>0.39981299999999997</v>
      </c>
      <c r="J95" s="13">
        <v>15</v>
      </c>
      <c r="K95" s="13">
        <v>-3.1038800000000002</v>
      </c>
      <c r="L95" s="14">
        <v>0.34441040000000001</v>
      </c>
      <c r="M95" s="13">
        <v>5.6975300000000004</v>
      </c>
      <c r="N95" s="14">
        <v>1.3865984</v>
      </c>
      <c r="O95" s="13">
        <v>27.62576</v>
      </c>
      <c r="P95" s="15">
        <v>1442.635</v>
      </c>
      <c r="Q95" s="11">
        <v>1.6</v>
      </c>
      <c r="R95" s="15">
        <v>102.04179999999999</v>
      </c>
      <c r="S95" s="11">
        <v>5</v>
      </c>
      <c r="T95" s="15">
        <v>1600</v>
      </c>
      <c r="U95" s="11">
        <v>41000</v>
      </c>
      <c r="V95" s="11">
        <v>0.78</v>
      </c>
      <c r="W95" s="11">
        <v>1</v>
      </c>
      <c r="X95" s="11">
        <v>1</v>
      </c>
      <c r="Y95" s="11">
        <v>1</v>
      </c>
    </row>
    <row r="96" spans="1:25" x14ac:dyDescent="0.2">
      <c r="A96" s="11">
        <v>162</v>
      </c>
      <c r="B96" s="11" t="s">
        <v>28</v>
      </c>
      <c r="C96" s="11" t="s">
        <v>12</v>
      </c>
      <c r="D96" s="11">
        <v>0</v>
      </c>
      <c r="E96" s="14">
        <v>8.756233442721566</v>
      </c>
      <c r="F96" s="14">
        <v>6.7014952252968838</v>
      </c>
      <c r="G96" s="13">
        <v>105.14285714285714</v>
      </c>
      <c r="H96" s="13">
        <v>7.669454</v>
      </c>
      <c r="I96" s="14">
        <v>0.32907150000000002</v>
      </c>
      <c r="J96" s="13">
        <v>25.2</v>
      </c>
      <c r="K96" s="13">
        <v>-2.7073700000000001</v>
      </c>
      <c r="L96" s="14">
        <v>0.34058159999999998</v>
      </c>
      <c r="M96" s="13">
        <v>6.2675599999999996</v>
      </c>
      <c r="N96" s="14">
        <v>1.46824</v>
      </c>
      <c r="O96" s="13">
        <v>27.87744</v>
      </c>
      <c r="P96" s="15">
        <v>1432.232</v>
      </c>
      <c r="Q96" s="11">
        <v>1.6</v>
      </c>
      <c r="R96" s="15">
        <v>110.41239999999999</v>
      </c>
      <c r="S96" s="11">
        <v>5</v>
      </c>
      <c r="T96" s="15">
        <v>1600</v>
      </c>
      <c r="U96" s="11">
        <v>41000</v>
      </c>
      <c r="V96" s="11">
        <v>0.78</v>
      </c>
      <c r="W96" s="11">
        <v>1</v>
      </c>
      <c r="X96" s="11">
        <v>1</v>
      </c>
      <c r="Y96" s="11">
        <v>1</v>
      </c>
    </row>
    <row r="97" spans="1:25" x14ac:dyDescent="0.2">
      <c r="A97" s="11">
        <v>163</v>
      </c>
      <c r="B97" s="11" t="s">
        <v>28</v>
      </c>
      <c r="C97" s="11" t="s">
        <v>12</v>
      </c>
      <c r="D97" s="11">
        <v>0</v>
      </c>
      <c r="E97" s="14">
        <v>9.7508733885818373</v>
      </c>
      <c r="F97" s="14">
        <v>9.1416291707013286</v>
      </c>
      <c r="G97" s="13">
        <v>99.61904761904762</v>
      </c>
      <c r="H97" s="13">
        <v>8.3187180000000005</v>
      </c>
      <c r="I97" s="14">
        <v>0.44164049999999999</v>
      </c>
      <c r="J97" s="13">
        <v>23.1</v>
      </c>
      <c r="K97" s="13">
        <v>-2.9195600000000002</v>
      </c>
      <c r="L97" s="14">
        <v>0.39555119999999999</v>
      </c>
      <c r="M97" s="13">
        <v>6.5</v>
      </c>
      <c r="N97" s="14">
        <v>1.5396544000000001</v>
      </c>
      <c r="O97" s="13">
        <v>27.877600000000001</v>
      </c>
      <c r="P97" s="15">
        <v>1480</v>
      </c>
      <c r="Q97" s="11">
        <v>1.6</v>
      </c>
      <c r="R97" s="15">
        <v>130</v>
      </c>
      <c r="S97" s="11">
        <v>5</v>
      </c>
      <c r="T97" s="15">
        <v>1600</v>
      </c>
      <c r="U97" s="11">
        <v>41000</v>
      </c>
      <c r="V97" s="11">
        <v>0.78</v>
      </c>
      <c r="W97" s="11">
        <v>1</v>
      </c>
      <c r="X97" s="11">
        <v>1</v>
      </c>
      <c r="Y97" s="11">
        <v>1</v>
      </c>
    </row>
    <row r="98" spans="1:25" x14ac:dyDescent="0.2">
      <c r="A98" s="11">
        <v>164</v>
      </c>
      <c r="B98" s="11" t="s">
        <v>28</v>
      </c>
      <c r="C98" s="11" t="s">
        <v>12</v>
      </c>
      <c r="D98" s="11">
        <v>0</v>
      </c>
      <c r="E98" s="14">
        <v>9.2822342241284641</v>
      </c>
      <c r="F98" s="14">
        <v>2.8288953549428402</v>
      </c>
      <c r="G98" s="13">
        <v>105.14285714285714</v>
      </c>
      <c r="H98" s="13">
        <v>8.5689679999999999</v>
      </c>
      <c r="I98" s="14">
        <v>0.3213105</v>
      </c>
      <c r="J98" s="13">
        <v>22.2</v>
      </c>
      <c r="K98" s="13">
        <v>-2.9318300000000002</v>
      </c>
      <c r="L98" s="14">
        <v>0.36884240000000001</v>
      </c>
      <c r="M98" s="13">
        <v>5.7644900000000003</v>
      </c>
      <c r="N98" s="14">
        <v>1.5423808000000001</v>
      </c>
      <c r="O98" s="13">
        <v>23.30696</v>
      </c>
      <c r="P98" s="15">
        <v>1430.3520000000001</v>
      </c>
      <c r="Q98" s="11">
        <v>1.6</v>
      </c>
      <c r="R98" s="15">
        <v>101.7598</v>
      </c>
      <c r="S98" s="11">
        <v>4</v>
      </c>
      <c r="T98" s="15">
        <v>1600</v>
      </c>
      <c r="U98" s="11">
        <v>41000</v>
      </c>
      <c r="V98" s="11">
        <v>0.78</v>
      </c>
      <c r="W98" s="11">
        <v>1</v>
      </c>
      <c r="X98" s="11">
        <v>1</v>
      </c>
      <c r="Y98" s="11">
        <v>1</v>
      </c>
    </row>
    <row r="99" spans="1:25" x14ac:dyDescent="0.2">
      <c r="A99" s="11">
        <v>165</v>
      </c>
      <c r="B99" s="11" t="s">
        <v>28</v>
      </c>
      <c r="C99" s="11" t="s">
        <v>12</v>
      </c>
      <c r="D99" s="11">
        <v>0</v>
      </c>
      <c r="E99" s="14">
        <v>7.2001146494489445</v>
      </c>
      <c r="F99" s="14">
        <v>2.4316536300335092</v>
      </c>
      <c r="G99" s="13">
        <v>85.80952380952381</v>
      </c>
      <c r="H99" s="13">
        <v>8.6075119999999998</v>
      </c>
      <c r="I99" s="14">
        <v>0.31363049999999998</v>
      </c>
      <c r="J99" s="13">
        <v>21.6</v>
      </c>
      <c r="K99" s="13">
        <v>-2.95871</v>
      </c>
      <c r="L99" s="14">
        <v>0.39370480000000002</v>
      </c>
      <c r="M99" s="13">
        <v>5.9350399999999999</v>
      </c>
      <c r="N99" s="14">
        <v>1.28</v>
      </c>
      <c r="O99" s="13">
        <v>26.399280000000001</v>
      </c>
      <c r="P99" s="15">
        <v>1448.4279999999999</v>
      </c>
      <c r="Q99" s="11">
        <v>1.6</v>
      </c>
      <c r="R99" s="15">
        <v>79.109200000000001</v>
      </c>
      <c r="S99" s="11">
        <v>6</v>
      </c>
      <c r="T99" s="15">
        <v>1600</v>
      </c>
      <c r="U99" s="11">
        <v>41000</v>
      </c>
      <c r="V99" s="11">
        <v>0.78</v>
      </c>
      <c r="W99" s="11">
        <v>1</v>
      </c>
      <c r="X99" s="11">
        <v>1</v>
      </c>
      <c r="Y99" s="11">
        <v>1</v>
      </c>
    </row>
    <row r="100" spans="1:25" x14ac:dyDescent="0.2">
      <c r="A100" s="11">
        <v>166</v>
      </c>
      <c r="B100" s="11" t="s">
        <v>28</v>
      </c>
      <c r="C100" s="11" t="s">
        <v>12</v>
      </c>
      <c r="D100" s="11">
        <v>0</v>
      </c>
      <c r="E100" s="14">
        <v>8.3040527605533967</v>
      </c>
      <c r="F100" s="14">
        <v>4.1152277542719649</v>
      </c>
      <c r="G100" s="13">
        <v>91.333333333333329</v>
      </c>
      <c r="H100" s="13">
        <v>9.0896860000000004</v>
      </c>
      <c r="I100" s="14">
        <v>0.37876949999999998</v>
      </c>
      <c r="J100" s="13">
        <v>18.899999999999999</v>
      </c>
      <c r="K100" s="13">
        <v>-3.5938400000000001</v>
      </c>
      <c r="L100" s="14">
        <v>0.4</v>
      </c>
      <c r="M100" s="13">
        <v>5.2190750000000001</v>
      </c>
      <c r="N100" s="14">
        <v>1.3255392000000001</v>
      </c>
      <c r="O100" s="13">
        <v>27.872239999999998</v>
      </c>
      <c r="P100" s="15">
        <v>1480</v>
      </c>
      <c r="Q100" s="11">
        <v>1.6</v>
      </c>
      <c r="R100" s="15">
        <v>95.772400000000005</v>
      </c>
      <c r="S100" s="11">
        <v>5</v>
      </c>
      <c r="T100" s="15">
        <v>1600</v>
      </c>
      <c r="U100" s="11">
        <v>41000</v>
      </c>
      <c r="V100" s="11">
        <v>0.78</v>
      </c>
      <c r="W100" s="11">
        <v>1</v>
      </c>
      <c r="X100" s="11">
        <v>1</v>
      </c>
      <c r="Y100" s="11">
        <v>1</v>
      </c>
    </row>
    <row r="101" spans="1:25" x14ac:dyDescent="0.2">
      <c r="A101" s="11">
        <v>167</v>
      </c>
      <c r="B101" s="11" t="s">
        <v>28</v>
      </c>
      <c r="C101" s="11" t="s">
        <v>12</v>
      </c>
      <c r="D101" s="11">
        <v>0</v>
      </c>
      <c r="E101" s="14">
        <v>8.7350774432970937</v>
      </c>
      <c r="F101" s="14">
        <v>5.7832159664287195</v>
      </c>
      <c r="G101" s="13">
        <v>105.14285714285714</v>
      </c>
      <c r="H101" s="13">
        <v>8.3403880000000008</v>
      </c>
      <c r="I101" s="14">
        <v>0.37209900000000001</v>
      </c>
      <c r="J101" s="13">
        <v>18.3</v>
      </c>
      <c r="K101" s="13">
        <v>-3.14636</v>
      </c>
      <c r="L101" s="14">
        <v>0.4</v>
      </c>
      <c r="M101" s="13">
        <v>6.3346999999999998</v>
      </c>
      <c r="N101" s="14">
        <v>1.4423744000000001</v>
      </c>
      <c r="O101" s="13">
        <v>26.2484</v>
      </c>
      <c r="P101" s="15">
        <v>1410.5840000000001</v>
      </c>
      <c r="Q101" s="11">
        <v>1.6</v>
      </c>
      <c r="R101" s="15">
        <v>106.5352</v>
      </c>
      <c r="S101" s="11">
        <v>5</v>
      </c>
      <c r="T101" s="15">
        <v>1600</v>
      </c>
      <c r="U101" s="11">
        <v>41000</v>
      </c>
      <c r="V101" s="11">
        <v>0.78</v>
      </c>
      <c r="W101" s="11">
        <v>1</v>
      </c>
      <c r="X101" s="11">
        <v>1</v>
      </c>
      <c r="Y101" s="11">
        <v>1</v>
      </c>
    </row>
    <row r="102" spans="1:25" x14ac:dyDescent="0.2">
      <c r="A102" s="11">
        <v>168</v>
      </c>
      <c r="B102" s="11" t="s">
        <v>28</v>
      </c>
      <c r="C102" s="11" t="s">
        <v>12</v>
      </c>
      <c r="D102" s="11">
        <v>0</v>
      </c>
      <c r="E102" s="14">
        <v>9.3493159711117677</v>
      </c>
      <c r="F102" s="14">
        <v>8.5100342566665415</v>
      </c>
      <c r="G102" s="13">
        <v>99.61904761904762</v>
      </c>
      <c r="H102" s="13">
        <v>8.3660619999999994</v>
      </c>
      <c r="I102" s="14">
        <v>0.33594449999999998</v>
      </c>
      <c r="J102" s="13">
        <v>18.899999999999999</v>
      </c>
      <c r="K102" s="13">
        <v>-2.9381900000000001</v>
      </c>
      <c r="L102" s="14">
        <v>0.4</v>
      </c>
      <c r="M102" s="13">
        <v>6.3411349999999995</v>
      </c>
      <c r="N102" s="14">
        <v>1.4387712000000001</v>
      </c>
      <c r="O102" s="13">
        <v>27.9312</v>
      </c>
      <c r="P102" s="15">
        <v>1421.9690000000001</v>
      </c>
      <c r="Q102" s="11">
        <v>1.6</v>
      </c>
      <c r="R102" s="15">
        <v>121.42060000000001</v>
      </c>
      <c r="S102" s="11">
        <v>5</v>
      </c>
      <c r="T102" s="15">
        <v>1600</v>
      </c>
      <c r="U102" s="11">
        <v>41000</v>
      </c>
      <c r="V102" s="11">
        <v>0.78</v>
      </c>
      <c r="W102" s="11">
        <v>1</v>
      </c>
      <c r="X102" s="11">
        <v>1</v>
      </c>
      <c r="Y102" s="11">
        <v>1</v>
      </c>
    </row>
    <row r="103" spans="1:25" x14ac:dyDescent="0.2">
      <c r="A103" s="11">
        <v>169</v>
      </c>
      <c r="B103" s="11" t="s">
        <v>28</v>
      </c>
      <c r="C103" s="11" t="s">
        <v>12</v>
      </c>
      <c r="D103" s="11">
        <v>0</v>
      </c>
      <c r="E103" s="14">
        <v>7.2478390065395315</v>
      </c>
      <c r="F103" s="14">
        <v>2.9849405775384059</v>
      </c>
      <c r="G103" s="13">
        <v>85.80952380952381</v>
      </c>
      <c r="H103" s="13">
        <v>8.5567799999999998</v>
      </c>
      <c r="I103" s="14">
        <v>0.33743099999999998</v>
      </c>
      <c r="J103" s="13">
        <v>21</v>
      </c>
      <c r="K103" s="13">
        <v>-3.0202400000000003</v>
      </c>
      <c r="L103" s="14">
        <v>0.39599760000000001</v>
      </c>
      <c r="M103" s="13">
        <v>5.9240599999999999</v>
      </c>
      <c r="N103" s="14">
        <v>1.2911360000000001</v>
      </c>
      <c r="O103" s="13">
        <v>26.504719999999999</v>
      </c>
      <c r="P103" s="15">
        <v>1441.711</v>
      </c>
      <c r="Q103" s="11">
        <v>1.6</v>
      </c>
      <c r="R103" s="15">
        <v>80.864199999999997</v>
      </c>
      <c r="S103" s="11">
        <v>6</v>
      </c>
      <c r="T103" s="15">
        <v>1600</v>
      </c>
      <c r="U103" s="11">
        <v>41000</v>
      </c>
      <c r="V103" s="11">
        <v>0.78</v>
      </c>
      <c r="W103" s="11">
        <v>1</v>
      </c>
      <c r="X103" s="11">
        <v>1</v>
      </c>
      <c r="Y103" s="11">
        <v>1</v>
      </c>
    </row>
    <row r="104" spans="1:25" x14ac:dyDescent="0.2">
      <c r="A104" s="11">
        <v>170</v>
      </c>
      <c r="B104" s="11" t="s">
        <v>28</v>
      </c>
      <c r="C104" s="11" t="s">
        <v>12</v>
      </c>
      <c r="D104" s="11">
        <v>0</v>
      </c>
      <c r="E104" s="14">
        <v>7.3209195337697013</v>
      </c>
      <c r="F104" s="14">
        <v>3.1952901109099923</v>
      </c>
      <c r="G104" s="13">
        <v>83.047619047619051</v>
      </c>
      <c r="H104" s="13">
        <v>8.6672200000000004</v>
      </c>
      <c r="I104" s="14">
        <v>0.35102099999999997</v>
      </c>
      <c r="J104" s="13">
        <v>15.9</v>
      </c>
      <c r="K104" s="13">
        <v>-2.71766</v>
      </c>
      <c r="L104" s="14">
        <v>0.3807952</v>
      </c>
      <c r="M104" s="13">
        <v>5.810765</v>
      </c>
      <c r="N104" s="14">
        <v>1.2982624</v>
      </c>
      <c r="O104" s="13">
        <v>26.357199999999999</v>
      </c>
      <c r="P104" s="15">
        <v>1468.346</v>
      </c>
      <c r="Q104" s="11">
        <v>1.6</v>
      </c>
      <c r="R104" s="15">
        <v>82.056399999999996</v>
      </c>
      <c r="S104" s="11">
        <v>6</v>
      </c>
      <c r="T104" s="15">
        <v>1600</v>
      </c>
      <c r="U104" s="11">
        <v>41000</v>
      </c>
      <c r="V104" s="11">
        <v>0.78</v>
      </c>
      <c r="W104" s="11">
        <v>1</v>
      </c>
      <c r="X104" s="11">
        <v>1</v>
      </c>
      <c r="Y104" s="11">
        <v>1</v>
      </c>
    </row>
    <row r="105" spans="1:25" x14ac:dyDescent="0.2">
      <c r="A105" s="11">
        <v>171</v>
      </c>
      <c r="B105" s="11" t="s">
        <v>28</v>
      </c>
      <c r="C105" s="11" t="s">
        <v>12</v>
      </c>
      <c r="D105" s="11">
        <v>0</v>
      </c>
      <c r="E105" s="14">
        <v>9.0011567744671748</v>
      </c>
      <c r="F105" s="14">
        <v>5.9452447486697375</v>
      </c>
      <c r="G105" s="13">
        <v>107.9047619047619</v>
      </c>
      <c r="H105" s="13">
        <v>8.3903499999999998</v>
      </c>
      <c r="I105" s="14">
        <v>0.33714899999999998</v>
      </c>
      <c r="J105" s="13">
        <v>21</v>
      </c>
      <c r="K105" s="13">
        <v>-2.5316000000000001</v>
      </c>
      <c r="L105" s="14">
        <v>0.33859600000000001</v>
      </c>
      <c r="M105" s="13">
        <v>5.7594349999999999</v>
      </c>
      <c r="N105" s="14">
        <v>1.4005152000000001</v>
      </c>
      <c r="O105" s="13">
        <v>27.600159999999999</v>
      </c>
      <c r="P105" s="15">
        <v>1432.232</v>
      </c>
      <c r="Q105" s="11">
        <v>1.6</v>
      </c>
      <c r="R105" s="15">
        <v>110.41239999999999</v>
      </c>
      <c r="S105" s="11">
        <v>5</v>
      </c>
      <c r="T105" s="15">
        <v>1600</v>
      </c>
      <c r="U105" s="11">
        <v>41000</v>
      </c>
      <c r="V105" s="11">
        <v>0.78</v>
      </c>
      <c r="W105" s="11">
        <v>1</v>
      </c>
      <c r="X105" s="11">
        <v>1</v>
      </c>
      <c r="Y105" s="11">
        <v>1</v>
      </c>
    </row>
    <row r="106" spans="1:25" x14ac:dyDescent="0.2">
      <c r="A106" s="11">
        <v>173</v>
      </c>
      <c r="B106" s="11" t="s">
        <v>28</v>
      </c>
      <c r="C106" s="11" t="s">
        <v>12</v>
      </c>
      <c r="D106" s="11">
        <v>0</v>
      </c>
      <c r="E106" s="14">
        <v>8.4647536776562617</v>
      </c>
      <c r="F106" s="14">
        <v>4.6610434340118614</v>
      </c>
      <c r="G106" s="13">
        <v>96.857142857142861</v>
      </c>
      <c r="H106" s="13">
        <v>8.5923759999999998</v>
      </c>
      <c r="I106" s="14">
        <v>0.45</v>
      </c>
      <c r="J106" s="13">
        <v>15</v>
      </c>
      <c r="K106" s="13">
        <v>-2.5017800000000001</v>
      </c>
      <c r="L106" s="14">
        <v>0.34830880000000003</v>
      </c>
      <c r="M106" s="13">
        <v>5.4235100000000003</v>
      </c>
      <c r="N106" s="14">
        <v>1.3490527999999999</v>
      </c>
      <c r="O106" s="13">
        <v>29.958079999999999</v>
      </c>
      <c r="P106" s="15">
        <v>1447.701</v>
      </c>
      <c r="Q106" s="11">
        <v>1.6</v>
      </c>
      <c r="R106" s="15">
        <v>100.31619999999999</v>
      </c>
      <c r="S106" s="11">
        <v>5</v>
      </c>
      <c r="T106" s="15">
        <v>1600</v>
      </c>
      <c r="U106" s="11">
        <v>41000</v>
      </c>
      <c r="V106" s="11">
        <v>0.78</v>
      </c>
      <c r="W106" s="11">
        <v>1</v>
      </c>
      <c r="X106" s="11">
        <v>1</v>
      </c>
      <c r="Y106" s="11">
        <v>1</v>
      </c>
    </row>
    <row r="107" spans="1:25" x14ac:dyDescent="0.2">
      <c r="A107" s="11">
        <v>176</v>
      </c>
      <c r="B107" s="11" t="s">
        <v>28</v>
      </c>
      <c r="C107" s="11" t="s">
        <v>12</v>
      </c>
      <c r="D107" s="11">
        <v>0</v>
      </c>
      <c r="E107" s="14">
        <v>9.3846342121753867</v>
      </c>
      <c r="F107" s="14">
        <v>7.4715497985228856</v>
      </c>
      <c r="G107" s="13">
        <v>105.14285714285714</v>
      </c>
      <c r="H107" s="13">
        <v>8.3660619999999994</v>
      </c>
      <c r="I107" s="14">
        <v>0.33594449999999998</v>
      </c>
      <c r="J107" s="13">
        <v>18.899999999999999</v>
      </c>
      <c r="K107" s="13">
        <v>-2.9381900000000001</v>
      </c>
      <c r="L107" s="14">
        <v>0.4</v>
      </c>
      <c r="M107" s="13">
        <v>6.3411349999999995</v>
      </c>
      <c r="N107" s="14">
        <v>1.4387712000000001</v>
      </c>
      <c r="O107" s="13">
        <v>27.9312</v>
      </c>
      <c r="P107" s="15">
        <v>1432.232</v>
      </c>
      <c r="Q107" s="11">
        <v>1.6</v>
      </c>
      <c r="R107" s="15">
        <v>120.2428</v>
      </c>
      <c r="S107" s="11">
        <v>5</v>
      </c>
      <c r="T107" s="15">
        <v>1600</v>
      </c>
      <c r="U107" s="11">
        <v>41000</v>
      </c>
      <c r="V107" s="11">
        <v>0.78</v>
      </c>
      <c r="W107" s="11">
        <v>1</v>
      </c>
      <c r="X107" s="11">
        <v>1</v>
      </c>
      <c r="Y107" s="11">
        <v>1</v>
      </c>
    </row>
    <row r="108" spans="1:25" x14ac:dyDescent="0.2">
      <c r="A108" s="11">
        <v>178</v>
      </c>
      <c r="B108" s="11" t="s">
        <v>28</v>
      </c>
      <c r="C108" s="11" t="s">
        <v>12</v>
      </c>
      <c r="D108" s="11">
        <v>0</v>
      </c>
      <c r="E108" s="14">
        <v>9.1546096757151876</v>
      </c>
      <c r="F108" s="14">
        <v>5.5198283484625623</v>
      </c>
      <c r="G108" s="13">
        <v>107.9047619047619</v>
      </c>
      <c r="H108" s="13">
        <v>8.3903499999999998</v>
      </c>
      <c r="I108" s="14">
        <v>0.321021</v>
      </c>
      <c r="J108" s="13">
        <v>22.2</v>
      </c>
      <c r="K108" s="13">
        <v>-2.9318300000000002</v>
      </c>
      <c r="L108" s="14">
        <v>0.36884240000000001</v>
      </c>
      <c r="M108" s="13">
        <v>5.7644900000000003</v>
      </c>
      <c r="N108" s="14">
        <v>1.5423808000000001</v>
      </c>
      <c r="O108" s="13">
        <v>28.54984</v>
      </c>
      <c r="P108" s="15">
        <v>1432.232</v>
      </c>
      <c r="Q108" s="11">
        <v>1.6</v>
      </c>
      <c r="R108" s="15">
        <v>110.41239999999999</v>
      </c>
      <c r="S108" s="11">
        <v>5</v>
      </c>
      <c r="T108" s="15">
        <v>1600</v>
      </c>
      <c r="U108" s="11">
        <v>41000</v>
      </c>
      <c r="V108" s="11">
        <v>0.78</v>
      </c>
      <c r="W108" s="11">
        <v>1</v>
      </c>
      <c r="X108" s="11">
        <v>1</v>
      </c>
      <c r="Y108" s="11">
        <v>1</v>
      </c>
    </row>
    <row r="109" spans="1:25" x14ac:dyDescent="0.2">
      <c r="A109" s="11">
        <v>179</v>
      </c>
      <c r="B109" s="11" t="s">
        <v>28</v>
      </c>
      <c r="C109" s="11" t="s">
        <v>12</v>
      </c>
      <c r="D109" s="11">
        <v>0</v>
      </c>
      <c r="E109" s="14">
        <v>7.2926530470522017</v>
      </c>
      <c r="F109" s="14">
        <v>1.944192734016684</v>
      </c>
      <c r="G109" s="13">
        <v>85.80952380952381</v>
      </c>
      <c r="H109" s="13">
        <v>8.597194</v>
      </c>
      <c r="I109" s="14">
        <v>0.31570199999999998</v>
      </c>
      <c r="J109" s="13">
        <v>21.6</v>
      </c>
      <c r="K109" s="13">
        <v>-2.9620099999999998</v>
      </c>
      <c r="L109" s="14">
        <v>0.4</v>
      </c>
      <c r="M109" s="13">
        <v>5.9138000000000002</v>
      </c>
      <c r="N109" s="14">
        <v>1.3574496</v>
      </c>
      <c r="O109" s="13">
        <v>25.734960000000001</v>
      </c>
      <c r="P109" s="15">
        <v>1445.962</v>
      </c>
      <c r="Q109" s="11">
        <v>1.6</v>
      </c>
      <c r="R109" s="15">
        <v>78.005200000000002</v>
      </c>
      <c r="S109" s="11">
        <v>6</v>
      </c>
      <c r="T109" s="15">
        <v>1600</v>
      </c>
      <c r="U109" s="11">
        <v>41000</v>
      </c>
      <c r="V109" s="11">
        <v>0.78</v>
      </c>
      <c r="W109" s="11">
        <v>1</v>
      </c>
      <c r="X109" s="11">
        <v>1</v>
      </c>
      <c r="Y109" s="11">
        <v>1</v>
      </c>
    </row>
    <row r="110" spans="1:25" x14ac:dyDescent="0.2">
      <c r="A110" s="11">
        <v>181</v>
      </c>
      <c r="B110" s="11" t="s">
        <v>28</v>
      </c>
      <c r="C110" s="11" t="s">
        <v>12</v>
      </c>
      <c r="D110" s="11">
        <v>0</v>
      </c>
      <c r="E110" s="14">
        <v>9.6720763737380651</v>
      </c>
      <c r="F110" s="14">
        <v>9.2628928225797242</v>
      </c>
      <c r="G110" s="13">
        <v>99.61904761904762</v>
      </c>
      <c r="H110" s="13">
        <v>8.3187180000000005</v>
      </c>
      <c r="I110" s="14">
        <v>0.44164049999999999</v>
      </c>
      <c r="J110" s="13">
        <v>23.1</v>
      </c>
      <c r="K110" s="13">
        <v>-4.44503</v>
      </c>
      <c r="L110" s="14">
        <v>0.39555119999999999</v>
      </c>
      <c r="M110" s="13">
        <v>6.5</v>
      </c>
      <c r="N110" s="14">
        <v>1.5396544000000001</v>
      </c>
      <c r="O110" s="13">
        <v>27.877600000000001</v>
      </c>
      <c r="P110" s="15">
        <v>1480</v>
      </c>
      <c r="Q110" s="11">
        <v>1.6</v>
      </c>
      <c r="R110" s="15">
        <v>130</v>
      </c>
      <c r="S110" s="11">
        <v>5</v>
      </c>
      <c r="T110" s="15">
        <v>1600</v>
      </c>
      <c r="U110" s="11">
        <v>41000</v>
      </c>
      <c r="V110" s="11">
        <v>0.78</v>
      </c>
      <c r="W110" s="11">
        <v>1</v>
      </c>
      <c r="X110" s="11">
        <v>1</v>
      </c>
      <c r="Y110" s="11">
        <v>1</v>
      </c>
    </row>
    <row r="111" spans="1:25" x14ac:dyDescent="0.2">
      <c r="A111" s="11">
        <v>182</v>
      </c>
      <c r="B111" s="11" t="s">
        <v>28</v>
      </c>
      <c r="C111" s="11" t="s">
        <v>12</v>
      </c>
      <c r="D111" s="11">
        <v>0</v>
      </c>
      <c r="E111" s="14">
        <v>7.7876364808102192</v>
      </c>
      <c r="F111" s="14">
        <v>0.94759835879527299</v>
      </c>
      <c r="G111" s="13">
        <v>99.61904761904762</v>
      </c>
      <c r="H111" s="13">
        <v>8.6075119999999998</v>
      </c>
      <c r="I111" s="14">
        <v>0.31363049999999998</v>
      </c>
      <c r="J111" s="13">
        <v>21.6</v>
      </c>
      <c r="K111" s="13">
        <v>-2.95871</v>
      </c>
      <c r="L111" s="14">
        <v>0.39370480000000002</v>
      </c>
      <c r="M111" s="13">
        <v>5.9350399999999999</v>
      </c>
      <c r="N111" s="14">
        <v>1.4372864000000001</v>
      </c>
      <c r="O111" s="13">
        <v>27.9312</v>
      </c>
      <c r="P111" s="15">
        <v>1421.9690000000001</v>
      </c>
      <c r="Q111" s="11">
        <v>1.6</v>
      </c>
      <c r="R111" s="15">
        <v>79.103800000000007</v>
      </c>
      <c r="S111" s="11">
        <v>6</v>
      </c>
      <c r="T111" s="15">
        <v>1600</v>
      </c>
      <c r="U111" s="11">
        <v>41000</v>
      </c>
      <c r="V111" s="11">
        <v>0.78</v>
      </c>
      <c r="W111" s="11">
        <v>1</v>
      </c>
      <c r="X111" s="11">
        <v>1</v>
      </c>
      <c r="Y111" s="11">
        <v>1</v>
      </c>
    </row>
    <row r="112" spans="1:25" x14ac:dyDescent="0.2">
      <c r="A112" s="11">
        <v>185</v>
      </c>
      <c r="B112" s="11" t="s">
        <v>28</v>
      </c>
      <c r="C112" s="11" t="s">
        <v>12</v>
      </c>
      <c r="D112" s="11">
        <v>0</v>
      </c>
      <c r="E112" s="14">
        <v>9.0960745563796941</v>
      </c>
      <c r="F112" s="14">
        <v>6.1039672894145713</v>
      </c>
      <c r="G112" s="13">
        <v>107.9047619047619</v>
      </c>
      <c r="H112" s="13">
        <v>8.5705740000000006</v>
      </c>
      <c r="I112" s="14">
        <v>0.37166399999999999</v>
      </c>
      <c r="J112" s="13">
        <v>15</v>
      </c>
      <c r="K112" s="13">
        <v>-2.7838099999999999</v>
      </c>
      <c r="L112" s="14">
        <v>0.36469360000000001</v>
      </c>
      <c r="M112" s="13">
        <v>5.8149350000000002</v>
      </c>
      <c r="N112" s="14">
        <v>1.3394784</v>
      </c>
      <c r="O112" s="13">
        <v>27.580719999999999</v>
      </c>
      <c r="P112" s="15">
        <v>1432.232</v>
      </c>
      <c r="Q112" s="11">
        <v>1.6</v>
      </c>
      <c r="R112" s="15">
        <v>110.41239999999999</v>
      </c>
      <c r="S112" s="11">
        <v>5</v>
      </c>
      <c r="T112" s="15">
        <v>1600</v>
      </c>
      <c r="U112" s="11">
        <v>41000</v>
      </c>
      <c r="V112" s="11">
        <v>0.78</v>
      </c>
      <c r="W112" s="11">
        <v>1</v>
      </c>
      <c r="X112" s="11">
        <v>1</v>
      </c>
      <c r="Y112" s="11">
        <v>1</v>
      </c>
    </row>
    <row r="113" spans="1:25" x14ac:dyDescent="0.2">
      <c r="A113" s="11">
        <v>187</v>
      </c>
      <c r="B113" s="11" t="s">
        <v>28</v>
      </c>
      <c r="C113" s="11" t="s">
        <v>12</v>
      </c>
      <c r="D113" s="11">
        <v>0</v>
      </c>
      <c r="E113" s="14">
        <v>8.0183704580839574</v>
      </c>
      <c r="F113" s="14">
        <v>4.2198818339432735</v>
      </c>
      <c r="G113" s="13">
        <v>91.333333333333329</v>
      </c>
      <c r="H113" s="13">
        <v>8.5683520000000009</v>
      </c>
      <c r="I113" s="14">
        <v>0.43798199999999998</v>
      </c>
      <c r="J113" s="13">
        <v>15.3</v>
      </c>
      <c r="K113" s="13">
        <v>-2.4788600000000001</v>
      </c>
      <c r="L113" s="14">
        <v>0.35481760000000001</v>
      </c>
      <c r="M113" s="13">
        <v>5.2711550000000003</v>
      </c>
      <c r="N113" s="14">
        <v>1.3323232</v>
      </c>
      <c r="O113" s="13">
        <v>28.980080000000001</v>
      </c>
      <c r="P113" s="15">
        <v>1444.2439999999999</v>
      </c>
      <c r="Q113" s="11">
        <v>1.6</v>
      </c>
      <c r="R113" s="15">
        <v>93.567999999999998</v>
      </c>
      <c r="S113" s="11">
        <v>5</v>
      </c>
      <c r="T113" s="15">
        <v>1600</v>
      </c>
      <c r="U113" s="11">
        <v>41000</v>
      </c>
      <c r="V113" s="11">
        <v>0.78</v>
      </c>
      <c r="W113" s="11">
        <v>1</v>
      </c>
      <c r="X113" s="11">
        <v>1</v>
      </c>
      <c r="Y113" s="11">
        <v>1</v>
      </c>
    </row>
    <row r="114" spans="1:25" x14ac:dyDescent="0.2">
      <c r="A114" s="11">
        <v>190</v>
      </c>
      <c r="B114" s="11" t="s">
        <v>28</v>
      </c>
      <c r="C114" s="11" t="s">
        <v>12</v>
      </c>
      <c r="D114" s="11">
        <v>0</v>
      </c>
      <c r="E114" s="14">
        <v>7.2214743099702075</v>
      </c>
      <c r="F114" s="14">
        <v>2.1300129672777599</v>
      </c>
      <c r="G114" s="13">
        <v>85.80952380952381</v>
      </c>
      <c r="H114" s="13">
        <v>8.556362</v>
      </c>
      <c r="I114" s="14">
        <v>0.38352900000000001</v>
      </c>
      <c r="J114" s="13">
        <v>17.7</v>
      </c>
      <c r="K114" s="13">
        <v>-2.70113</v>
      </c>
      <c r="L114" s="14">
        <v>0.36632720000000002</v>
      </c>
      <c r="M114" s="13">
        <v>5.9120299999999997</v>
      </c>
      <c r="N114" s="14">
        <v>1.3683136</v>
      </c>
      <c r="O114" s="13">
        <v>26.494880000000002</v>
      </c>
      <c r="P114" s="15">
        <v>1449.414</v>
      </c>
      <c r="Q114" s="11">
        <v>1.6</v>
      </c>
      <c r="R114" s="15">
        <v>77.611599999999996</v>
      </c>
      <c r="S114" s="11">
        <v>6</v>
      </c>
      <c r="T114" s="15">
        <v>1600</v>
      </c>
      <c r="U114" s="11">
        <v>41000</v>
      </c>
      <c r="V114" s="11">
        <v>0.78</v>
      </c>
      <c r="W114" s="11">
        <v>1</v>
      </c>
      <c r="X114" s="11">
        <v>1</v>
      </c>
      <c r="Y114" s="11">
        <v>1</v>
      </c>
    </row>
    <row r="115" spans="1:25" x14ac:dyDescent="0.2">
      <c r="A115" s="11">
        <v>191</v>
      </c>
      <c r="B115" s="11" t="s">
        <v>28</v>
      </c>
      <c r="C115" s="11" t="s">
        <v>12</v>
      </c>
      <c r="D115" s="11">
        <v>0</v>
      </c>
      <c r="E115" s="14">
        <v>8.8182376488343426</v>
      </c>
      <c r="F115" s="14">
        <v>5.6385244883103489</v>
      </c>
      <c r="G115" s="13">
        <v>96.857142857142861</v>
      </c>
      <c r="H115" s="13">
        <v>8.6632379999999998</v>
      </c>
      <c r="I115" s="14">
        <v>0.45</v>
      </c>
      <c r="J115" s="13">
        <v>15</v>
      </c>
      <c r="K115" s="13">
        <v>-2.38367</v>
      </c>
      <c r="L115" s="14">
        <v>0.35993839999999999</v>
      </c>
      <c r="M115" s="13">
        <v>5.1933949999999998</v>
      </c>
      <c r="N115" s="14">
        <v>1.3526720000000001</v>
      </c>
      <c r="O115" s="13">
        <v>28.292000000000002</v>
      </c>
      <c r="P115" s="15">
        <v>1442.819</v>
      </c>
      <c r="Q115" s="11">
        <v>1.6</v>
      </c>
      <c r="R115" s="15">
        <v>106.30240000000001</v>
      </c>
      <c r="S115" s="11">
        <v>5</v>
      </c>
      <c r="T115" s="15">
        <v>1600</v>
      </c>
      <c r="U115" s="11">
        <v>41000</v>
      </c>
      <c r="V115" s="11">
        <v>0.78</v>
      </c>
      <c r="W115" s="11">
        <v>1</v>
      </c>
      <c r="X115" s="11">
        <v>1</v>
      </c>
      <c r="Y115" s="11">
        <v>1</v>
      </c>
    </row>
    <row r="116" spans="1:25" x14ac:dyDescent="0.2">
      <c r="A116" s="11">
        <v>192</v>
      </c>
      <c r="B116" s="11" t="s">
        <v>28</v>
      </c>
      <c r="C116" s="11" t="s">
        <v>12</v>
      </c>
      <c r="D116" s="11">
        <v>0</v>
      </c>
      <c r="E116" s="14">
        <v>8.8881626079090221</v>
      </c>
      <c r="F116" s="14">
        <v>7.080866535103115</v>
      </c>
      <c r="G116" s="13">
        <v>99.61904761904762</v>
      </c>
      <c r="H116" s="13">
        <v>8.2097739999999995</v>
      </c>
      <c r="I116" s="14">
        <v>0.44164049999999999</v>
      </c>
      <c r="J116" s="13">
        <v>23.1</v>
      </c>
      <c r="K116" s="13">
        <v>-2.9195600000000002</v>
      </c>
      <c r="L116" s="14">
        <v>0.39555119999999999</v>
      </c>
      <c r="M116" s="13">
        <v>6.5</v>
      </c>
      <c r="N116" s="14">
        <v>1.5396544000000001</v>
      </c>
      <c r="O116" s="13">
        <v>27.877600000000001</v>
      </c>
      <c r="P116" s="15">
        <v>1414.4639999999999</v>
      </c>
      <c r="Q116" s="11">
        <v>1.6</v>
      </c>
      <c r="R116" s="15">
        <v>114.09399999999999</v>
      </c>
      <c r="S116" s="11">
        <v>5</v>
      </c>
      <c r="T116" s="15">
        <v>1600</v>
      </c>
      <c r="U116" s="11">
        <v>41000</v>
      </c>
      <c r="V116" s="11">
        <v>0.78</v>
      </c>
      <c r="W116" s="11">
        <v>1</v>
      </c>
      <c r="X116" s="11">
        <v>1</v>
      </c>
      <c r="Y116" s="11">
        <v>1</v>
      </c>
    </row>
    <row r="117" spans="1:25" x14ac:dyDescent="0.2">
      <c r="A117" s="11">
        <v>193</v>
      </c>
      <c r="B117" s="11" t="s">
        <v>28</v>
      </c>
      <c r="C117" s="11" t="s">
        <v>12</v>
      </c>
      <c r="D117" s="11">
        <v>0</v>
      </c>
      <c r="E117" s="14">
        <v>8.7794961131177836</v>
      </c>
      <c r="F117" s="14">
        <v>5.9950757227449811</v>
      </c>
      <c r="G117" s="13">
        <v>107.9047619047619</v>
      </c>
      <c r="H117" s="13">
        <v>7.6</v>
      </c>
      <c r="I117" s="14">
        <v>0.3093765</v>
      </c>
      <c r="J117" s="13">
        <v>23.4</v>
      </c>
      <c r="K117" s="13">
        <v>-2.4759199999999999</v>
      </c>
      <c r="L117" s="14">
        <v>0.32</v>
      </c>
      <c r="M117" s="13">
        <v>5.5573550000000003</v>
      </c>
      <c r="N117" s="14">
        <v>1.4040256</v>
      </c>
      <c r="O117" s="13">
        <v>26.88184</v>
      </c>
      <c r="P117" s="15">
        <v>1417.8430000000001</v>
      </c>
      <c r="Q117" s="11">
        <v>1.6</v>
      </c>
      <c r="R117" s="15">
        <v>107.82339999999999</v>
      </c>
      <c r="S117" s="11">
        <v>5</v>
      </c>
      <c r="T117" s="15">
        <v>1600</v>
      </c>
      <c r="U117" s="11">
        <v>41000</v>
      </c>
      <c r="V117" s="11">
        <v>0.78</v>
      </c>
      <c r="W117" s="11">
        <v>1</v>
      </c>
      <c r="X117" s="11">
        <v>1</v>
      </c>
      <c r="Y117" s="11">
        <v>1</v>
      </c>
    </row>
    <row r="118" spans="1:25" x14ac:dyDescent="0.2">
      <c r="A118" s="11">
        <v>194</v>
      </c>
      <c r="B118" s="11" t="s">
        <v>28</v>
      </c>
      <c r="C118" s="11" t="s">
        <v>12</v>
      </c>
      <c r="D118" s="11">
        <v>0</v>
      </c>
      <c r="E118" s="14">
        <v>8.1287903984400049</v>
      </c>
      <c r="F118" s="14">
        <v>5.1705919389677559</v>
      </c>
      <c r="G118" s="13">
        <v>91.333333333333329</v>
      </c>
      <c r="H118" s="13">
        <v>8.9687079999999995</v>
      </c>
      <c r="I118" s="14">
        <v>0.3687705</v>
      </c>
      <c r="J118" s="13">
        <v>21.9</v>
      </c>
      <c r="K118" s="13">
        <v>-2.7255799999999999</v>
      </c>
      <c r="L118" s="14">
        <v>0.36631840000000004</v>
      </c>
      <c r="M118" s="13">
        <v>5.7650600000000001</v>
      </c>
      <c r="N118" s="14">
        <v>1.3166751999999999</v>
      </c>
      <c r="O118" s="13">
        <v>26.783920000000002</v>
      </c>
      <c r="P118" s="15">
        <v>1453.502</v>
      </c>
      <c r="Q118" s="11">
        <v>1.6</v>
      </c>
      <c r="R118" s="15">
        <v>99.258399999999995</v>
      </c>
      <c r="S118" s="11">
        <v>6</v>
      </c>
      <c r="T118" s="15">
        <v>1600</v>
      </c>
      <c r="U118" s="11">
        <v>41000</v>
      </c>
      <c r="V118" s="11">
        <v>0.78</v>
      </c>
      <c r="W118" s="11">
        <v>1</v>
      </c>
      <c r="X118" s="11">
        <v>1</v>
      </c>
      <c r="Y118" s="11">
        <v>1</v>
      </c>
    </row>
    <row r="119" spans="1:25" x14ac:dyDescent="0.2">
      <c r="A119" s="11">
        <v>195</v>
      </c>
      <c r="B119" s="11" t="s">
        <v>28</v>
      </c>
      <c r="C119" s="11" t="s">
        <v>12</v>
      </c>
      <c r="D119" s="11">
        <v>0</v>
      </c>
      <c r="E119" s="14">
        <v>9.7572142640988027</v>
      </c>
      <c r="F119" s="14">
        <v>9.1309963583540608</v>
      </c>
      <c r="G119" s="13">
        <v>99.61904761904762</v>
      </c>
      <c r="H119" s="13">
        <v>8.2769840000000006</v>
      </c>
      <c r="I119" s="14">
        <v>0.44164049999999999</v>
      </c>
      <c r="J119" s="13">
        <v>23.1</v>
      </c>
      <c r="K119" s="13">
        <v>-2.9195600000000002</v>
      </c>
      <c r="L119" s="14">
        <v>0.39555119999999999</v>
      </c>
      <c r="M119" s="13">
        <v>6.5</v>
      </c>
      <c r="N119" s="14">
        <v>1.5396544000000001</v>
      </c>
      <c r="O119" s="13">
        <v>27.537120000000002</v>
      </c>
      <c r="P119" s="15">
        <v>1480</v>
      </c>
      <c r="Q119" s="11">
        <v>1.6</v>
      </c>
      <c r="R119" s="15">
        <v>130</v>
      </c>
      <c r="S119" s="11">
        <v>5</v>
      </c>
      <c r="T119" s="15">
        <v>1600</v>
      </c>
      <c r="U119" s="11">
        <v>41000</v>
      </c>
      <c r="V119" s="11">
        <v>0.78</v>
      </c>
      <c r="W119" s="11">
        <v>1</v>
      </c>
      <c r="X119" s="11">
        <v>1</v>
      </c>
      <c r="Y119" s="11">
        <v>1</v>
      </c>
    </row>
    <row r="120" spans="1:25" x14ac:dyDescent="0.2">
      <c r="A120" s="11">
        <v>196</v>
      </c>
      <c r="B120" s="11" t="s">
        <v>28</v>
      </c>
      <c r="C120" s="11" t="s">
        <v>12</v>
      </c>
      <c r="D120" s="11">
        <v>0</v>
      </c>
      <c r="E120" s="14">
        <v>9.3571976916412325</v>
      </c>
      <c r="F120" s="14">
        <v>8.5150308704789133</v>
      </c>
      <c r="G120" s="13">
        <v>99.61904761904762</v>
      </c>
      <c r="H120" s="13">
        <v>8.3660619999999994</v>
      </c>
      <c r="I120" s="14">
        <v>0.33594449999999998</v>
      </c>
      <c r="J120" s="13">
        <v>18.899999999999999</v>
      </c>
      <c r="K120" s="13">
        <v>-2.9381900000000001</v>
      </c>
      <c r="L120" s="14">
        <v>0.4</v>
      </c>
      <c r="M120" s="13">
        <v>6.3411349999999995</v>
      </c>
      <c r="N120" s="14">
        <v>1.4387712000000001</v>
      </c>
      <c r="O120" s="13">
        <v>27.9312</v>
      </c>
      <c r="P120" s="15">
        <v>1427.857</v>
      </c>
      <c r="Q120" s="11">
        <v>1.6</v>
      </c>
      <c r="R120" s="15">
        <v>121.42060000000001</v>
      </c>
      <c r="S120" s="11">
        <v>5</v>
      </c>
      <c r="T120" s="15">
        <v>1600</v>
      </c>
      <c r="U120" s="11">
        <v>41000</v>
      </c>
      <c r="V120" s="11">
        <v>0.78</v>
      </c>
      <c r="W120" s="11">
        <v>1</v>
      </c>
      <c r="X120" s="11">
        <v>1</v>
      </c>
      <c r="Y120" s="11">
        <v>1</v>
      </c>
    </row>
    <row r="121" spans="1:25" x14ac:dyDescent="0.2">
      <c r="A121" s="11">
        <v>198</v>
      </c>
      <c r="B121" s="11" t="s">
        <v>28</v>
      </c>
      <c r="C121" s="11" t="s">
        <v>12</v>
      </c>
      <c r="D121" s="11">
        <v>0</v>
      </c>
      <c r="E121" s="14">
        <v>7.8934670606036859</v>
      </c>
      <c r="F121" s="14">
        <v>-0.43011009657037236</v>
      </c>
      <c r="G121" s="13">
        <v>113.42857142857143</v>
      </c>
      <c r="H121" s="13">
        <v>7.6063799999999997</v>
      </c>
      <c r="I121" s="14">
        <v>0.34915200000000002</v>
      </c>
      <c r="J121" s="13">
        <v>30</v>
      </c>
      <c r="K121" s="13">
        <v>-2.8929800000000001</v>
      </c>
      <c r="L121" s="14">
        <v>0.32660480000000003</v>
      </c>
      <c r="M121" s="13">
        <v>5.5643000000000002</v>
      </c>
      <c r="N121" s="14">
        <v>1.3436863999999999</v>
      </c>
      <c r="O121" s="13">
        <v>29.835039999999999</v>
      </c>
      <c r="P121" s="15">
        <v>1395.884</v>
      </c>
      <c r="Q121" s="11">
        <v>1.6</v>
      </c>
      <c r="R121" s="15">
        <v>75.056200000000004</v>
      </c>
      <c r="S121" s="11">
        <v>5</v>
      </c>
      <c r="T121" s="15">
        <v>1600</v>
      </c>
      <c r="U121" s="11">
        <v>41000</v>
      </c>
      <c r="V121" s="11">
        <v>0.78</v>
      </c>
      <c r="W121" s="11">
        <v>1</v>
      </c>
      <c r="X121" s="11">
        <v>1</v>
      </c>
      <c r="Y121" s="11">
        <v>1</v>
      </c>
    </row>
    <row r="122" spans="1:25" x14ac:dyDescent="0.2">
      <c r="A122" s="11">
        <v>199</v>
      </c>
      <c r="B122" s="11" t="s">
        <v>28</v>
      </c>
      <c r="C122" s="11" t="s">
        <v>12</v>
      </c>
      <c r="D122" s="11">
        <v>0</v>
      </c>
      <c r="E122" s="14">
        <v>7.1103781578992988</v>
      </c>
      <c r="F122" s="14">
        <v>0.96932430068680198</v>
      </c>
      <c r="G122" s="13">
        <v>85.80952380952381</v>
      </c>
      <c r="H122" s="13">
        <v>8.556362</v>
      </c>
      <c r="I122" s="14">
        <v>0.38354100000000002</v>
      </c>
      <c r="J122" s="13">
        <v>17.7</v>
      </c>
      <c r="K122" s="13">
        <v>-2.70113</v>
      </c>
      <c r="L122" s="14">
        <v>0.36632720000000002</v>
      </c>
      <c r="M122" s="13">
        <v>5.9120299999999997</v>
      </c>
      <c r="N122" s="14">
        <v>1.3683136</v>
      </c>
      <c r="O122" s="13">
        <v>26.494880000000002</v>
      </c>
      <c r="P122" s="15">
        <v>1449.414</v>
      </c>
      <c r="Q122" s="11">
        <v>1.6</v>
      </c>
      <c r="R122" s="15">
        <v>72.696399999999997</v>
      </c>
      <c r="S122" s="11">
        <v>6</v>
      </c>
      <c r="T122" s="15">
        <v>1600</v>
      </c>
      <c r="U122" s="11">
        <v>41000</v>
      </c>
      <c r="V122" s="11">
        <v>0.78</v>
      </c>
      <c r="W122" s="11">
        <v>1</v>
      </c>
      <c r="X122" s="11">
        <v>1</v>
      </c>
      <c r="Y122" s="11">
        <v>1</v>
      </c>
    </row>
    <row r="123" spans="1:25" x14ac:dyDescent="0.2">
      <c r="A123" s="11">
        <v>200</v>
      </c>
      <c r="B123" s="11" t="s">
        <v>28</v>
      </c>
      <c r="C123" s="11" t="s">
        <v>12</v>
      </c>
      <c r="D123" s="11">
        <v>0</v>
      </c>
      <c r="E123" s="14">
        <v>8.4943383124116618</v>
      </c>
      <c r="F123" s="14">
        <v>5.7069888312650132</v>
      </c>
      <c r="G123" s="13">
        <v>96.857142857142861</v>
      </c>
      <c r="H123" s="13">
        <v>8.5647660000000005</v>
      </c>
      <c r="I123" s="14">
        <v>0.44980050000000005</v>
      </c>
      <c r="J123" s="13">
        <v>17.399999999999999</v>
      </c>
      <c r="K123" s="13">
        <v>-2.5122200000000001</v>
      </c>
      <c r="L123" s="14">
        <v>0.35996480000000003</v>
      </c>
      <c r="M123" s="13">
        <v>5.4873349999999999</v>
      </c>
      <c r="N123" s="14">
        <v>1.28</v>
      </c>
      <c r="O123" s="13">
        <v>28.266159999999999</v>
      </c>
      <c r="P123" s="15">
        <v>1436.817</v>
      </c>
      <c r="Q123" s="11">
        <v>1.6</v>
      </c>
      <c r="R123" s="15">
        <v>101.90559999999999</v>
      </c>
      <c r="S123" s="11">
        <v>5</v>
      </c>
      <c r="T123" s="15">
        <v>1600</v>
      </c>
      <c r="U123" s="11">
        <v>41000</v>
      </c>
      <c r="V123" s="11">
        <v>0.78</v>
      </c>
      <c r="W123" s="11">
        <v>1</v>
      </c>
      <c r="X123" s="11">
        <v>1</v>
      </c>
      <c r="Y123" s="11">
        <v>1</v>
      </c>
    </row>
    <row r="124" spans="1:25" x14ac:dyDescent="0.2">
      <c r="A124" s="11">
        <v>201</v>
      </c>
      <c r="B124" s="11" t="s">
        <v>28</v>
      </c>
      <c r="C124" s="11" t="s">
        <v>12</v>
      </c>
      <c r="D124" s="11">
        <v>0</v>
      </c>
      <c r="E124" s="14">
        <v>7.3146848028573226</v>
      </c>
      <c r="F124" s="14">
        <v>3.2281808238840393</v>
      </c>
      <c r="G124" s="13">
        <v>83.047619047619051</v>
      </c>
      <c r="H124" s="13">
        <v>8.5689679999999999</v>
      </c>
      <c r="I124" s="14">
        <v>0.37166399999999999</v>
      </c>
      <c r="J124" s="13">
        <v>15</v>
      </c>
      <c r="K124" s="13">
        <v>-2.7838099999999999</v>
      </c>
      <c r="L124" s="14">
        <v>0.36469360000000001</v>
      </c>
      <c r="M124" s="13">
        <v>5.8149350000000002</v>
      </c>
      <c r="N124" s="14">
        <v>1.3394784</v>
      </c>
      <c r="O124" s="13">
        <v>26.27</v>
      </c>
      <c r="P124" s="15">
        <v>1447.556</v>
      </c>
      <c r="Q124" s="11">
        <v>1.6</v>
      </c>
      <c r="R124" s="15">
        <v>82.281400000000005</v>
      </c>
      <c r="S124" s="11">
        <v>6</v>
      </c>
      <c r="T124" s="15">
        <v>1600</v>
      </c>
      <c r="U124" s="11">
        <v>41000</v>
      </c>
      <c r="V124" s="11">
        <v>0.78</v>
      </c>
      <c r="W124" s="11">
        <v>1</v>
      </c>
      <c r="X124" s="11">
        <v>1</v>
      </c>
      <c r="Y124" s="11">
        <v>1</v>
      </c>
    </row>
    <row r="125" spans="1:25" x14ac:dyDescent="0.2">
      <c r="A125" s="11">
        <v>202</v>
      </c>
      <c r="B125" s="11" t="s">
        <v>28</v>
      </c>
      <c r="C125" s="11" t="s">
        <v>12</v>
      </c>
      <c r="D125" s="11">
        <v>0</v>
      </c>
      <c r="E125" s="14">
        <v>8.8484354205360951</v>
      </c>
      <c r="F125" s="14">
        <v>5.8387859011436047</v>
      </c>
      <c r="G125" s="13">
        <v>107.9047619047619</v>
      </c>
      <c r="H125" s="13">
        <v>7.6</v>
      </c>
      <c r="I125" s="14">
        <v>0.3093765</v>
      </c>
      <c r="J125" s="13">
        <v>23.4</v>
      </c>
      <c r="K125" s="13">
        <v>-2.4759199999999999</v>
      </c>
      <c r="L125" s="14">
        <v>0.3724288</v>
      </c>
      <c r="M125" s="13">
        <v>5.5572949999999999</v>
      </c>
      <c r="N125" s="14">
        <v>1.4040256</v>
      </c>
      <c r="O125" s="13">
        <v>26.88184</v>
      </c>
      <c r="P125" s="15">
        <v>1417.8430000000001</v>
      </c>
      <c r="Q125" s="11">
        <v>1.6</v>
      </c>
      <c r="R125" s="15">
        <v>107.82339999999999</v>
      </c>
      <c r="S125" s="11">
        <v>5</v>
      </c>
      <c r="T125" s="15">
        <v>1600</v>
      </c>
      <c r="U125" s="11">
        <v>41000</v>
      </c>
      <c r="V125" s="11">
        <v>0.78</v>
      </c>
      <c r="W125" s="11">
        <v>1</v>
      </c>
      <c r="X125" s="11">
        <v>1</v>
      </c>
      <c r="Y125" s="11">
        <v>1</v>
      </c>
    </row>
    <row r="126" spans="1:25" x14ac:dyDescent="0.2">
      <c r="A126" s="11">
        <v>203</v>
      </c>
      <c r="B126" s="11" t="s">
        <v>28</v>
      </c>
      <c r="C126" s="11" t="s">
        <v>12</v>
      </c>
      <c r="D126" s="11">
        <v>0</v>
      </c>
      <c r="E126" s="14">
        <v>8.0548847937758214</v>
      </c>
      <c r="F126" s="14">
        <v>5.228976629003002</v>
      </c>
      <c r="G126" s="13">
        <v>91.333333333333329</v>
      </c>
      <c r="H126" s="13">
        <v>9.0244999999999997</v>
      </c>
      <c r="I126" s="14">
        <v>0.37821899999999997</v>
      </c>
      <c r="J126" s="13">
        <v>22.2</v>
      </c>
      <c r="K126" s="13">
        <v>-2.7107299999999999</v>
      </c>
      <c r="L126" s="14">
        <v>0.3629656</v>
      </c>
      <c r="M126" s="13">
        <v>5.6324300000000003</v>
      </c>
      <c r="N126" s="14">
        <v>1.3089792</v>
      </c>
      <c r="O126" s="13">
        <v>27.022880000000001</v>
      </c>
      <c r="P126" s="15">
        <v>1429.8140000000001</v>
      </c>
      <c r="Q126" s="11">
        <v>1.6</v>
      </c>
      <c r="R126" s="15">
        <v>97.557999999999993</v>
      </c>
      <c r="S126" s="11">
        <v>6</v>
      </c>
      <c r="T126" s="15">
        <v>1600</v>
      </c>
      <c r="U126" s="11">
        <v>41000</v>
      </c>
      <c r="V126" s="11">
        <v>0.78</v>
      </c>
      <c r="W126" s="11">
        <v>1</v>
      </c>
      <c r="X126" s="11">
        <v>1</v>
      </c>
      <c r="Y126" s="11">
        <v>1</v>
      </c>
    </row>
    <row r="127" spans="1:25" x14ac:dyDescent="0.2">
      <c r="A127" s="11">
        <v>204</v>
      </c>
      <c r="B127" s="11" t="s">
        <v>28</v>
      </c>
      <c r="C127" s="11" t="s">
        <v>12</v>
      </c>
      <c r="D127" s="11">
        <v>0</v>
      </c>
      <c r="E127" s="14">
        <v>8.6333495428384062</v>
      </c>
      <c r="F127" s="14">
        <v>5.9103137062735138</v>
      </c>
      <c r="G127" s="13">
        <v>99.61904761904762</v>
      </c>
      <c r="H127" s="13">
        <v>8.3403880000000008</v>
      </c>
      <c r="I127" s="14">
        <v>0.44582699999999997</v>
      </c>
      <c r="J127" s="13">
        <v>23.1</v>
      </c>
      <c r="K127" s="13">
        <v>-2.9195600000000002</v>
      </c>
      <c r="L127" s="14">
        <v>0.39555119999999999</v>
      </c>
      <c r="M127" s="13">
        <v>6.5</v>
      </c>
      <c r="N127" s="14">
        <v>1.5396544000000001</v>
      </c>
      <c r="O127" s="13">
        <v>27.537120000000002</v>
      </c>
      <c r="P127" s="15">
        <v>1410.3679999999999</v>
      </c>
      <c r="Q127" s="11">
        <v>1.6</v>
      </c>
      <c r="R127" s="15">
        <v>106.5352</v>
      </c>
      <c r="S127" s="11">
        <v>5</v>
      </c>
      <c r="T127" s="15">
        <v>1600</v>
      </c>
      <c r="U127" s="11">
        <v>41000</v>
      </c>
      <c r="V127" s="11">
        <v>0.78</v>
      </c>
      <c r="W127" s="11">
        <v>1</v>
      </c>
      <c r="X127" s="11">
        <v>1</v>
      </c>
      <c r="Y127" s="11">
        <v>1</v>
      </c>
    </row>
    <row r="128" spans="1:25" x14ac:dyDescent="0.2">
      <c r="A128" s="11">
        <v>206</v>
      </c>
      <c r="B128" s="11" t="s">
        <v>28</v>
      </c>
      <c r="C128" s="11" t="s">
        <v>12</v>
      </c>
      <c r="D128" s="11">
        <v>0</v>
      </c>
      <c r="E128" s="14">
        <v>8.7117904396779338</v>
      </c>
      <c r="F128" s="14">
        <v>5.3189172801583293</v>
      </c>
      <c r="G128" s="13">
        <v>102.38095238095238</v>
      </c>
      <c r="H128" s="13">
        <v>8.6281700000000008</v>
      </c>
      <c r="I128" s="14">
        <v>0.44612399999999997</v>
      </c>
      <c r="J128" s="13">
        <v>18.899999999999999</v>
      </c>
      <c r="K128" s="13">
        <v>-2.48447</v>
      </c>
      <c r="L128" s="14">
        <v>0.35149360000000002</v>
      </c>
      <c r="M128" s="13">
        <v>5.2303699999999997</v>
      </c>
      <c r="N128" s="14">
        <v>1.3673184</v>
      </c>
      <c r="O128" s="13">
        <v>30</v>
      </c>
      <c r="P128" s="15">
        <v>1446.306</v>
      </c>
      <c r="Q128" s="11">
        <v>1.6</v>
      </c>
      <c r="R128" s="15">
        <v>104.28100000000001</v>
      </c>
      <c r="S128" s="11">
        <v>5</v>
      </c>
      <c r="T128" s="15">
        <v>1600</v>
      </c>
      <c r="U128" s="11">
        <v>41000</v>
      </c>
      <c r="V128" s="11">
        <v>0.78</v>
      </c>
      <c r="W128" s="11">
        <v>1</v>
      </c>
      <c r="X128" s="11">
        <v>1</v>
      </c>
      <c r="Y128" s="11">
        <v>1</v>
      </c>
    </row>
    <row r="129" spans="1:25" x14ac:dyDescent="0.2">
      <c r="A129" s="11">
        <v>207</v>
      </c>
      <c r="B129" s="11" t="s">
        <v>28</v>
      </c>
      <c r="C129" s="11" t="s">
        <v>12</v>
      </c>
      <c r="D129" s="11">
        <v>0</v>
      </c>
      <c r="E129" s="14">
        <v>8.0603120949649192</v>
      </c>
      <c r="F129" s="14">
        <v>5.3397907738955306</v>
      </c>
      <c r="G129" s="13">
        <v>88.571428571428569</v>
      </c>
      <c r="H129" s="13">
        <v>8.9912360000000007</v>
      </c>
      <c r="I129" s="14">
        <v>0.3687705</v>
      </c>
      <c r="J129" s="13">
        <v>21.9</v>
      </c>
      <c r="K129" s="13">
        <v>-2.7253400000000001</v>
      </c>
      <c r="L129" s="14">
        <v>0.36631840000000004</v>
      </c>
      <c r="M129" s="13">
        <v>5.7650600000000001</v>
      </c>
      <c r="N129" s="14">
        <v>1.3162655999999999</v>
      </c>
      <c r="O129" s="13">
        <v>26.783920000000002</v>
      </c>
      <c r="P129" s="15">
        <v>1451.454</v>
      </c>
      <c r="Q129" s="11">
        <v>1.6</v>
      </c>
      <c r="R129" s="15">
        <v>99.240399999999994</v>
      </c>
      <c r="S129" s="11">
        <v>6</v>
      </c>
      <c r="T129" s="15">
        <v>1600</v>
      </c>
      <c r="U129" s="11">
        <v>41000</v>
      </c>
      <c r="V129" s="11">
        <v>0.78</v>
      </c>
      <c r="W129" s="11">
        <v>1</v>
      </c>
      <c r="X129" s="11">
        <v>1</v>
      </c>
      <c r="Y129" s="11">
        <v>1</v>
      </c>
    </row>
    <row r="130" spans="1:25" x14ac:dyDescent="0.2">
      <c r="A130" s="11">
        <v>212</v>
      </c>
      <c r="B130" s="11" t="s">
        <v>28</v>
      </c>
      <c r="C130" s="11" t="s">
        <v>12</v>
      </c>
      <c r="D130" s="11">
        <v>0</v>
      </c>
      <c r="E130" s="14">
        <v>7.325603624629891</v>
      </c>
      <c r="F130" s="14">
        <v>3.1692018898729071</v>
      </c>
      <c r="G130" s="13">
        <v>85.80952380952381</v>
      </c>
      <c r="H130" s="13">
        <v>8.6068080000000009</v>
      </c>
      <c r="I130" s="14">
        <v>0.31324649999999998</v>
      </c>
      <c r="J130" s="13">
        <v>21.6</v>
      </c>
      <c r="K130" s="13">
        <v>-2.9582600000000001</v>
      </c>
      <c r="L130" s="14">
        <v>0.3412888</v>
      </c>
      <c r="M130" s="13">
        <v>5.9350699999999996</v>
      </c>
      <c r="N130" s="14">
        <v>1.2816384000000001</v>
      </c>
      <c r="O130" s="13">
        <v>26.398959999999999</v>
      </c>
      <c r="P130" s="15">
        <v>1448.4279999999999</v>
      </c>
      <c r="Q130" s="11">
        <v>1.6</v>
      </c>
      <c r="R130" s="15">
        <v>84.0244</v>
      </c>
      <c r="S130" s="11">
        <v>6</v>
      </c>
      <c r="T130" s="15">
        <v>1600</v>
      </c>
      <c r="U130" s="11">
        <v>41000</v>
      </c>
      <c r="V130" s="11">
        <v>0.78</v>
      </c>
      <c r="W130" s="11">
        <v>1</v>
      </c>
      <c r="X130" s="11">
        <v>1</v>
      </c>
      <c r="Y130" s="11">
        <v>1</v>
      </c>
    </row>
    <row r="131" spans="1:25" x14ac:dyDescent="0.2">
      <c r="A131" s="11">
        <v>213</v>
      </c>
      <c r="B131" s="11" t="s">
        <v>28</v>
      </c>
      <c r="C131" s="11" t="s">
        <v>12</v>
      </c>
      <c r="D131" s="11">
        <v>0</v>
      </c>
      <c r="E131" s="14">
        <v>8.233762274363027</v>
      </c>
      <c r="F131" s="14">
        <v>4.5207322931434515</v>
      </c>
      <c r="G131" s="13">
        <v>99.61904761904762</v>
      </c>
      <c r="H131" s="13">
        <v>8.2839360000000006</v>
      </c>
      <c r="I131" s="14">
        <v>0.35915849999999999</v>
      </c>
      <c r="J131" s="13">
        <v>18.899999999999999</v>
      </c>
      <c r="K131" s="13">
        <v>-3.2031499999999999</v>
      </c>
      <c r="L131" s="14">
        <v>0.39729360000000002</v>
      </c>
      <c r="M131" s="13">
        <v>6.4495249999999995</v>
      </c>
      <c r="N131" s="14">
        <v>1.4726144000000001</v>
      </c>
      <c r="O131" s="13">
        <v>26.41872</v>
      </c>
      <c r="P131" s="15">
        <v>1412.5219999999999</v>
      </c>
      <c r="Q131" s="11">
        <v>1.6</v>
      </c>
      <c r="R131" s="15">
        <v>96.534400000000005</v>
      </c>
      <c r="S131" s="11">
        <v>5</v>
      </c>
      <c r="T131" s="15">
        <v>1600</v>
      </c>
      <c r="U131" s="11">
        <v>41000</v>
      </c>
      <c r="V131" s="11">
        <v>0.78</v>
      </c>
      <c r="W131" s="11">
        <v>1</v>
      </c>
      <c r="X131" s="11">
        <v>1</v>
      </c>
      <c r="Y131" s="11">
        <v>1</v>
      </c>
    </row>
    <row r="132" spans="1:25" x14ac:dyDescent="0.2">
      <c r="A132" s="11">
        <v>215</v>
      </c>
      <c r="B132" s="11" t="s">
        <v>28</v>
      </c>
      <c r="C132" s="11" t="s">
        <v>12</v>
      </c>
      <c r="D132" s="11">
        <v>0</v>
      </c>
      <c r="E132" s="14">
        <v>7.4640685668036681</v>
      </c>
      <c r="F132" s="14">
        <v>2.7717846298369988</v>
      </c>
      <c r="G132" s="13">
        <v>91.333333333333329</v>
      </c>
      <c r="H132" s="13">
        <v>8.9115300000000008</v>
      </c>
      <c r="I132" s="14">
        <v>0.3458775</v>
      </c>
      <c r="J132" s="13">
        <v>21</v>
      </c>
      <c r="K132" s="13">
        <v>-3.01031</v>
      </c>
      <c r="L132" s="14">
        <v>0.39186720000000003</v>
      </c>
      <c r="M132" s="13">
        <v>5.9802800000000005</v>
      </c>
      <c r="N132" s="14">
        <v>1.2843424000000001</v>
      </c>
      <c r="O132" s="13">
        <v>26.597360000000002</v>
      </c>
      <c r="P132" s="15">
        <v>1441.4849999999999</v>
      </c>
      <c r="Q132" s="11">
        <v>1.6</v>
      </c>
      <c r="R132" s="15">
        <v>82.760800000000003</v>
      </c>
      <c r="S132" s="11">
        <v>6</v>
      </c>
      <c r="T132" s="15">
        <v>1600</v>
      </c>
      <c r="U132" s="11">
        <v>41000</v>
      </c>
      <c r="V132" s="11">
        <v>0.78</v>
      </c>
      <c r="W132" s="11">
        <v>1</v>
      </c>
      <c r="X132" s="11">
        <v>1</v>
      </c>
      <c r="Y132" s="11">
        <v>1</v>
      </c>
    </row>
    <row r="133" spans="1:25" x14ac:dyDescent="0.2">
      <c r="A133" s="11">
        <v>216</v>
      </c>
      <c r="B133" s="11" t="s">
        <v>28</v>
      </c>
      <c r="C133" s="11" t="s">
        <v>12</v>
      </c>
      <c r="D133" s="11">
        <v>0</v>
      </c>
      <c r="E133" s="14">
        <v>8.1990028613741615</v>
      </c>
      <c r="F133" s="14">
        <v>4.7339017518202704</v>
      </c>
      <c r="G133" s="13">
        <v>96.857142857142861</v>
      </c>
      <c r="H133" s="13">
        <v>9.0244999999999997</v>
      </c>
      <c r="I133" s="14">
        <v>0.33521099999999998</v>
      </c>
      <c r="J133" s="13">
        <v>24.9</v>
      </c>
      <c r="K133" s="13">
        <v>-2.5402100000000001</v>
      </c>
      <c r="L133" s="14">
        <v>0.32</v>
      </c>
      <c r="M133" s="13">
        <v>6.1939399999999996</v>
      </c>
      <c r="N133" s="14">
        <v>1.4830048</v>
      </c>
      <c r="O133" s="13">
        <v>27.159520000000001</v>
      </c>
      <c r="P133" s="15">
        <v>1436.097</v>
      </c>
      <c r="Q133" s="11">
        <v>1.6</v>
      </c>
      <c r="R133" s="15">
        <v>97.142200000000003</v>
      </c>
      <c r="S133" s="11">
        <v>6</v>
      </c>
      <c r="T133" s="15">
        <v>1600</v>
      </c>
      <c r="U133" s="11">
        <v>41000</v>
      </c>
      <c r="V133" s="11">
        <v>0.78</v>
      </c>
      <c r="W133" s="11">
        <v>1</v>
      </c>
      <c r="X133" s="11">
        <v>1</v>
      </c>
      <c r="Y133" s="11">
        <v>1</v>
      </c>
    </row>
    <row r="134" spans="1:25" x14ac:dyDescent="0.2">
      <c r="A134" s="11">
        <v>217</v>
      </c>
      <c r="B134" s="11" t="s">
        <v>28</v>
      </c>
      <c r="C134" s="11" t="s">
        <v>12</v>
      </c>
      <c r="D134" s="11">
        <v>0</v>
      </c>
      <c r="E134" s="14">
        <v>8.0109632912145852</v>
      </c>
      <c r="F134" s="14">
        <v>5.2563568795957467</v>
      </c>
      <c r="G134" s="13">
        <v>94.095238095238102</v>
      </c>
      <c r="H134" s="13">
        <v>8.2668199999999992</v>
      </c>
      <c r="I134" s="14">
        <v>0.44105099999999997</v>
      </c>
      <c r="J134" s="13">
        <v>24</v>
      </c>
      <c r="K134" s="13">
        <v>-3.40286</v>
      </c>
      <c r="L134" s="14">
        <v>0.3958216</v>
      </c>
      <c r="M134" s="13">
        <v>6.5</v>
      </c>
      <c r="N134" s="14">
        <v>1.5258880000000001</v>
      </c>
      <c r="O134" s="13">
        <v>27.462</v>
      </c>
      <c r="P134" s="15">
        <v>1380</v>
      </c>
      <c r="Q134" s="11">
        <v>1.6</v>
      </c>
      <c r="R134" s="15">
        <v>97.675600000000003</v>
      </c>
      <c r="S134" s="11">
        <v>5</v>
      </c>
      <c r="T134" s="15">
        <v>1600</v>
      </c>
      <c r="U134" s="11">
        <v>41000</v>
      </c>
      <c r="V134" s="11">
        <v>0.78</v>
      </c>
      <c r="W134" s="11">
        <v>1</v>
      </c>
      <c r="X134" s="11">
        <v>1</v>
      </c>
      <c r="Y134" s="11">
        <v>1</v>
      </c>
    </row>
    <row r="135" spans="1:25" x14ac:dyDescent="0.2">
      <c r="A135" s="11">
        <v>218</v>
      </c>
      <c r="B135" s="11" t="s">
        <v>28</v>
      </c>
      <c r="C135" s="11" t="s">
        <v>12</v>
      </c>
      <c r="D135" s="11">
        <v>0</v>
      </c>
      <c r="E135" s="14">
        <v>8.1510630577530101</v>
      </c>
      <c r="F135" s="14">
        <v>0.99588624959437777</v>
      </c>
      <c r="G135" s="13">
        <v>105.14285714285714</v>
      </c>
      <c r="H135" s="13">
        <v>8.9911480000000008</v>
      </c>
      <c r="I135" s="14">
        <v>0.3687705</v>
      </c>
      <c r="J135" s="13">
        <v>21.9</v>
      </c>
      <c r="K135" s="13">
        <v>-2.7253099999999999</v>
      </c>
      <c r="L135" s="14">
        <v>0.36652319999999999</v>
      </c>
      <c r="M135" s="13">
        <v>5.7660200000000001</v>
      </c>
      <c r="N135" s="14">
        <v>1.4997663999999999</v>
      </c>
      <c r="O135" s="13">
        <v>26.27</v>
      </c>
      <c r="P135" s="15">
        <v>1382.02</v>
      </c>
      <c r="Q135" s="11">
        <v>1.6</v>
      </c>
      <c r="R135" s="15">
        <v>82.271799999999999</v>
      </c>
      <c r="S135" s="11">
        <v>6</v>
      </c>
      <c r="T135" s="15">
        <v>1600</v>
      </c>
      <c r="U135" s="11">
        <v>41000</v>
      </c>
      <c r="V135" s="11">
        <v>0.78</v>
      </c>
      <c r="W135" s="11">
        <v>1</v>
      </c>
      <c r="X135" s="11">
        <v>1</v>
      </c>
      <c r="Y135" s="11">
        <v>1</v>
      </c>
    </row>
    <row r="136" spans="1:25" x14ac:dyDescent="0.2">
      <c r="A136" s="11">
        <v>219</v>
      </c>
      <c r="B136" s="11" t="s">
        <v>28</v>
      </c>
      <c r="C136" s="11" t="s">
        <v>12</v>
      </c>
      <c r="D136" s="11">
        <v>0</v>
      </c>
      <c r="E136" s="14">
        <v>8.9049637074804107</v>
      </c>
      <c r="F136" s="14">
        <v>5.364223599456726</v>
      </c>
      <c r="G136" s="13">
        <v>105.14285714285714</v>
      </c>
      <c r="H136" s="13">
        <v>8.6815420000000003</v>
      </c>
      <c r="I136" s="14">
        <v>0.45</v>
      </c>
      <c r="J136" s="13">
        <v>18.899999999999999</v>
      </c>
      <c r="K136" s="13">
        <v>-2.4112399999999998</v>
      </c>
      <c r="L136" s="14">
        <v>0.34801199999999999</v>
      </c>
      <c r="M136" s="13">
        <v>5.326085</v>
      </c>
      <c r="N136" s="14">
        <v>1.3562400000000001</v>
      </c>
      <c r="O136" s="13">
        <v>30</v>
      </c>
      <c r="P136" s="15">
        <v>1446.68</v>
      </c>
      <c r="Q136" s="11">
        <v>1.6</v>
      </c>
      <c r="R136" s="15">
        <v>107.245</v>
      </c>
      <c r="S136" s="11">
        <v>5</v>
      </c>
      <c r="T136" s="15">
        <v>1600</v>
      </c>
      <c r="U136" s="11">
        <v>41000</v>
      </c>
      <c r="V136" s="11">
        <v>0.78</v>
      </c>
      <c r="W136" s="11">
        <v>1</v>
      </c>
      <c r="X136" s="11">
        <v>1</v>
      </c>
      <c r="Y136" s="11">
        <v>1</v>
      </c>
    </row>
    <row r="137" spans="1:25" x14ac:dyDescent="0.2">
      <c r="A137" s="11">
        <v>222</v>
      </c>
      <c r="B137" s="11" t="s">
        <v>28</v>
      </c>
      <c r="C137" s="11" t="s">
        <v>12</v>
      </c>
      <c r="D137" s="11">
        <v>0</v>
      </c>
      <c r="E137" s="14">
        <v>8.9176425290549055</v>
      </c>
      <c r="F137" s="14">
        <v>7.0549263915550346</v>
      </c>
      <c r="G137" s="13">
        <v>99.61904761904762</v>
      </c>
      <c r="H137" s="13">
        <v>8.3899980000000003</v>
      </c>
      <c r="I137" s="14">
        <v>0.37042799999999998</v>
      </c>
      <c r="J137" s="13">
        <v>18.600000000000001</v>
      </c>
      <c r="K137" s="13">
        <v>-3.88985</v>
      </c>
      <c r="L137" s="14">
        <v>0.39181200000000005</v>
      </c>
      <c r="M137" s="13">
        <v>5.8197049999999999</v>
      </c>
      <c r="N137" s="14">
        <v>1.4158944</v>
      </c>
      <c r="O137" s="13">
        <v>25.256</v>
      </c>
      <c r="P137" s="15">
        <v>1395.0889999999999</v>
      </c>
      <c r="Q137" s="11">
        <v>1.6</v>
      </c>
      <c r="R137" s="15">
        <v>114.09399999999999</v>
      </c>
      <c r="S137" s="11">
        <v>5</v>
      </c>
      <c r="T137" s="15">
        <v>1600</v>
      </c>
      <c r="U137" s="11">
        <v>41000</v>
      </c>
      <c r="V137" s="11">
        <v>0.78</v>
      </c>
      <c r="W137" s="11">
        <v>1</v>
      </c>
      <c r="X137" s="11">
        <v>1</v>
      </c>
      <c r="Y137" s="11">
        <v>1</v>
      </c>
    </row>
    <row r="138" spans="1:25" x14ac:dyDescent="0.2">
      <c r="A138" s="11">
        <v>224</v>
      </c>
      <c r="B138" s="11" t="s">
        <v>28</v>
      </c>
      <c r="C138" s="11" t="s">
        <v>12</v>
      </c>
      <c r="D138" s="11">
        <v>0</v>
      </c>
      <c r="E138" s="14">
        <v>9.4674503467541413</v>
      </c>
      <c r="F138" s="14">
        <v>9.0407591631158546</v>
      </c>
      <c r="G138" s="13">
        <v>99.61904761904762</v>
      </c>
      <c r="H138" s="13">
        <v>7.9174379999999998</v>
      </c>
      <c r="I138" s="14">
        <v>0.33572099999999999</v>
      </c>
      <c r="J138" s="13">
        <v>24.9</v>
      </c>
      <c r="K138" s="13">
        <v>-2.6320700000000001</v>
      </c>
      <c r="L138" s="14">
        <v>0.32548640000000001</v>
      </c>
      <c r="M138" s="13">
        <v>6.1338499999999998</v>
      </c>
      <c r="N138" s="14">
        <v>1.5096704000000001</v>
      </c>
      <c r="O138" s="13">
        <v>27.358240000000002</v>
      </c>
      <c r="P138" s="15">
        <v>1434.175</v>
      </c>
      <c r="Q138" s="11">
        <v>1.6</v>
      </c>
      <c r="R138" s="15">
        <v>125.73099999999999</v>
      </c>
      <c r="S138" s="11">
        <v>5</v>
      </c>
      <c r="T138" s="15">
        <v>1600</v>
      </c>
      <c r="U138" s="11">
        <v>41000</v>
      </c>
      <c r="V138" s="11">
        <v>0.78</v>
      </c>
      <c r="W138" s="11">
        <v>1</v>
      </c>
      <c r="X138" s="11">
        <v>1</v>
      </c>
      <c r="Y138" s="11">
        <v>1</v>
      </c>
    </row>
    <row r="139" spans="1:25" x14ac:dyDescent="0.2">
      <c r="A139" s="11">
        <v>225</v>
      </c>
      <c r="B139" s="11" t="s">
        <v>28</v>
      </c>
      <c r="C139" s="11" t="s">
        <v>12</v>
      </c>
      <c r="D139" s="11">
        <v>0</v>
      </c>
      <c r="E139" s="14">
        <v>7.4315123329151538</v>
      </c>
      <c r="F139" s="14">
        <v>3.9283524293192782</v>
      </c>
      <c r="G139" s="13">
        <v>85.80952380952381</v>
      </c>
      <c r="H139" s="13">
        <v>8.6543060000000001</v>
      </c>
      <c r="I139" s="14">
        <v>0.32581949999999998</v>
      </c>
      <c r="J139" s="13">
        <v>22.5</v>
      </c>
      <c r="K139" s="13">
        <v>-2.7848899999999999</v>
      </c>
      <c r="L139" s="14">
        <v>0.35011439999999999</v>
      </c>
      <c r="M139" s="13">
        <v>5.8333700000000004</v>
      </c>
      <c r="N139" s="14">
        <v>1.28</v>
      </c>
      <c r="O139" s="13">
        <v>26.150079999999999</v>
      </c>
      <c r="P139" s="15">
        <v>1451.192</v>
      </c>
      <c r="Q139" s="11">
        <v>1.6</v>
      </c>
      <c r="R139" s="15">
        <v>86.720799999999997</v>
      </c>
      <c r="S139" s="11">
        <v>6</v>
      </c>
      <c r="T139" s="15">
        <v>1600</v>
      </c>
      <c r="U139" s="11">
        <v>41000</v>
      </c>
      <c r="V139" s="11">
        <v>0.78</v>
      </c>
      <c r="W139" s="11">
        <v>1</v>
      </c>
      <c r="X139" s="11">
        <v>1</v>
      </c>
      <c r="Y139" s="11">
        <v>1</v>
      </c>
    </row>
    <row r="140" spans="1:25" x14ac:dyDescent="0.2">
      <c r="A140" s="11">
        <v>226</v>
      </c>
      <c r="B140" s="11" t="s">
        <v>28</v>
      </c>
      <c r="C140" s="11" t="s">
        <v>12</v>
      </c>
      <c r="D140" s="11">
        <v>0</v>
      </c>
      <c r="E140" s="14">
        <v>7.9229104751413972</v>
      </c>
      <c r="F140" s="14">
        <v>4.4536519137086543</v>
      </c>
      <c r="G140" s="13">
        <v>96.857142857142861</v>
      </c>
      <c r="H140" s="13">
        <v>8.1153720000000007</v>
      </c>
      <c r="I140" s="14">
        <v>0.35425200000000001</v>
      </c>
      <c r="J140" s="13">
        <v>20.100000000000001</v>
      </c>
      <c r="K140" s="13">
        <v>-3.22478</v>
      </c>
      <c r="L140" s="14">
        <v>0.4</v>
      </c>
      <c r="M140" s="13">
        <v>6.4836200000000002</v>
      </c>
      <c r="N140" s="14">
        <v>1.4221152000000001</v>
      </c>
      <c r="O140" s="13">
        <v>26.279440000000001</v>
      </c>
      <c r="P140" s="15">
        <v>1407.953</v>
      </c>
      <c r="Q140" s="11">
        <v>1.6</v>
      </c>
      <c r="R140" s="15">
        <v>94.132599999999996</v>
      </c>
      <c r="S140" s="11">
        <v>5</v>
      </c>
      <c r="T140" s="15">
        <v>1600</v>
      </c>
      <c r="U140" s="11">
        <v>41000</v>
      </c>
      <c r="V140" s="11">
        <v>0.78</v>
      </c>
      <c r="W140" s="11">
        <v>1</v>
      </c>
      <c r="X140" s="11">
        <v>1</v>
      </c>
      <c r="Y140" s="11">
        <v>1</v>
      </c>
    </row>
    <row r="141" spans="1:25" x14ac:dyDescent="0.2">
      <c r="A141" s="11">
        <v>227</v>
      </c>
      <c r="B141" s="11" t="s">
        <v>28</v>
      </c>
      <c r="C141" s="11" t="s">
        <v>12</v>
      </c>
      <c r="D141" s="11">
        <v>0</v>
      </c>
      <c r="E141" s="14">
        <v>8.0603120949649192</v>
      </c>
      <c r="F141" s="14">
        <v>5.3397907738955306</v>
      </c>
      <c r="G141" s="13">
        <v>88.571428571428569</v>
      </c>
      <c r="H141" s="13">
        <v>8.9912360000000007</v>
      </c>
      <c r="I141" s="14">
        <v>0.3687705</v>
      </c>
      <c r="J141" s="13">
        <v>21.9</v>
      </c>
      <c r="K141" s="13">
        <v>-2.7253400000000001</v>
      </c>
      <c r="L141" s="14">
        <v>0.36631840000000004</v>
      </c>
      <c r="M141" s="13">
        <v>5.7650600000000001</v>
      </c>
      <c r="N141" s="14">
        <v>1.3162655999999999</v>
      </c>
      <c r="O141" s="13">
        <v>26.783920000000002</v>
      </c>
      <c r="P141" s="15">
        <v>1451.454</v>
      </c>
      <c r="Q141" s="11">
        <v>1.6</v>
      </c>
      <c r="R141" s="15">
        <v>99.240399999999994</v>
      </c>
      <c r="S141" s="11">
        <v>6</v>
      </c>
      <c r="T141" s="15">
        <v>1600</v>
      </c>
      <c r="U141" s="11">
        <v>41000</v>
      </c>
      <c r="V141" s="11">
        <v>0.78</v>
      </c>
      <c r="W141" s="11">
        <v>1</v>
      </c>
      <c r="X141" s="11">
        <v>1</v>
      </c>
      <c r="Y141" s="11">
        <v>1</v>
      </c>
    </row>
    <row r="142" spans="1:25" x14ac:dyDescent="0.2">
      <c r="A142" s="11">
        <v>228</v>
      </c>
      <c r="B142" s="11" t="s">
        <v>28</v>
      </c>
      <c r="C142" s="11" t="s">
        <v>12</v>
      </c>
      <c r="D142" s="11">
        <v>0</v>
      </c>
      <c r="E142" s="14">
        <v>7.9070585571490266</v>
      </c>
      <c r="F142" s="14">
        <v>4.1703602224827652</v>
      </c>
      <c r="G142" s="13">
        <v>94.095238095238102</v>
      </c>
      <c r="H142" s="13">
        <v>8.757200000000001</v>
      </c>
      <c r="I142" s="14">
        <v>0.36290549999999999</v>
      </c>
      <c r="J142" s="13">
        <v>21.3</v>
      </c>
      <c r="K142" s="13">
        <v>-2.9280200000000001</v>
      </c>
      <c r="L142" s="14">
        <v>0.39689600000000003</v>
      </c>
      <c r="M142" s="13">
        <v>6.0210799999999995</v>
      </c>
      <c r="N142" s="14">
        <v>1.28</v>
      </c>
      <c r="O142" s="13">
        <v>26.394079999999999</v>
      </c>
      <c r="P142" s="15">
        <v>1447.999</v>
      </c>
      <c r="Q142" s="11">
        <v>1.6</v>
      </c>
      <c r="R142" s="15">
        <v>93.103000000000009</v>
      </c>
      <c r="S142" s="11">
        <v>6</v>
      </c>
      <c r="T142" s="15">
        <v>1600</v>
      </c>
      <c r="U142" s="11">
        <v>41000</v>
      </c>
      <c r="V142" s="11">
        <v>0.78</v>
      </c>
      <c r="W142" s="11">
        <v>1</v>
      </c>
      <c r="X142" s="11">
        <v>1</v>
      </c>
      <c r="Y142" s="11">
        <v>1</v>
      </c>
    </row>
    <row r="143" spans="1:25" x14ac:dyDescent="0.2">
      <c r="A143" s="11">
        <v>229</v>
      </c>
      <c r="B143" s="11" t="s">
        <v>28</v>
      </c>
      <c r="C143" s="11" t="s">
        <v>12</v>
      </c>
      <c r="D143" s="11">
        <v>0</v>
      </c>
      <c r="E143" s="14">
        <v>8.6441607368910738</v>
      </c>
      <c r="F143" s="14">
        <v>6.2667912818230649</v>
      </c>
      <c r="G143" s="13">
        <v>96.857142857142861</v>
      </c>
      <c r="H143" s="13">
        <v>8.4536440000000006</v>
      </c>
      <c r="I143" s="14">
        <v>0.40707300000000002</v>
      </c>
      <c r="J143" s="13">
        <v>21.9</v>
      </c>
      <c r="K143" s="13">
        <v>-2.38253</v>
      </c>
      <c r="L143" s="14">
        <v>0.39680160000000003</v>
      </c>
      <c r="M143" s="13">
        <v>6.5</v>
      </c>
      <c r="N143" s="14">
        <v>1.4132032000000001</v>
      </c>
      <c r="O143" s="13">
        <v>25.69736</v>
      </c>
      <c r="P143" s="15">
        <v>1387.8620000000001</v>
      </c>
      <c r="Q143" s="11">
        <v>1.6</v>
      </c>
      <c r="R143" s="15">
        <v>107.1298</v>
      </c>
      <c r="S143" s="11">
        <v>5</v>
      </c>
      <c r="T143" s="15">
        <v>1600</v>
      </c>
      <c r="U143" s="11">
        <v>41000</v>
      </c>
      <c r="V143" s="11">
        <v>0.78</v>
      </c>
      <c r="W143" s="11">
        <v>1</v>
      </c>
      <c r="X143" s="11">
        <v>1</v>
      </c>
      <c r="Y143" s="11">
        <v>1</v>
      </c>
    </row>
    <row r="144" spans="1:25" x14ac:dyDescent="0.2">
      <c r="A144" s="11">
        <v>230</v>
      </c>
      <c r="B144" s="11" t="s">
        <v>28</v>
      </c>
      <c r="C144" s="11" t="s">
        <v>12</v>
      </c>
      <c r="D144" s="11">
        <v>0</v>
      </c>
      <c r="E144" s="14">
        <v>8.8675151766780882</v>
      </c>
      <c r="F144" s="14">
        <v>6.2018552239848734</v>
      </c>
      <c r="G144" s="13">
        <v>105.14285714285714</v>
      </c>
      <c r="H144" s="13">
        <v>8.3903499999999998</v>
      </c>
      <c r="I144" s="14">
        <v>0.41538900000000001</v>
      </c>
      <c r="J144" s="13">
        <v>22.2</v>
      </c>
      <c r="K144" s="13">
        <v>-2.7073100000000001</v>
      </c>
      <c r="L144" s="14">
        <v>0.34058159999999998</v>
      </c>
      <c r="M144" s="13">
        <v>6.2675599999999996</v>
      </c>
      <c r="N144" s="14">
        <v>1.46824</v>
      </c>
      <c r="O144" s="13">
        <v>27.87744</v>
      </c>
      <c r="P144" s="15">
        <v>1432.232</v>
      </c>
      <c r="Q144" s="11">
        <v>1.6</v>
      </c>
      <c r="R144" s="15">
        <v>110.41239999999999</v>
      </c>
      <c r="S144" s="11">
        <v>5</v>
      </c>
      <c r="T144" s="15">
        <v>1600</v>
      </c>
      <c r="U144" s="11">
        <v>41000</v>
      </c>
      <c r="V144" s="11">
        <v>0.78</v>
      </c>
      <c r="W144" s="11">
        <v>1</v>
      </c>
      <c r="X144" s="11">
        <v>1</v>
      </c>
      <c r="Y144" s="11">
        <v>1</v>
      </c>
    </row>
    <row r="145" spans="1:25" x14ac:dyDescent="0.2">
      <c r="A145" s="11">
        <v>231</v>
      </c>
      <c r="B145" s="11" t="s">
        <v>28</v>
      </c>
      <c r="C145" s="11" t="s">
        <v>12</v>
      </c>
      <c r="D145" s="11">
        <v>0</v>
      </c>
      <c r="E145" s="14">
        <v>6.9297068081157791</v>
      </c>
      <c r="F145" s="14">
        <v>1.3965327066614033</v>
      </c>
      <c r="G145" s="13">
        <v>85.80952380952381</v>
      </c>
      <c r="H145" s="13">
        <v>8.3365819999999999</v>
      </c>
      <c r="I145" s="14">
        <v>0.32561400000000001</v>
      </c>
      <c r="J145" s="13">
        <v>21.9</v>
      </c>
      <c r="K145" s="13">
        <v>-3.0548599999999997</v>
      </c>
      <c r="L145" s="14">
        <v>0.3735272</v>
      </c>
      <c r="M145" s="13">
        <v>6.0365599999999997</v>
      </c>
      <c r="N145" s="14">
        <v>1.28</v>
      </c>
      <c r="O145" s="13">
        <v>25.391280000000002</v>
      </c>
      <c r="P145" s="15">
        <v>1443.3209999999999</v>
      </c>
      <c r="Q145" s="11">
        <v>1.6</v>
      </c>
      <c r="R145" s="15">
        <v>72.591999999999999</v>
      </c>
      <c r="S145" s="11">
        <v>6</v>
      </c>
      <c r="T145" s="15">
        <v>1600</v>
      </c>
      <c r="U145" s="11">
        <v>41000</v>
      </c>
      <c r="V145" s="11">
        <v>0.78</v>
      </c>
      <c r="W145" s="11">
        <v>1</v>
      </c>
      <c r="X145" s="11">
        <v>1</v>
      </c>
      <c r="Y145" s="11">
        <v>1</v>
      </c>
    </row>
    <row r="146" spans="1:25" x14ac:dyDescent="0.2">
      <c r="A146" s="11">
        <v>232</v>
      </c>
      <c r="B146" s="11" t="s">
        <v>28</v>
      </c>
      <c r="C146" s="11" t="s">
        <v>12</v>
      </c>
      <c r="D146" s="11">
        <v>0</v>
      </c>
      <c r="E146" s="14">
        <v>7.2455260376613984</v>
      </c>
      <c r="F146" s="14">
        <v>2.956347639780244</v>
      </c>
      <c r="G146" s="13">
        <v>85.80952380952381</v>
      </c>
      <c r="H146" s="13">
        <v>8.5567799999999998</v>
      </c>
      <c r="I146" s="14">
        <v>0.33743099999999998</v>
      </c>
      <c r="J146" s="13">
        <v>24.6</v>
      </c>
      <c r="K146" s="13">
        <v>-2.5402100000000001</v>
      </c>
      <c r="L146" s="14">
        <v>0.39599760000000001</v>
      </c>
      <c r="M146" s="13">
        <v>5.9240599999999999</v>
      </c>
      <c r="N146" s="14">
        <v>1.2911360000000001</v>
      </c>
      <c r="O146" s="13">
        <v>26.504719999999999</v>
      </c>
      <c r="P146" s="15">
        <v>1441.711</v>
      </c>
      <c r="Q146" s="11">
        <v>1.6</v>
      </c>
      <c r="R146" s="15">
        <v>80.864199999999997</v>
      </c>
      <c r="S146" s="11">
        <v>6</v>
      </c>
      <c r="T146" s="15">
        <v>1600</v>
      </c>
      <c r="U146" s="11">
        <v>41000</v>
      </c>
      <c r="V146" s="11">
        <v>0.78</v>
      </c>
      <c r="W146" s="11">
        <v>1</v>
      </c>
      <c r="X146" s="11">
        <v>1</v>
      </c>
      <c r="Y146" s="11">
        <v>1</v>
      </c>
    </row>
    <row r="147" spans="1:25" x14ac:dyDescent="0.2">
      <c r="A147" s="11">
        <v>233</v>
      </c>
      <c r="B147" s="11" t="s">
        <v>28</v>
      </c>
      <c r="C147" s="11" t="s">
        <v>12</v>
      </c>
      <c r="D147" s="11">
        <v>0</v>
      </c>
      <c r="E147" s="14">
        <v>9.7508733885818373</v>
      </c>
      <c r="F147" s="14">
        <v>9.1416291707013286</v>
      </c>
      <c r="G147" s="13">
        <v>99.61904761904762</v>
      </c>
      <c r="H147" s="13">
        <v>8.3187180000000005</v>
      </c>
      <c r="I147" s="14">
        <v>0.44164049999999999</v>
      </c>
      <c r="J147" s="13">
        <v>23.1</v>
      </c>
      <c r="K147" s="13">
        <v>-2.9195600000000002</v>
      </c>
      <c r="L147" s="14">
        <v>0.39555119999999999</v>
      </c>
      <c r="M147" s="13">
        <v>6.5</v>
      </c>
      <c r="N147" s="14">
        <v>1.5396544000000001</v>
      </c>
      <c r="O147" s="13">
        <v>27.877600000000001</v>
      </c>
      <c r="P147" s="15">
        <v>1480</v>
      </c>
      <c r="Q147" s="11">
        <v>1.6</v>
      </c>
      <c r="R147" s="15">
        <v>130</v>
      </c>
      <c r="S147" s="11">
        <v>5</v>
      </c>
      <c r="T147" s="15">
        <v>1600</v>
      </c>
      <c r="U147" s="11">
        <v>41000</v>
      </c>
      <c r="V147" s="11">
        <v>0.78</v>
      </c>
      <c r="W147" s="11">
        <v>1</v>
      </c>
      <c r="X147" s="11">
        <v>1</v>
      </c>
      <c r="Y147" s="11">
        <v>1</v>
      </c>
    </row>
    <row r="148" spans="1:25" x14ac:dyDescent="0.2">
      <c r="A148" s="11">
        <v>234</v>
      </c>
      <c r="B148" s="11" t="s">
        <v>28</v>
      </c>
      <c r="C148" s="11" t="s">
        <v>12</v>
      </c>
      <c r="D148" s="11">
        <v>0</v>
      </c>
      <c r="E148" s="14">
        <v>7.8891697633919531</v>
      </c>
      <c r="F148" s="14">
        <v>1.6881360726229977</v>
      </c>
      <c r="G148" s="13">
        <v>105.14285714285714</v>
      </c>
      <c r="H148" s="13">
        <v>7.6694100000000001</v>
      </c>
      <c r="I148" s="14">
        <v>0.32907150000000002</v>
      </c>
      <c r="J148" s="13">
        <v>25.2</v>
      </c>
      <c r="K148" s="13">
        <v>-2.7073700000000001</v>
      </c>
      <c r="L148" s="14">
        <v>0.34058159999999998</v>
      </c>
      <c r="M148" s="13">
        <v>6.2675599999999996</v>
      </c>
      <c r="N148" s="14">
        <v>1.46824</v>
      </c>
      <c r="O148" s="13">
        <v>27.87744</v>
      </c>
      <c r="P148" s="15">
        <v>1432.232</v>
      </c>
      <c r="Q148" s="11">
        <v>1.6</v>
      </c>
      <c r="R148" s="15">
        <v>82.516000000000005</v>
      </c>
      <c r="S148" s="11">
        <v>6</v>
      </c>
      <c r="T148" s="15">
        <v>1600</v>
      </c>
      <c r="U148" s="11">
        <v>41000</v>
      </c>
      <c r="V148" s="11">
        <v>0.78</v>
      </c>
      <c r="W148" s="11">
        <v>1</v>
      </c>
      <c r="X148" s="11">
        <v>1</v>
      </c>
      <c r="Y148" s="11">
        <v>1</v>
      </c>
    </row>
    <row r="149" spans="1:25" x14ac:dyDescent="0.2">
      <c r="A149" s="11">
        <v>235</v>
      </c>
      <c r="B149" s="11" t="s">
        <v>28</v>
      </c>
      <c r="C149" s="11" t="s">
        <v>12</v>
      </c>
      <c r="D149" s="11">
        <v>0</v>
      </c>
      <c r="E149" s="14">
        <v>8.8756213034505258</v>
      </c>
      <c r="F149" s="14">
        <v>7.1013486411968358</v>
      </c>
      <c r="G149" s="13">
        <v>99.61904761904762</v>
      </c>
      <c r="H149" s="13">
        <v>8.2097739999999995</v>
      </c>
      <c r="I149" s="14">
        <v>0.44164049999999999</v>
      </c>
      <c r="J149" s="13">
        <v>23.1</v>
      </c>
      <c r="K149" s="13">
        <v>-2.9195600000000002</v>
      </c>
      <c r="L149" s="14">
        <v>0.38917679999999999</v>
      </c>
      <c r="M149" s="13">
        <v>6.5</v>
      </c>
      <c r="N149" s="14">
        <v>1.5396544000000001</v>
      </c>
      <c r="O149" s="13">
        <v>27.877600000000001</v>
      </c>
      <c r="P149" s="15">
        <v>1414.4639999999999</v>
      </c>
      <c r="Q149" s="11">
        <v>1.6</v>
      </c>
      <c r="R149" s="15">
        <v>114.09399999999999</v>
      </c>
      <c r="S149" s="11">
        <v>5</v>
      </c>
      <c r="T149" s="15">
        <v>1600</v>
      </c>
      <c r="U149" s="11">
        <v>41000</v>
      </c>
      <c r="V149" s="11">
        <v>0.78</v>
      </c>
      <c r="W149" s="11">
        <v>1</v>
      </c>
      <c r="X149" s="11">
        <v>1</v>
      </c>
      <c r="Y149" s="11">
        <v>1</v>
      </c>
    </row>
    <row r="150" spans="1:25" x14ac:dyDescent="0.2">
      <c r="A150" s="11">
        <v>236</v>
      </c>
      <c r="B150" s="11" t="s">
        <v>28</v>
      </c>
      <c r="C150" s="11" t="s">
        <v>12</v>
      </c>
      <c r="D150" s="11">
        <v>0</v>
      </c>
      <c r="E150" s="14">
        <v>7.9938452062780829</v>
      </c>
      <c r="F150" s="14">
        <v>5.1307732164261379</v>
      </c>
      <c r="G150" s="13">
        <v>88.571428571428569</v>
      </c>
      <c r="H150" s="13">
        <v>9.1545199999999998</v>
      </c>
      <c r="I150" s="14">
        <v>0.40034999999999998</v>
      </c>
      <c r="J150" s="13">
        <v>22.2</v>
      </c>
      <c r="K150" s="13">
        <v>-2.6764100000000002</v>
      </c>
      <c r="L150" s="14">
        <v>0.37108240000000003</v>
      </c>
      <c r="M150" s="13">
        <v>5.8878050000000002</v>
      </c>
      <c r="N150" s="14">
        <v>1.3083488000000001</v>
      </c>
      <c r="O150" s="13">
        <v>26.896879999999999</v>
      </c>
      <c r="P150" s="15">
        <v>1455.87</v>
      </c>
      <c r="Q150" s="11">
        <v>1.6</v>
      </c>
      <c r="R150" s="15">
        <v>96.680199999999999</v>
      </c>
      <c r="S150" s="11">
        <v>6</v>
      </c>
      <c r="T150" s="15">
        <v>1600</v>
      </c>
      <c r="U150" s="11">
        <v>41000</v>
      </c>
      <c r="V150" s="11">
        <v>0.78</v>
      </c>
      <c r="W150" s="11">
        <v>1</v>
      </c>
      <c r="X150" s="11">
        <v>1</v>
      </c>
      <c r="Y150" s="11">
        <v>1</v>
      </c>
    </row>
    <row r="151" spans="1:25" x14ac:dyDescent="0.2">
      <c r="A151" s="11">
        <v>237</v>
      </c>
      <c r="B151" s="11" t="s">
        <v>28</v>
      </c>
      <c r="C151" s="11" t="s">
        <v>12</v>
      </c>
      <c r="D151" s="11">
        <v>0</v>
      </c>
      <c r="E151" s="14">
        <v>7.7959384270490464</v>
      </c>
      <c r="F151" s="14">
        <v>4.4306208845875741</v>
      </c>
      <c r="G151" s="13">
        <v>94.095238095238102</v>
      </c>
      <c r="H151" s="13">
        <v>8.3187180000000005</v>
      </c>
      <c r="I151" s="14">
        <v>0.44164049999999999</v>
      </c>
      <c r="J151" s="13">
        <v>23.1</v>
      </c>
      <c r="K151" s="13">
        <v>-4.44503</v>
      </c>
      <c r="L151" s="14">
        <v>0.39555119999999999</v>
      </c>
      <c r="M151" s="13">
        <v>6.0210799999999995</v>
      </c>
      <c r="N151" s="14">
        <v>1.28</v>
      </c>
      <c r="O151" s="13">
        <v>26.394079999999999</v>
      </c>
      <c r="P151" s="15">
        <v>1447.999</v>
      </c>
      <c r="Q151" s="11">
        <v>1.6</v>
      </c>
      <c r="R151" s="15">
        <v>93.103000000000009</v>
      </c>
      <c r="S151" s="11">
        <v>6</v>
      </c>
      <c r="T151" s="15">
        <v>1600</v>
      </c>
      <c r="U151" s="11">
        <v>41000</v>
      </c>
      <c r="V151" s="11">
        <v>0.78</v>
      </c>
      <c r="W151" s="11">
        <v>1</v>
      </c>
      <c r="X151" s="11">
        <v>1</v>
      </c>
      <c r="Y151" s="11">
        <v>1</v>
      </c>
    </row>
    <row r="152" spans="1:25" x14ac:dyDescent="0.2">
      <c r="A152" s="11">
        <v>238</v>
      </c>
      <c r="B152" s="11" t="s">
        <v>28</v>
      </c>
      <c r="C152" s="11" t="s">
        <v>12</v>
      </c>
      <c r="D152" s="11">
        <v>0</v>
      </c>
      <c r="E152" s="14">
        <v>8.0365248758295635</v>
      </c>
      <c r="F152" s="14">
        <v>5.1621102944735116</v>
      </c>
      <c r="G152" s="13">
        <v>91.333333333333329</v>
      </c>
      <c r="H152" s="13">
        <v>8.461036</v>
      </c>
      <c r="I152" s="14">
        <v>0.4115625</v>
      </c>
      <c r="J152" s="13">
        <v>21.6</v>
      </c>
      <c r="K152" s="13">
        <v>-2.1839900000000001</v>
      </c>
      <c r="L152" s="14">
        <v>0.4</v>
      </c>
      <c r="M152" s="13">
        <v>6.5</v>
      </c>
      <c r="N152" s="14">
        <v>1.3956704</v>
      </c>
      <c r="O152" s="13">
        <v>24.988479999999999</v>
      </c>
      <c r="P152" s="15">
        <v>1380</v>
      </c>
      <c r="Q152" s="11">
        <v>1.6</v>
      </c>
      <c r="R152" s="15">
        <v>96.225400000000008</v>
      </c>
      <c r="S152" s="11">
        <v>5</v>
      </c>
      <c r="T152" s="15">
        <v>1600</v>
      </c>
      <c r="U152" s="11">
        <v>41000</v>
      </c>
      <c r="V152" s="11">
        <v>0.78</v>
      </c>
      <c r="W152" s="11">
        <v>1</v>
      </c>
      <c r="X152" s="11">
        <v>1</v>
      </c>
      <c r="Y152" s="11">
        <v>1</v>
      </c>
    </row>
    <row r="153" spans="1:25" x14ac:dyDescent="0.2">
      <c r="A153" s="11">
        <v>239</v>
      </c>
      <c r="B153" s="11" t="s">
        <v>28</v>
      </c>
      <c r="C153" s="11" t="s">
        <v>12</v>
      </c>
      <c r="D153" s="11">
        <v>0</v>
      </c>
      <c r="E153" s="14">
        <v>9.2465792387862571</v>
      </c>
      <c r="F153" s="14">
        <v>8.5199225665083791</v>
      </c>
      <c r="G153" s="13">
        <v>99.61904761904762</v>
      </c>
      <c r="H153" s="13">
        <v>8.4690220000000007</v>
      </c>
      <c r="I153" s="14">
        <v>0.42892649999999999</v>
      </c>
      <c r="J153" s="13">
        <v>21.9</v>
      </c>
      <c r="K153" s="13">
        <v>-2.70059</v>
      </c>
      <c r="L153" s="14">
        <v>0.32848480000000002</v>
      </c>
      <c r="M153" s="13">
        <v>6.2707699999999997</v>
      </c>
      <c r="N153" s="14">
        <v>1.4776672</v>
      </c>
      <c r="O153" s="13">
        <v>28.14912</v>
      </c>
      <c r="P153" s="15">
        <v>1434.9480000000001</v>
      </c>
      <c r="Q153" s="11">
        <v>1.6</v>
      </c>
      <c r="R153" s="15">
        <v>122.7154</v>
      </c>
      <c r="S153" s="11">
        <v>5</v>
      </c>
      <c r="T153" s="15">
        <v>1600</v>
      </c>
      <c r="U153" s="11">
        <v>41000</v>
      </c>
      <c r="V153" s="11">
        <v>0.78</v>
      </c>
      <c r="W153" s="11">
        <v>1</v>
      </c>
      <c r="X153" s="11">
        <v>1</v>
      </c>
      <c r="Y153" s="11">
        <v>1</v>
      </c>
    </row>
    <row r="154" spans="1:25" x14ac:dyDescent="0.2">
      <c r="A154" s="11">
        <v>240</v>
      </c>
      <c r="B154" s="11" t="s">
        <v>28</v>
      </c>
      <c r="C154" s="11" t="s">
        <v>12</v>
      </c>
      <c r="D154" s="11">
        <v>0</v>
      </c>
      <c r="E154" s="14">
        <v>7.2278272413985176</v>
      </c>
      <c r="F154" s="14">
        <v>1.2106251791120188</v>
      </c>
      <c r="G154" s="13">
        <v>91.333333333333329</v>
      </c>
      <c r="H154" s="13">
        <v>8.3390240000000002</v>
      </c>
      <c r="I154" s="14">
        <v>0.30659399999999998</v>
      </c>
      <c r="J154" s="13">
        <v>21.6</v>
      </c>
      <c r="K154" s="13">
        <v>-3.0276199999999998</v>
      </c>
      <c r="L154" s="14">
        <v>0.35938880000000001</v>
      </c>
      <c r="M154" s="13">
        <v>6.1335049999999995</v>
      </c>
      <c r="N154" s="14">
        <v>1.3441152000000001</v>
      </c>
      <c r="O154" s="13">
        <v>25.072800000000001</v>
      </c>
      <c r="P154" s="15">
        <v>1444.6220000000001</v>
      </c>
      <c r="Q154" s="11">
        <v>1.6</v>
      </c>
      <c r="R154" s="15">
        <v>75.052599999999998</v>
      </c>
      <c r="S154" s="11">
        <v>6</v>
      </c>
      <c r="T154" s="15">
        <v>1600</v>
      </c>
      <c r="U154" s="11">
        <v>41000</v>
      </c>
      <c r="V154" s="11">
        <v>0.78</v>
      </c>
      <c r="W154" s="11">
        <v>1</v>
      </c>
      <c r="X154" s="11">
        <v>1</v>
      </c>
      <c r="Y154" s="11">
        <v>1</v>
      </c>
    </row>
    <row r="155" spans="1:25" x14ac:dyDescent="0.2">
      <c r="A155" s="11">
        <v>241</v>
      </c>
      <c r="B155" s="11" t="s">
        <v>28</v>
      </c>
      <c r="C155" s="11" t="s">
        <v>12</v>
      </c>
      <c r="D155" s="11">
        <v>0</v>
      </c>
      <c r="E155" s="14">
        <v>7.2463502696947693</v>
      </c>
      <c r="F155" s="14">
        <v>2.9540961089255</v>
      </c>
      <c r="G155" s="13">
        <v>85.80952380952381</v>
      </c>
      <c r="H155" s="13">
        <v>8.5680440000000004</v>
      </c>
      <c r="I155" s="14">
        <v>0.33704699999999999</v>
      </c>
      <c r="J155" s="13">
        <v>24.6</v>
      </c>
      <c r="K155" s="13">
        <v>-2.5402100000000001</v>
      </c>
      <c r="L155" s="14">
        <v>0.39599440000000002</v>
      </c>
      <c r="M155" s="13">
        <v>5.9240750000000002</v>
      </c>
      <c r="N155" s="14">
        <v>1.2911360000000001</v>
      </c>
      <c r="O155" s="13">
        <v>26.504719999999999</v>
      </c>
      <c r="P155" s="15">
        <v>1441.711</v>
      </c>
      <c r="Q155" s="11">
        <v>1.6</v>
      </c>
      <c r="R155" s="15">
        <v>80.864199999999997</v>
      </c>
      <c r="S155" s="11">
        <v>6</v>
      </c>
      <c r="T155" s="15">
        <v>1600</v>
      </c>
      <c r="U155" s="11">
        <v>41000</v>
      </c>
      <c r="V155" s="11">
        <v>0.78</v>
      </c>
      <c r="W155" s="11">
        <v>1</v>
      </c>
      <c r="X155" s="11">
        <v>1</v>
      </c>
      <c r="Y155" s="11">
        <v>1</v>
      </c>
    </row>
    <row r="156" spans="1:25" x14ac:dyDescent="0.2">
      <c r="A156" s="11">
        <v>243</v>
      </c>
      <c r="B156" s="11" t="s">
        <v>28</v>
      </c>
      <c r="C156" s="11" t="s">
        <v>12</v>
      </c>
      <c r="D156" s="11">
        <v>0</v>
      </c>
      <c r="E156" s="14">
        <v>8.4853500381787104</v>
      </c>
      <c r="F156" s="14">
        <v>5.5630208588582608</v>
      </c>
      <c r="G156" s="13">
        <v>105.14285714285714</v>
      </c>
      <c r="H156" s="13">
        <v>7.6694759999999995</v>
      </c>
      <c r="I156" s="14">
        <v>0.3291675</v>
      </c>
      <c r="J156" s="13">
        <v>25.2</v>
      </c>
      <c r="K156" s="13">
        <v>-2.70641</v>
      </c>
      <c r="L156" s="14">
        <v>0.39341999999999999</v>
      </c>
      <c r="M156" s="13">
        <v>6.2673500000000004</v>
      </c>
      <c r="N156" s="14">
        <v>1.4674208000000002</v>
      </c>
      <c r="O156" s="13">
        <v>27.87744</v>
      </c>
      <c r="P156" s="15">
        <v>1432.232</v>
      </c>
      <c r="Q156" s="11">
        <v>1.6</v>
      </c>
      <c r="R156" s="15">
        <v>102.0232</v>
      </c>
      <c r="S156" s="11">
        <v>6</v>
      </c>
      <c r="T156" s="15">
        <v>1600</v>
      </c>
      <c r="U156" s="11">
        <v>41000</v>
      </c>
      <c r="V156" s="11">
        <v>0.78</v>
      </c>
      <c r="W156" s="11">
        <v>1</v>
      </c>
      <c r="X156" s="11">
        <v>1</v>
      </c>
      <c r="Y156" s="11">
        <v>1</v>
      </c>
    </row>
    <row r="157" spans="1:25" x14ac:dyDescent="0.2">
      <c r="A157" s="11">
        <v>245</v>
      </c>
      <c r="B157" s="11" t="s">
        <v>28</v>
      </c>
      <c r="C157" s="11" t="s">
        <v>12</v>
      </c>
      <c r="D157" s="11">
        <v>0</v>
      </c>
      <c r="E157" s="14">
        <v>7.3757165013221613</v>
      </c>
      <c r="F157" s="14">
        <v>2.7610664319571576</v>
      </c>
      <c r="G157" s="13">
        <v>85.80952380952381</v>
      </c>
      <c r="H157" s="13">
        <v>8.4285420000000002</v>
      </c>
      <c r="I157" s="14">
        <v>0.3804285</v>
      </c>
      <c r="J157" s="13">
        <v>15</v>
      </c>
      <c r="K157" s="13">
        <v>-2.85398</v>
      </c>
      <c r="L157" s="14">
        <v>0.35971839999999999</v>
      </c>
      <c r="M157" s="13">
        <v>5.7866900000000001</v>
      </c>
      <c r="N157" s="14">
        <v>1.3670880000000001</v>
      </c>
      <c r="O157" s="13">
        <v>26.088480000000001</v>
      </c>
      <c r="P157" s="15">
        <v>1441.4960000000001</v>
      </c>
      <c r="Q157" s="11">
        <v>1.6</v>
      </c>
      <c r="R157" s="15">
        <v>81.102999999999994</v>
      </c>
      <c r="S157" s="11">
        <v>6</v>
      </c>
      <c r="T157" s="15">
        <v>1600</v>
      </c>
      <c r="U157" s="11">
        <v>41000</v>
      </c>
      <c r="V157" s="11">
        <v>0.78</v>
      </c>
      <c r="W157" s="11">
        <v>1</v>
      </c>
      <c r="X157" s="11">
        <v>1</v>
      </c>
      <c r="Y157" s="11">
        <v>1</v>
      </c>
    </row>
    <row r="158" spans="1:25" x14ac:dyDescent="0.2">
      <c r="A158" s="11">
        <v>246</v>
      </c>
      <c r="B158" s="11" t="s">
        <v>28</v>
      </c>
      <c r="C158" s="11" t="s">
        <v>12</v>
      </c>
      <c r="D158" s="11">
        <v>0</v>
      </c>
      <c r="E158" s="14">
        <v>9.138916487084467</v>
      </c>
      <c r="F158" s="14">
        <v>7.6581293985222185</v>
      </c>
      <c r="G158" s="13">
        <v>99.61904761904762</v>
      </c>
      <c r="H158" s="13">
        <v>8.5065760000000008</v>
      </c>
      <c r="I158" s="14">
        <v>0.39607049999999999</v>
      </c>
      <c r="J158" s="13">
        <v>22.5</v>
      </c>
      <c r="K158" s="13">
        <v>-2.53586</v>
      </c>
      <c r="L158" s="14">
        <v>0.39973600000000004</v>
      </c>
      <c r="M158" s="13">
        <v>6.4333400000000003</v>
      </c>
      <c r="N158" s="14">
        <v>1.4563680000000001</v>
      </c>
      <c r="O158" s="13">
        <v>25.700479999999999</v>
      </c>
      <c r="P158" s="15">
        <v>1383.3150000000001</v>
      </c>
      <c r="Q158" s="11">
        <v>1.6</v>
      </c>
      <c r="R158" s="15">
        <v>117.1228</v>
      </c>
      <c r="S158" s="11">
        <v>5</v>
      </c>
      <c r="T158" s="15">
        <v>1600</v>
      </c>
      <c r="U158" s="11">
        <v>41000</v>
      </c>
      <c r="V158" s="11">
        <v>0.78</v>
      </c>
      <c r="W158" s="11">
        <v>1</v>
      </c>
      <c r="X158" s="11">
        <v>1</v>
      </c>
      <c r="Y158" s="11">
        <v>1</v>
      </c>
    </row>
    <row r="159" spans="1:25" x14ac:dyDescent="0.2">
      <c r="A159" s="11">
        <v>247</v>
      </c>
      <c r="B159" s="11" t="s">
        <v>28</v>
      </c>
      <c r="C159" s="11" t="s">
        <v>12</v>
      </c>
      <c r="D159" s="11">
        <v>0</v>
      </c>
      <c r="E159" s="14">
        <v>8.4229987251405465</v>
      </c>
      <c r="F159" s="14">
        <v>5.9639586784279457</v>
      </c>
      <c r="G159" s="13">
        <v>105.14285714285714</v>
      </c>
      <c r="H159" s="13">
        <v>7.6</v>
      </c>
      <c r="I159" s="14">
        <v>0.33978449999999999</v>
      </c>
      <c r="J159" s="13">
        <v>24.6</v>
      </c>
      <c r="K159" s="13">
        <v>-2.6953999999999998</v>
      </c>
      <c r="L159" s="14">
        <v>0.33017600000000003</v>
      </c>
      <c r="M159" s="13">
        <v>6.2760049999999996</v>
      </c>
      <c r="N159" s="14">
        <v>1.4617280000000001</v>
      </c>
      <c r="O159" s="13">
        <v>28.91056</v>
      </c>
      <c r="P159" s="15">
        <v>1440.338</v>
      </c>
      <c r="Q159" s="11">
        <v>1.6</v>
      </c>
      <c r="R159" s="15">
        <v>103.24299999999999</v>
      </c>
      <c r="S159" s="11">
        <v>5</v>
      </c>
      <c r="T159" s="15">
        <v>1600</v>
      </c>
      <c r="U159" s="11">
        <v>41000</v>
      </c>
      <c r="V159" s="11">
        <v>0.78</v>
      </c>
      <c r="W159" s="11">
        <v>1</v>
      </c>
      <c r="X159" s="11">
        <v>1</v>
      </c>
      <c r="Y159" s="11">
        <v>1</v>
      </c>
    </row>
    <row r="160" spans="1:25" x14ac:dyDescent="0.2">
      <c r="A160" s="11">
        <v>248</v>
      </c>
      <c r="B160" s="11" t="s">
        <v>28</v>
      </c>
      <c r="C160" s="11" t="s">
        <v>12</v>
      </c>
      <c r="D160" s="11">
        <v>0</v>
      </c>
      <c r="E160" s="14">
        <v>7.3658487719049432</v>
      </c>
      <c r="F160" s="14">
        <v>2.0314192834350471</v>
      </c>
      <c r="G160" s="13">
        <v>85.80952380952381</v>
      </c>
      <c r="H160" s="13">
        <v>8.6061040000000002</v>
      </c>
      <c r="I160" s="14">
        <v>0.31363049999999998</v>
      </c>
      <c r="J160" s="13">
        <v>21.6</v>
      </c>
      <c r="K160" s="13">
        <v>-2.9663900000000001</v>
      </c>
      <c r="L160" s="14">
        <v>0.39370320000000003</v>
      </c>
      <c r="M160" s="13">
        <v>5.6892800000000001</v>
      </c>
      <c r="N160" s="14">
        <v>1.3357088000000001</v>
      </c>
      <c r="O160" s="13">
        <v>26.40184</v>
      </c>
      <c r="P160" s="15">
        <v>1473.0039999999999</v>
      </c>
      <c r="Q160" s="11">
        <v>1.6</v>
      </c>
      <c r="R160" s="15">
        <v>79.106799999999993</v>
      </c>
      <c r="S160" s="11">
        <v>6</v>
      </c>
      <c r="T160" s="15">
        <v>1600</v>
      </c>
      <c r="U160" s="11">
        <v>41000</v>
      </c>
      <c r="V160" s="11">
        <v>0.78</v>
      </c>
      <c r="W160" s="11">
        <v>1</v>
      </c>
      <c r="X160" s="11">
        <v>1</v>
      </c>
      <c r="Y160" s="11">
        <v>1</v>
      </c>
    </row>
    <row r="161" spans="1:25" x14ac:dyDescent="0.2">
      <c r="A161" s="11">
        <v>249</v>
      </c>
      <c r="B161" s="11" t="s">
        <v>28</v>
      </c>
      <c r="C161" s="11" t="s">
        <v>12</v>
      </c>
      <c r="D161" s="11">
        <v>0</v>
      </c>
      <c r="E161" s="14">
        <v>7.4230723885332957</v>
      </c>
      <c r="F161" s="14">
        <v>3.218961324605127</v>
      </c>
      <c r="G161" s="13">
        <v>83.047619047619051</v>
      </c>
      <c r="H161" s="13">
        <v>8.5989979999999999</v>
      </c>
      <c r="I161" s="14">
        <v>0.34101749999999997</v>
      </c>
      <c r="J161" s="13">
        <v>21.3</v>
      </c>
      <c r="K161" s="13">
        <v>-3.0848899999999997</v>
      </c>
      <c r="L161" s="14">
        <v>0.3949376</v>
      </c>
      <c r="M161" s="13">
        <v>5.9122849999999998</v>
      </c>
      <c r="N161" s="14">
        <v>1.3667456</v>
      </c>
      <c r="O161" s="13">
        <v>26.464959999999998</v>
      </c>
      <c r="P161" s="15">
        <v>1445.1869999999999</v>
      </c>
      <c r="Q161" s="11">
        <v>1.6</v>
      </c>
      <c r="R161" s="15">
        <v>84.628600000000006</v>
      </c>
      <c r="S161" s="11">
        <v>6</v>
      </c>
      <c r="T161" s="15">
        <v>1600</v>
      </c>
      <c r="U161" s="11">
        <v>41000</v>
      </c>
      <c r="V161" s="11">
        <v>0.78</v>
      </c>
      <c r="W161" s="11">
        <v>1</v>
      </c>
      <c r="X161" s="11">
        <v>1</v>
      </c>
      <c r="Y161" s="11">
        <v>1</v>
      </c>
    </row>
    <row r="162" spans="1:25" x14ac:dyDescent="0.2">
      <c r="A162" s="11">
        <v>251</v>
      </c>
      <c r="B162" s="11" t="s">
        <v>28</v>
      </c>
      <c r="C162" s="11" t="s">
        <v>12</v>
      </c>
      <c r="D162" s="11">
        <v>0</v>
      </c>
      <c r="E162" s="14">
        <v>7.0799320198903741</v>
      </c>
      <c r="F162" s="14">
        <v>2.475975128399853</v>
      </c>
      <c r="G162" s="13">
        <v>83.047619047619051</v>
      </c>
      <c r="H162" s="13">
        <v>8.4853240000000003</v>
      </c>
      <c r="I162" s="14">
        <v>0.3</v>
      </c>
      <c r="J162" s="13">
        <v>20.399999999999999</v>
      </c>
      <c r="K162" s="13">
        <v>-2.9063599999999998</v>
      </c>
      <c r="L162" s="14">
        <v>0.3902312</v>
      </c>
      <c r="M162" s="13">
        <v>5.8326650000000004</v>
      </c>
      <c r="N162" s="14">
        <v>1.3232608000000001</v>
      </c>
      <c r="O162" s="13">
        <v>26.603360000000002</v>
      </c>
      <c r="P162" s="15">
        <v>1439.6779999999999</v>
      </c>
      <c r="Q162" s="11">
        <v>1.6</v>
      </c>
      <c r="R162" s="15">
        <v>77.528199999999998</v>
      </c>
      <c r="S162" s="11">
        <v>6</v>
      </c>
      <c r="T162" s="15">
        <v>1600</v>
      </c>
      <c r="U162" s="11">
        <v>41000</v>
      </c>
      <c r="V162" s="11">
        <v>0.78</v>
      </c>
      <c r="W162" s="11">
        <v>1</v>
      </c>
      <c r="X162" s="11">
        <v>1</v>
      </c>
      <c r="Y162" s="11">
        <v>1</v>
      </c>
    </row>
    <row r="163" spans="1:25" x14ac:dyDescent="0.2">
      <c r="A163" s="11">
        <v>252</v>
      </c>
      <c r="B163" s="11" t="s">
        <v>28</v>
      </c>
      <c r="C163" s="11" t="s">
        <v>12</v>
      </c>
      <c r="D163" s="11">
        <v>0</v>
      </c>
      <c r="E163" s="14">
        <v>8.2487901108552748</v>
      </c>
      <c r="F163" s="14">
        <v>5.2647715143535212</v>
      </c>
      <c r="G163" s="13">
        <v>94.095238095238102</v>
      </c>
      <c r="H163" s="13">
        <v>8.5131099999999993</v>
      </c>
      <c r="I163" s="14">
        <v>0.45</v>
      </c>
      <c r="J163" s="13">
        <v>17.7</v>
      </c>
      <c r="K163" s="13">
        <v>-2.6383999999999999</v>
      </c>
      <c r="L163" s="14">
        <v>0.38043360000000004</v>
      </c>
      <c r="M163" s="13">
        <v>5.7496999999999998</v>
      </c>
      <c r="N163" s="14">
        <v>1.28</v>
      </c>
      <c r="O163" s="13">
        <v>28.2652</v>
      </c>
      <c r="P163" s="15">
        <v>1440.6379999999999</v>
      </c>
      <c r="Q163" s="11">
        <v>1.6</v>
      </c>
      <c r="R163" s="15">
        <v>99.914199999999994</v>
      </c>
      <c r="S163" s="11">
        <v>5</v>
      </c>
      <c r="T163" s="15">
        <v>1600</v>
      </c>
      <c r="U163" s="11">
        <v>41000</v>
      </c>
      <c r="V163" s="11">
        <v>0.78</v>
      </c>
      <c r="W163" s="11">
        <v>1</v>
      </c>
      <c r="X163" s="11">
        <v>1</v>
      </c>
      <c r="Y163" s="11">
        <v>1</v>
      </c>
    </row>
    <row r="164" spans="1:25" x14ac:dyDescent="0.2">
      <c r="A164" s="11">
        <v>254</v>
      </c>
      <c r="B164" s="11" t="s">
        <v>28</v>
      </c>
      <c r="C164" s="11" t="s">
        <v>12</v>
      </c>
      <c r="D164" s="11">
        <v>0</v>
      </c>
      <c r="E164" s="14">
        <v>8.6333495428384062</v>
      </c>
      <c r="F164" s="14">
        <v>5.9103137062735138</v>
      </c>
      <c r="G164" s="13">
        <v>99.61904761904762</v>
      </c>
      <c r="H164" s="13">
        <v>8.3403880000000008</v>
      </c>
      <c r="I164" s="14">
        <v>0.44582699999999997</v>
      </c>
      <c r="J164" s="13">
        <v>23.1</v>
      </c>
      <c r="K164" s="13">
        <v>-2.9195600000000002</v>
      </c>
      <c r="L164" s="14">
        <v>0.39555119999999999</v>
      </c>
      <c r="M164" s="13">
        <v>6.5</v>
      </c>
      <c r="N164" s="14">
        <v>1.5396544000000001</v>
      </c>
      <c r="O164" s="13">
        <v>27.537120000000002</v>
      </c>
      <c r="P164" s="15">
        <v>1410.3679999999999</v>
      </c>
      <c r="Q164" s="11">
        <v>1.6</v>
      </c>
      <c r="R164" s="15">
        <v>106.5352</v>
      </c>
      <c r="S164" s="11">
        <v>5</v>
      </c>
      <c r="T164" s="15">
        <v>1600</v>
      </c>
      <c r="U164" s="11">
        <v>41000</v>
      </c>
      <c r="V164" s="11">
        <v>0.78</v>
      </c>
      <c r="W164" s="11">
        <v>1</v>
      </c>
      <c r="X164" s="11">
        <v>1</v>
      </c>
      <c r="Y164" s="11">
        <v>1</v>
      </c>
    </row>
    <row r="165" spans="1:25" x14ac:dyDescent="0.2">
      <c r="A165" s="11">
        <v>257</v>
      </c>
      <c r="B165" s="11" t="s">
        <v>28</v>
      </c>
      <c r="C165" s="11" t="s">
        <v>12</v>
      </c>
      <c r="D165" s="11">
        <v>0</v>
      </c>
      <c r="E165" s="14">
        <v>7.0487100029793757</v>
      </c>
      <c r="F165" s="14">
        <v>2.5291615796764781</v>
      </c>
      <c r="G165" s="13">
        <v>83.047619047619051</v>
      </c>
      <c r="H165" s="13">
        <v>8.4779099999999996</v>
      </c>
      <c r="I165" s="14">
        <v>0.3</v>
      </c>
      <c r="J165" s="13">
        <v>20.7</v>
      </c>
      <c r="K165" s="13">
        <v>-2.9575100000000001</v>
      </c>
      <c r="L165" s="14">
        <v>0.39511440000000003</v>
      </c>
      <c r="M165" s="13">
        <v>5.90564</v>
      </c>
      <c r="N165" s="14">
        <v>1.3112288000000001</v>
      </c>
      <c r="O165" s="13">
        <v>26.33304</v>
      </c>
      <c r="P165" s="15">
        <v>1440.538</v>
      </c>
      <c r="Q165" s="11">
        <v>1.6</v>
      </c>
      <c r="R165" s="15">
        <v>77.066800000000001</v>
      </c>
      <c r="S165" s="11">
        <v>6</v>
      </c>
      <c r="T165" s="15">
        <v>1600</v>
      </c>
      <c r="U165" s="11">
        <v>41000</v>
      </c>
      <c r="V165" s="11">
        <v>0.78</v>
      </c>
      <c r="W165" s="11">
        <v>1</v>
      </c>
      <c r="X165" s="11">
        <v>1</v>
      </c>
      <c r="Y165" s="11">
        <v>1</v>
      </c>
    </row>
    <row r="166" spans="1:25" x14ac:dyDescent="0.2">
      <c r="A166" s="11">
        <v>258</v>
      </c>
      <c r="B166" s="11" t="s">
        <v>28</v>
      </c>
      <c r="C166" s="11" t="s">
        <v>12</v>
      </c>
      <c r="D166" s="11">
        <v>0</v>
      </c>
      <c r="E166" s="14">
        <v>7.2252367622795379</v>
      </c>
      <c r="F166" s="14">
        <v>0.68659449868766365</v>
      </c>
      <c r="G166" s="13">
        <v>94.095238095238102</v>
      </c>
      <c r="H166" s="13">
        <v>8.3365819999999999</v>
      </c>
      <c r="I166" s="14">
        <v>0.32561400000000001</v>
      </c>
      <c r="J166" s="13">
        <v>21.9</v>
      </c>
      <c r="K166" s="13">
        <v>-3.0548599999999997</v>
      </c>
      <c r="L166" s="14">
        <v>0.3735272</v>
      </c>
      <c r="M166" s="13">
        <v>5.7496999999999998</v>
      </c>
      <c r="N166" s="14">
        <v>1.28</v>
      </c>
      <c r="O166" s="13">
        <v>28.2652</v>
      </c>
      <c r="P166" s="15">
        <v>1440.6379999999999</v>
      </c>
      <c r="Q166" s="11">
        <v>1.6</v>
      </c>
      <c r="R166" s="15">
        <v>72.591999999999999</v>
      </c>
      <c r="S166" s="11">
        <v>6</v>
      </c>
      <c r="T166" s="15">
        <v>1600</v>
      </c>
      <c r="U166" s="11">
        <v>41000</v>
      </c>
      <c r="V166" s="11">
        <v>0.78</v>
      </c>
      <c r="W166" s="11">
        <v>1</v>
      </c>
      <c r="X166" s="11">
        <v>1</v>
      </c>
      <c r="Y166" s="11">
        <v>1</v>
      </c>
    </row>
    <row r="167" spans="1:25" x14ac:dyDescent="0.2">
      <c r="A167" s="11">
        <v>259</v>
      </c>
      <c r="B167" s="11" t="s">
        <v>28</v>
      </c>
      <c r="C167" s="11" t="s">
        <v>12</v>
      </c>
      <c r="D167" s="11">
        <v>0</v>
      </c>
      <c r="E167" s="14">
        <v>8.7069480356125286</v>
      </c>
      <c r="F167" s="14">
        <v>5.2527755853669582</v>
      </c>
      <c r="G167" s="13">
        <v>99.61904761904762</v>
      </c>
      <c r="H167" s="13">
        <v>8.9612940000000005</v>
      </c>
      <c r="I167" s="14">
        <v>0.45</v>
      </c>
      <c r="J167" s="13">
        <v>24</v>
      </c>
      <c r="K167" s="13">
        <v>-2.6213899999999999</v>
      </c>
      <c r="L167" s="14">
        <v>0.32005119999999998</v>
      </c>
      <c r="M167" s="13">
        <v>5.0002250000000004</v>
      </c>
      <c r="N167" s="14">
        <v>1.3651264000000001</v>
      </c>
      <c r="O167" s="13">
        <v>27.319279999999999</v>
      </c>
      <c r="P167" s="15">
        <v>1396.1890000000001</v>
      </c>
      <c r="Q167" s="11">
        <v>1.6</v>
      </c>
      <c r="R167" s="15">
        <v>105.22839999999999</v>
      </c>
      <c r="S167" s="11">
        <v>5</v>
      </c>
      <c r="T167" s="15">
        <v>1600</v>
      </c>
      <c r="U167" s="11">
        <v>41000</v>
      </c>
      <c r="V167" s="11">
        <v>0.78</v>
      </c>
      <c r="W167" s="11">
        <v>1</v>
      </c>
      <c r="X167" s="11">
        <v>1</v>
      </c>
      <c r="Y167" s="11">
        <v>1</v>
      </c>
    </row>
    <row r="168" spans="1:25" x14ac:dyDescent="0.2">
      <c r="A168" s="11">
        <v>260</v>
      </c>
      <c r="B168" s="11" t="s">
        <v>28</v>
      </c>
      <c r="C168" s="11" t="s">
        <v>12</v>
      </c>
      <c r="D168" s="11">
        <v>0</v>
      </c>
      <c r="E168" s="14">
        <v>8.248723442803346</v>
      </c>
      <c r="F168" s="14">
        <v>5.2649501294506003</v>
      </c>
      <c r="G168" s="13">
        <v>94.095238095238102</v>
      </c>
      <c r="H168" s="13">
        <v>8.5131099999999993</v>
      </c>
      <c r="I168" s="14">
        <v>0.45</v>
      </c>
      <c r="J168" s="13">
        <v>17.7</v>
      </c>
      <c r="K168" s="13">
        <v>-2.6432000000000002</v>
      </c>
      <c r="L168" s="14">
        <v>0.38043360000000004</v>
      </c>
      <c r="M168" s="13">
        <v>5.7496999999999998</v>
      </c>
      <c r="N168" s="14">
        <v>1.28</v>
      </c>
      <c r="O168" s="13">
        <v>28.2652</v>
      </c>
      <c r="P168" s="15">
        <v>1440.6379999999999</v>
      </c>
      <c r="Q168" s="11">
        <v>1.6</v>
      </c>
      <c r="R168" s="15">
        <v>99.914199999999994</v>
      </c>
      <c r="S168" s="11">
        <v>5</v>
      </c>
      <c r="T168" s="15">
        <v>1600</v>
      </c>
      <c r="U168" s="11">
        <v>41000</v>
      </c>
      <c r="V168" s="11">
        <v>0.78</v>
      </c>
      <c r="W168" s="11">
        <v>1</v>
      </c>
      <c r="X168" s="11">
        <v>1</v>
      </c>
      <c r="Y168" s="11">
        <v>1</v>
      </c>
    </row>
    <row r="169" spans="1:25" x14ac:dyDescent="0.2">
      <c r="A169" s="11">
        <v>261</v>
      </c>
      <c r="B169" s="11" t="s">
        <v>28</v>
      </c>
      <c r="C169" s="11" t="s">
        <v>12</v>
      </c>
      <c r="D169" s="11">
        <v>0</v>
      </c>
      <c r="E169" s="14">
        <v>8.043518165964608</v>
      </c>
      <c r="F169" s="14">
        <v>3.2035986337997655</v>
      </c>
      <c r="G169" s="13">
        <v>99.61904761904762</v>
      </c>
      <c r="H169" s="13">
        <v>8.1153720000000007</v>
      </c>
      <c r="I169" s="14">
        <v>0.35425200000000001</v>
      </c>
      <c r="J169" s="13">
        <v>20.100000000000001</v>
      </c>
      <c r="K169" s="13">
        <v>-3.22478</v>
      </c>
      <c r="L169" s="14">
        <v>0.4</v>
      </c>
      <c r="M169" s="13">
        <v>6.2493800000000004</v>
      </c>
      <c r="N169" s="14">
        <v>1.4580192000000001</v>
      </c>
      <c r="O169" s="13">
        <v>27.114879999999999</v>
      </c>
      <c r="P169" s="15">
        <v>1437.3810000000001</v>
      </c>
      <c r="Q169" s="11">
        <v>1.6</v>
      </c>
      <c r="R169" s="15">
        <v>90.678399999999996</v>
      </c>
      <c r="S169" s="11">
        <v>5</v>
      </c>
      <c r="T169" s="15">
        <v>1600</v>
      </c>
      <c r="U169" s="11">
        <v>41000</v>
      </c>
      <c r="V169" s="11">
        <v>0.78</v>
      </c>
      <c r="W169" s="11">
        <v>1</v>
      </c>
      <c r="X169" s="11">
        <v>1</v>
      </c>
      <c r="Y169" s="11">
        <v>1</v>
      </c>
    </row>
    <row r="170" spans="1:25" x14ac:dyDescent="0.2">
      <c r="A170" s="11">
        <v>262</v>
      </c>
      <c r="B170" s="11" t="s">
        <v>28</v>
      </c>
      <c r="C170" s="11" t="s">
        <v>12</v>
      </c>
      <c r="D170" s="11">
        <v>0</v>
      </c>
      <c r="E170" s="14">
        <v>8.4392748523986683</v>
      </c>
      <c r="F170" s="14">
        <v>6.2383902609861384</v>
      </c>
      <c r="G170" s="13">
        <v>96.857142857142861</v>
      </c>
      <c r="H170" s="13">
        <v>8.4029779999999992</v>
      </c>
      <c r="I170" s="14">
        <v>0.42748950000000002</v>
      </c>
      <c r="J170" s="13">
        <v>22.8</v>
      </c>
      <c r="K170" s="13">
        <v>-2.5495100000000002</v>
      </c>
      <c r="L170" s="14">
        <v>0.37814000000000003</v>
      </c>
      <c r="M170" s="13">
        <v>6.5</v>
      </c>
      <c r="N170" s="14">
        <v>1.3698752000000001</v>
      </c>
      <c r="O170" s="13">
        <v>25.305199999999999</v>
      </c>
      <c r="P170" s="15">
        <v>1399.6579999999999</v>
      </c>
      <c r="Q170" s="11">
        <v>1.6</v>
      </c>
      <c r="R170" s="15">
        <v>103.8154</v>
      </c>
      <c r="S170" s="11">
        <v>5</v>
      </c>
      <c r="T170" s="15">
        <v>1600</v>
      </c>
      <c r="U170" s="11">
        <v>41000</v>
      </c>
      <c r="V170" s="11">
        <v>0.78</v>
      </c>
      <c r="W170" s="11">
        <v>1</v>
      </c>
      <c r="X170" s="11">
        <v>1</v>
      </c>
      <c r="Y170" s="11">
        <v>1</v>
      </c>
    </row>
    <row r="171" spans="1:25" x14ac:dyDescent="0.2">
      <c r="A171" s="11">
        <v>264</v>
      </c>
      <c r="B171" s="11" t="s">
        <v>28</v>
      </c>
      <c r="C171" s="11" t="s">
        <v>12</v>
      </c>
      <c r="D171" s="11">
        <v>0</v>
      </c>
      <c r="E171" s="14">
        <v>8.5146225476330812</v>
      </c>
      <c r="F171" s="14">
        <v>5.7877934576733461</v>
      </c>
      <c r="G171" s="13">
        <v>105.14285714285714</v>
      </c>
      <c r="H171" s="13">
        <v>7.8883320000000001</v>
      </c>
      <c r="I171" s="14">
        <v>0.38484299999999999</v>
      </c>
      <c r="J171" s="13">
        <v>24.9</v>
      </c>
      <c r="K171" s="13">
        <v>-2.6429900000000002</v>
      </c>
      <c r="L171" s="14">
        <v>0.34607840000000001</v>
      </c>
      <c r="M171" s="13">
        <v>6.3063500000000001</v>
      </c>
      <c r="N171" s="14">
        <v>1.46576</v>
      </c>
      <c r="O171" s="13">
        <v>27.92</v>
      </c>
      <c r="P171" s="15">
        <v>1431.327</v>
      </c>
      <c r="Q171" s="11">
        <v>1.6</v>
      </c>
      <c r="R171" s="15">
        <v>104.9212</v>
      </c>
      <c r="S171" s="11">
        <v>5</v>
      </c>
      <c r="T171" s="15">
        <v>1600</v>
      </c>
      <c r="U171" s="11">
        <v>41000</v>
      </c>
      <c r="V171" s="11">
        <v>0.78</v>
      </c>
      <c r="W171" s="11">
        <v>1</v>
      </c>
      <c r="X171" s="11">
        <v>1</v>
      </c>
      <c r="Y171" s="11">
        <v>1</v>
      </c>
    </row>
    <row r="172" spans="1:25" x14ac:dyDescent="0.2">
      <c r="A172" s="11">
        <v>265</v>
      </c>
      <c r="B172" s="11" t="s">
        <v>28</v>
      </c>
      <c r="C172" s="11" t="s">
        <v>12</v>
      </c>
      <c r="D172" s="11">
        <v>0</v>
      </c>
      <c r="E172" s="14">
        <v>7.0310487303258133</v>
      </c>
      <c r="F172" s="14">
        <v>2.2768355203047665</v>
      </c>
      <c r="G172" s="13">
        <v>83.047619047619051</v>
      </c>
      <c r="H172" s="13">
        <v>8.6193260000000009</v>
      </c>
      <c r="I172" s="14">
        <v>0.34404299999999999</v>
      </c>
      <c r="J172" s="13">
        <v>21.6</v>
      </c>
      <c r="K172" s="13">
        <v>-2.8391000000000002</v>
      </c>
      <c r="L172" s="14">
        <v>0.4</v>
      </c>
      <c r="M172" s="13">
        <v>5.9164700000000003</v>
      </c>
      <c r="N172" s="14">
        <v>1.2907872</v>
      </c>
      <c r="O172" s="13">
        <v>26.29232</v>
      </c>
      <c r="P172" s="15">
        <v>1440.3630000000001</v>
      </c>
      <c r="Q172" s="11">
        <v>1.6</v>
      </c>
      <c r="R172" s="15">
        <v>76.823800000000006</v>
      </c>
      <c r="S172" s="11">
        <v>6</v>
      </c>
      <c r="T172" s="15">
        <v>1600</v>
      </c>
      <c r="U172" s="11">
        <v>41000</v>
      </c>
      <c r="V172" s="11">
        <v>0.78</v>
      </c>
      <c r="W172" s="11">
        <v>1</v>
      </c>
      <c r="X172" s="11">
        <v>1</v>
      </c>
      <c r="Y172" s="11">
        <v>1</v>
      </c>
    </row>
    <row r="173" spans="1:25" x14ac:dyDescent="0.2">
      <c r="A173" s="11">
        <v>266</v>
      </c>
      <c r="B173" s="11" t="s">
        <v>28</v>
      </c>
      <c r="C173" s="11" t="s">
        <v>12</v>
      </c>
      <c r="D173" s="11">
        <v>0</v>
      </c>
      <c r="E173" s="14">
        <v>7.4636169350620207</v>
      </c>
      <c r="F173" s="14">
        <v>2.8021499049269694</v>
      </c>
      <c r="G173" s="13">
        <v>91.333333333333329</v>
      </c>
      <c r="H173" s="13">
        <v>8.5251440000000009</v>
      </c>
      <c r="I173" s="14">
        <v>0.337758</v>
      </c>
      <c r="J173" s="13">
        <v>21.6</v>
      </c>
      <c r="K173" s="13">
        <v>-2.9683700000000002</v>
      </c>
      <c r="L173" s="14">
        <v>0.39308480000000001</v>
      </c>
      <c r="M173" s="13">
        <v>6.0757399999999997</v>
      </c>
      <c r="N173" s="14">
        <v>1.325744</v>
      </c>
      <c r="O173" s="13">
        <v>26.85792</v>
      </c>
      <c r="P173" s="15">
        <v>1451.819</v>
      </c>
      <c r="Q173" s="11">
        <v>1.6</v>
      </c>
      <c r="R173" s="15">
        <v>83.289400000000001</v>
      </c>
      <c r="S173" s="11">
        <v>6</v>
      </c>
      <c r="T173" s="15">
        <v>1600</v>
      </c>
      <c r="U173" s="11">
        <v>41000</v>
      </c>
      <c r="V173" s="11">
        <v>0.78</v>
      </c>
      <c r="W173" s="11">
        <v>1</v>
      </c>
      <c r="X173" s="11">
        <v>1</v>
      </c>
      <c r="Y173" s="11">
        <v>1</v>
      </c>
    </row>
    <row r="174" spans="1:25" x14ac:dyDescent="0.2">
      <c r="A174" s="11">
        <v>267</v>
      </c>
      <c r="B174" s="11" t="s">
        <v>28</v>
      </c>
      <c r="C174" s="11" t="s">
        <v>12</v>
      </c>
      <c r="D174" s="11">
        <v>0</v>
      </c>
      <c r="E174" s="14">
        <v>7.9239621203396622</v>
      </c>
      <c r="F174" s="14">
        <v>4.4513735739356264</v>
      </c>
      <c r="G174" s="13">
        <v>96.857142857142861</v>
      </c>
      <c r="H174" s="13">
        <v>8.1153720000000007</v>
      </c>
      <c r="I174" s="14">
        <v>0.35425200000000001</v>
      </c>
      <c r="J174" s="13">
        <v>20.100000000000001</v>
      </c>
      <c r="K174" s="13">
        <v>-3.22478</v>
      </c>
      <c r="L174" s="14">
        <v>0.4</v>
      </c>
      <c r="M174" s="13">
        <v>6.4836200000000002</v>
      </c>
      <c r="N174" s="14">
        <v>1.4221152000000001</v>
      </c>
      <c r="O174" s="13">
        <v>26.279440000000001</v>
      </c>
      <c r="P174" s="15">
        <v>1407.953</v>
      </c>
      <c r="Q174" s="11">
        <v>1.6</v>
      </c>
      <c r="R174" s="15">
        <v>94.172200000000004</v>
      </c>
      <c r="S174" s="11">
        <v>5</v>
      </c>
      <c r="T174" s="15">
        <v>1600</v>
      </c>
      <c r="U174" s="11">
        <v>41000</v>
      </c>
      <c r="V174" s="11">
        <v>0.78</v>
      </c>
      <c r="W174" s="11">
        <v>1</v>
      </c>
      <c r="X174" s="11">
        <v>1</v>
      </c>
      <c r="Y174" s="11">
        <v>1</v>
      </c>
    </row>
    <row r="175" spans="1:25" x14ac:dyDescent="0.2">
      <c r="A175" s="11">
        <v>269</v>
      </c>
      <c r="B175" s="11" t="s">
        <v>28</v>
      </c>
      <c r="C175" s="11" t="s">
        <v>12</v>
      </c>
      <c r="D175" s="11">
        <v>0</v>
      </c>
      <c r="E175" s="14">
        <v>8.2040122557954884</v>
      </c>
      <c r="F175" s="14">
        <v>5.1438882166866993</v>
      </c>
      <c r="G175" s="13">
        <v>96.857142857142861</v>
      </c>
      <c r="H175" s="13">
        <v>8.2565899999999992</v>
      </c>
      <c r="I175" s="14">
        <v>0.38840249999999998</v>
      </c>
      <c r="J175" s="13">
        <v>24.3</v>
      </c>
      <c r="K175" s="13">
        <v>-3.03281</v>
      </c>
      <c r="L175" s="14">
        <v>0.4</v>
      </c>
      <c r="M175" s="13">
        <v>6.4652750000000001</v>
      </c>
      <c r="N175" s="14">
        <v>1.5017856000000001</v>
      </c>
      <c r="O175" s="13">
        <v>27.520240000000001</v>
      </c>
      <c r="P175" s="15">
        <v>1380</v>
      </c>
      <c r="Q175" s="11">
        <v>1.6</v>
      </c>
      <c r="R175" s="15">
        <v>100.4038</v>
      </c>
      <c r="S175" s="11">
        <v>5</v>
      </c>
      <c r="T175" s="15">
        <v>1600</v>
      </c>
      <c r="U175" s="11">
        <v>41000</v>
      </c>
      <c r="V175" s="11">
        <v>0.78</v>
      </c>
      <c r="W175" s="11">
        <v>1</v>
      </c>
      <c r="X175" s="11">
        <v>1</v>
      </c>
      <c r="Y175" s="11">
        <v>1</v>
      </c>
    </row>
    <row r="176" spans="1:25" x14ac:dyDescent="0.2">
      <c r="A176" s="11">
        <v>270</v>
      </c>
      <c r="B176" s="11" t="s">
        <v>28</v>
      </c>
      <c r="C176" s="11" t="s">
        <v>12</v>
      </c>
      <c r="D176" s="11">
        <v>0</v>
      </c>
      <c r="E176" s="14">
        <v>7.4287889980391357</v>
      </c>
      <c r="F176" s="14">
        <v>3.9596704934329168</v>
      </c>
      <c r="G176" s="13">
        <v>85.80952380952381</v>
      </c>
      <c r="H176" s="13">
        <v>8.6543060000000001</v>
      </c>
      <c r="I176" s="14">
        <v>0.32581949999999998</v>
      </c>
      <c r="J176" s="13">
        <v>20.100000000000001</v>
      </c>
      <c r="K176" s="13">
        <v>-3.22478</v>
      </c>
      <c r="L176" s="14">
        <v>0.34757120000000002</v>
      </c>
      <c r="M176" s="13">
        <v>5.8333700000000004</v>
      </c>
      <c r="N176" s="14">
        <v>1.28</v>
      </c>
      <c r="O176" s="13">
        <v>26.150079999999999</v>
      </c>
      <c r="P176" s="15">
        <v>1451.192</v>
      </c>
      <c r="Q176" s="11">
        <v>1.6</v>
      </c>
      <c r="R176" s="15">
        <v>86.720799999999997</v>
      </c>
      <c r="S176" s="11">
        <v>6</v>
      </c>
      <c r="T176" s="15">
        <v>1600</v>
      </c>
      <c r="U176" s="11">
        <v>41000</v>
      </c>
      <c r="V176" s="11">
        <v>0.78</v>
      </c>
      <c r="W176" s="11">
        <v>1</v>
      </c>
      <c r="X176" s="11">
        <v>1</v>
      </c>
      <c r="Y176" s="11">
        <v>1</v>
      </c>
    </row>
    <row r="177" spans="1:25" x14ac:dyDescent="0.2">
      <c r="A177" s="11">
        <v>271</v>
      </c>
      <c r="B177" s="11" t="s">
        <v>28</v>
      </c>
      <c r="C177" s="11" t="s">
        <v>12</v>
      </c>
      <c r="D177" s="11">
        <v>0</v>
      </c>
      <c r="E177" s="14">
        <v>8.0040517002572464</v>
      </c>
      <c r="F177" s="14">
        <v>5.1349684139527589</v>
      </c>
      <c r="G177" s="13">
        <v>96.857142857142861</v>
      </c>
      <c r="H177" s="13">
        <v>8.0238739999999993</v>
      </c>
      <c r="I177" s="14">
        <v>0.33001799999999998</v>
      </c>
      <c r="J177" s="13">
        <v>20.100000000000001</v>
      </c>
      <c r="K177" s="13">
        <v>-3.5670500000000001</v>
      </c>
      <c r="L177" s="14">
        <v>0.39645920000000001</v>
      </c>
      <c r="M177" s="13">
        <v>6.48482</v>
      </c>
      <c r="N177" s="14">
        <v>1.3820512</v>
      </c>
      <c r="O177" s="13">
        <v>26.742799999999999</v>
      </c>
      <c r="P177" s="15">
        <v>1406.232</v>
      </c>
      <c r="Q177" s="11">
        <v>1.6</v>
      </c>
      <c r="R177" s="15">
        <v>96.567399999999992</v>
      </c>
      <c r="S177" s="11">
        <v>5</v>
      </c>
      <c r="T177" s="15">
        <v>1600</v>
      </c>
      <c r="U177" s="11">
        <v>41000</v>
      </c>
      <c r="V177" s="11">
        <v>0.78</v>
      </c>
      <c r="W177" s="11">
        <v>1</v>
      </c>
      <c r="X177" s="11">
        <v>1</v>
      </c>
      <c r="Y177" s="11">
        <v>1</v>
      </c>
    </row>
    <row r="178" spans="1:25" x14ac:dyDescent="0.2">
      <c r="A178" s="11">
        <v>272</v>
      </c>
      <c r="B178" s="11" t="s">
        <v>28</v>
      </c>
      <c r="C178" s="11" t="s">
        <v>12</v>
      </c>
      <c r="D178" s="11">
        <v>0</v>
      </c>
      <c r="E178" s="14">
        <v>8.0663060254774059</v>
      </c>
      <c r="F178" s="14">
        <v>5.1481540863954676</v>
      </c>
      <c r="G178" s="13">
        <v>94.095238095238102</v>
      </c>
      <c r="H178" s="13">
        <v>8.2668199999999992</v>
      </c>
      <c r="I178" s="14">
        <v>0.44105099999999997</v>
      </c>
      <c r="J178" s="13">
        <v>24</v>
      </c>
      <c r="K178" s="13">
        <v>-2.38253</v>
      </c>
      <c r="L178" s="14">
        <v>0.39680160000000003</v>
      </c>
      <c r="M178" s="13">
        <v>6.5</v>
      </c>
      <c r="N178" s="14">
        <v>1.5258880000000001</v>
      </c>
      <c r="O178" s="13">
        <v>27.462</v>
      </c>
      <c r="P178" s="15">
        <v>1380</v>
      </c>
      <c r="Q178" s="11">
        <v>1.6</v>
      </c>
      <c r="R178" s="15">
        <v>97.675600000000003</v>
      </c>
      <c r="S178" s="11">
        <v>5</v>
      </c>
      <c r="T178" s="15">
        <v>1600</v>
      </c>
      <c r="U178" s="11">
        <v>41000</v>
      </c>
      <c r="V178" s="11">
        <v>0.78</v>
      </c>
      <c r="W178" s="11">
        <v>1</v>
      </c>
      <c r="X178" s="11">
        <v>1</v>
      </c>
      <c r="Y178" s="11">
        <v>1</v>
      </c>
    </row>
    <row r="179" spans="1:25" x14ac:dyDescent="0.2">
      <c r="A179" s="11">
        <v>275</v>
      </c>
      <c r="B179" s="11" t="s">
        <v>28</v>
      </c>
      <c r="C179" s="11" t="s">
        <v>12</v>
      </c>
      <c r="D179" s="11">
        <v>0</v>
      </c>
      <c r="E179" s="14">
        <v>8.8756213034505258</v>
      </c>
      <c r="F179" s="14">
        <v>7.1013486411968358</v>
      </c>
      <c r="G179" s="13">
        <v>99.61904761904762</v>
      </c>
      <c r="H179" s="13">
        <v>8.2097739999999995</v>
      </c>
      <c r="I179" s="14">
        <v>0.44164049999999999</v>
      </c>
      <c r="J179" s="13">
        <v>23.1</v>
      </c>
      <c r="K179" s="13">
        <v>-2.9195600000000002</v>
      </c>
      <c r="L179" s="14">
        <v>0.38917679999999999</v>
      </c>
      <c r="M179" s="13">
        <v>6.5</v>
      </c>
      <c r="N179" s="14">
        <v>1.5396544000000001</v>
      </c>
      <c r="O179" s="13">
        <v>27.877600000000001</v>
      </c>
      <c r="P179" s="15">
        <v>1414.4639999999999</v>
      </c>
      <c r="Q179" s="11">
        <v>1.6</v>
      </c>
      <c r="R179" s="15">
        <v>114.09399999999999</v>
      </c>
      <c r="S179" s="11">
        <v>5</v>
      </c>
      <c r="T179" s="15">
        <v>1600</v>
      </c>
      <c r="U179" s="11">
        <v>41000</v>
      </c>
      <c r="V179" s="11">
        <v>0.78</v>
      </c>
      <c r="W179" s="11">
        <v>1</v>
      </c>
      <c r="X179" s="11">
        <v>1</v>
      </c>
      <c r="Y179" s="11">
        <v>1</v>
      </c>
    </row>
    <row r="180" spans="1:25" x14ac:dyDescent="0.2">
      <c r="A180" s="11">
        <v>276</v>
      </c>
      <c r="B180" s="11" t="s">
        <v>28</v>
      </c>
      <c r="C180" s="11" t="s">
        <v>12</v>
      </c>
      <c r="D180" s="11">
        <v>0</v>
      </c>
      <c r="E180" s="14">
        <v>8.9562555275300433</v>
      </c>
      <c r="F180" s="14">
        <v>7.301575790316706</v>
      </c>
      <c r="G180" s="13">
        <v>94.095238095238102</v>
      </c>
      <c r="H180" s="13">
        <v>7.832166</v>
      </c>
      <c r="I180" s="14">
        <v>0.39205950000000001</v>
      </c>
      <c r="J180" s="13">
        <v>26.7</v>
      </c>
      <c r="K180" s="13">
        <v>-3.0122599999999999</v>
      </c>
      <c r="L180" s="14">
        <v>0.32</v>
      </c>
      <c r="M180" s="13">
        <v>6.2545400000000004</v>
      </c>
      <c r="N180" s="14">
        <v>1.5176032000000002</v>
      </c>
      <c r="O180" s="13">
        <v>27.867840000000001</v>
      </c>
      <c r="P180" s="15">
        <v>1464.2550000000001</v>
      </c>
      <c r="Q180" s="11">
        <v>1.6</v>
      </c>
      <c r="R180" s="15">
        <v>115.735</v>
      </c>
      <c r="S180" s="11">
        <v>5</v>
      </c>
      <c r="T180" s="15">
        <v>1600</v>
      </c>
      <c r="U180" s="11">
        <v>41000</v>
      </c>
      <c r="V180" s="11">
        <v>0.78</v>
      </c>
      <c r="W180" s="11">
        <v>1</v>
      </c>
      <c r="X180" s="11">
        <v>1</v>
      </c>
      <c r="Y180" s="11">
        <v>1</v>
      </c>
    </row>
    <row r="181" spans="1:25" x14ac:dyDescent="0.2">
      <c r="A181" s="11">
        <v>277</v>
      </c>
      <c r="B181" s="11" t="s">
        <v>28</v>
      </c>
      <c r="C181" s="11" t="s">
        <v>12</v>
      </c>
      <c r="D181" s="11">
        <v>0</v>
      </c>
      <c r="E181" s="14">
        <v>7.8865428593507279</v>
      </c>
      <c r="F181" s="14">
        <v>4.4649313767280336</v>
      </c>
      <c r="G181" s="13">
        <v>96.857142857142861</v>
      </c>
      <c r="H181" s="13">
        <v>8.1153720000000007</v>
      </c>
      <c r="I181" s="14">
        <v>0.35425200000000001</v>
      </c>
      <c r="J181" s="13">
        <v>24.3</v>
      </c>
      <c r="K181" s="13">
        <v>-3.03281</v>
      </c>
      <c r="L181" s="14">
        <v>0.4</v>
      </c>
      <c r="M181" s="13">
        <v>6.4652750000000001</v>
      </c>
      <c r="N181" s="14">
        <v>1.5017856000000001</v>
      </c>
      <c r="O181" s="13">
        <v>27.520240000000001</v>
      </c>
      <c r="P181" s="15">
        <v>1380</v>
      </c>
      <c r="Q181" s="11">
        <v>1.6</v>
      </c>
      <c r="R181" s="15">
        <v>94.259799999999998</v>
      </c>
      <c r="S181" s="11">
        <v>5</v>
      </c>
      <c r="T181" s="15">
        <v>1600</v>
      </c>
      <c r="U181" s="11">
        <v>41000</v>
      </c>
      <c r="V181" s="11">
        <v>0.78</v>
      </c>
      <c r="W181" s="11">
        <v>1</v>
      </c>
      <c r="X181" s="11">
        <v>1</v>
      </c>
      <c r="Y181" s="11">
        <v>1</v>
      </c>
    </row>
    <row r="182" spans="1:25" x14ac:dyDescent="0.2">
      <c r="A182" s="11">
        <v>278</v>
      </c>
      <c r="B182" s="11" t="s">
        <v>28</v>
      </c>
      <c r="C182" s="11" t="s">
        <v>12</v>
      </c>
      <c r="D182" s="11">
        <v>0</v>
      </c>
      <c r="E182" s="14">
        <v>7.4199463878940932</v>
      </c>
      <c r="F182" s="14">
        <v>3.3474310163326035</v>
      </c>
      <c r="G182" s="13">
        <v>85.80952380952381</v>
      </c>
      <c r="H182" s="13">
        <v>8.6379160000000006</v>
      </c>
      <c r="I182" s="14">
        <v>0.331818</v>
      </c>
      <c r="J182" s="13">
        <v>19.2</v>
      </c>
      <c r="K182" s="13">
        <v>-3.2236400000000001</v>
      </c>
      <c r="L182" s="14">
        <v>0.33315600000000001</v>
      </c>
      <c r="M182" s="13">
        <v>5.9163649999999999</v>
      </c>
      <c r="N182" s="14">
        <v>1.28</v>
      </c>
      <c r="O182" s="13">
        <v>25.652000000000001</v>
      </c>
      <c r="P182" s="15">
        <v>1463.7170000000001</v>
      </c>
      <c r="Q182" s="11">
        <v>1.6</v>
      </c>
      <c r="R182" s="15">
        <v>86.203599999999994</v>
      </c>
      <c r="S182" s="11">
        <v>6</v>
      </c>
      <c r="T182" s="15">
        <v>1600</v>
      </c>
      <c r="U182" s="11">
        <v>41000</v>
      </c>
      <c r="V182" s="11">
        <v>0.78</v>
      </c>
      <c r="W182" s="11">
        <v>1</v>
      </c>
      <c r="X182" s="11">
        <v>1</v>
      </c>
      <c r="Y182" s="11">
        <v>1</v>
      </c>
    </row>
    <row r="183" spans="1:25" x14ac:dyDescent="0.2">
      <c r="A183" s="11">
        <v>279</v>
      </c>
      <c r="B183" s="11" t="s">
        <v>28</v>
      </c>
      <c r="C183" s="11" t="s">
        <v>12</v>
      </c>
      <c r="D183" s="11">
        <v>0</v>
      </c>
      <c r="E183" s="14">
        <v>7.8697248628463141</v>
      </c>
      <c r="F183" s="14">
        <v>3.921981566734865</v>
      </c>
      <c r="G183" s="13">
        <v>96.857142857142861</v>
      </c>
      <c r="H183" s="13">
        <v>8.0242039999999992</v>
      </c>
      <c r="I183" s="14">
        <v>0.317859</v>
      </c>
      <c r="J183" s="13">
        <v>19.8</v>
      </c>
      <c r="K183" s="13">
        <v>-3.6514100000000003</v>
      </c>
      <c r="L183" s="14">
        <v>0.38983520000000005</v>
      </c>
      <c r="M183" s="13">
        <v>6.3620450000000002</v>
      </c>
      <c r="N183" s="14">
        <v>1.4395392</v>
      </c>
      <c r="O183" s="13">
        <v>26.884080000000001</v>
      </c>
      <c r="P183" s="15">
        <v>1416.1590000000001</v>
      </c>
      <c r="Q183" s="11">
        <v>1.6</v>
      </c>
      <c r="R183" s="15">
        <v>91.214200000000005</v>
      </c>
      <c r="S183" s="11">
        <v>5</v>
      </c>
      <c r="T183" s="15">
        <v>1600</v>
      </c>
      <c r="U183" s="11">
        <v>41000</v>
      </c>
      <c r="V183" s="11">
        <v>0.78</v>
      </c>
      <c r="W183" s="11">
        <v>1</v>
      </c>
      <c r="X183" s="11">
        <v>1</v>
      </c>
      <c r="Y183" s="11">
        <v>1</v>
      </c>
    </row>
    <row r="184" spans="1:25" x14ac:dyDescent="0.2">
      <c r="A184" s="11">
        <v>280</v>
      </c>
      <c r="B184" s="11" t="s">
        <v>28</v>
      </c>
      <c r="C184" s="11" t="s">
        <v>12</v>
      </c>
      <c r="D184" s="11">
        <v>0</v>
      </c>
      <c r="E184" s="14">
        <v>8.1838248798984061</v>
      </c>
      <c r="F184" s="14">
        <v>5.5986394361577476</v>
      </c>
      <c r="G184" s="13">
        <v>94.095238095238102</v>
      </c>
      <c r="H184" s="13">
        <v>8.2565899999999992</v>
      </c>
      <c r="I184" s="14">
        <v>0.38840249999999998</v>
      </c>
      <c r="J184" s="13">
        <v>24.3</v>
      </c>
      <c r="K184" s="13">
        <v>-2.54129</v>
      </c>
      <c r="L184" s="14">
        <v>0.39680160000000003</v>
      </c>
      <c r="M184" s="13">
        <v>6.5</v>
      </c>
      <c r="N184" s="14">
        <v>1.5258880000000001</v>
      </c>
      <c r="O184" s="13">
        <v>27.462</v>
      </c>
      <c r="P184" s="15">
        <v>1380</v>
      </c>
      <c r="Q184" s="11">
        <v>1.6</v>
      </c>
      <c r="R184" s="15">
        <v>100.4038</v>
      </c>
      <c r="S184" s="11">
        <v>5</v>
      </c>
      <c r="T184" s="15">
        <v>1600</v>
      </c>
      <c r="U184" s="11">
        <v>41000</v>
      </c>
      <c r="V184" s="11">
        <v>0.78</v>
      </c>
      <c r="W184" s="11">
        <v>1</v>
      </c>
      <c r="X184" s="11">
        <v>1</v>
      </c>
      <c r="Y184" s="11">
        <v>1</v>
      </c>
    </row>
    <row r="185" spans="1:25" x14ac:dyDescent="0.2">
      <c r="A185" s="11">
        <v>283</v>
      </c>
      <c r="B185" s="11" t="s">
        <v>28</v>
      </c>
      <c r="C185" s="11" t="s">
        <v>12</v>
      </c>
      <c r="D185" s="11">
        <v>0</v>
      </c>
      <c r="E185" s="14">
        <v>9.1117781069680035</v>
      </c>
      <c r="F185" s="14">
        <v>7.958526406457084</v>
      </c>
      <c r="G185" s="13">
        <v>102.38095238095238</v>
      </c>
      <c r="H185" s="13">
        <v>8.2055500000000006</v>
      </c>
      <c r="I185" s="14">
        <v>0.40533600000000003</v>
      </c>
      <c r="J185" s="13">
        <v>22.2</v>
      </c>
      <c r="K185" s="13">
        <v>-2.7990499999999998</v>
      </c>
      <c r="L185" s="14">
        <v>0.39317279999999999</v>
      </c>
      <c r="M185" s="13">
        <v>6.5</v>
      </c>
      <c r="N185" s="14">
        <v>1.5421664000000002</v>
      </c>
      <c r="O185" s="13">
        <v>28.385359999999999</v>
      </c>
      <c r="P185" s="15">
        <v>1400.3630000000001</v>
      </c>
      <c r="Q185" s="11">
        <v>1.6</v>
      </c>
      <c r="R185" s="15">
        <v>119.85159999999999</v>
      </c>
      <c r="S185" s="11">
        <v>5</v>
      </c>
      <c r="T185" s="15">
        <v>1600</v>
      </c>
      <c r="U185" s="11">
        <v>41000</v>
      </c>
      <c r="V185" s="11">
        <v>0.78</v>
      </c>
      <c r="W185" s="11">
        <v>1</v>
      </c>
      <c r="X185" s="11">
        <v>1</v>
      </c>
      <c r="Y185" s="11">
        <v>1</v>
      </c>
    </row>
    <row r="186" spans="1:25" x14ac:dyDescent="0.2">
      <c r="A186" s="11">
        <v>284</v>
      </c>
      <c r="B186" s="11" t="s">
        <v>28</v>
      </c>
      <c r="C186" s="11" t="s">
        <v>12</v>
      </c>
      <c r="D186" s="11">
        <v>0</v>
      </c>
      <c r="E186" s="14">
        <v>8.8022511875170366</v>
      </c>
      <c r="F186" s="14">
        <v>6.5945937564039747</v>
      </c>
      <c r="G186" s="13">
        <v>105.14285714285714</v>
      </c>
      <c r="H186" s="13">
        <v>7.669454</v>
      </c>
      <c r="I186" s="14">
        <v>0.32907150000000002</v>
      </c>
      <c r="J186" s="13">
        <v>25.2</v>
      </c>
      <c r="K186" s="13">
        <v>-3.2296100000000001</v>
      </c>
      <c r="L186" s="14">
        <v>0.4</v>
      </c>
      <c r="M186" s="13">
        <v>6.26858</v>
      </c>
      <c r="N186" s="14">
        <v>1.46824</v>
      </c>
      <c r="O186" s="13">
        <v>27.87744</v>
      </c>
      <c r="P186" s="15">
        <v>1432.232</v>
      </c>
      <c r="Q186" s="11">
        <v>1.6</v>
      </c>
      <c r="R186" s="15">
        <v>110.41239999999999</v>
      </c>
      <c r="S186" s="11">
        <v>5</v>
      </c>
      <c r="T186" s="15">
        <v>1600</v>
      </c>
      <c r="U186" s="11">
        <v>41000</v>
      </c>
      <c r="V186" s="11">
        <v>0.78</v>
      </c>
      <c r="W186" s="11">
        <v>1</v>
      </c>
      <c r="X186" s="11">
        <v>1</v>
      </c>
      <c r="Y186" s="11">
        <v>1</v>
      </c>
    </row>
    <row r="187" spans="1:25" x14ac:dyDescent="0.2">
      <c r="A187" s="11">
        <v>285</v>
      </c>
      <c r="B187" s="11" t="s">
        <v>28</v>
      </c>
      <c r="C187" s="11" t="s">
        <v>12</v>
      </c>
      <c r="D187" s="11">
        <v>0</v>
      </c>
      <c r="E187" s="14">
        <v>7.4348181214227038</v>
      </c>
      <c r="F187" s="14">
        <v>3.3138057891241433</v>
      </c>
      <c r="G187" s="13">
        <v>85.80952380952381</v>
      </c>
      <c r="H187" s="13">
        <v>8.5163220000000006</v>
      </c>
      <c r="I187" s="14">
        <v>0.30760349999999997</v>
      </c>
      <c r="J187" s="13">
        <v>21</v>
      </c>
      <c r="K187" s="13">
        <v>-2.89649</v>
      </c>
      <c r="L187" s="14">
        <v>0.39289680000000005</v>
      </c>
      <c r="M187" s="13">
        <v>5.8868299999999998</v>
      </c>
      <c r="N187" s="14">
        <v>1.2950816000000001</v>
      </c>
      <c r="O187" s="13">
        <v>26.84864</v>
      </c>
      <c r="P187" s="15">
        <v>1443.39</v>
      </c>
      <c r="Q187" s="11">
        <v>1.6</v>
      </c>
      <c r="R187" s="15">
        <v>86.202399999999997</v>
      </c>
      <c r="S187" s="11">
        <v>6</v>
      </c>
      <c r="T187" s="15">
        <v>1600</v>
      </c>
      <c r="U187" s="11">
        <v>41000</v>
      </c>
      <c r="V187" s="11">
        <v>0.78</v>
      </c>
      <c r="W187" s="11">
        <v>1</v>
      </c>
      <c r="X187" s="11">
        <v>1</v>
      </c>
      <c r="Y187" s="11">
        <v>1</v>
      </c>
    </row>
    <row r="188" spans="1:25" x14ac:dyDescent="0.2">
      <c r="A188" s="11">
        <v>287</v>
      </c>
      <c r="B188" s="11" t="s">
        <v>28</v>
      </c>
      <c r="C188" s="11" t="s">
        <v>12</v>
      </c>
      <c r="D188" s="11">
        <v>0</v>
      </c>
      <c r="E188" s="14">
        <v>9.0522567761907133</v>
      </c>
      <c r="F188" s="14">
        <v>7.4435102979892145</v>
      </c>
      <c r="G188" s="13">
        <v>96.857142857142861</v>
      </c>
      <c r="H188" s="13">
        <v>7.9296480000000003</v>
      </c>
      <c r="I188" s="14">
        <v>0.35200199999999998</v>
      </c>
      <c r="J188" s="13">
        <v>24.6</v>
      </c>
      <c r="K188" s="13">
        <v>-2.5007299999999999</v>
      </c>
      <c r="L188" s="14">
        <v>0.36180960000000001</v>
      </c>
      <c r="M188" s="13">
        <v>6.1262600000000003</v>
      </c>
      <c r="N188" s="14">
        <v>1.5152672</v>
      </c>
      <c r="O188" s="13">
        <v>26.915759999999999</v>
      </c>
      <c r="P188" s="15">
        <v>1429.3019999999999</v>
      </c>
      <c r="Q188" s="11">
        <v>1.6</v>
      </c>
      <c r="R188" s="15">
        <v>115.9996</v>
      </c>
      <c r="S188" s="11">
        <v>5</v>
      </c>
      <c r="T188" s="15">
        <v>1600</v>
      </c>
      <c r="U188" s="11">
        <v>41000</v>
      </c>
      <c r="V188" s="11">
        <v>0.78</v>
      </c>
      <c r="W188" s="11">
        <v>1</v>
      </c>
      <c r="X188" s="11">
        <v>1</v>
      </c>
      <c r="Y188" s="11">
        <v>1</v>
      </c>
    </row>
    <row r="189" spans="1:25" x14ac:dyDescent="0.2">
      <c r="A189" s="11">
        <v>289</v>
      </c>
      <c r="B189" s="11" t="s">
        <v>28</v>
      </c>
      <c r="C189" s="11" t="s">
        <v>12</v>
      </c>
      <c r="D189" s="11">
        <v>0</v>
      </c>
      <c r="E189" s="14">
        <v>7.9322952216973386</v>
      </c>
      <c r="F189" s="14">
        <v>4.6684509879157341</v>
      </c>
      <c r="G189" s="13">
        <v>96.857142857142861</v>
      </c>
      <c r="H189" s="13">
        <v>8.0987179999999999</v>
      </c>
      <c r="I189" s="14">
        <v>0.34261350000000002</v>
      </c>
      <c r="J189" s="13">
        <v>21.6</v>
      </c>
      <c r="K189" s="13">
        <v>-2.8098200000000002</v>
      </c>
      <c r="L189" s="14">
        <v>0.4</v>
      </c>
      <c r="M189" s="13">
        <v>6.4846699999999995</v>
      </c>
      <c r="N189" s="14">
        <v>1.40784</v>
      </c>
      <c r="O189" s="13">
        <v>26.1968</v>
      </c>
      <c r="P189" s="15">
        <v>1412.0440000000001</v>
      </c>
      <c r="Q189" s="11">
        <v>1.6</v>
      </c>
      <c r="R189" s="15">
        <v>94.9114</v>
      </c>
      <c r="S189" s="11">
        <v>5</v>
      </c>
      <c r="T189" s="15">
        <v>1600</v>
      </c>
      <c r="U189" s="11">
        <v>41000</v>
      </c>
      <c r="V189" s="11">
        <v>0.78</v>
      </c>
      <c r="W189" s="11">
        <v>1</v>
      </c>
      <c r="X189" s="11">
        <v>1</v>
      </c>
      <c r="Y189" s="11">
        <v>1</v>
      </c>
    </row>
    <row r="190" spans="1:25" x14ac:dyDescent="0.2">
      <c r="A190" s="11">
        <v>291</v>
      </c>
      <c r="B190" s="11" t="s">
        <v>28</v>
      </c>
      <c r="C190" s="11" t="s">
        <v>12</v>
      </c>
      <c r="D190" s="11">
        <v>0</v>
      </c>
      <c r="E190" s="14">
        <v>9.2711927253978867</v>
      </c>
      <c r="F190" s="14">
        <v>9.076841520918201</v>
      </c>
      <c r="G190" s="13">
        <v>96.857142857142861</v>
      </c>
      <c r="H190" s="13">
        <v>8.4381120000000003</v>
      </c>
      <c r="I190" s="14">
        <v>0.32561400000000001</v>
      </c>
      <c r="J190" s="13">
        <v>24.9</v>
      </c>
      <c r="K190" s="13">
        <v>-2.5402100000000001</v>
      </c>
      <c r="L190" s="14">
        <v>0.32</v>
      </c>
      <c r="M190" s="13">
        <v>6.1939399999999996</v>
      </c>
      <c r="N190" s="14">
        <v>1.4830048</v>
      </c>
      <c r="O190" s="13">
        <v>27.159520000000001</v>
      </c>
      <c r="P190" s="15">
        <v>1436.097</v>
      </c>
      <c r="Q190" s="11">
        <v>1.6</v>
      </c>
      <c r="R190" s="15">
        <v>124.17580000000001</v>
      </c>
      <c r="S190" s="11">
        <v>5</v>
      </c>
      <c r="T190" s="15">
        <v>1600</v>
      </c>
      <c r="U190" s="11">
        <v>41000</v>
      </c>
      <c r="V190" s="11">
        <v>0.78</v>
      </c>
      <c r="W190" s="11">
        <v>1</v>
      </c>
      <c r="X190" s="11">
        <v>1</v>
      </c>
      <c r="Y190" s="11">
        <v>1</v>
      </c>
    </row>
    <row r="191" spans="1:25" x14ac:dyDescent="0.2">
      <c r="A191" s="11">
        <v>292</v>
      </c>
      <c r="B191" s="11" t="s">
        <v>28</v>
      </c>
      <c r="C191" s="11" t="s">
        <v>12</v>
      </c>
      <c r="D191" s="11">
        <v>0</v>
      </c>
      <c r="E191" s="14">
        <v>7.8412398767723985</v>
      </c>
      <c r="F191" s="14">
        <v>3.9306099996075283</v>
      </c>
      <c r="G191" s="13">
        <v>88.571428571428569</v>
      </c>
      <c r="H191" s="13">
        <v>9.8000000000000007</v>
      </c>
      <c r="I191" s="14">
        <v>0.41663250000000002</v>
      </c>
      <c r="J191" s="13">
        <v>21.6</v>
      </c>
      <c r="K191" s="13">
        <v>-2.6262500000000002</v>
      </c>
      <c r="L191" s="14">
        <v>0.36155360000000003</v>
      </c>
      <c r="M191" s="13">
        <v>6.0015350000000005</v>
      </c>
      <c r="N191" s="14">
        <v>1.3323712000000001</v>
      </c>
      <c r="O191" s="13">
        <v>26.348320000000001</v>
      </c>
      <c r="P191" s="15">
        <v>1459.2670000000001</v>
      </c>
      <c r="Q191" s="11">
        <v>1.6</v>
      </c>
      <c r="R191" s="15">
        <v>91.684600000000003</v>
      </c>
      <c r="S191" s="11">
        <v>6</v>
      </c>
      <c r="T191" s="15">
        <v>1600</v>
      </c>
      <c r="U191" s="11">
        <v>41000</v>
      </c>
      <c r="V191" s="11">
        <v>0.78</v>
      </c>
      <c r="W191" s="11">
        <v>1</v>
      </c>
      <c r="X191" s="11">
        <v>1</v>
      </c>
      <c r="Y191" s="11">
        <v>1</v>
      </c>
    </row>
    <row r="192" spans="1:25" x14ac:dyDescent="0.2">
      <c r="A192" s="11">
        <v>293</v>
      </c>
      <c r="B192" s="11" t="s">
        <v>28</v>
      </c>
      <c r="C192" s="11" t="s">
        <v>12</v>
      </c>
      <c r="D192" s="11">
        <v>0</v>
      </c>
      <c r="E192" s="14">
        <v>7.8784896653762404</v>
      </c>
      <c r="F192" s="14">
        <v>3.8850773779823196</v>
      </c>
      <c r="G192" s="13">
        <v>96.857142857142861</v>
      </c>
      <c r="H192" s="13">
        <v>8.4454600000000006</v>
      </c>
      <c r="I192" s="14">
        <v>0.44101800000000002</v>
      </c>
      <c r="J192" s="13">
        <v>24</v>
      </c>
      <c r="K192" s="13">
        <v>-3.8022499999999999</v>
      </c>
      <c r="L192" s="14">
        <v>0.4</v>
      </c>
      <c r="M192" s="13">
        <v>6.0049700000000001</v>
      </c>
      <c r="N192" s="14">
        <v>1.2914048</v>
      </c>
      <c r="O192" s="13">
        <v>26.919039999999999</v>
      </c>
      <c r="P192" s="15">
        <v>1449.835</v>
      </c>
      <c r="Q192" s="11">
        <v>1.6</v>
      </c>
      <c r="R192" s="15">
        <v>91.692399999999992</v>
      </c>
      <c r="S192" s="11">
        <v>6</v>
      </c>
      <c r="T192" s="15">
        <v>1600</v>
      </c>
      <c r="U192" s="11">
        <v>41000</v>
      </c>
      <c r="V192" s="11">
        <v>0.78</v>
      </c>
      <c r="W192" s="11">
        <v>1</v>
      </c>
      <c r="X192" s="11">
        <v>1</v>
      </c>
      <c r="Y192" s="11">
        <v>1</v>
      </c>
    </row>
    <row r="193" spans="1:25" x14ac:dyDescent="0.2">
      <c r="A193" s="11">
        <v>294</v>
      </c>
      <c r="B193" s="11" t="s">
        <v>28</v>
      </c>
      <c r="C193" s="11" t="s">
        <v>12</v>
      </c>
      <c r="D193" s="11">
        <v>0</v>
      </c>
      <c r="E193" s="14">
        <v>8.6541588020568589</v>
      </c>
      <c r="F193" s="14">
        <v>5.4228238822622439</v>
      </c>
      <c r="G193" s="13">
        <v>110.66666666666666</v>
      </c>
      <c r="H193" s="13">
        <v>7.6</v>
      </c>
      <c r="I193" s="14">
        <v>0.33320250000000001</v>
      </c>
      <c r="J193" s="13">
        <v>24</v>
      </c>
      <c r="K193" s="13">
        <v>-2.4433699999999998</v>
      </c>
      <c r="L193" s="14">
        <v>0.3346848</v>
      </c>
      <c r="M193" s="13">
        <v>6.3208700000000002</v>
      </c>
      <c r="N193" s="14">
        <v>1.4836320000000001</v>
      </c>
      <c r="O193" s="13">
        <v>28.018319999999999</v>
      </c>
      <c r="P193" s="15">
        <v>1449.7429999999999</v>
      </c>
      <c r="Q193" s="11">
        <v>1.6</v>
      </c>
      <c r="R193" s="15">
        <v>104.13759999999999</v>
      </c>
      <c r="S193" s="11">
        <v>5</v>
      </c>
      <c r="T193" s="15">
        <v>1600</v>
      </c>
      <c r="U193" s="11">
        <v>41000</v>
      </c>
      <c r="V193" s="11">
        <v>0.78</v>
      </c>
      <c r="W193" s="11">
        <v>1</v>
      </c>
      <c r="X193" s="11">
        <v>1</v>
      </c>
      <c r="Y193" s="11">
        <v>1</v>
      </c>
    </row>
    <row r="194" spans="1:25" x14ac:dyDescent="0.2">
      <c r="A194" s="11">
        <v>297</v>
      </c>
      <c r="B194" s="11" t="s">
        <v>28</v>
      </c>
      <c r="C194" s="11" t="s">
        <v>12</v>
      </c>
      <c r="D194" s="11">
        <v>0</v>
      </c>
      <c r="E194" s="14">
        <v>8.0040517002572464</v>
      </c>
      <c r="F194" s="14">
        <v>5.1349684139527589</v>
      </c>
      <c r="G194" s="13">
        <v>96.857142857142861</v>
      </c>
      <c r="H194" s="13">
        <v>8.0238739999999993</v>
      </c>
      <c r="I194" s="14">
        <v>0.33001799999999998</v>
      </c>
      <c r="J194" s="13">
        <v>20.100000000000001</v>
      </c>
      <c r="K194" s="13">
        <v>-3.5670500000000001</v>
      </c>
      <c r="L194" s="14">
        <v>0.39645920000000001</v>
      </c>
      <c r="M194" s="13">
        <v>6.48482</v>
      </c>
      <c r="N194" s="14">
        <v>1.3820512</v>
      </c>
      <c r="O194" s="13">
        <v>26.742799999999999</v>
      </c>
      <c r="P194" s="15">
        <v>1406.232</v>
      </c>
      <c r="Q194" s="11">
        <v>1.6</v>
      </c>
      <c r="R194" s="15">
        <v>96.567399999999992</v>
      </c>
      <c r="S194" s="11">
        <v>5</v>
      </c>
      <c r="T194" s="15">
        <v>1600</v>
      </c>
      <c r="U194" s="11">
        <v>41000</v>
      </c>
      <c r="V194" s="11">
        <v>0.78</v>
      </c>
      <c r="W194" s="11">
        <v>1</v>
      </c>
      <c r="X194" s="11">
        <v>1</v>
      </c>
      <c r="Y194" s="11">
        <v>1</v>
      </c>
    </row>
    <row r="195" spans="1:25" x14ac:dyDescent="0.2">
      <c r="A195" s="11">
        <v>298</v>
      </c>
      <c r="B195" s="11" t="s">
        <v>28</v>
      </c>
      <c r="C195" s="11" t="s">
        <v>12</v>
      </c>
      <c r="D195" s="11">
        <v>0</v>
      </c>
      <c r="E195" s="14">
        <v>7.7130117890338612</v>
      </c>
      <c r="F195" s="14">
        <v>4.0036419177239724</v>
      </c>
      <c r="G195" s="13">
        <v>94.095238095238102</v>
      </c>
      <c r="H195" s="13">
        <v>8.6939060000000001</v>
      </c>
      <c r="I195" s="14">
        <v>0.37814550000000002</v>
      </c>
      <c r="J195" s="13">
        <v>21</v>
      </c>
      <c r="K195" s="13">
        <v>-3.6433400000000002</v>
      </c>
      <c r="L195" s="14">
        <v>0.37128880000000003</v>
      </c>
      <c r="M195" s="13">
        <v>5.8792850000000003</v>
      </c>
      <c r="N195" s="14">
        <v>1.3039936000000001</v>
      </c>
      <c r="O195" s="13">
        <v>26.517759999999999</v>
      </c>
      <c r="P195" s="15">
        <v>1443.047</v>
      </c>
      <c r="Q195" s="11">
        <v>1.6</v>
      </c>
      <c r="R195" s="15">
        <v>89.747799999999998</v>
      </c>
      <c r="S195" s="11">
        <v>6</v>
      </c>
      <c r="T195" s="15">
        <v>1600</v>
      </c>
      <c r="U195" s="11">
        <v>41000</v>
      </c>
      <c r="V195" s="11">
        <v>0.78</v>
      </c>
      <c r="W195" s="11">
        <v>1</v>
      </c>
      <c r="X195" s="11">
        <v>1</v>
      </c>
      <c r="Y195" s="11">
        <v>1</v>
      </c>
    </row>
    <row r="196" spans="1:25" x14ac:dyDescent="0.2">
      <c r="A196" s="11">
        <v>300</v>
      </c>
      <c r="B196" s="11" t="s">
        <v>28</v>
      </c>
      <c r="C196" s="11" t="s">
        <v>12</v>
      </c>
      <c r="D196" s="11">
        <v>0</v>
      </c>
      <c r="E196" s="14">
        <v>7.0524052127052599</v>
      </c>
      <c r="F196" s="14">
        <v>1.6198024533816269</v>
      </c>
      <c r="G196" s="13">
        <v>85.80952380952381</v>
      </c>
      <c r="H196" s="13">
        <v>8.5231200000000005</v>
      </c>
      <c r="I196" s="14">
        <v>0.36212850000000002</v>
      </c>
      <c r="J196" s="13">
        <v>21</v>
      </c>
      <c r="K196" s="13">
        <v>-2.89988</v>
      </c>
      <c r="L196" s="14">
        <v>0.4</v>
      </c>
      <c r="M196" s="13">
        <v>6.0767299999999995</v>
      </c>
      <c r="N196" s="14">
        <v>1.3291231999999999</v>
      </c>
      <c r="O196" s="13">
        <v>26.851680000000002</v>
      </c>
      <c r="P196" s="15">
        <v>1441.7760000000001</v>
      </c>
      <c r="Q196" s="11">
        <v>1.6</v>
      </c>
      <c r="R196" s="15">
        <v>74.641000000000005</v>
      </c>
      <c r="S196" s="11">
        <v>6</v>
      </c>
      <c r="T196" s="15">
        <v>1600</v>
      </c>
      <c r="U196" s="11">
        <v>41000</v>
      </c>
      <c r="V196" s="11">
        <v>0.78</v>
      </c>
      <c r="W196" s="11">
        <v>1</v>
      </c>
      <c r="X196" s="11">
        <v>1</v>
      </c>
      <c r="Y196" s="11">
        <v>1</v>
      </c>
    </row>
    <row r="197" spans="1:25" x14ac:dyDescent="0.2">
      <c r="A197" s="11">
        <v>301</v>
      </c>
      <c r="B197" s="11" t="s">
        <v>28</v>
      </c>
      <c r="C197" s="11" t="s">
        <v>12</v>
      </c>
      <c r="D197" s="11">
        <v>0</v>
      </c>
      <c r="E197" s="14">
        <v>8.0576156771005554</v>
      </c>
      <c r="F197" s="14">
        <v>5.4769326838940326</v>
      </c>
      <c r="G197" s="13">
        <v>94.095238095238102</v>
      </c>
      <c r="H197" s="13">
        <v>8.1962879999999991</v>
      </c>
      <c r="I197" s="14">
        <v>0.426981</v>
      </c>
      <c r="J197" s="13">
        <v>25.2</v>
      </c>
      <c r="K197" s="13">
        <v>-3.63191</v>
      </c>
      <c r="L197" s="14">
        <v>0.39252880000000001</v>
      </c>
      <c r="M197" s="13">
        <v>6.5</v>
      </c>
      <c r="N197" s="14">
        <v>1.4956448</v>
      </c>
      <c r="O197" s="13">
        <v>27.224080000000001</v>
      </c>
      <c r="P197" s="15">
        <v>1396.288</v>
      </c>
      <c r="Q197" s="11">
        <v>1.6</v>
      </c>
      <c r="R197" s="15">
        <v>99.944800000000001</v>
      </c>
      <c r="S197" s="11">
        <v>5</v>
      </c>
      <c r="T197" s="15">
        <v>1600</v>
      </c>
      <c r="U197" s="11">
        <v>41000</v>
      </c>
      <c r="V197" s="11">
        <v>0.78</v>
      </c>
      <c r="W197" s="11">
        <v>1</v>
      </c>
      <c r="X197" s="11">
        <v>1</v>
      </c>
      <c r="Y197" s="11">
        <v>1</v>
      </c>
    </row>
    <row r="198" spans="1:25" x14ac:dyDescent="0.2">
      <c r="A198" s="11">
        <v>302</v>
      </c>
      <c r="B198" s="11" t="s">
        <v>28</v>
      </c>
      <c r="C198" s="11" t="s">
        <v>12</v>
      </c>
      <c r="D198" s="11">
        <v>0</v>
      </c>
      <c r="E198" s="14">
        <v>8.563676494579326</v>
      </c>
      <c r="F198" s="14">
        <v>6.5670603344770804</v>
      </c>
      <c r="G198" s="13">
        <v>96.857142857142861</v>
      </c>
      <c r="H198" s="13">
        <v>8.4951140000000009</v>
      </c>
      <c r="I198" s="14">
        <v>0.39157649999999999</v>
      </c>
      <c r="J198" s="13">
        <v>21.9</v>
      </c>
      <c r="K198" s="13">
        <v>-3.0397699999999999</v>
      </c>
      <c r="L198" s="14">
        <v>0.39756000000000002</v>
      </c>
      <c r="M198" s="13">
        <v>6.5</v>
      </c>
      <c r="N198" s="14">
        <v>1.4426624000000001</v>
      </c>
      <c r="O198" s="13">
        <v>25.694559999999999</v>
      </c>
      <c r="P198" s="15">
        <v>1381.69</v>
      </c>
      <c r="Q198" s="11">
        <v>1.6</v>
      </c>
      <c r="R198" s="15">
        <v>107.86240000000001</v>
      </c>
      <c r="S198" s="11">
        <v>5</v>
      </c>
      <c r="T198" s="15">
        <v>1600</v>
      </c>
      <c r="U198" s="11">
        <v>41000</v>
      </c>
      <c r="V198" s="11">
        <v>0.78</v>
      </c>
      <c r="W198" s="11">
        <v>1</v>
      </c>
      <c r="X198" s="11">
        <v>1</v>
      </c>
      <c r="Y198" s="11">
        <v>1</v>
      </c>
    </row>
    <row r="199" spans="1:25" x14ac:dyDescent="0.2">
      <c r="A199" s="11">
        <v>304</v>
      </c>
      <c r="B199" s="11" t="s">
        <v>28</v>
      </c>
      <c r="C199" s="11" t="s">
        <v>12</v>
      </c>
      <c r="D199" s="11">
        <v>0</v>
      </c>
      <c r="E199" s="14">
        <v>8.8121712129706289</v>
      </c>
      <c r="F199" s="14">
        <v>6.3409053018842085</v>
      </c>
      <c r="G199" s="13">
        <v>102.38095238095238</v>
      </c>
      <c r="H199" s="13">
        <v>7.9437720000000001</v>
      </c>
      <c r="I199" s="14">
        <v>0.44388899999999998</v>
      </c>
      <c r="J199" s="13">
        <v>23.1</v>
      </c>
      <c r="K199" s="13">
        <v>-2.9062100000000002</v>
      </c>
      <c r="L199" s="14">
        <v>0.4</v>
      </c>
      <c r="M199" s="13">
        <v>6.46061</v>
      </c>
      <c r="N199" s="14">
        <v>1.5115328000000001</v>
      </c>
      <c r="O199" s="13">
        <v>28.36608</v>
      </c>
      <c r="P199" s="15">
        <v>1429.472</v>
      </c>
      <c r="Q199" s="11">
        <v>1.6</v>
      </c>
      <c r="R199" s="15">
        <v>110.4418</v>
      </c>
      <c r="S199" s="11">
        <v>5</v>
      </c>
      <c r="T199" s="15">
        <v>1600</v>
      </c>
      <c r="U199" s="11">
        <v>41000</v>
      </c>
      <c r="V199" s="11">
        <v>0.78</v>
      </c>
      <c r="W199" s="11">
        <v>1</v>
      </c>
      <c r="X199" s="11">
        <v>1</v>
      </c>
      <c r="Y199" s="11">
        <v>1</v>
      </c>
    </row>
    <row r="200" spans="1:25" x14ac:dyDescent="0.2">
      <c r="A200" s="11">
        <v>305</v>
      </c>
      <c r="B200" s="11" t="s">
        <v>28</v>
      </c>
      <c r="C200" s="11" t="s">
        <v>12</v>
      </c>
      <c r="D200" s="11">
        <v>0</v>
      </c>
      <c r="E200" s="14">
        <v>7.8600617915929876</v>
      </c>
      <c r="F200" s="14">
        <v>4.2777453965961181</v>
      </c>
      <c r="G200" s="13">
        <v>88.571428571428569</v>
      </c>
      <c r="H200" s="13">
        <v>9.3756640000000004</v>
      </c>
      <c r="I200" s="14">
        <v>0.40935750000000004</v>
      </c>
      <c r="J200" s="13">
        <v>21.6</v>
      </c>
      <c r="K200" s="13">
        <v>-2.52902</v>
      </c>
      <c r="L200" s="14">
        <v>0.36909839999999999</v>
      </c>
      <c r="M200" s="13">
        <v>5.7590450000000004</v>
      </c>
      <c r="N200" s="14">
        <v>1.3037023999999999</v>
      </c>
      <c r="O200" s="13">
        <v>26.789279999999998</v>
      </c>
      <c r="P200" s="15">
        <v>1452.1510000000001</v>
      </c>
      <c r="Q200" s="11">
        <v>1.6</v>
      </c>
      <c r="R200" s="15">
        <v>93.041200000000003</v>
      </c>
      <c r="S200" s="11">
        <v>6</v>
      </c>
      <c r="T200" s="15">
        <v>1600</v>
      </c>
      <c r="U200" s="11">
        <v>41000</v>
      </c>
      <c r="V200" s="11">
        <v>0.78</v>
      </c>
      <c r="W200" s="11">
        <v>1</v>
      </c>
      <c r="X200" s="11">
        <v>1</v>
      </c>
      <c r="Y200" s="11">
        <v>1</v>
      </c>
    </row>
    <row r="201" spans="1:25" x14ac:dyDescent="0.2">
      <c r="A201" s="11">
        <v>307</v>
      </c>
      <c r="B201" s="11" t="s">
        <v>28</v>
      </c>
      <c r="C201" s="11" t="s">
        <v>12</v>
      </c>
      <c r="D201" s="11">
        <v>0</v>
      </c>
      <c r="E201" s="14">
        <v>8.4227025299118612</v>
      </c>
      <c r="F201" s="14">
        <v>5.964719796983748</v>
      </c>
      <c r="G201" s="13">
        <v>105.14285714285714</v>
      </c>
      <c r="H201" s="13">
        <v>7.6</v>
      </c>
      <c r="I201" s="14">
        <v>0.33978449999999999</v>
      </c>
      <c r="J201" s="13">
        <v>24.6</v>
      </c>
      <c r="K201" s="13">
        <v>-2.6953999999999998</v>
      </c>
      <c r="L201" s="14">
        <v>0.33017600000000003</v>
      </c>
      <c r="M201" s="13">
        <v>6.2781649999999996</v>
      </c>
      <c r="N201" s="14">
        <v>1.4617280000000001</v>
      </c>
      <c r="O201" s="13">
        <v>28.91056</v>
      </c>
      <c r="P201" s="15">
        <v>1440.338</v>
      </c>
      <c r="Q201" s="11">
        <v>1.6</v>
      </c>
      <c r="R201" s="15">
        <v>103.24299999999999</v>
      </c>
      <c r="S201" s="11">
        <v>5</v>
      </c>
      <c r="T201" s="15">
        <v>1600</v>
      </c>
      <c r="U201" s="11">
        <v>41000</v>
      </c>
      <c r="V201" s="11">
        <v>0.78</v>
      </c>
      <c r="W201" s="11">
        <v>1</v>
      </c>
      <c r="X201" s="11">
        <v>1</v>
      </c>
      <c r="Y201" s="11">
        <v>1</v>
      </c>
    </row>
    <row r="202" spans="1:25" x14ac:dyDescent="0.2">
      <c r="A202" s="11">
        <v>308</v>
      </c>
      <c r="B202" s="11" t="s">
        <v>28</v>
      </c>
      <c r="C202" s="11" t="s">
        <v>12</v>
      </c>
      <c r="D202" s="11">
        <v>0</v>
      </c>
      <c r="E202" s="14">
        <v>8.4229987251405465</v>
      </c>
      <c r="F202" s="14">
        <v>5.9639586784279457</v>
      </c>
      <c r="G202" s="13">
        <v>105.14285714285714</v>
      </c>
      <c r="H202" s="13">
        <v>7.6</v>
      </c>
      <c r="I202" s="14">
        <v>0.33978449999999999</v>
      </c>
      <c r="J202" s="13">
        <v>24.6</v>
      </c>
      <c r="K202" s="13">
        <v>-2.6953999999999998</v>
      </c>
      <c r="L202" s="14">
        <v>0.33017600000000003</v>
      </c>
      <c r="M202" s="13">
        <v>6.2760049999999996</v>
      </c>
      <c r="N202" s="14">
        <v>1.4617280000000001</v>
      </c>
      <c r="O202" s="13">
        <v>28.91056</v>
      </c>
      <c r="P202" s="15">
        <v>1440.338</v>
      </c>
      <c r="Q202" s="11">
        <v>1.6</v>
      </c>
      <c r="R202" s="15">
        <v>103.24299999999999</v>
      </c>
      <c r="S202" s="11">
        <v>5</v>
      </c>
      <c r="T202" s="15">
        <v>1600</v>
      </c>
      <c r="U202" s="11">
        <v>41000</v>
      </c>
      <c r="V202" s="11">
        <v>0.78</v>
      </c>
      <c r="W202" s="11">
        <v>1</v>
      </c>
      <c r="X202" s="11">
        <v>1</v>
      </c>
      <c r="Y202" s="11">
        <v>1</v>
      </c>
    </row>
    <row r="203" spans="1:25" x14ac:dyDescent="0.2">
      <c r="A203" s="11">
        <v>309</v>
      </c>
      <c r="B203" s="11" t="s">
        <v>28</v>
      </c>
      <c r="C203" s="11" t="s">
        <v>12</v>
      </c>
      <c r="D203" s="11">
        <v>0</v>
      </c>
      <c r="E203" s="14">
        <v>6.9998120731860203</v>
      </c>
      <c r="F203" s="14">
        <v>2.6296814170638396</v>
      </c>
      <c r="G203" s="13">
        <v>83.047619047619051</v>
      </c>
      <c r="H203" s="13">
        <v>8.4779099999999996</v>
      </c>
      <c r="I203" s="14">
        <v>0.3</v>
      </c>
      <c r="J203" s="13">
        <v>20.7</v>
      </c>
      <c r="K203" s="13">
        <v>-2.9575100000000001</v>
      </c>
      <c r="L203" s="14">
        <v>0.32</v>
      </c>
      <c r="M203" s="13">
        <v>5.70242</v>
      </c>
      <c r="N203" s="14">
        <v>1.3112288000000001</v>
      </c>
      <c r="O203" s="13">
        <v>26.33304</v>
      </c>
      <c r="P203" s="15">
        <v>1440.538</v>
      </c>
      <c r="Q203" s="11">
        <v>1.6</v>
      </c>
      <c r="R203" s="15">
        <v>77.066800000000001</v>
      </c>
      <c r="S203" s="11">
        <v>6</v>
      </c>
      <c r="T203" s="15">
        <v>1600</v>
      </c>
      <c r="U203" s="11">
        <v>41000</v>
      </c>
      <c r="V203" s="11">
        <v>0.78</v>
      </c>
      <c r="W203" s="11">
        <v>1</v>
      </c>
      <c r="X203" s="11">
        <v>1</v>
      </c>
      <c r="Y203" s="11">
        <v>1</v>
      </c>
    </row>
    <row r="204" spans="1:25" x14ac:dyDescent="0.2">
      <c r="A204" s="11">
        <v>313</v>
      </c>
      <c r="B204" s="11" t="s">
        <v>28</v>
      </c>
      <c r="C204" s="11" t="s">
        <v>12</v>
      </c>
      <c r="D204" s="11">
        <v>0</v>
      </c>
      <c r="E204" s="14">
        <v>7.4800534060945649</v>
      </c>
      <c r="F204" s="14">
        <v>3.1658331415183198</v>
      </c>
      <c r="G204" s="13">
        <v>85.80952380952381</v>
      </c>
      <c r="H204" s="13">
        <v>8.995394000000001</v>
      </c>
      <c r="I204" s="14">
        <v>0.32361000000000001</v>
      </c>
      <c r="J204" s="13">
        <v>20.100000000000001</v>
      </c>
      <c r="K204" s="13">
        <v>-3.3162199999999999</v>
      </c>
      <c r="L204" s="14">
        <v>0.33902560000000004</v>
      </c>
      <c r="M204" s="13">
        <v>5.832395</v>
      </c>
      <c r="N204" s="14">
        <v>1.3011808</v>
      </c>
      <c r="O204" s="13">
        <v>26.04176</v>
      </c>
      <c r="P204" s="15">
        <v>1465.89</v>
      </c>
      <c r="Q204" s="11">
        <v>1.6</v>
      </c>
      <c r="R204" s="15">
        <v>86.182600000000008</v>
      </c>
      <c r="S204" s="11">
        <v>6</v>
      </c>
      <c r="T204" s="15">
        <v>1600</v>
      </c>
      <c r="U204" s="11">
        <v>41000</v>
      </c>
      <c r="V204" s="11">
        <v>0.78</v>
      </c>
      <c r="W204" s="11">
        <v>1</v>
      </c>
      <c r="X204" s="11">
        <v>1</v>
      </c>
      <c r="Y204" s="11">
        <v>1</v>
      </c>
    </row>
    <row r="205" spans="1:25" x14ac:dyDescent="0.2">
      <c r="A205" s="11">
        <v>314</v>
      </c>
      <c r="B205" s="11" t="s">
        <v>28</v>
      </c>
      <c r="C205" s="11" t="s">
        <v>12</v>
      </c>
      <c r="D205" s="11">
        <v>0</v>
      </c>
      <c r="E205" s="14">
        <v>7.949785887037824</v>
      </c>
      <c r="F205" s="14">
        <v>5.4012008125804698</v>
      </c>
      <c r="G205" s="13">
        <v>94.095238095238102</v>
      </c>
      <c r="H205" s="13">
        <v>7.9974959999999999</v>
      </c>
      <c r="I205" s="14">
        <v>0.3319995</v>
      </c>
      <c r="J205" s="13">
        <v>21.3</v>
      </c>
      <c r="K205" s="13">
        <v>-3.4931299999999998</v>
      </c>
      <c r="L205" s="14">
        <v>0.4</v>
      </c>
      <c r="M205" s="13">
        <v>6.5</v>
      </c>
      <c r="N205" s="14">
        <v>1.3685024000000001</v>
      </c>
      <c r="O205" s="13">
        <v>27.048719999999999</v>
      </c>
      <c r="P205" s="15">
        <v>1394.675</v>
      </c>
      <c r="Q205" s="11">
        <v>1.6</v>
      </c>
      <c r="R205" s="15">
        <v>96.680800000000005</v>
      </c>
      <c r="S205" s="11">
        <v>5</v>
      </c>
      <c r="T205" s="15">
        <v>1600</v>
      </c>
      <c r="U205" s="11">
        <v>41000</v>
      </c>
      <c r="V205" s="11">
        <v>0.78</v>
      </c>
      <c r="W205" s="11">
        <v>1</v>
      </c>
      <c r="X205" s="11">
        <v>1</v>
      </c>
      <c r="Y205" s="11">
        <v>1</v>
      </c>
    </row>
    <row r="206" spans="1:25" x14ac:dyDescent="0.2">
      <c r="A206" s="11">
        <v>315</v>
      </c>
      <c r="B206" s="11" t="s">
        <v>28</v>
      </c>
      <c r="C206" s="11" t="s">
        <v>12</v>
      </c>
      <c r="D206" s="11">
        <v>0</v>
      </c>
      <c r="E206" s="14">
        <v>7.2317705577384315</v>
      </c>
      <c r="F206" s="14">
        <v>3.077153983132594</v>
      </c>
      <c r="G206" s="13">
        <v>85.80952380952381</v>
      </c>
      <c r="H206" s="13">
        <v>7.8358840000000001</v>
      </c>
      <c r="I206" s="14">
        <v>0.34404299999999999</v>
      </c>
      <c r="J206" s="13">
        <v>21.6</v>
      </c>
      <c r="K206" s="13">
        <v>-2.8391000000000002</v>
      </c>
      <c r="L206" s="14">
        <v>0.4</v>
      </c>
      <c r="M206" s="13">
        <v>5.8627099999999999</v>
      </c>
      <c r="N206" s="14">
        <v>1.3107968000000001</v>
      </c>
      <c r="O206" s="13">
        <v>26.504719999999999</v>
      </c>
      <c r="P206" s="15">
        <v>1441.711</v>
      </c>
      <c r="Q206" s="11">
        <v>1.6</v>
      </c>
      <c r="R206" s="15">
        <v>80.864199999999997</v>
      </c>
      <c r="S206" s="11">
        <v>6</v>
      </c>
      <c r="T206" s="15">
        <v>1600</v>
      </c>
      <c r="U206" s="11">
        <v>41000</v>
      </c>
      <c r="V206" s="11">
        <v>0.78</v>
      </c>
      <c r="W206" s="11">
        <v>1</v>
      </c>
      <c r="X206" s="11">
        <v>1</v>
      </c>
      <c r="Y206" s="11">
        <v>1</v>
      </c>
    </row>
    <row r="207" spans="1:25" x14ac:dyDescent="0.2">
      <c r="A207" s="11">
        <v>316</v>
      </c>
      <c r="B207" s="11" t="s">
        <v>28</v>
      </c>
      <c r="C207" s="11" t="s">
        <v>12</v>
      </c>
      <c r="D207" s="11">
        <v>0</v>
      </c>
      <c r="E207" s="14">
        <v>8.2631735158707169</v>
      </c>
      <c r="F207" s="14">
        <v>3.8074344355780876</v>
      </c>
      <c r="G207" s="13">
        <v>107.9047619047619</v>
      </c>
      <c r="H207" s="13">
        <v>7.6</v>
      </c>
      <c r="I207" s="14">
        <v>0.3426495</v>
      </c>
      <c r="J207" s="13">
        <v>24.9</v>
      </c>
      <c r="K207" s="13">
        <v>-2.5902500000000002</v>
      </c>
      <c r="L207" s="14">
        <v>0.33442</v>
      </c>
      <c r="M207" s="13">
        <v>6.3757099999999998</v>
      </c>
      <c r="N207" s="14">
        <v>1.4589183999999999</v>
      </c>
      <c r="O207" s="13">
        <v>27.480240000000002</v>
      </c>
      <c r="P207" s="15">
        <v>1441.2059999999999</v>
      </c>
      <c r="Q207" s="11">
        <v>1.6</v>
      </c>
      <c r="R207" s="15">
        <v>95.027799999999999</v>
      </c>
      <c r="S207" s="11">
        <v>5</v>
      </c>
      <c r="T207" s="15">
        <v>1600</v>
      </c>
      <c r="U207" s="11">
        <v>41000</v>
      </c>
      <c r="V207" s="11">
        <v>0.78</v>
      </c>
      <c r="W207" s="11">
        <v>1</v>
      </c>
      <c r="X207" s="11">
        <v>1</v>
      </c>
      <c r="Y207" s="11">
        <v>1</v>
      </c>
    </row>
    <row r="208" spans="1:25" x14ac:dyDescent="0.2">
      <c r="A208" s="11">
        <v>321</v>
      </c>
      <c r="B208" s="11" t="s">
        <v>28</v>
      </c>
      <c r="C208" s="11" t="s">
        <v>12</v>
      </c>
      <c r="D208" s="11">
        <v>0</v>
      </c>
      <c r="E208" s="14">
        <v>7.3998229543728549</v>
      </c>
      <c r="F208" s="14">
        <v>3.0017615790722729</v>
      </c>
      <c r="G208" s="13">
        <v>83.047619047619051</v>
      </c>
      <c r="H208" s="13">
        <v>8.8690259999999999</v>
      </c>
      <c r="I208" s="14">
        <v>0.32544149999999999</v>
      </c>
      <c r="J208" s="13">
        <v>20.100000000000001</v>
      </c>
      <c r="K208" s="13">
        <v>-3.42761</v>
      </c>
      <c r="L208" s="14">
        <v>0.35410560000000002</v>
      </c>
      <c r="M208" s="13">
        <v>5.9377399999999998</v>
      </c>
      <c r="N208" s="14">
        <v>1.3296608000000001</v>
      </c>
      <c r="O208" s="13">
        <v>25.90024</v>
      </c>
      <c r="P208" s="15">
        <v>1478.204</v>
      </c>
      <c r="Q208" s="11">
        <v>1.6</v>
      </c>
      <c r="R208" s="15">
        <v>84.034599999999998</v>
      </c>
      <c r="S208" s="11">
        <v>6</v>
      </c>
      <c r="T208" s="15">
        <v>1600</v>
      </c>
      <c r="U208" s="11">
        <v>41000</v>
      </c>
      <c r="V208" s="11">
        <v>0.78</v>
      </c>
      <c r="W208" s="11">
        <v>1</v>
      </c>
      <c r="X208" s="11">
        <v>1</v>
      </c>
      <c r="Y208" s="11">
        <v>1</v>
      </c>
    </row>
    <row r="209" spans="1:25" x14ac:dyDescent="0.2">
      <c r="A209" s="11">
        <v>322</v>
      </c>
      <c r="B209" s="11" t="s">
        <v>28</v>
      </c>
      <c r="C209" s="11" t="s">
        <v>12</v>
      </c>
      <c r="D209" s="11">
        <v>0</v>
      </c>
      <c r="E209" s="14">
        <v>7.8231158685426223</v>
      </c>
      <c r="F209" s="14">
        <v>4.064280393152055</v>
      </c>
      <c r="G209" s="13">
        <v>96.857142857142861</v>
      </c>
      <c r="H209" s="13">
        <v>8.1596580000000003</v>
      </c>
      <c r="I209" s="14">
        <v>0.33259499999999997</v>
      </c>
      <c r="J209" s="13">
        <v>19.5</v>
      </c>
      <c r="K209" s="13">
        <v>-3.20933</v>
      </c>
      <c r="L209" s="14">
        <v>0.38920880000000002</v>
      </c>
      <c r="M209" s="13">
        <v>6.5</v>
      </c>
      <c r="N209" s="14">
        <v>1.4167808000000002</v>
      </c>
      <c r="O209" s="13">
        <v>27.099360000000001</v>
      </c>
      <c r="P209" s="15">
        <v>1400.5429999999999</v>
      </c>
      <c r="Q209" s="11">
        <v>1.6</v>
      </c>
      <c r="R209" s="15">
        <v>91.522599999999997</v>
      </c>
      <c r="S209" s="11">
        <v>5</v>
      </c>
      <c r="T209" s="15">
        <v>1600</v>
      </c>
      <c r="U209" s="11">
        <v>41000</v>
      </c>
      <c r="V209" s="11">
        <v>0.78</v>
      </c>
      <c r="W209" s="11">
        <v>1</v>
      </c>
      <c r="X209" s="11">
        <v>1</v>
      </c>
      <c r="Y209" s="11">
        <v>1</v>
      </c>
    </row>
    <row r="210" spans="1:25" x14ac:dyDescent="0.2">
      <c r="A210" s="11">
        <v>323</v>
      </c>
      <c r="B210" s="11" t="s">
        <v>28</v>
      </c>
      <c r="C210" s="11" t="s">
        <v>12</v>
      </c>
      <c r="D210" s="11">
        <v>0</v>
      </c>
      <c r="E210" s="14">
        <v>7.226223958114633</v>
      </c>
      <c r="F210" s="14">
        <v>3.0789401023035143</v>
      </c>
      <c r="G210" s="13">
        <v>85.80952380952381</v>
      </c>
      <c r="H210" s="13">
        <v>7.8358840000000001</v>
      </c>
      <c r="I210" s="14">
        <v>0.34404299999999999</v>
      </c>
      <c r="J210" s="13">
        <v>21.6</v>
      </c>
      <c r="K210" s="13">
        <v>-2.8391000000000002</v>
      </c>
      <c r="L210" s="14">
        <v>0.4</v>
      </c>
      <c r="M210" s="13">
        <v>6.4846699999999995</v>
      </c>
      <c r="N210" s="14">
        <v>1.40784</v>
      </c>
      <c r="O210" s="13">
        <v>26.504719999999999</v>
      </c>
      <c r="P210" s="15">
        <v>1441.711</v>
      </c>
      <c r="Q210" s="11">
        <v>1.6</v>
      </c>
      <c r="R210" s="15">
        <v>80.864199999999997</v>
      </c>
      <c r="S210" s="11">
        <v>6</v>
      </c>
      <c r="T210" s="15">
        <v>1600</v>
      </c>
      <c r="U210" s="11">
        <v>41000</v>
      </c>
      <c r="V210" s="11">
        <v>0.78</v>
      </c>
      <c r="W210" s="11">
        <v>1</v>
      </c>
      <c r="X210" s="11">
        <v>1</v>
      </c>
      <c r="Y210" s="11">
        <v>1</v>
      </c>
    </row>
    <row r="211" spans="1:25" x14ac:dyDescent="0.2">
      <c r="A211" s="11">
        <v>325</v>
      </c>
      <c r="B211" s="11" t="s">
        <v>28</v>
      </c>
      <c r="C211" s="11" t="s">
        <v>12</v>
      </c>
      <c r="D211" s="11">
        <v>0</v>
      </c>
      <c r="E211" s="14">
        <v>7.8153760579489111</v>
      </c>
      <c r="F211" s="14">
        <v>4.652180833617531</v>
      </c>
      <c r="G211" s="13">
        <v>94.095238095238102</v>
      </c>
      <c r="H211" s="13">
        <v>8.3383640000000003</v>
      </c>
      <c r="I211" s="14">
        <v>0.43983</v>
      </c>
      <c r="J211" s="13">
        <v>23.1</v>
      </c>
      <c r="K211" s="13">
        <v>-5</v>
      </c>
      <c r="L211" s="14">
        <v>0.38600400000000001</v>
      </c>
      <c r="M211" s="13">
        <v>5.9397799999999998</v>
      </c>
      <c r="N211" s="14">
        <v>1.28</v>
      </c>
      <c r="O211" s="13">
        <v>26.163920000000001</v>
      </c>
      <c r="P211" s="15">
        <v>1449.4449999999999</v>
      </c>
      <c r="Q211" s="11">
        <v>1.6</v>
      </c>
      <c r="R211" s="15">
        <v>93.650800000000004</v>
      </c>
      <c r="S211" s="11">
        <v>6</v>
      </c>
      <c r="T211" s="15">
        <v>1600</v>
      </c>
      <c r="U211" s="11">
        <v>41000</v>
      </c>
      <c r="V211" s="11">
        <v>0.78</v>
      </c>
      <c r="W211" s="11">
        <v>1</v>
      </c>
      <c r="X211" s="11">
        <v>1</v>
      </c>
      <c r="Y211" s="11">
        <v>1</v>
      </c>
    </row>
    <row r="212" spans="1:25" x14ac:dyDescent="0.2">
      <c r="A212" s="11">
        <v>326</v>
      </c>
      <c r="B212" s="11" t="s">
        <v>28</v>
      </c>
      <c r="C212" s="11" t="s">
        <v>12</v>
      </c>
      <c r="D212" s="11">
        <v>0</v>
      </c>
      <c r="E212" s="14">
        <v>8.9975485764489029</v>
      </c>
      <c r="F212" s="14">
        <v>7.6844422575045002</v>
      </c>
      <c r="G212" s="13">
        <v>99.61904761904762</v>
      </c>
      <c r="H212" s="13">
        <v>7.7194379999999994</v>
      </c>
      <c r="I212" s="14">
        <v>0.35959200000000002</v>
      </c>
      <c r="J212" s="13">
        <v>24.6</v>
      </c>
      <c r="K212" s="13">
        <v>-2.4910700000000001</v>
      </c>
      <c r="L212" s="14">
        <v>0.33336480000000002</v>
      </c>
      <c r="M212" s="13">
        <v>6.1177849999999996</v>
      </c>
      <c r="N212" s="14">
        <v>1.4320672000000001</v>
      </c>
      <c r="O212" s="13">
        <v>27.390560000000001</v>
      </c>
      <c r="P212" s="15">
        <v>1438.038</v>
      </c>
      <c r="Q212" s="11">
        <v>1.6</v>
      </c>
      <c r="R212" s="15">
        <v>116.8048</v>
      </c>
      <c r="S212" s="11">
        <v>5</v>
      </c>
      <c r="T212" s="15">
        <v>1600</v>
      </c>
      <c r="U212" s="11">
        <v>41000</v>
      </c>
      <c r="V212" s="11">
        <v>0.78</v>
      </c>
      <c r="W212" s="11">
        <v>1</v>
      </c>
      <c r="X212" s="11">
        <v>1</v>
      </c>
      <c r="Y212" s="11">
        <v>1</v>
      </c>
    </row>
    <row r="213" spans="1:25" x14ac:dyDescent="0.2">
      <c r="A213" s="11">
        <v>327</v>
      </c>
      <c r="B213" s="11" t="s">
        <v>28</v>
      </c>
      <c r="C213" s="11" t="s">
        <v>12</v>
      </c>
      <c r="D213" s="11">
        <v>0</v>
      </c>
      <c r="E213" s="14">
        <v>8.1854885187081656</v>
      </c>
      <c r="F213" s="14">
        <v>4.5671236429079558</v>
      </c>
      <c r="G213" s="13">
        <v>96.857142857142861</v>
      </c>
      <c r="H213" s="13">
        <v>8.541798</v>
      </c>
      <c r="I213" s="14">
        <v>0.43984050000000002</v>
      </c>
      <c r="J213" s="13">
        <v>22.2</v>
      </c>
      <c r="K213" s="13">
        <v>-2.5609099999999998</v>
      </c>
      <c r="L213" s="14">
        <v>0.4</v>
      </c>
      <c r="M213" s="13">
        <v>6.5</v>
      </c>
      <c r="N213" s="14">
        <v>1.4422336</v>
      </c>
      <c r="O213" s="13">
        <v>24.39256</v>
      </c>
      <c r="P213" s="15">
        <v>1410.672</v>
      </c>
      <c r="Q213" s="11">
        <v>1.6</v>
      </c>
      <c r="R213" s="15">
        <v>96.1066</v>
      </c>
      <c r="S213" s="11">
        <v>5</v>
      </c>
      <c r="T213" s="15">
        <v>1600</v>
      </c>
      <c r="U213" s="11">
        <v>41000</v>
      </c>
      <c r="V213" s="11">
        <v>0.78</v>
      </c>
      <c r="W213" s="11">
        <v>1</v>
      </c>
      <c r="X213" s="11">
        <v>1</v>
      </c>
      <c r="Y213" s="11">
        <v>1</v>
      </c>
    </row>
    <row r="214" spans="1:25" x14ac:dyDescent="0.2">
      <c r="A214" s="11">
        <v>328</v>
      </c>
      <c r="B214" s="11" t="s">
        <v>28</v>
      </c>
      <c r="C214" s="11" t="s">
        <v>12</v>
      </c>
      <c r="D214" s="11">
        <v>0</v>
      </c>
      <c r="E214" s="14">
        <v>9.1212652223760351</v>
      </c>
      <c r="F214" s="14">
        <v>7.8739857419801371</v>
      </c>
      <c r="G214" s="13">
        <v>94.095238095238102</v>
      </c>
      <c r="H214" s="13">
        <v>7.8446179999999996</v>
      </c>
      <c r="I214" s="14">
        <v>0.34404299999999999</v>
      </c>
      <c r="J214" s="13">
        <v>21.6</v>
      </c>
      <c r="K214" s="13">
        <v>-2.8391000000000002</v>
      </c>
      <c r="L214" s="14">
        <v>0.4</v>
      </c>
      <c r="M214" s="13">
        <v>6.2690299999999999</v>
      </c>
      <c r="N214" s="14">
        <v>1.5183584000000001</v>
      </c>
      <c r="O214" s="13">
        <v>27.864879999999999</v>
      </c>
      <c r="P214" s="15">
        <v>1449.723</v>
      </c>
      <c r="Q214" s="11">
        <v>1.6</v>
      </c>
      <c r="R214" s="15">
        <v>118.8952</v>
      </c>
      <c r="S214" s="11">
        <v>5</v>
      </c>
      <c r="T214" s="15">
        <v>1600</v>
      </c>
      <c r="U214" s="11">
        <v>41000</v>
      </c>
      <c r="V214" s="11">
        <v>0.78</v>
      </c>
      <c r="W214" s="11">
        <v>1</v>
      </c>
      <c r="X214" s="11">
        <v>1</v>
      </c>
      <c r="Y214" s="11">
        <v>1</v>
      </c>
    </row>
    <row r="215" spans="1:25" x14ac:dyDescent="0.2">
      <c r="A215" s="11">
        <v>331</v>
      </c>
      <c r="B215" s="11" t="s">
        <v>28</v>
      </c>
      <c r="C215" s="11" t="s">
        <v>12</v>
      </c>
      <c r="D215" s="11">
        <v>0</v>
      </c>
      <c r="E215" s="14">
        <v>8.9797680367284372</v>
      </c>
      <c r="F215" s="14">
        <v>7.2509375834390193</v>
      </c>
      <c r="G215" s="13">
        <v>94.095238095238102</v>
      </c>
      <c r="H215" s="13">
        <v>7.832166</v>
      </c>
      <c r="I215" s="14">
        <v>0.39167550000000001</v>
      </c>
      <c r="J215" s="13">
        <v>26.7</v>
      </c>
      <c r="K215" s="13">
        <v>-2.9815399999999999</v>
      </c>
      <c r="L215" s="14">
        <v>0.32</v>
      </c>
      <c r="M215" s="13">
        <v>6.2852600000000001</v>
      </c>
      <c r="N215" s="14">
        <v>1.5176032000000002</v>
      </c>
      <c r="O215" s="13">
        <v>27.867840000000001</v>
      </c>
      <c r="P215" s="15">
        <v>1476.5409999999999</v>
      </c>
      <c r="Q215" s="11">
        <v>1.6</v>
      </c>
      <c r="R215" s="15">
        <v>115.735</v>
      </c>
      <c r="S215" s="11">
        <v>5</v>
      </c>
      <c r="T215" s="15">
        <v>1600</v>
      </c>
      <c r="U215" s="11">
        <v>41000</v>
      </c>
      <c r="V215" s="11">
        <v>0.78</v>
      </c>
      <c r="W215" s="11">
        <v>1</v>
      </c>
      <c r="X215" s="11">
        <v>1</v>
      </c>
      <c r="Y215" s="11">
        <v>1</v>
      </c>
    </row>
    <row r="216" spans="1:25" x14ac:dyDescent="0.2">
      <c r="A216" s="11">
        <v>332</v>
      </c>
      <c r="B216" s="11" t="s">
        <v>28</v>
      </c>
      <c r="C216" s="11" t="s">
        <v>12</v>
      </c>
      <c r="D216" s="11">
        <v>0</v>
      </c>
      <c r="E216" s="14">
        <v>7.5641231303880456</v>
      </c>
      <c r="F216" s="14">
        <v>3.5109355845928123</v>
      </c>
      <c r="G216" s="13">
        <v>94.095238095238102</v>
      </c>
      <c r="H216" s="13">
        <v>8.0048659999999998</v>
      </c>
      <c r="I216" s="14">
        <v>0.36767250000000001</v>
      </c>
      <c r="J216" s="13">
        <v>24.9</v>
      </c>
      <c r="K216" s="13">
        <v>-3.1123400000000001</v>
      </c>
      <c r="L216" s="14">
        <v>0.39024800000000004</v>
      </c>
      <c r="M216" s="13">
        <v>6.5</v>
      </c>
      <c r="N216" s="14">
        <v>1.5012608000000001</v>
      </c>
      <c r="O216" s="13">
        <v>27.178319999999999</v>
      </c>
      <c r="P216" s="15">
        <v>1380</v>
      </c>
      <c r="Q216" s="11">
        <v>1.6</v>
      </c>
      <c r="R216" s="15">
        <v>86.736400000000003</v>
      </c>
      <c r="S216" s="11">
        <v>5</v>
      </c>
      <c r="T216" s="15">
        <v>1600</v>
      </c>
      <c r="U216" s="11">
        <v>41000</v>
      </c>
      <c r="V216" s="11">
        <v>0.78</v>
      </c>
      <c r="W216" s="11">
        <v>1</v>
      </c>
      <c r="X216" s="11">
        <v>1</v>
      </c>
      <c r="Y216" s="11">
        <v>1</v>
      </c>
    </row>
    <row r="217" spans="1:25" x14ac:dyDescent="0.2">
      <c r="A217" s="11">
        <v>333</v>
      </c>
      <c r="B217" s="11" t="s">
        <v>28</v>
      </c>
      <c r="C217" s="11" t="s">
        <v>12</v>
      </c>
      <c r="D217" s="11">
        <v>0</v>
      </c>
      <c r="E217" s="14">
        <v>7.7480098347341082</v>
      </c>
      <c r="F217" s="14">
        <v>4.0437939662223918</v>
      </c>
      <c r="G217" s="13">
        <v>88.571428571428569</v>
      </c>
      <c r="H217" s="13">
        <v>8.529478000000001</v>
      </c>
      <c r="I217" s="14">
        <v>0.32781749999999998</v>
      </c>
      <c r="J217" s="13">
        <v>17.7</v>
      </c>
      <c r="K217" s="13">
        <v>-3.2595799999999997</v>
      </c>
      <c r="L217" s="14">
        <v>0.32</v>
      </c>
      <c r="M217" s="13">
        <v>5.9588599999999996</v>
      </c>
      <c r="N217" s="14">
        <v>1.3426400000000001</v>
      </c>
      <c r="O217" s="13">
        <v>25.540479999999999</v>
      </c>
      <c r="P217" s="15">
        <v>1479.057</v>
      </c>
      <c r="Q217" s="11">
        <v>1.6</v>
      </c>
      <c r="R217" s="15">
        <v>90.676000000000002</v>
      </c>
      <c r="S217" s="11">
        <v>6</v>
      </c>
      <c r="T217" s="15">
        <v>1600</v>
      </c>
      <c r="U217" s="11">
        <v>41000</v>
      </c>
      <c r="V217" s="11">
        <v>0.78</v>
      </c>
      <c r="W217" s="11">
        <v>1</v>
      </c>
      <c r="X217" s="11">
        <v>1</v>
      </c>
      <c r="Y217" s="11">
        <v>1</v>
      </c>
    </row>
    <row r="218" spans="1:25" x14ac:dyDescent="0.2">
      <c r="A218" s="11">
        <v>334</v>
      </c>
      <c r="B218" s="11" t="s">
        <v>28</v>
      </c>
      <c r="C218" s="11" t="s">
        <v>12</v>
      </c>
      <c r="D218" s="11">
        <v>0</v>
      </c>
      <c r="E218" s="14">
        <v>8.2233176858689863</v>
      </c>
      <c r="F218" s="14">
        <v>5.0871620142063163</v>
      </c>
      <c r="G218" s="13">
        <v>94.095238095238102</v>
      </c>
      <c r="H218" s="13">
        <v>8.6543060000000001</v>
      </c>
      <c r="I218" s="14">
        <v>0.38725949999999998</v>
      </c>
      <c r="J218" s="13">
        <v>24.3</v>
      </c>
      <c r="K218" s="13">
        <v>-2.54129</v>
      </c>
      <c r="L218" s="14">
        <v>0.39680160000000003</v>
      </c>
      <c r="M218" s="13">
        <v>6.5</v>
      </c>
      <c r="N218" s="14">
        <v>1.5258880000000001</v>
      </c>
      <c r="O218" s="13">
        <v>27.462</v>
      </c>
      <c r="P218" s="15">
        <v>1380</v>
      </c>
      <c r="Q218" s="11">
        <v>1.6</v>
      </c>
      <c r="R218" s="15">
        <v>100.4038</v>
      </c>
      <c r="S218" s="11">
        <v>5</v>
      </c>
      <c r="T218" s="15">
        <v>1600</v>
      </c>
      <c r="U218" s="11">
        <v>41000</v>
      </c>
      <c r="V218" s="11">
        <v>0.78</v>
      </c>
      <c r="W218" s="11">
        <v>1</v>
      </c>
      <c r="X218" s="11">
        <v>1</v>
      </c>
      <c r="Y218" s="11">
        <v>1</v>
      </c>
    </row>
    <row r="219" spans="1:25" x14ac:dyDescent="0.2">
      <c r="A219" s="11">
        <v>335</v>
      </c>
      <c r="B219" s="11" t="s">
        <v>28</v>
      </c>
      <c r="C219" s="11" t="s">
        <v>12</v>
      </c>
      <c r="D219" s="11">
        <v>0</v>
      </c>
      <c r="E219" s="14">
        <v>8.2426283348150324</v>
      </c>
      <c r="F219" s="14">
        <v>6.1829327338981832</v>
      </c>
      <c r="G219" s="13">
        <v>94.095238095238102</v>
      </c>
      <c r="H219" s="13">
        <v>7.9707439999999998</v>
      </c>
      <c r="I219" s="14">
        <v>0.33885149999999997</v>
      </c>
      <c r="J219" s="13">
        <v>21</v>
      </c>
      <c r="K219" s="13">
        <v>-2.8161800000000001</v>
      </c>
      <c r="L219" s="14">
        <v>0.37622800000000001</v>
      </c>
      <c r="M219" s="13">
        <v>6.4700899999999999</v>
      </c>
      <c r="N219" s="14">
        <v>1.4517472</v>
      </c>
      <c r="O219" s="13">
        <v>26.422080000000001</v>
      </c>
      <c r="P219" s="15">
        <v>1416.0609999999999</v>
      </c>
      <c r="Q219" s="11">
        <v>1.6</v>
      </c>
      <c r="R219" s="15">
        <v>102.37299999999999</v>
      </c>
      <c r="S219" s="11">
        <v>5</v>
      </c>
      <c r="T219" s="15">
        <v>1600</v>
      </c>
      <c r="U219" s="11">
        <v>41000</v>
      </c>
      <c r="V219" s="11">
        <v>0.78</v>
      </c>
      <c r="W219" s="11">
        <v>1</v>
      </c>
      <c r="X219" s="11">
        <v>1</v>
      </c>
      <c r="Y219" s="11">
        <v>1</v>
      </c>
    </row>
    <row r="220" spans="1:25" x14ac:dyDescent="0.2">
      <c r="A220" s="11">
        <v>337</v>
      </c>
      <c r="B220" s="11" t="s">
        <v>28</v>
      </c>
      <c r="C220" s="11" t="s">
        <v>12</v>
      </c>
      <c r="D220" s="11">
        <v>0</v>
      </c>
      <c r="E220" s="14">
        <v>7.8265488191015979</v>
      </c>
      <c r="F220" s="14">
        <v>3.8390612646332052</v>
      </c>
      <c r="G220" s="13">
        <v>91.333333333333329</v>
      </c>
      <c r="H220" s="13">
        <v>8.5827620000000007</v>
      </c>
      <c r="I220" s="14">
        <v>0.32762849999999999</v>
      </c>
      <c r="J220" s="13">
        <v>19.2</v>
      </c>
      <c r="K220" s="13">
        <v>-3.2992400000000002</v>
      </c>
      <c r="L220" s="14">
        <v>0.32</v>
      </c>
      <c r="M220" s="13">
        <v>5.82986</v>
      </c>
      <c r="N220" s="14">
        <v>1.3381888</v>
      </c>
      <c r="O220" s="13">
        <v>25.791679999999999</v>
      </c>
      <c r="P220" s="15">
        <v>1480</v>
      </c>
      <c r="Q220" s="11">
        <v>1.6</v>
      </c>
      <c r="R220" s="15">
        <v>90.858400000000003</v>
      </c>
      <c r="S220" s="11">
        <v>6</v>
      </c>
      <c r="T220" s="15">
        <v>1600</v>
      </c>
      <c r="U220" s="11">
        <v>41000</v>
      </c>
      <c r="V220" s="11">
        <v>0.78</v>
      </c>
      <c r="W220" s="11">
        <v>1</v>
      </c>
      <c r="X220" s="11">
        <v>1</v>
      </c>
      <c r="Y220" s="11">
        <v>1</v>
      </c>
    </row>
    <row r="221" spans="1:25" x14ac:dyDescent="0.2">
      <c r="A221" s="11">
        <v>338</v>
      </c>
      <c r="B221" s="11" t="s">
        <v>28</v>
      </c>
      <c r="C221" s="11" t="s">
        <v>12</v>
      </c>
      <c r="D221" s="11">
        <v>0</v>
      </c>
      <c r="E221" s="14">
        <v>8.2783237699853789</v>
      </c>
      <c r="F221" s="14">
        <v>5.0205862789586515</v>
      </c>
      <c r="G221" s="13">
        <v>94.095238095238102</v>
      </c>
      <c r="H221" s="13">
        <v>8.6543060000000001</v>
      </c>
      <c r="I221" s="14">
        <v>0.38725949999999998</v>
      </c>
      <c r="J221" s="13">
        <v>19.2</v>
      </c>
      <c r="K221" s="13">
        <v>-3.2236400000000001</v>
      </c>
      <c r="L221" s="14">
        <v>0.33315600000000001</v>
      </c>
      <c r="M221" s="13">
        <v>5.9163649999999999</v>
      </c>
      <c r="N221" s="14">
        <v>1.4897152</v>
      </c>
      <c r="O221" s="13">
        <v>27.462</v>
      </c>
      <c r="P221" s="15">
        <v>1380</v>
      </c>
      <c r="Q221" s="11">
        <v>1.6</v>
      </c>
      <c r="R221" s="15">
        <v>100.4038</v>
      </c>
      <c r="S221" s="11">
        <v>5</v>
      </c>
      <c r="T221" s="15">
        <v>1600</v>
      </c>
      <c r="U221" s="11">
        <v>41000</v>
      </c>
      <c r="V221" s="11">
        <v>0.78</v>
      </c>
      <c r="W221" s="11">
        <v>1</v>
      </c>
      <c r="X221" s="11">
        <v>1</v>
      </c>
      <c r="Y221" s="11">
        <v>1</v>
      </c>
    </row>
    <row r="222" spans="1:25" x14ac:dyDescent="0.2">
      <c r="A222" s="11">
        <v>340</v>
      </c>
      <c r="B222" s="11" t="s">
        <v>28</v>
      </c>
      <c r="C222" s="11" t="s">
        <v>12</v>
      </c>
      <c r="D222" s="11">
        <v>0</v>
      </c>
      <c r="E222" s="14">
        <v>7.9438006734214692</v>
      </c>
      <c r="F222" s="14">
        <v>5.3601069641995762</v>
      </c>
      <c r="G222" s="13">
        <v>91.333333333333329</v>
      </c>
      <c r="H222" s="13">
        <v>8.3121840000000002</v>
      </c>
      <c r="I222" s="14">
        <v>0.45</v>
      </c>
      <c r="J222" s="13">
        <v>22.5</v>
      </c>
      <c r="K222" s="13">
        <v>-4.80755</v>
      </c>
      <c r="L222" s="14">
        <v>0.39550800000000003</v>
      </c>
      <c r="M222" s="13">
        <v>6.0738649999999996</v>
      </c>
      <c r="N222" s="14">
        <v>1.28</v>
      </c>
      <c r="O222" s="13">
        <v>26.313119999999998</v>
      </c>
      <c r="P222" s="15">
        <v>1448.241</v>
      </c>
      <c r="Q222" s="11">
        <v>1.6</v>
      </c>
      <c r="R222" s="15">
        <v>96.181600000000003</v>
      </c>
      <c r="S222" s="11">
        <v>6</v>
      </c>
      <c r="T222" s="15">
        <v>1600</v>
      </c>
      <c r="U222" s="11">
        <v>41000</v>
      </c>
      <c r="V222" s="11">
        <v>0.78</v>
      </c>
      <c r="W222" s="11">
        <v>1</v>
      </c>
      <c r="X222" s="11">
        <v>1</v>
      </c>
      <c r="Y222" s="11">
        <v>1</v>
      </c>
    </row>
    <row r="223" spans="1:25" x14ac:dyDescent="0.2">
      <c r="A223" s="11">
        <v>344</v>
      </c>
      <c r="B223" s="11" t="s">
        <v>28</v>
      </c>
      <c r="C223" s="11" t="s">
        <v>12</v>
      </c>
      <c r="D223" s="11">
        <v>0</v>
      </c>
      <c r="E223" s="14">
        <v>7.4181446960103168</v>
      </c>
      <c r="F223" s="14">
        <v>2.9029024742164666</v>
      </c>
      <c r="G223" s="13">
        <v>88.571428571428569</v>
      </c>
      <c r="H223" s="13">
        <v>8.8546820000000004</v>
      </c>
      <c r="I223" s="14">
        <v>0.34052549999999998</v>
      </c>
      <c r="J223" s="13">
        <v>19.8</v>
      </c>
      <c r="K223" s="13">
        <v>-3.3756500000000003</v>
      </c>
      <c r="L223" s="14">
        <v>0.36665600000000004</v>
      </c>
      <c r="M223" s="13">
        <v>5.7573049999999997</v>
      </c>
      <c r="N223" s="14">
        <v>1.3058016000000001</v>
      </c>
      <c r="O223" s="13">
        <v>25.858080000000001</v>
      </c>
      <c r="P223" s="15">
        <v>1448.404</v>
      </c>
      <c r="Q223" s="11">
        <v>1.6</v>
      </c>
      <c r="R223" s="15">
        <v>82.555599999999998</v>
      </c>
      <c r="S223" s="11">
        <v>6</v>
      </c>
      <c r="T223" s="15">
        <v>1600</v>
      </c>
      <c r="U223" s="11">
        <v>41000</v>
      </c>
      <c r="V223" s="11">
        <v>0.78</v>
      </c>
      <c r="W223" s="11">
        <v>1</v>
      </c>
      <c r="X223" s="11">
        <v>1</v>
      </c>
      <c r="Y223" s="11">
        <v>1</v>
      </c>
    </row>
    <row r="224" spans="1:25" x14ac:dyDescent="0.2">
      <c r="A224" s="11">
        <v>345</v>
      </c>
      <c r="B224" s="11" t="s">
        <v>28</v>
      </c>
      <c r="C224" s="11" t="s">
        <v>12</v>
      </c>
      <c r="D224" s="11">
        <v>0</v>
      </c>
      <c r="E224" s="14">
        <v>6.8473052864632065</v>
      </c>
      <c r="F224" s="14">
        <v>0.9880075548309124</v>
      </c>
      <c r="G224" s="13">
        <v>85.80952380952381</v>
      </c>
      <c r="H224" s="13">
        <v>7.6911239999999994</v>
      </c>
      <c r="I224" s="14">
        <v>0.337227</v>
      </c>
      <c r="J224" s="13">
        <v>29.7</v>
      </c>
      <c r="K224" s="13">
        <v>-2.54657</v>
      </c>
      <c r="L224" s="14">
        <v>0.3713304</v>
      </c>
      <c r="M224" s="13">
        <v>5.8458199999999998</v>
      </c>
      <c r="N224" s="14">
        <v>1.3686144</v>
      </c>
      <c r="O224" s="13">
        <v>26.634879999999999</v>
      </c>
      <c r="P224" s="15">
        <v>1438.2260000000001</v>
      </c>
      <c r="Q224" s="11">
        <v>1.6</v>
      </c>
      <c r="R224" s="15">
        <v>70</v>
      </c>
      <c r="S224" s="11">
        <v>6</v>
      </c>
      <c r="T224" s="15">
        <v>1600</v>
      </c>
      <c r="U224" s="11">
        <v>41000</v>
      </c>
      <c r="V224" s="11">
        <v>0.78</v>
      </c>
      <c r="W224" s="11">
        <v>1</v>
      </c>
      <c r="X224" s="11">
        <v>1</v>
      </c>
      <c r="Y224" s="11">
        <v>1</v>
      </c>
    </row>
    <row r="225" spans="1:25" x14ac:dyDescent="0.2">
      <c r="A225" s="11">
        <v>347</v>
      </c>
      <c r="B225" s="11" t="s">
        <v>28</v>
      </c>
      <c r="C225" s="11" t="s">
        <v>12</v>
      </c>
      <c r="D225" s="11">
        <v>0</v>
      </c>
      <c r="E225" s="14">
        <v>7.752801962232045</v>
      </c>
      <c r="F225" s="14">
        <v>3.0310567238366057</v>
      </c>
      <c r="G225" s="13">
        <v>85.80952380952381</v>
      </c>
      <c r="H225" s="13">
        <v>8.6379160000000006</v>
      </c>
      <c r="I225" s="14">
        <v>0.334866</v>
      </c>
      <c r="J225" s="13">
        <v>19.2</v>
      </c>
      <c r="K225" s="13">
        <v>-3.2236400000000001</v>
      </c>
      <c r="L225" s="14">
        <v>0.33407760000000003</v>
      </c>
      <c r="M225" s="13">
        <v>5.9163649999999999</v>
      </c>
      <c r="N225" s="14">
        <v>1.2808192</v>
      </c>
      <c r="O225" s="13">
        <v>25.652000000000001</v>
      </c>
      <c r="P225" s="15">
        <v>1463.7170000000001</v>
      </c>
      <c r="Q225" s="11">
        <v>1.6</v>
      </c>
      <c r="R225" s="15">
        <v>86.510800000000003</v>
      </c>
      <c r="S225" s="11">
        <v>4</v>
      </c>
      <c r="T225" s="15">
        <v>1600</v>
      </c>
      <c r="U225" s="11">
        <v>41000</v>
      </c>
      <c r="V225" s="11">
        <v>0.78</v>
      </c>
      <c r="W225" s="11">
        <v>1</v>
      </c>
      <c r="X225" s="11">
        <v>1</v>
      </c>
      <c r="Y225" s="11">
        <v>1</v>
      </c>
    </row>
    <row r="226" spans="1:25" x14ac:dyDescent="0.2">
      <c r="A226" s="11">
        <v>349</v>
      </c>
      <c r="B226" s="11" t="s">
        <v>28</v>
      </c>
      <c r="C226" s="11" t="s">
        <v>12</v>
      </c>
      <c r="D226" s="11">
        <v>0</v>
      </c>
      <c r="E226" s="14">
        <v>8.1059503158683182</v>
      </c>
      <c r="F226" s="14">
        <v>4.8111870173950457</v>
      </c>
      <c r="G226" s="13">
        <v>96.857142857142861</v>
      </c>
      <c r="H226" s="13">
        <v>8.1618359999999992</v>
      </c>
      <c r="I226" s="14">
        <v>0.36171300000000001</v>
      </c>
      <c r="J226" s="13">
        <v>21.9</v>
      </c>
      <c r="K226" s="13">
        <v>-2.94035</v>
      </c>
      <c r="L226" s="14">
        <v>0.39807200000000004</v>
      </c>
      <c r="M226" s="13">
        <v>6.5</v>
      </c>
      <c r="N226" s="14">
        <v>1.4331808000000001</v>
      </c>
      <c r="O226" s="13">
        <v>26.292480000000001</v>
      </c>
      <c r="P226" s="15">
        <v>1427.527</v>
      </c>
      <c r="Q226" s="11">
        <v>1.6</v>
      </c>
      <c r="R226" s="15">
        <v>96.144400000000005</v>
      </c>
      <c r="S226" s="11">
        <v>5</v>
      </c>
      <c r="T226" s="15">
        <v>1600</v>
      </c>
      <c r="U226" s="11">
        <v>41000</v>
      </c>
      <c r="V226" s="11">
        <v>0.78</v>
      </c>
      <c r="W226" s="11">
        <v>1</v>
      </c>
      <c r="X226" s="11">
        <v>1</v>
      </c>
      <c r="Y226" s="11">
        <v>1</v>
      </c>
    </row>
    <row r="227" spans="1:25" x14ac:dyDescent="0.2">
      <c r="A227" s="11">
        <v>350</v>
      </c>
      <c r="B227" s="11" t="s">
        <v>28</v>
      </c>
      <c r="C227" s="11" t="s">
        <v>12</v>
      </c>
      <c r="D227" s="11">
        <v>0</v>
      </c>
      <c r="E227" s="14">
        <v>7.8174889973521795</v>
      </c>
      <c r="F227" s="14">
        <v>4.0769817162937665</v>
      </c>
      <c r="G227" s="13">
        <v>94.095238095238102</v>
      </c>
      <c r="H227" s="13">
        <v>8.7687500000000007</v>
      </c>
      <c r="I227" s="14">
        <v>0.377502</v>
      </c>
      <c r="J227" s="13">
        <v>21.9</v>
      </c>
      <c r="K227" s="13">
        <v>-4.0795399999999997</v>
      </c>
      <c r="L227" s="14">
        <v>0.372168</v>
      </c>
      <c r="M227" s="13">
        <v>5.9899250000000004</v>
      </c>
      <c r="N227" s="14">
        <v>1.3089248</v>
      </c>
      <c r="O227" s="13">
        <v>26.820799999999998</v>
      </c>
      <c r="P227" s="15">
        <v>1460.15</v>
      </c>
      <c r="Q227" s="11">
        <v>1.6</v>
      </c>
      <c r="R227" s="15">
        <v>91.996600000000001</v>
      </c>
      <c r="S227" s="11">
        <v>6</v>
      </c>
      <c r="T227" s="15">
        <v>1600</v>
      </c>
      <c r="U227" s="11">
        <v>41000</v>
      </c>
      <c r="V227" s="11">
        <v>0.78</v>
      </c>
      <c r="W227" s="11">
        <v>1</v>
      </c>
      <c r="X227" s="11">
        <v>1</v>
      </c>
      <c r="Y227" s="11">
        <v>1</v>
      </c>
    </row>
    <row r="228" spans="1:25" x14ac:dyDescent="0.2">
      <c r="A228" s="11">
        <v>353</v>
      </c>
      <c r="B228" s="11" t="s">
        <v>28</v>
      </c>
      <c r="C228" s="11" t="s">
        <v>12</v>
      </c>
      <c r="D228" s="11">
        <v>0</v>
      </c>
      <c r="E228" s="14">
        <v>6.8622711312745901</v>
      </c>
      <c r="F228" s="14">
        <v>1.5233316246061259</v>
      </c>
      <c r="G228" s="13">
        <v>85.80952380952381</v>
      </c>
      <c r="H228" s="13">
        <v>8.3372860000000006</v>
      </c>
      <c r="I228" s="14">
        <v>0.42737400000000003</v>
      </c>
      <c r="J228" s="13">
        <v>21.9</v>
      </c>
      <c r="K228" s="13">
        <v>-3.0539000000000001</v>
      </c>
      <c r="L228" s="14">
        <v>0.3735272</v>
      </c>
      <c r="M228" s="13">
        <v>6.48482</v>
      </c>
      <c r="N228" s="14">
        <v>1.2968544</v>
      </c>
      <c r="O228" s="13">
        <v>25.39</v>
      </c>
      <c r="P228" s="15">
        <v>1443.3209999999999</v>
      </c>
      <c r="Q228" s="11">
        <v>1.6</v>
      </c>
      <c r="R228" s="15">
        <v>72.591999999999999</v>
      </c>
      <c r="S228" s="11">
        <v>6</v>
      </c>
      <c r="T228" s="15">
        <v>1600</v>
      </c>
      <c r="U228" s="11">
        <v>41000</v>
      </c>
      <c r="V228" s="11">
        <v>0.78</v>
      </c>
      <c r="W228" s="11">
        <v>1</v>
      </c>
      <c r="X228" s="11">
        <v>1</v>
      </c>
      <c r="Y228" s="11">
        <v>1</v>
      </c>
    </row>
    <row r="229" spans="1:25" x14ac:dyDescent="0.2">
      <c r="A229" s="11">
        <v>354</v>
      </c>
      <c r="B229" s="11" t="s">
        <v>28</v>
      </c>
      <c r="C229" s="11" t="s">
        <v>12</v>
      </c>
      <c r="D229" s="11">
        <v>0</v>
      </c>
      <c r="E229" s="14">
        <v>7.5805295792729854</v>
      </c>
      <c r="F229" s="14">
        <v>4.0049050050144919</v>
      </c>
      <c r="G229" s="13">
        <v>85.80952380952381</v>
      </c>
      <c r="H229" s="13">
        <v>8.4990299999999994</v>
      </c>
      <c r="I229" s="14">
        <v>0.3</v>
      </c>
      <c r="J229" s="13">
        <v>19.8</v>
      </c>
      <c r="K229" s="13">
        <v>-2.98055</v>
      </c>
      <c r="L229" s="14">
        <v>0.32</v>
      </c>
      <c r="M229" s="13">
        <v>5.4438500000000003</v>
      </c>
      <c r="N229" s="14">
        <v>1.3043968000000001</v>
      </c>
      <c r="O229" s="13">
        <v>26.013359999999999</v>
      </c>
      <c r="P229" s="15">
        <v>1465.248</v>
      </c>
      <c r="Q229" s="11">
        <v>1.6</v>
      </c>
      <c r="R229" s="15">
        <v>88.332999999999998</v>
      </c>
      <c r="S229" s="11">
        <v>6</v>
      </c>
      <c r="T229" s="15">
        <v>1600</v>
      </c>
      <c r="U229" s="11">
        <v>41000</v>
      </c>
      <c r="V229" s="11">
        <v>0.78</v>
      </c>
      <c r="W229" s="11">
        <v>1</v>
      </c>
      <c r="X229" s="11">
        <v>1</v>
      </c>
      <c r="Y229" s="11">
        <v>1</v>
      </c>
    </row>
    <row r="230" spans="1:25" x14ac:dyDescent="0.2">
      <c r="A230" s="11">
        <v>355</v>
      </c>
      <c r="B230" s="11" t="s">
        <v>28</v>
      </c>
      <c r="C230" s="11" t="s">
        <v>12</v>
      </c>
      <c r="D230" s="11">
        <v>0</v>
      </c>
      <c r="E230" s="14">
        <v>8.9389090444541264</v>
      </c>
      <c r="F230" s="14">
        <v>7.4638979194422728</v>
      </c>
      <c r="G230" s="13">
        <v>94.095238095238102</v>
      </c>
      <c r="H230" s="13">
        <v>7.832166</v>
      </c>
      <c r="I230" s="14">
        <v>0.39205950000000001</v>
      </c>
      <c r="J230" s="13">
        <v>21.3</v>
      </c>
      <c r="K230" s="13">
        <v>-3.4931299999999998</v>
      </c>
      <c r="L230" s="14">
        <v>0.32</v>
      </c>
      <c r="M230" s="13">
        <v>6.2545400000000004</v>
      </c>
      <c r="N230" s="14">
        <v>1.5176032000000002</v>
      </c>
      <c r="O230" s="13">
        <v>27.867840000000001</v>
      </c>
      <c r="P230" s="15">
        <v>1464.2550000000001</v>
      </c>
      <c r="Q230" s="11">
        <v>1.6</v>
      </c>
      <c r="R230" s="15">
        <v>115.735</v>
      </c>
      <c r="S230" s="11">
        <v>5</v>
      </c>
      <c r="T230" s="15">
        <v>1600</v>
      </c>
      <c r="U230" s="11">
        <v>41000</v>
      </c>
      <c r="V230" s="11">
        <v>0.78</v>
      </c>
      <c r="W230" s="11">
        <v>1</v>
      </c>
      <c r="X230" s="11">
        <v>1</v>
      </c>
      <c r="Y230" s="11">
        <v>1</v>
      </c>
    </row>
    <row r="231" spans="1:25" x14ac:dyDescent="0.2">
      <c r="A231" s="11">
        <v>356</v>
      </c>
      <c r="B231" s="11" t="s">
        <v>28</v>
      </c>
      <c r="C231" s="11" t="s">
        <v>12</v>
      </c>
      <c r="D231" s="11">
        <v>0</v>
      </c>
      <c r="E231" s="14">
        <v>7.9540921731600882</v>
      </c>
      <c r="F231" s="14">
        <v>3.685046513976133</v>
      </c>
      <c r="G231" s="13">
        <v>85.80952380952381</v>
      </c>
      <c r="H231" s="13">
        <v>8.5355720000000002</v>
      </c>
      <c r="I231" s="14">
        <v>0.3</v>
      </c>
      <c r="J231" s="13">
        <v>18.600000000000001</v>
      </c>
      <c r="K231" s="13">
        <v>-3.7456100000000001</v>
      </c>
      <c r="L231" s="14">
        <v>0.33031280000000002</v>
      </c>
      <c r="M231" s="13">
        <v>5.8542649999999998</v>
      </c>
      <c r="N231" s="14">
        <v>1.28</v>
      </c>
      <c r="O231" s="13">
        <v>25.55864</v>
      </c>
      <c r="P231" s="15">
        <v>1461.3220000000001</v>
      </c>
      <c r="Q231" s="11">
        <v>1.6</v>
      </c>
      <c r="R231" s="15">
        <v>91.337199999999996</v>
      </c>
      <c r="S231" s="11">
        <v>4</v>
      </c>
      <c r="T231" s="15">
        <v>1600</v>
      </c>
      <c r="U231" s="11">
        <v>41000</v>
      </c>
      <c r="V231" s="11">
        <v>0.78</v>
      </c>
      <c r="W231" s="11">
        <v>1</v>
      </c>
      <c r="X231" s="11">
        <v>1</v>
      </c>
      <c r="Y231" s="11">
        <v>1</v>
      </c>
    </row>
    <row r="232" spans="1:25" x14ac:dyDescent="0.2">
      <c r="A232" s="11">
        <v>358</v>
      </c>
      <c r="B232" s="11" t="s">
        <v>28</v>
      </c>
      <c r="C232" s="11" t="s">
        <v>12</v>
      </c>
      <c r="D232" s="11">
        <v>0</v>
      </c>
      <c r="E232" s="14">
        <v>8.1680588244911689</v>
      </c>
      <c r="F232" s="14">
        <v>4.6665663021917778</v>
      </c>
      <c r="G232" s="13">
        <v>96.857142857142861</v>
      </c>
      <c r="H232" s="13">
        <v>8.1618359999999992</v>
      </c>
      <c r="I232" s="14">
        <v>0.364782</v>
      </c>
      <c r="J232" s="13">
        <v>21.9</v>
      </c>
      <c r="K232" s="13">
        <v>-2.9405899999999998</v>
      </c>
      <c r="L232" s="14">
        <v>0.39807200000000004</v>
      </c>
      <c r="M232" s="13">
        <v>6.5</v>
      </c>
      <c r="N232" s="14">
        <v>1.4331552000000001</v>
      </c>
      <c r="O232" s="13">
        <v>24.961279999999999</v>
      </c>
      <c r="P232" s="15">
        <v>1443.9090000000001</v>
      </c>
      <c r="Q232" s="11">
        <v>1.6</v>
      </c>
      <c r="R232" s="15">
        <v>96.144400000000005</v>
      </c>
      <c r="S232" s="11">
        <v>5</v>
      </c>
      <c r="T232" s="15">
        <v>1600</v>
      </c>
      <c r="U232" s="11">
        <v>41000</v>
      </c>
      <c r="V232" s="11">
        <v>0.78</v>
      </c>
      <c r="W232" s="11">
        <v>1</v>
      </c>
      <c r="X232" s="11">
        <v>1</v>
      </c>
      <c r="Y232" s="11">
        <v>1</v>
      </c>
    </row>
    <row r="233" spans="1:25" x14ac:dyDescent="0.2">
      <c r="A233" s="11">
        <v>359</v>
      </c>
      <c r="B233" s="11" t="s">
        <v>28</v>
      </c>
      <c r="C233" s="11" t="s">
        <v>12</v>
      </c>
      <c r="D233" s="11">
        <v>0</v>
      </c>
      <c r="E233" s="14">
        <v>7.8743484063167095</v>
      </c>
      <c r="F233" s="14">
        <v>3.9098361802650334</v>
      </c>
      <c r="G233" s="13">
        <v>96.857142857142861</v>
      </c>
      <c r="H233" s="13">
        <v>8.7687500000000007</v>
      </c>
      <c r="I233" s="14">
        <v>0.377502</v>
      </c>
      <c r="J233" s="13">
        <v>21.9</v>
      </c>
      <c r="K233" s="13">
        <v>-4.0795399999999997</v>
      </c>
      <c r="L233" s="14">
        <v>0.4</v>
      </c>
      <c r="M233" s="13">
        <v>6.4846699999999995</v>
      </c>
      <c r="N233" s="14">
        <v>1.40784</v>
      </c>
      <c r="O233" s="13">
        <v>26.1968</v>
      </c>
      <c r="P233" s="15">
        <v>1412.0440000000001</v>
      </c>
      <c r="Q233" s="11">
        <v>1.6</v>
      </c>
      <c r="R233" s="15">
        <v>91.992999999999995</v>
      </c>
      <c r="S233" s="11">
        <v>6</v>
      </c>
      <c r="T233" s="15">
        <v>1600</v>
      </c>
      <c r="U233" s="11">
        <v>41000</v>
      </c>
      <c r="V233" s="11">
        <v>0.78</v>
      </c>
      <c r="W233" s="11">
        <v>1</v>
      </c>
      <c r="X233" s="11">
        <v>1</v>
      </c>
      <c r="Y233" s="11">
        <v>1</v>
      </c>
    </row>
    <row r="234" spans="1:25" x14ac:dyDescent="0.2">
      <c r="A234" s="11">
        <v>364</v>
      </c>
      <c r="B234" s="11" t="s">
        <v>28</v>
      </c>
      <c r="C234" s="11" t="s">
        <v>12</v>
      </c>
      <c r="D234" s="11">
        <v>0</v>
      </c>
      <c r="E234" s="14">
        <v>8.073224144272702</v>
      </c>
      <c r="F234" s="14">
        <v>5.4342775774863767</v>
      </c>
      <c r="G234" s="13">
        <v>94.095238095238102</v>
      </c>
      <c r="H234" s="13">
        <v>8.1962879999999991</v>
      </c>
      <c r="I234" s="14">
        <v>0.426981</v>
      </c>
      <c r="J234" s="13">
        <v>25.2</v>
      </c>
      <c r="K234" s="13">
        <v>-3.63191</v>
      </c>
      <c r="L234" s="14">
        <v>0.34010000000000001</v>
      </c>
      <c r="M234" s="13">
        <v>6.2545400000000004</v>
      </c>
      <c r="N234" s="14">
        <v>1.5176032000000002</v>
      </c>
      <c r="O234" s="13">
        <v>27.867840000000001</v>
      </c>
      <c r="P234" s="15">
        <v>1398.7190000000001</v>
      </c>
      <c r="Q234" s="11">
        <v>1.6</v>
      </c>
      <c r="R234" s="15">
        <v>99.944800000000001</v>
      </c>
      <c r="S234" s="11">
        <v>5</v>
      </c>
      <c r="T234" s="15">
        <v>1600</v>
      </c>
      <c r="U234" s="11">
        <v>41000</v>
      </c>
      <c r="V234" s="11">
        <v>0.78</v>
      </c>
      <c r="W234" s="11">
        <v>1</v>
      </c>
      <c r="X234" s="11">
        <v>1</v>
      </c>
      <c r="Y234" s="11">
        <v>1</v>
      </c>
    </row>
    <row r="235" spans="1:25" x14ac:dyDescent="0.2">
      <c r="A235" s="11">
        <v>365</v>
      </c>
      <c r="B235" s="11" t="s">
        <v>28</v>
      </c>
      <c r="C235" s="11" t="s">
        <v>12</v>
      </c>
      <c r="D235" s="11">
        <v>0</v>
      </c>
      <c r="E235" s="14">
        <v>7.5999247206170306</v>
      </c>
      <c r="F235" s="14">
        <v>2.7817132271339942</v>
      </c>
      <c r="G235" s="13">
        <v>94.095238095238102</v>
      </c>
      <c r="H235" s="13">
        <v>8.360474</v>
      </c>
      <c r="I235" s="14">
        <v>0.45</v>
      </c>
      <c r="J235" s="13">
        <v>23.4</v>
      </c>
      <c r="K235" s="13">
        <v>-4.7776399999999999</v>
      </c>
      <c r="L235" s="14">
        <v>0.39324239999999999</v>
      </c>
      <c r="M235" s="13">
        <v>6.0746599999999997</v>
      </c>
      <c r="N235" s="14">
        <v>1.3557216000000001</v>
      </c>
      <c r="O235" s="13">
        <v>26.636320000000001</v>
      </c>
      <c r="P235" s="15">
        <v>1448.8710000000001</v>
      </c>
      <c r="Q235" s="11">
        <v>1.6</v>
      </c>
      <c r="R235" s="15">
        <v>86.14</v>
      </c>
      <c r="S235" s="11">
        <v>6</v>
      </c>
      <c r="T235" s="15">
        <v>1600</v>
      </c>
      <c r="U235" s="11">
        <v>41000</v>
      </c>
      <c r="V235" s="11">
        <v>0.78</v>
      </c>
      <c r="W235" s="11">
        <v>1</v>
      </c>
      <c r="X235" s="11">
        <v>1</v>
      </c>
      <c r="Y235" s="11">
        <v>1</v>
      </c>
    </row>
    <row r="236" spans="1:25" x14ac:dyDescent="0.2">
      <c r="A236" s="11">
        <v>368</v>
      </c>
      <c r="B236" s="11" t="s">
        <v>28</v>
      </c>
      <c r="C236" s="11" t="s">
        <v>12</v>
      </c>
      <c r="D236" s="11">
        <v>0</v>
      </c>
      <c r="E236" s="14">
        <v>8.2118454526744671</v>
      </c>
      <c r="F236" s="14">
        <v>5.1326951369531084</v>
      </c>
      <c r="G236" s="13">
        <v>94.095238095238102</v>
      </c>
      <c r="H236" s="13">
        <v>8.1962879999999991</v>
      </c>
      <c r="I236" s="14">
        <v>0.426981</v>
      </c>
      <c r="J236" s="13">
        <v>25.2</v>
      </c>
      <c r="K236" s="13">
        <v>-3.63191</v>
      </c>
      <c r="L236" s="14">
        <v>0.39598480000000003</v>
      </c>
      <c r="M236" s="13">
        <v>5.8626199999999997</v>
      </c>
      <c r="N236" s="14">
        <v>1.4942976000000001</v>
      </c>
      <c r="O236" s="13">
        <v>27.224080000000001</v>
      </c>
      <c r="P236" s="15">
        <v>1396.288</v>
      </c>
      <c r="Q236" s="11">
        <v>1.6</v>
      </c>
      <c r="R236" s="15">
        <v>99.944800000000001</v>
      </c>
      <c r="S236" s="11">
        <v>5</v>
      </c>
      <c r="T236" s="15">
        <v>1600</v>
      </c>
      <c r="U236" s="11">
        <v>41000</v>
      </c>
      <c r="V236" s="11">
        <v>0.78</v>
      </c>
      <c r="W236" s="11">
        <v>1</v>
      </c>
      <c r="X236" s="11">
        <v>1</v>
      </c>
      <c r="Y236" s="11">
        <v>1</v>
      </c>
    </row>
    <row r="237" spans="1:25" x14ac:dyDescent="0.2">
      <c r="A237" s="11">
        <v>369</v>
      </c>
      <c r="B237" s="11" t="s">
        <v>28</v>
      </c>
      <c r="C237" s="11" t="s">
        <v>12</v>
      </c>
      <c r="D237" s="11">
        <v>0</v>
      </c>
      <c r="E237" s="14">
        <v>8.1769033147743855</v>
      </c>
      <c r="F237" s="14">
        <v>5.0250440201257378</v>
      </c>
      <c r="G237" s="13">
        <v>99.61904761904762</v>
      </c>
      <c r="H237" s="13">
        <v>7.9101780000000002</v>
      </c>
      <c r="I237" s="14">
        <v>0.35160449999999999</v>
      </c>
      <c r="J237" s="13">
        <v>21</v>
      </c>
      <c r="K237" s="13">
        <v>-2.8495699999999999</v>
      </c>
      <c r="L237" s="14">
        <v>0.4</v>
      </c>
      <c r="M237" s="13">
        <v>6.5</v>
      </c>
      <c r="N237" s="14">
        <v>1.4342432000000001</v>
      </c>
      <c r="O237" s="13">
        <v>26.167200000000001</v>
      </c>
      <c r="P237" s="15">
        <v>1405.9169999999999</v>
      </c>
      <c r="Q237" s="11">
        <v>1.6</v>
      </c>
      <c r="R237" s="15">
        <v>98.2744</v>
      </c>
      <c r="S237" s="11">
        <v>5</v>
      </c>
      <c r="T237" s="15">
        <v>1600</v>
      </c>
      <c r="U237" s="11">
        <v>41000</v>
      </c>
      <c r="V237" s="11">
        <v>0.78</v>
      </c>
      <c r="W237" s="11">
        <v>1</v>
      </c>
      <c r="X237" s="11">
        <v>1</v>
      </c>
      <c r="Y237" s="11">
        <v>1</v>
      </c>
    </row>
    <row r="238" spans="1:25" x14ac:dyDescent="0.2">
      <c r="A238" s="11">
        <v>370</v>
      </c>
      <c r="B238" s="11" t="s">
        <v>28</v>
      </c>
      <c r="C238" s="11" t="s">
        <v>12</v>
      </c>
      <c r="D238" s="11">
        <v>0</v>
      </c>
      <c r="E238" s="14">
        <v>8.1842878481959946</v>
      </c>
      <c r="F238" s="14">
        <v>5.8282209461736709</v>
      </c>
      <c r="G238" s="13">
        <v>94.095238095238102</v>
      </c>
      <c r="H238" s="13">
        <v>8.0932180000000002</v>
      </c>
      <c r="I238" s="14">
        <v>0.44502750000000002</v>
      </c>
      <c r="J238" s="13">
        <v>24.9</v>
      </c>
      <c r="K238" s="13">
        <v>-3.5770999999999997</v>
      </c>
      <c r="L238" s="14">
        <v>0.38992400000000005</v>
      </c>
      <c r="M238" s="13">
        <v>6.49871</v>
      </c>
      <c r="N238" s="14">
        <v>1.5094464000000001</v>
      </c>
      <c r="O238" s="13">
        <v>27.517600000000002</v>
      </c>
      <c r="P238" s="15">
        <v>1399.07</v>
      </c>
      <c r="Q238" s="11">
        <v>1.6</v>
      </c>
      <c r="R238" s="15">
        <v>100.7062</v>
      </c>
      <c r="S238" s="11">
        <v>5</v>
      </c>
      <c r="T238" s="15">
        <v>1600</v>
      </c>
      <c r="U238" s="11">
        <v>41000</v>
      </c>
      <c r="V238" s="11">
        <v>0.78</v>
      </c>
      <c r="W238" s="11">
        <v>1</v>
      </c>
      <c r="X238" s="11">
        <v>1</v>
      </c>
      <c r="Y238" s="11">
        <v>1</v>
      </c>
    </row>
    <row r="239" spans="1:25" x14ac:dyDescent="0.2">
      <c r="A239" s="11">
        <v>371</v>
      </c>
      <c r="B239" s="11" t="s">
        <v>28</v>
      </c>
      <c r="C239" s="11" t="s">
        <v>12</v>
      </c>
      <c r="D239" s="11">
        <v>0</v>
      </c>
      <c r="E239" s="14">
        <v>8.4144696014571227</v>
      </c>
      <c r="F239" s="14">
        <v>6.0147033582451721</v>
      </c>
      <c r="G239" s="13">
        <v>99.61904761904762</v>
      </c>
      <c r="H239" s="13">
        <v>8.2752680000000005</v>
      </c>
      <c r="I239" s="14">
        <v>0.37281449999999999</v>
      </c>
      <c r="J239" s="13">
        <v>20.399999999999999</v>
      </c>
      <c r="K239" s="13">
        <v>-3.04433</v>
      </c>
      <c r="L239" s="14">
        <v>0.4</v>
      </c>
      <c r="M239" s="13">
        <v>6.5</v>
      </c>
      <c r="N239" s="14">
        <v>1.5018144</v>
      </c>
      <c r="O239" s="13">
        <v>25.627359999999999</v>
      </c>
      <c r="P239" s="15">
        <v>1380</v>
      </c>
      <c r="Q239" s="11">
        <v>1.6</v>
      </c>
      <c r="R239" s="15">
        <v>103.1926</v>
      </c>
      <c r="S239" s="11">
        <v>5</v>
      </c>
      <c r="T239" s="15">
        <v>1600</v>
      </c>
      <c r="U239" s="11">
        <v>41000</v>
      </c>
      <c r="V239" s="11">
        <v>0.78</v>
      </c>
      <c r="W239" s="11">
        <v>1</v>
      </c>
      <c r="X239" s="11">
        <v>1</v>
      </c>
      <c r="Y239" s="11">
        <v>1</v>
      </c>
    </row>
    <row r="240" spans="1:25" x14ac:dyDescent="0.2">
      <c r="A240" s="11">
        <v>372</v>
      </c>
      <c r="B240" s="11" t="s">
        <v>28</v>
      </c>
      <c r="C240" s="11" t="s">
        <v>12</v>
      </c>
      <c r="D240" s="11">
        <v>0</v>
      </c>
      <c r="E240" s="14">
        <v>6.9238277271570841</v>
      </c>
      <c r="F240" s="14">
        <v>1.2785608227508798</v>
      </c>
      <c r="G240" s="13">
        <v>85.80952380952381</v>
      </c>
      <c r="H240" s="13">
        <v>8.273617999999999</v>
      </c>
      <c r="I240" s="14">
        <v>0.32467049999999997</v>
      </c>
      <c r="J240" s="13">
        <v>21.9</v>
      </c>
      <c r="K240" s="13">
        <v>-2.9579</v>
      </c>
      <c r="L240" s="14">
        <v>0.39805679999999999</v>
      </c>
      <c r="M240" s="13">
        <v>6.2841500000000003</v>
      </c>
      <c r="N240" s="14">
        <v>1.2932736</v>
      </c>
      <c r="O240" s="13">
        <v>25.39152</v>
      </c>
      <c r="P240" s="15">
        <v>1442.7249999999999</v>
      </c>
      <c r="Q240" s="11">
        <v>1.6</v>
      </c>
      <c r="R240" s="15">
        <v>72.209199999999996</v>
      </c>
      <c r="S240" s="11">
        <v>6</v>
      </c>
      <c r="T240" s="15">
        <v>1600</v>
      </c>
      <c r="U240" s="11">
        <v>41000</v>
      </c>
      <c r="V240" s="11">
        <v>0.78</v>
      </c>
      <c r="W240" s="11">
        <v>1</v>
      </c>
      <c r="X240" s="11">
        <v>1</v>
      </c>
      <c r="Y240" s="11">
        <v>1</v>
      </c>
    </row>
    <row r="241" spans="1:25" x14ac:dyDescent="0.2">
      <c r="A241" s="11">
        <v>373</v>
      </c>
      <c r="B241" s="11" t="s">
        <v>28</v>
      </c>
      <c r="C241" s="11" t="s">
        <v>12</v>
      </c>
      <c r="D241" s="11">
        <v>0</v>
      </c>
      <c r="E241" s="14">
        <v>6.9937147451737376</v>
      </c>
      <c r="F241" s="14">
        <v>2.5829582526436048</v>
      </c>
      <c r="G241" s="13">
        <v>83.047619047619051</v>
      </c>
      <c r="H241" s="13">
        <v>8.4779099999999996</v>
      </c>
      <c r="I241" s="14">
        <v>0.39830399999999999</v>
      </c>
      <c r="J241" s="13">
        <v>23.1</v>
      </c>
      <c r="K241" s="13">
        <v>-5</v>
      </c>
      <c r="L241" s="14">
        <v>0.38600400000000001</v>
      </c>
      <c r="M241" s="13">
        <v>5.7016999999999998</v>
      </c>
      <c r="N241" s="14">
        <v>1.3112288000000001</v>
      </c>
      <c r="O241" s="13">
        <v>26.33304</v>
      </c>
      <c r="P241" s="15">
        <v>1440.538</v>
      </c>
      <c r="Q241" s="11">
        <v>1.6</v>
      </c>
      <c r="R241" s="15">
        <v>77.066800000000001</v>
      </c>
      <c r="S241" s="11">
        <v>6</v>
      </c>
      <c r="T241" s="15">
        <v>1600</v>
      </c>
      <c r="U241" s="11">
        <v>41000</v>
      </c>
      <c r="V241" s="11">
        <v>0.78</v>
      </c>
      <c r="W241" s="11">
        <v>1</v>
      </c>
      <c r="X241" s="11">
        <v>1</v>
      </c>
      <c r="Y241" s="11">
        <v>1</v>
      </c>
    </row>
    <row r="242" spans="1:25" x14ac:dyDescent="0.2">
      <c r="A242" s="11">
        <v>374</v>
      </c>
      <c r="B242" s="11" t="s">
        <v>28</v>
      </c>
      <c r="C242" s="11" t="s">
        <v>12</v>
      </c>
      <c r="D242" s="11">
        <v>0</v>
      </c>
      <c r="E242" s="14">
        <v>7.9760862659819445</v>
      </c>
      <c r="F242" s="14">
        <v>5.192867363399511</v>
      </c>
      <c r="G242" s="13">
        <v>94.095238095238102</v>
      </c>
      <c r="H242" s="13">
        <v>7.9974959999999999</v>
      </c>
      <c r="I242" s="14">
        <v>0.3319995</v>
      </c>
      <c r="J242" s="13">
        <v>21.3</v>
      </c>
      <c r="K242" s="13">
        <v>-3.0397699999999999</v>
      </c>
      <c r="L242" s="14">
        <v>0.39756000000000002</v>
      </c>
      <c r="M242" s="13">
        <v>6.5</v>
      </c>
      <c r="N242" s="14">
        <v>1.4426624000000001</v>
      </c>
      <c r="O242" s="13">
        <v>27.005279999999999</v>
      </c>
      <c r="P242" s="15">
        <v>1394.675</v>
      </c>
      <c r="Q242" s="11">
        <v>1.6</v>
      </c>
      <c r="R242" s="15">
        <v>96.680800000000005</v>
      </c>
      <c r="S242" s="11">
        <v>5</v>
      </c>
      <c r="T242" s="15">
        <v>1600</v>
      </c>
      <c r="U242" s="11">
        <v>41000</v>
      </c>
      <c r="V242" s="11">
        <v>0.78</v>
      </c>
      <c r="W242" s="11">
        <v>1</v>
      </c>
      <c r="X242" s="11">
        <v>1</v>
      </c>
      <c r="Y242" s="11">
        <v>1</v>
      </c>
    </row>
    <row r="243" spans="1:25" x14ac:dyDescent="0.2">
      <c r="A243" s="11">
        <v>375</v>
      </c>
      <c r="B243" s="11" t="s">
        <v>28</v>
      </c>
      <c r="C243" s="11" t="s">
        <v>12</v>
      </c>
      <c r="D243" s="11">
        <v>0</v>
      </c>
      <c r="E243" s="14">
        <v>7.8832163518934895</v>
      </c>
      <c r="F243" s="14">
        <v>4.5425225578860209</v>
      </c>
      <c r="G243" s="13">
        <v>94.095238095238102</v>
      </c>
      <c r="H243" s="13">
        <v>8.3383640000000003</v>
      </c>
      <c r="I243" s="14">
        <v>0.39157500000000001</v>
      </c>
      <c r="J243" s="13">
        <v>21.9</v>
      </c>
      <c r="K243" s="13">
        <v>-3.0397699999999999</v>
      </c>
      <c r="L243" s="14">
        <v>0.38609120000000002</v>
      </c>
      <c r="M243" s="13">
        <v>5.9397799999999998</v>
      </c>
      <c r="N243" s="14">
        <v>1.28</v>
      </c>
      <c r="O243" s="13">
        <v>26.163920000000001</v>
      </c>
      <c r="P243" s="15">
        <v>1449.4449999999999</v>
      </c>
      <c r="Q243" s="11">
        <v>1.6</v>
      </c>
      <c r="R243" s="15">
        <v>93.650800000000004</v>
      </c>
      <c r="S243" s="11">
        <v>6</v>
      </c>
      <c r="T243" s="15">
        <v>1600</v>
      </c>
      <c r="U243" s="11">
        <v>41000</v>
      </c>
      <c r="V243" s="11">
        <v>0.78</v>
      </c>
      <c r="W243" s="11">
        <v>1</v>
      </c>
      <c r="X243" s="11">
        <v>1</v>
      </c>
      <c r="Y243" s="11">
        <v>1</v>
      </c>
    </row>
    <row r="244" spans="1:25" x14ac:dyDescent="0.2">
      <c r="A244" s="11">
        <v>377</v>
      </c>
      <c r="B244" s="11" t="s">
        <v>28</v>
      </c>
      <c r="C244" s="11" t="s">
        <v>12</v>
      </c>
      <c r="D244" s="11">
        <v>0</v>
      </c>
      <c r="E244" s="14">
        <v>6.8717084634794627</v>
      </c>
      <c r="F244" s="14">
        <v>1.034471638132221</v>
      </c>
      <c r="G244" s="13">
        <v>85.80952380952381</v>
      </c>
      <c r="H244" s="13">
        <v>8.1958920000000006</v>
      </c>
      <c r="I244" s="14">
        <v>0.31537500000000002</v>
      </c>
      <c r="J244" s="13">
        <v>22.2</v>
      </c>
      <c r="K244" s="13">
        <v>-2.6231300000000002</v>
      </c>
      <c r="L244" s="14">
        <v>0.4</v>
      </c>
      <c r="M244" s="13">
        <v>6.1518949999999997</v>
      </c>
      <c r="N244" s="14">
        <v>1.2907520000000001</v>
      </c>
      <c r="O244" s="13">
        <v>25.534800000000001</v>
      </c>
      <c r="P244" s="15">
        <v>1445.6210000000001</v>
      </c>
      <c r="Q244" s="11">
        <v>1.6</v>
      </c>
      <c r="R244" s="15">
        <v>70</v>
      </c>
      <c r="S244" s="11">
        <v>6</v>
      </c>
      <c r="T244" s="15">
        <v>1600</v>
      </c>
      <c r="U244" s="11">
        <v>41000</v>
      </c>
      <c r="V244" s="11">
        <v>0.78</v>
      </c>
      <c r="W244" s="11">
        <v>1</v>
      </c>
      <c r="X244" s="11">
        <v>1</v>
      </c>
      <c r="Y244" s="11">
        <v>1</v>
      </c>
    </row>
    <row r="245" spans="1:25" x14ac:dyDescent="0.2">
      <c r="A245" s="11">
        <v>378</v>
      </c>
      <c r="B245" s="11" t="s">
        <v>28</v>
      </c>
      <c r="C245" s="11" t="s">
        <v>12</v>
      </c>
      <c r="D245" s="11">
        <v>0</v>
      </c>
      <c r="E245" s="14">
        <v>6.9562595882301217</v>
      </c>
      <c r="F245" s="14">
        <v>1.3095597804228072</v>
      </c>
      <c r="G245" s="13">
        <v>85.80952380952381</v>
      </c>
      <c r="H245" s="13">
        <v>8.4077079999999995</v>
      </c>
      <c r="I245" s="14">
        <v>0.39718350000000002</v>
      </c>
      <c r="J245" s="13">
        <v>23.1</v>
      </c>
      <c r="K245" s="13">
        <v>-4.5177500000000004</v>
      </c>
      <c r="L245" s="14">
        <v>0.38798240000000001</v>
      </c>
      <c r="M245" s="13">
        <v>5.7113149999999999</v>
      </c>
      <c r="N245" s="14">
        <v>1.2896288</v>
      </c>
      <c r="O245" s="13">
        <v>26.582799999999999</v>
      </c>
      <c r="P245" s="15">
        <v>1439.2339999999999</v>
      </c>
      <c r="Q245" s="11">
        <v>1.6</v>
      </c>
      <c r="R245" s="15">
        <v>73.302400000000006</v>
      </c>
      <c r="S245" s="11">
        <v>6</v>
      </c>
      <c r="T245" s="15">
        <v>1600</v>
      </c>
      <c r="U245" s="11">
        <v>41000</v>
      </c>
      <c r="V245" s="11">
        <v>0.78</v>
      </c>
      <c r="W245" s="11">
        <v>1</v>
      </c>
      <c r="X245" s="11">
        <v>1</v>
      </c>
      <c r="Y245" s="11">
        <v>1</v>
      </c>
    </row>
    <row r="246" spans="1:25" x14ac:dyDescent="0.2">
      <c r="A246" s="11">
        <v>380</v>
      </c>
      <c r="B246" s="11" t="s">
        <v>28</v>
      </c>
      <c r="C246" s="11" t="s">
        <v>12</v>
      </c>
      <c r="D246" s="11">
        <v>0</v>
      </c>
      <c r="E246" s="14">
        <v>7.8727363685337144</v>
      </c>
      <c r="F246" s="14">
        <v>5.2016497151545575</v>
      </c>
      <c r="G246" s="13">
        <v>91.333333333333329</v>
      </c>
      <c r="H246" s="13">
        <v>8.3439519999999998</v>
      </c>
      <c r="I246" s="14">
        <v>0.39015</v>
      </c>
      <c r="J246" s="13">
        <v>21.6</v>
      </c>
      <c r="K246" s="13">
        <v>-3.0028100000000002</v>
      </c>
      <c r="L246" s="14">
        <v>0.3856504</v>
      </c>
      <c r="M246" s="13">
        <v>5.9336450000000003</v>
      </c>
      <c r="N246" s="14">
        <v>1.2905088</v>
      </c>
      <c r="O246" s="13">
        <v>26.34</v>
      </c>
      <c r="P246" s="15">
        <v>1454.8610000000001</v>
      </c>
      <c r="Q246" s="11">
        <v>1.6</v>
      </c>
      <c r="R246" s="15">
        <v>95.022400000000005</v>
      </c>
      <c r="S246" s="11">
        <v>6</v>
      </c>
      <c r="T246" s="15">
        <v>1600</v>
      </c>
      <c r="U246" s="11">
        <v>41000</v>
      </c>
      <c r="V246" s="11">
        <v>0.78</v>
      </c>
      <c r="W246" s="11">
        <v>1</v>
      </c>
      <c r="X246" s="11">
        <v>1</v>
      </c>
      <c r="Y246" s="11">
        <v>1</v>
      </c>
    </row>
    <row r="247" spans="1:25" x14ac:dyDescent="0.2">
      <c r="A247" s="11">
        <v>381</v>
      </c>
      <c r="B247" s="11" t="s">
        <v>28</v>
      </c>
      <c r="C247" s="11" t="s">
        <v>12</v>
      </c>
      <c r="D247" s="11">
        <v>0</v>
      </c>
      <c r="E247" s="14">
        <v>7.789235377310626</v>
      </c>
      <c r="F247" s="14">
        <v>4.3870918159368131</v>
      </c>
      <c r="G247" s="13">
        <v>94.095238095238102</v>
      </c>
      <c r="H247" s="13">
        <v>8.3187180000000005</v>
      </c>
      <c r="I247" s="14">
        <v>0.44164049999999999</v>
      </c>
      <c r="J247" s="13">
        <v>25.5</v>
      </c>
      <c r="K247" s="13">
        <v>-3.63191</v>
      </c>
      <c r="L247" s="14">
        <v>0.39252880000000001</v>
      </c>
      <c r="M247" s="13">
        <v>6.0210799999999995</v>
      </c>
      <c r="N247" s="14">
        <v>1.28</v>
      </c>
      <c r="O247" s="13">
        <v>26.394079999999999</v>
      </c>
      <c r="P247" s="15">
        <v>1447.999</v>
      </c>
      <c r="Q247" s="11">
        <v>1.6</v>
      </c>
      <c r="R247" s="15">
        <v>93.103000000000009</v>
      </c>
      <c r="S247" s="11">
        <v>6</v>
      </c>
      <c r="T247" s="15">
        <v>1600</v>
      </c>
      <c r="U247" s="11">
        <v>41000</v>
      </c>
      <c r="V247" s="11">
        <v>0.78</v>
      </c>
      <c r="W247" s="11">
        <v>1</v>
      </c>
      <c r="X247" s="11">
        <v>1</v>
      </c>
      <c r="Y247" s="11">
        <v>1</v>
      </c>
    </row>
    <row r="248" spans="1:25" x14ac:dyDescent="0.2">
      <c r="A248" s="11">
        <v>382</v>
      </c>
      <c r="B248" s="11" t="s">
        <v>28</v>
      </c>
      <c r="C248" s="11" t="s">
        <v>12</v>
      </c>
      <c r="D248" s="11">
        <v>0</v>
      </c>
      <c r="E248" s="14">
        <v>9.5400461236195788</v>
      </c>
      <c r="F248" s="14">
        <v>9.6704827539518821</v>
      </c>
      <c r="G248" s="13">
        <v>99.61904761904762</v>
      </c>
      <c r="H248" s="13">
        <v>7.7931379999999999</v>
      </c>
      <c r="I248" s="14">
        <v>0.34712999999999999</v>
      </c>
      <c r="J248" s="13">
        <v>25.5</v>
      </c>
      <c r="K248" s="13">
        <v>-2.8010299999999999</v>
      </c>
      <c r="L248" s="14">
        <v>0.32730720000000002</v>
      </c>
      <c r="M248" s="13">
        <v>6.2043350000000004</v>
      </c>
      <c r="N248" s="14">
        <v>1.504672</v>
      </c>
      <c r="O248" s="13">
        <v>27.225839999999998</v>
      </c>
      <c r="P248" s="15">
        <v>1438.002</v>
      </c>
      <c r="Q248" s="11">
        <v>1.6</v>
      </c>
      <c r="R248" s="15">
        <v>130</v>
      </c>
      <c r="S248" s="11">
        <v>5</v>
      </c>
      <c r="T248" s="15">
        <v>1600</v>
      </c>
      <c r="U248" s="11">
        <v>41000</v>
      </c>
      <c r="V248" s="11">
        <v>0.78</v>
      </c>
      <c r="W248" s="11">
        <v>1</v>
      </c>
      <c r="X248" s="11">
        <v>1</v>
      </c>
      <c r="Y248" s="11">
        <v>1</v>
      </c>
    </row>
    <row r="249" spans="1:25" x14ac:dyDescent="0.2">
      <c r="A249" s="11">
        <v>384</v>
      </c>
      <c r="B249" s="11" t="s">
        <v>28</v>
      </c>
      <c r="C249" s="11" t="s">
        <v>12</v>
      </c>
      <c r="D249" s="11">
        <v>0</v>
      </c>
      <c r="E249" s="14">
        <v>7.2392822528676213</v>
      </c>
      <c r="F249" s="14">
        <v>2.9813949698150455</v>
      </c>
      <c r="G249" s="13">
        <v>85.80952380952381</v>
      </c>
      <c r="H249" s="13">
        <v>7.8358840000000001</v>
      </c>
      <c r="I249" s="14">
        <v>0.33740700000000001</v>
      </c>
      <c r="J249" s="13">
        <v>27</v>
      </c>
      <c r="K249" s="13">
        <v>-2.5469300000000001</v>
      </c>
      <c r="L249" s="14">
        <v>0.3713304</v>
      </c>
      <c r="M249" s="13">
        <v>5.8458199999999998</v>
      </c>
      <c r="N249" s="14">
        <v>1.3686144</v>
      </c>
      <c r="O249" s="13">
        <v>26.307200000000002</v>
      </c>
      <c r="P249" s="15">
        <v>1441.711</v>
      </c>
      <c r="Q249" s="11">
        <v>1.6</v>
      </c>
      <c r="R249" s="15">
        <v>80.864199999999997</v>
      </c>
      <c r="S249" s="11">
        <v>6</v>
      </c>
      <c r="T249" s="15">
        <v>1600</v>
      </c>
      <c r="U249" s="11">
        <v>41000</v>
      </c>
      <c r="V249" s="11">
        <v>0.78</v>
      </c>
      <c r="W249" s="11">
        <v>1</v>
      </c>
      <c r="X249" s="11">
        <v>1</v>
      </c>
      <c r="Y249" s="11">
        <v>1</v>
      </c>
    </row>
    <row r="250" spans="1:25" x14ac:dyDescent="0.2">
      <c r="A250" s="11">
        <v>385</v>
      </c>
      <c r="B250" s="11" t="s">
        <v>28</v>
      </c>
      <c r="C250" s="11" t="s">
        <v>12</v>
      </c>
      <c r="D250" s="11">
        <v>0</v>
      </c>
      <c r="E250" s="14">
        <v>7.9122436504122637</v>
      </c>
      <c r="F250" s="14">
        <v>4.7201320702330678</v>
      </c>
      <c r="G250" s="13">
        <v>96.857142857142861</v>
      </c>
      <c r="H250" s="13">
        <v>8.0878060000000005</v>
      </c>
      <c r="I250" s="14">
        <v>0.35086349999999999</v>
      </c>
      <c r="J250" s="13">
        <v>21</v>
      </c>
      <c r="K250" s="13">
        <v>-3.2717900000000002</v>
      </c>
      <c r="L250" s="14">
        <v>0.4</v>
      </c>
      <c r="M250" s="13">
        <v>6.5</v>
      </c>
      <c r="N250" s="14">
        <v>1.3955968000000001</v>
      </c>
      <c r="O250" s="13">
        <v>25.97</v>
      </c>
      <c r="P250" s="15">
        <v>1418.8389999999999</v>
      </c>
      <c r="Q250" s="11">
        <v>1.6</v>
      </c>
      <c r="R250" s="15">
        <v>94.860399999999998</v>
      </c>
      <c r="S250" s="11">
        <v>5</v>
      </c>
      <c r="T250" s="15">
        <v>1600</v>
      </c>
      <c r="U250" s="11">
        <v>41000</v>
      </c>
      <c r="V250" s="11">
        <v>0.78</v>
      </c>
      <c r="W250" s="11">
        <v>1</v>
      </c>
      <c r="X250" s="11">
        <v>1</v>
      </c>
      <c r="Y250" s="11">
        <v>1</v>
      </c>
    </row>
    <row r="251" spans="1:25" x14ac:dyDescent="0.2">
      <c r="A251" s="11">
        <v>390</v>
      </c>
      <c r="B251" s="11" t="s">
        <v>28</v>
      </c>
      <c r="C251" s="11" t="s">
        <v>12</v>
      </c>
      <c r="D251" s="11">
        <v>0</v>
      </c>
      <c r="E251" s="14">
        <v>7.7619480515709292</v>
      </c>
      <c r="F251" s="14">
        <v>3.8853354064928869</v>
      </c>
      <c r="G251" s="13">
        <v>94.095238095238102</v>
      </c>
      <c r="H251" s="13">
        <v>8.4530279999999998</v>
      </c>
      <c r="I251" s="14">
        <v>0.43212149999999999</v>
      </c>
      <c r="J251" s="13">
        <v>23.1</v>
      </c>
      <c r="K251" s="13">
        <v>-4.6958900000000003</v>
      </c>
      <c r="L251" s="14">
        <v>0.38252160000000002</v>
      </c>
      <c r="M251" s="13">
        <v>5.890085</v>
      </c>
      <c r="N251" s="14">
        <v>1.3136544000000001</v>
      </c>
      <c r="O251" s="13">
        <v>26.506160000000001</v>
      </c>
      <c r="P251" s="15">
        <v>1444.723</v>
      </c>
      <c r="Q251" s="11">
        <v>1.6</v>
      </c>
      <c r="R251" s="15">
        <v>90.765999999999991</v>
      </c>
      <c r="S251" s="11">
        <v>6</v>
      </c>
      <c r="T251" s="15">
        <v>1600</v>
      </c>
      <c r="U251" s="11">
        <v>41000</v>
      </c>
      <c r="V251" s="11">
        <v>0.78</v>
      </c>
      <c r="W251" s="11">
        <v>1</v>
      </c>
      <c r="X251" s="11">
        <v>1</v>
      </c>
      <c r="Y251" s="11">
        <v>1</v>
      </c>
    </row>
    <row r="252" spans="1:25" x14ac:dyDescent="0.2">
      <c r="A252" s="11">
        <v>391</v>
      </c>
      <c r="B252" s="11" t="s">
        <v>28</v>
      </c>
      <c r="C252" s="11" t="s">
        <v>12</v>
      </c>
      <c r="D252" s="11">
        <v>0</v>
      </c>
      <c r="E252" s="14">
        <v>7.9113967513598755</v>
      </c>
      <c r="F252" s="14">
        <v>5.3646501461899252</v>
      </c>
      <c r="G252" s="13">
        <v>91.333333333333329</v>
      </c>
      <c r="H252" s="13">
        <v>8.3122279999999993</v>
      </c>
      <c r="I252" s="14">
        <v>0.3246735</v>
      </c>
      <c r="J252" s="13">
        <v>22.5</v>
      </c>
      <c r="K252" s="13">
        <v>-4.7768300000000004</v>
      </c>
      <c r="L252" s="14">
        <v>0.39551120000000001</v>
      </c>
      <c r="M252" s="13">
        <v>6.0738649999999996</v>
      </c>
      <c r="N252" s="14">
        <v>1.3325312</v>
      </c>
      <c r="O252" s="13">
        <v>26.968319999999999</v>
      </c>
      <c r="P252" s="15">
        <v>1448.241</v>
      </c>
      <c r="Q252" s="11">
        <v>1.6</v>
      </c>
      <c r="R252" s="15">
        <v>96.795999999999992</v>
      </c>
      <c r="S252" s="11">
        <v>6</v>
      </c>
      <c r="T252" s="15">
        <v>1600</v>
      </c>
      <c r="U252" s="11">
        <v>41000</v>
      </c>
      <c r="V252" s="11">
        <v>0.78</v>
      </c>
      <c r="W252" s="11">
        <v>1</v>
      </c>
      <c r="X252" s="11">
        <v>1</v>
      </c>
      <c r="Y252" s="11">
        <v>1</v>
      </c>
    </row>
    <row r="253" spans="1:25" x14ac:dyDescent="0.2">
      <c r="A253" s="11">
        <v>393</v>
      </c>
      <c r="B253" s="11" t="s">
        <v>28</v>
      </c>
      <c r="C253" s="11" t="s">
        <v>12</v>
      </c>
      <c r="D253" s="11">
        <v>0</v>
      </c>
      <c r="E253" s="14">
        <v>7.8036758744979373</v>
      </c>
      <c r="F253" s="14">
        <v>5.6981683285222413</v>
      </c>
      <c r="G253" s="13">
        <v>85.80952380952381</v>
      </c>
      <c r="H253" s="13">
        <v>8.3121840000000002</v>
      </c>
      <c r="I253" s="14">
        <v>0.45</v>
      </c>
      <c r="J253" s="13">
        <v>22.5</v>
      </c>
      <c r="K253" s="13">
        <v>-4.80755</v>
      </c>
      <c r="L253" s="14">
        <v>0.39550800000000003</v>
      </c>
      <c r="M253" s="13">
        <v>6.0738649999999996</v>
      </c>
      <c r="N253" s="14">
        <v>1.28</v>
      </c>
      <c r="O253" s="13">
        <v>26.313119999999998</v>
      </c>
      <c r="P253" s="15">
        <v>1448.24</v>
      </c>
      <c r="Q253" s="11">
        <v>1.6</v>
      </c>
      <c r="R253" s="15">
        <v>96.181600000000003</v>
      </c>
      <c r="S253" s="11">
        <v>6</v>
      </c>
      <c r="T253" s="15">
        <v>1600</v>
      </c>
      <c r="U253" s="11">
        <v>41000</v>
      </c>
      <c r="V253" s="11">
        <v>0.78</v>
      </c>
      <c r="W253" s="11">
        <v>1</v>
      </c>
      <c r="X253" s="11">
        <v>1</v>
      </c>
      <c r="Y253" s="11">
        <v>1</v>
      </c>
    </row>
    <row r="254" spans="1:25" x14ac:dyDescent="0.2">
      <c r="A254" s="11">
        <v>394</v>
      </c>
      <c r="B254" s="11" t="s">
        <v>28</v>
      </c>
      <c r="C254" s="11" t="s">
        <v>12</v>
      </c>
      <c r="D254" s="11">
        <v>0</v>
      </c>
      <c r="E254" s="14">
        <v>7.7959384270490464</v>
      </c>
      <c r="F254" s="14">
        <v>4.4306208845875741</v>
      </c>
      <c r="G254" s="13">
        <v>94.095238095238102</v>
      </c>
      <c r="H254" s="13">
        <v>8.3187180000000005</v>
      </c>
      <c r="I254" s="14">
        <v>0.44164049999999999</v>
      </c>
      <c r="J254" s="13">
        <v>23.1</v>
      </c>
      <c r="K254" s="13">
        <v>-4.44503</v>
      </c>
      <c r="L254" s="14">
        <v>0.39555119999999999</v>
      </c>
      <c r="M254" s="13">
        <v>6.0210799999999995</v>
      </c>
      <c r="N254" s="14">
        <v>1.28</v>
      </c>
      <c r="O254" s="13">
        <v>26.394079999999999</v>
      </c>
      <c r="P254" s="15">
        <v>1447.999</v>
      </c>
      <c r="Q254" s="11">
        <v>1.6</v>
      </c>
      <c r="R254" s="15">
        <v>93.103000000000009</v>
      </c>
      <c r="S254" s="11">
        <v>6</v>
      </c>
      <c r="T254" s="15">
        <v>1600</v>
      </c>
      <c r="U254" s="11">
        <v>41000</v>
      </c>
      <c r="V254" s="11">
        <v>0.78</v>
      </c>
      <c r="W254" s="11">
        <v>1</v>
      </c>
      <c r="X254" s="11">
        <v>1</v>
      </c>
      <c r="Y254" s="11">
        <v>1</v>
      </c>
    </row>
    <row r="255" spans="1:25" x14ac:dyDescent="0.2">
      <c r="A255" s="11">
        <v>395</v>
      </c>
      <c r="B255" s="11" t="s">
        <v>28</v>
      </c>
      <c r="C255" s="11" t="s">
        <v>12</v>
      </c>
      <c r="D255" s="11">
        <v>0</v>
      </c>
      <c r="E255" s="14">
        <v>8.634868833664191</v>
      </c>
      <c r="F255" s="14">
        <v>6.1454262957098083</v>
      </c>
      <c r="G255" s="13">
        <v>94.095238095238102</v>
      </c>
      <c r="H255" s="13">
        <v>7.6</v>
      </c>
      <c r="I255" s="14">
        <v>0.41613900000000004</v>
      </c>
      <c r="J255" s="13">
        <v>25.8</v>
      </c>
      <c r="K255" s="13">
        <v>-2.4397700000000002</v>
      </c>
      <c r="L255" s="14">
        <v>0.32365680000000002</v>
      </c>
      <c r="M255" s="13">
        <v>6.1535450000000003</v>
      </c>
      <c r="N255" s="14">
        <v>1.5397216</v>
      </c>
      <c r="O255" s="13">
        <v>28.11824</v>
      </c>
      <c r="P255" s="15">
        <v>1461.856</v>
      </c>
      <c r="Q255" s="11">
        <v>1.6</v>
      </c>
      <c r="R255" s="15">
        <v>107.49340000000001</v>
      </c>
      <c r="S255" s="11">
        <v>5</v>
      </c>
      <c r="T255" s="15">
        <v>1600</v>
      </c>
      <c r="U255" s="11">
        <v>41000</v>
      </c>
      <c r="V255" s="11">
        <v>0.78</v>
      </c>
      <c r="W255" s="11">
        <v>1</v>
      </c>
      <c r="X255" s="11">
        <v>1</v>
      </c>
      <c r="Y255" s="11">
        <v>1</v>
      </c>
    </row>
    <row r="256" spans="1:25" x14ac:dyDescent="0.2">
      <c r="A256" s="11">
        <v>397</v>
      </c>
      <c r="B256" s="11" t="s">
        <v>28</v>
      </c>
      <c r="C256" s="11" t="s">
        <v>12</v>
      </c>
      <c r="D256" s="11">
        <v>0</v>
      </c>
      <c r="E256" s="14">
        <v>7.6412062381495636</v>
      </c>
      <c r="F256" s="14">
        <v>3.7609658563865107</v>
      </c>
      <c r="G256" s="13">
        <v>94.095238095238102</v>
      </c>
      <c r="H256" s="13">
        <v>8.3771719999999998</v>
      </c>
      <c r="I256" s="14">
        <v>0.41775600000000002</v>
      </c>
      <c r="J256" s="13">
        <v>23.1</v>
      </c>
      <c r="K256" s="13">
        <v>-4.6100599999999998</v>
      </c>
      <c r="L256" s="14">
        <v>0.38001680000000004</v>
      </c>
      <c r="M256" s="13">
        <v>5.8806500000000002</v>
      </c>
      <c r="N256" s="14">
        <v>1.3088288000000001</v>
      </c>
      <c r="O256" s="13">
        <v>26.395199999999999</v>
      </c>
      <c r="P256" s="15">
        <v>1444.297</v>
      </c>
      <c r="Q256" s="11">
        <v>1.6</v>
      </c>
      <c r="R256" s="15">
        <v>88.579599999999999</v>
      </c>
      <c r="S256" s="11">
        <v>6</v>
      </c>
      <c r="T256" s="15">
        <v>1600</v>
      </c>
      <c r="U256" s="11">
        <v>41000</v>
      </c>
      <c r="V256" s="11">
        <v>0.78</v>
      </c>
      <c r="W256" s="11">
        <v>1</v>
      </c>
      <c r="X256" s="11">
        <v>1</v>
      </c>
      <c r="Y256" s="11">
        <v>1</v>
      </c>
    </row>
    <row r="257" spans="1:25" x14ac:dyDescent="0.2">
      <c r="A257" s="11">
        <v>398</v>
      </c>
      <c r="B257" s="11" t="s">
        <v>28</v>
      </c>
      <c r="C257" s="11" t="s">
        <v>12</v>
      </c>
      <c r="D257" s="11">
        <v>0</v>
      </c>
      <c r="E257" s="14">
        <v>7.858961149052714</v>
      </c>
      <c r="F257" s="14">
        <v>4.2865887779324359</v>
      </c>
      <c r="G257" s="13">
        <v>91.333333333333329</v>
      </c>
      <c r="H257" s="13">
        <v>8.5648759999999999</v>
      </c>
      <c r="I257" s="14">
        <v>0.3272505</v>
      </c>
      <c r="J257" s="13">
        <v>23.1</v>
      </c>
      <c r="K257" s="13">
        <v>-4.5212599999999998</v>
      </c>
      <c r="L257" s="14">
        <v>0.39884320000000001</v>
      </c>
      <c r="M257" s="13">
        <v>6.0286850000000003</v>
      </c>
      <c r="N257" s="14">
        <v>1.40344</v>
      </c>
      <c r="O257" s="13">
        <v>26.647280000000002</v>
      </c>
      <c r="P257" s="15">
        <v>1453.3910000000001</v>
      </c>
      <c r="Q257" s="11">
        <v>1.6</v>
      </c>
      <c r="R257" s="15">
        <v>93.038799999999995</v>
      </c>
      <c r="S257" s="11">
        <v>6</v>
      </c>
      <c r="T257" s="15">
        <v>1600</v>
      </c>
      <c r="U257" s="11">
        <v>41000</v>
      </c>
      <c r="V257" s="11">
        <v>0.78</v>
      </c>
      <c r="W257" s="11">
        <v>1</v>
      </c>
      <c r="X257" s="11">
        <v>1</v>
      </c>
      <c r="Y257" s="11">
        <v>1</v>
      </c>
    </row>
    <row r="258" spans="1:25" x14ac:dyDescent="0.2">
      <c r="A258" s="11">
        <v>401</v>
      </c>
      <c r="B258" s="11" t="s">
        <v>28</v>
      </c>
      <c r="C258" s="11" t="s">
        <v>12</v>
      </c>
      <c r="D258" s="11">
        <v>0</v>
      </c>
      <c r="E258" s="14">
        <v>7.0178804248589772</v>
      </c>
      <c r="F258" s="14">
        <v>2.5300206011998516</v>
      </c>
      <c r="G258" s="13">
        <v>83.047619047619051</v>
      </c>
      <c r="H258" s="13">
        <v>8.4779099999999996</v>
      </c>
      <c r="I258" s="14">
        <v>0.39830399999999999</v>
      </c>
      <c r="J258" s="13">
        <v>23.1</v>
      </c>
      <c r="K258" s="13">
        <v>-4.4451200000000002</v>
      </c>
      <c r="L258" s="14">
        <v>0.39555119999999999</v>
      </c>
      <c r="M258" s="13">
        <v>5.6985200000000003</v>
      </c>
      <c r="N258" s="14">
        <v>1.3112288000000001</v>
      </c>
      <c r="O258" s="13">
        <v>26.33304</v>
      </c>
      <c r="P258" s="15">
        <v>1440.538</v>
      </c>
      <c r="Q258" s="11">
        <v>1.6</v>
      </c>
      <c r="R258" s="15">
        <v>77.066800000000001</v>
      </c>
      <c r="S258" s="11">
        <v>6</v>
      </c>
      <c r="T258" s="15">
        <v>1600</v>
      </c>
      <c r="U258" s="11">
        <v>41000</v>
      </c>
      <c r="V258" s="11">
        <v>0.78</v>
      </c>
      <c r="W258" s="11">
        <v>1</v>
      </c>
      <c r="X258" s="11">
        <v>1</v>
      </c>
      <c r="Y258" s="11">
        <v>1</v>
      </c>
    </row>
    <row r="259" spans="1:25" x14ac:dyDescent="0.2">
      <c r="A259" s="11">
        <v>402</v>
      </c>
      <c r="B259" s="11" t="s">
        <v>28</v>
      </c>
      <c r="C259" s="11" t="s">
        <v>12</v>
      </c>
      <c r="D259" s="11">
        <v>0</v>
      </c>
      <c r="E259" s="14">
        <v>8.8836613270877169</v>
      </c>
      <c r="F259" s="14">
        <v>7.2590303445950983</v>
      </c>
      <c r="G259" s="13">
        <v>91.333333333333329</v>
      </c>
      <c r="H259" s="13">
        <v>7.7120899999999999</v>
      </c>
      <c r="I259" s="14">
        <v>0.436338</v>
      </c>
      <c r="J259" s="13">
        <v>27.3</v>
      </c>
      <c r="K259" s="13">
        <v>-2.22905</v>
      </c>
      <c r="L259" s="14">
        <v>0.3379144</v>
      </c>
      <c r="M259" s="13">
        <v>6.0849200000000003</v>
      </c>
      <c r="N259" s="14">
        <v>1.5196000000000001</v>
      </c>
      <c r="O259" s="13">
        <v>29.076560000000001</v>
      </c>
      <c r="P259" s="15">
        <v>1464.079</v>
      </c>
      <c r="Q259" s="11">
        <v>1.6</v>
      </c>
      <c r="R259" s="15">
        <v>113.0224</v>
      </c>
      <c r="S259" s="11">
        <v>5</v>
      </c>
      <c r="T259" s="15">
        <v>1600</v>
      </c>
      <c r="U259" s="11">
        <v>41000</v>
      </c>
      <c r="V259" s="11">
        <v>0.78</v>
      </c>
      <c r="W259" s="11">
        <v>1</v>
      </c>
      <c r="X259" s="11">
        <v>1</v>
      </c>
      <c r="Y259" s="11">
        <v>1</v>
      </c>
    </row>
    <row r="260" spans="1:25" x14ac:dyDescent="0.2">
      <c r="A260" s="11">
        <v>404</v>
      </c>
      <c r="B260" s="11" t="s">
        <v>28</v>
      </c>
      <c r="C260" s="11" t="s">
        <v>12</v>
      </c>
      <c r="D260" s="11">
        <v>0</v>
      </c>
      <c r="E260" s="14">
        <v>8.9895478286823209</v>
      </c>
      <c r="F260" s="14">
        <v>7.624757943698584</v>
      </c>
      <c r="G260" s="13">
        <v>94.095238095238102</v>
      </c>
      <c r="H260" s="13">
        <v>7.8935240000000002</v>
      </c>
      <c r="I260" s="14">
        <v>0.3850095</v>
      </c>
      <c r="J260" s="13">
        <v>26.4</v>
      </c>
      <c r="K260" s="13">
        <v>-3.88523</v>
      </c>
      <c r="L260" s="14">
        <v>0.3294472</v>
      </c>
      <c r="M260" s="13">
        <v>6.2652200000000002</v>
      </c>
      <c r="N260" s="14">
        <v>1.5589408</v>
      </c>
      <c r="O260" s="13">
        <v>27.378399999999999</v>
      </c>
      <c r="P260" s="15">
        <v>1454.87</v>
      </c>
      <c r="Q260" s="11">
        <v>1.6</v>
      </c>
      <c r="R260" s="15">
        <v>116.71600000000001</v>
      </c>
      <c r="S260" s="11">
        <v>5</v>
      </c>
      <c r="T260" s="15">
        <v>1600</v>
      </c>
      <c r="U260" s="11">
        <v>41000</v>
      </c>
      <c r="V260" s="11">
        <v>0.78</v>
      </c>
      <c r="W260" s="11">
        <v>1</v>
      </c>
      <c r="X260" s="11">
        <v>1</v>
      </c>
      <c r="Y260" s="11">
        <v>1</v>
      </c>
    </row>
    <row r="261" spans="1:25" x14ac:dyDescent="0.2">
      <c r="A261" s="11">
        <v>405</v>
      </c>
      <c r="B261" s="11" t="s">
        <v>28</v>
      </c>
      <c r="C261" s="11" t="s">
        <v>12</v>
      </c>
      <c r="D261" s="11">
        <v>0</v>
      </c>
      <c r="E261" s="14">
        <v>7.0778860842817073</v>
      </c>
      <c r="F261" s="14">
        <v>2.4343967217255722</v>
      </c>
      <c r="G261" s="13">
        <v>85.80952380952381</v>
      </c>
      <c r="H261" s="13">
        <v>7.6</v>
      </c>
      <c r="I261" s="14">
        <v>0.3527535</v>
      </c>
      <c r="J261" s="13">
        <v>26.7</v>
      </c>
      <c r="K261" s="13">
        <v>-3.1084399999999999</v>
      </c>
      <c r="L261" s="14">
        <v>0.39906560000000002</v>
      </c>
      <c r="M261" s="13">
        <v>5.9145199999999996</v>
      </c>
      <c r="N261" s="14">
        <v>1.3180704000000001</v>
      </c>
      <c r="O261" s="13">
        <v>26.4696</v>
      </c>
      <c r="P261" s="15">
        <v>1436.6220000000001</v>
      </c>
      <c r="Q261" s="11">
        <v>1.6</v>
      </c>
      <c r="R261" s="15">
        <v>78.0214</v>
      </c>
      <c r="S261" s="11">
        <v>6</v>
      </c>
      <c r="T261" s="15">
        <v>1600</v>
      </c>
      <c r="U261" s="11">
        <v>41000</v>
      </c>
      <c r="V261" s="11">
        <v>0.78</v>
      </c>
      <c r="W261" s="11">
        <v>1</v>
      </c>
      <c r="X261" s="11">
        <v>1</v>
      </c>
      <c r="Y261" s="11">
        <v>1</v>
      </c>
    </row>
    <row r="262" spans="1:25" x14ac:dyDescent="0.2">
      <c r="A262" s="11">
        <v>406</v>
      </c>
      <c r="B262" s="11" t="s">
        <v>28</v>
      </c>
      <c r="C262" s="11" t="s">
        <v>12</v>
      </c>
      <c r="D262" s="11">
        <v>0</v>
      </c>
      <c r="E262" s="14">
        <v>7.1541546116334551</v>
      </c>
      <c r="F262" s="14">
        <v>0.86318767407183528</v>
      </c>
      <c r="G262" s="13">
        <v>85.80952380952381</v>
      </c>
      <c r="H262" s="13">
        <v>8.3365819999999999</v>
      </c>
      <c r="I262" s="14">
        <v>0.32561400000000001</v>
      </c>
      <c r="J262" s="13">
        <v>21.9</v>
      </c>
      <c r="K262" s="13">
        <v>-3.0548599999999997</v>
      </c>
      <c r="L262" s="14">
        <v>0.3735272</v>
      </c>
      <c r="M262" s="13">
        <v>5.000165</v>
      </c>
      <c r="N262" s="14">
        <v>1.28</v>
      </c>
      <c r="O262" s="13">
        <v>25.345120000000001</v>
      </c>
      <c r="P262" s="15">
        <v>1443.3209999999999</v>
      </c>
      <c r="Q262" s="11">
        <v>1.6</v>
      </c>
      <c r="R262" s="15">
        <v>72.591999999999999</v>
      </c>
      <c r="S262" s="11">
        <v>6</v>
      </c>
      <c r="T262" s="15">
        <v>1600</v>
      </c>
      <c r="U262" s="11">
        <v>41000</v>
      </c>
      <c r="V262" s="11">
        <v>0.78</v>
      </c>
      <c r="W262" s="11">
        <v>1</v>
      </c>
      <c r="X262" s="11">
        <v>1</v>
      </c>
      <c r="Y262" s="11">
        <v>1</v>
      </c>
    </row>
    <row r="263" spans="1:25" ht="12.75" customHeight="1" x14ac:dyDescent="0.2">
      <c r="A263" s="11">
        <v>408</v>
      </c>
      <c r="B263" s="11" t="s">
        <v>28</v>
      </c>
      <c r="C263" s="11" t="s">
        <v>12</v>
      </c>
      <c r="D263" s="11">
        <v>0</v>
      </c>
      <c r="E263" s="14">
        <v>7.0127406664962351</v>
      </c>
      <c r="F263" s="14">
        <v>2.6088526775977199</v>
      </c>
      <c r="G263" s="13">
        <v>83.047619047619051</v>
      </c>
      <c r="H263" s="13">
        <v>7.6669019999999994</v>
      </c>
      <c r="I263" s="14">
        <v>0.36906899999999998</v>
      </c>
      <c r="J263" s="13">
        <v>25.8</v>
      </c>
      <c r="K263" s="13">
        <v>-2.4603799999999998</v>
      </c>
      <c r="L263" s="14">
        <v>0.39770640000000002</v>
      </c>
      <c r="M263" s="13">
        <v>5.7016999999999998</v>
      </c>
      <c r="N263" s="14">
        <v>1.3112288000000001</v>
      </c>
      <c r="O263" s="13">
        <v>26.33304</v>
      </c>
      <c r="P263" s="15">
        <v>1440.538</v>
      </c>
      <c r="Q263" s="11">
        <v>1.6</v>
      </c>
      <c r="R263" s="15">
        <v>77.066800000000001</v>
      </c>
      <c r="S263" s="11">
        <v>6</v>
      </c>
      <c r="T263" s="15">
        <v>1600</v>
      </c>
      <c r="U263" s="11">
        <v>41000</v>
      </c>
      <c r="V263" s="11">
        <v>0.78</v>
      </c>
      <c r="W263" s="11">
        <v>1</v>
      </c>
      <c r="X263" s="11">
        <v>1</v>
      </c>
      <c r="Y263" s="11">
        <v>1</v>
      </c>
    </row>
    <row r="264" spans="1:25" ht="12" thickBot="1" x14ac:dyDescent="0.25">
      <c r="A264" s="11">
        <v>409</v>
      </c>
      <c r="B264" s="11" t="s">
        <v>28</v>
      </c>
      <c r="C264" s="11" t="s">
        <v>12</v>
      </c>
      <c r="D264" s="11">
        <v>0</v>
      </c>
      <c r="E264" s="14">
        <v>8.6782420792084771</v>
      </c>
      <c r="F264" s="14">
        <v>6.0453459038767479</v>
      </c>
      <c r="G264" s="13">
        <v>94.095238095238102</v>
      </c>
      <c r="H264" s="13">
        <v>7.6</v>
      </c>
      <c r="I264" s="14">
        <v>0.32580300000000001</v>
      </c>
      <c r="J264" s="13">
        <v>20.100000000000001</v>
      </c>
      <c r="K264" s="13">
        <v>-3.22478</v>
      </c>
      <c r="L264" s="14">
        <v>0.37813760000000002</v>
      </c>
      <c r="M264" s="13">
        <v>6.1313599999999999</v>
      </c>
      <c r="N264" s="14">
        <v>1.5397216</v>
      </c>
      <c r="O264" s="13">
        <v>28.11824</v>
      </c>
      <c r="P264" s="15">
        <v>1461.856</v>
      </c>
      <c r="Q264" s="11">
        <v>1.6</v>
      </c>
      <c r="R264" s="15">
        <v>107.49340000000001</v>
      </c>
      <c r="S264" s="11">
        <v>5</v>
      </c>
      <c r="T264" s="15">
        <v>1600</v>
      </c>
      <c r="U264" s="11">
        <v>41000</v>
      </c>
      <c r="V264" s="11">
        <v>0.78</v>
      </c>
      <c r="W264" s="11">
        <v>1</v>
      </c>
      <c r="X264" s="11">
        <v>1</v>
      </c>
      <c r="Y264" s="11">
        <v>1</v>
      </c>
    </row>
    <row r="265" spans="1:25" x14ac:dyDescent="0.2">
      <c r="A265" s="80">
        <v>387</v>
      </c>
      <c r="B265" s="81" t="s">
        <v>29</v>
      </c>
      <c r="C265" s="81" t="s">
        <v>12</v>
      </c>
      <c r="D265" s="81">
        <v>0</v>
      </c>
      <c r="E265" s="98">
        <v>6.6928246147587123</v>
      </c>
      <c r="F265" s="83">
        <v>1.4062617713379768</v>
      </c>
      <c r="G265" s="82">
        <v>83.047619047619051</v>
      </c>
      <c r="H265" s="82">
        <v>8.3310600000000008</v>
      </c>
      <c r="I265" s="83">
        <v>0.3151215</v>
      </c>
      <c r="J265" s="82">
        <v>21.9</v>
      </c>
      <c r="K265" s="82">
        <v>-3.07985</v>
      </c>
      <c r="L265" s="83">
        <v>0.3493792</v>
      </c>
      <c r="M265" s="82">
        <v>6.5</v>
      </c>
      <c r="N265" s="83">
        <v>1.3450304</v>
      </c>
      <c r="O265" s="82">
        <v>26.18224</v>
      </c>
      <c r="P265" s="84">
        <v>1443.7629999999999</v>
      </c>
      <c r="Q265" s="81">
        <v>1.6</v>
      </c>
      <c r="R265" s="84">
        <v>70</v>
      </c>
      <c r="S265" s="81">
        <v>6</v>
      </c>
      <c r="T265" s="84">
        <v>1600</v>
      </c>
      <c r="U265" s="81">
        <v>41000</v>
      </c>
      <c r="V265" s="81">
        <v>0.78</v>
      </c>
      <c r="W265" s="81">
        <v>1</v>
      </c>
      <c r="X265" s="81">
        <v>1</v>
      </c>
      <c r="Y265" s="85">
        <v>1</v>
      </c>
    </row>
    <row r="266" spans="1:25" x14ac:dyDescent="0.2">
      <c r="A266" s="92">
        <v>303</v>
      </c>
      <c r="B266" s="93" t="s">
        <v>29</v>
      </c>
      <c r="C266" s="93" t="s">
        <v>12</v>
      </c>
      <c r="D266" s="93">
        <v>0</v>
      </c>
      <c r="E266" s="95">
        <v>6.8539069188120374</v>
      </c>
      <c r="F266" s="95">
        <v>1.5623130659474216</v>
      </c>
      <c r="G266" s="94">
        <v>85.80952380952381</v>
      </c>
      <c r="H266" s="94">
        <v>8.3365819999999999</v>
      </c>
      <c r="I266" s="95">
        <v>0.32561400000000001</v>
      </c>
      <c r="J266" s="94">
        <v>21.9</v>
      </c>
      <c r="K266" s="94">
        <v>-3.0548599999999997</v>
      </c>
      <c r="L266" s="95">
        <v>0.3735272</v>
      </c>
      <c r="M266" s="94">
        <v>6.48482</v>
      </c>
      <c r="N266" s="95">
        <v>1.2837472000000001</v>
      </c>
      <c r="O266" s="94">
        <v>25.391280000000002</v>
      </c>
      <c r="P266" s="96">
        <v>1443.3209999999999</v>
      </c>
      <c r="Q266" s="93">
        <v>1.6</v>
      </c>
      <c r="R266" s="96">
        <v>72.591999999999999</v>
      </c>
      <c r="S266" s="93">
        <v>6</v>
      </c>
      <c r="T266" s="96">
        <v>1600</v>
      </c>
      <c r="U266" s="93">
        <v>41000</v>
      </c>
      <c r="V266" s="93">
        <v>0.78</v>
      </c>
      <c r="W266" s="93">
        <v>1</v>
      </c>
      <c r="X266" s="93">
        <v>1</v>
      </c>
      <c r="Y266" s="97">
        <v>1</v>
      </c>
    </row>
    <row r="267" spans="1:25" x14ac:dyDescent="0.2">
      <c r="A267" s="92">
        <v>407</v>
      </c>
      <c r="B267" s="93" t="s">
        <v>29</v>
      </c>
      <c r="C267" s="93" t="s">
        <v>12</v>
      </c>
      <c r="D267" s="93">
        <v>0</v>
      </c>
      <c r="E267" s="95">
        <v>6.9402187271944582</v>
      </c>
      <c r="F267" s="95">
        <v>2.6835888605233329</v>
      </c>
      <c r="G267" s="94">
        <v>83.047619047619051</v>
      </c>
      <c r="H267" s="94">
        <v>8.4779099999999996</v>
      </c>
      <c r="I267" s="95">
        <v>0.3</v>
      </c>
      <c r="J267" s="94">
        <v>27</v>
      </c>
      <c r="K267" s="94">
        <v>-3.03173</v>
      </c>
      <c r="L267" s="95">
        <v>0.32</v>
      </c>
      <c r="M267" s="94">
        <v>5.70242</v>
      </c>
      <c r="N267" s="95">
        <v>1.3112288000000001</v>
      </c>
      <c r="O267" s="94">
        <v>26.33304</v>
      </c>
      <c r="P267" s="96">
        <v>1440.538</v>
      </c>
      <c r="Q267" s="93">
        <v>1.6</v>
      </c>
      <c r="R267" s="96">
        <v>77.066800000000001</v>
      </c>
      <c r="S267" s="93">
        <v>6</v>
      </c>
      <c r="T267" s="96">
        <v>1600</v>
      </c>
      <c r="U267" s="93">
        <v>41000</v>
      </c>
      <c r="V267" s="93">
        <v>0.78</v>
      </c>
      <c r="W267" s="93">
        <v>1</v>
      </c>
      <c r="X267" s="93">
        <v>1</v>
      </c>
      <c r="Y267" s="97">
        <v>1</v>
      </c>
    </row>
    <row r="268" spans="1:25" x14ac:dyDescent="0.2">
      <c r="A268" s="92">
        <v>362</v>
      </c>
      <c r="B268" s="93" t="s">
        <v>29</v>
      </c>
      <c r="C268" s="93" t="s">
        <v>12</v>
      </c>
      <c r="D268" s="93">
        <v>0</v>
      </c>
      <c r="E268" s="95">
        <v>7.1840852103818769</v>
      </c>
      <c r="F268" s="95">
        <v>2.8385970651012644</v>
      </c>
      <c r="G268" s="94">
        <v>88.571428571428569</v>
      </c>
      <c r="H268" s="94">
        <v>8.3349539999999998</v>
      </c>
      <c r="I268" s="95">
        <v>0.44866050000000002</v>
      </c>
      <c r="J268" s="94">
        <v>22.2</v>
      </c>
      <c r="K268" s="94">
        <v>-3.0135800000000001</v>
      </c>
      <c r="L268" s="95">
        <v>0.37968240000000003</v>
      </c>
      <c r="M268" s="94">
        <v>6.5</v>
      </c>
      <c r="N268" s="95">
        <v>1.28</v>
      </c>
      <c r="O268" s="94">
        <v>25.181280000000001</v>
      </c>
      <c r="P268" s="96">
        <v>1446.8119999999999</v>
      </c>
      <c r="Q268" s="93">
        <v>1.6</v>
      </c>
      <c r="R268" s="96">
        <v>80.246800000000007</v>
      </c>
      <c r="S268" s="93">
        <v>6</v>
      </c>
      <c r="T268" s="96">
        <v>1600</v>
      </c>
      <c r="U268" s="93">
        <v>41000</v>
      </c>
      <c r="V268" s="93">
        <v>0.78</v>
      </c>
      <c r="W268" s="93">
        <v>1</v>
      </c>
      <c r="X268" s="93">
        <v>1</v>
      </c>
      <c r="Y268" s="97">
        <v>1</v>
      </c>
    </row>
    <row r="269" spans="1:25" x14ac:dyDescent="0.2">
      <c r="A269" s="92">
        <v>274</v>
      </c>
      <c r="B269" s="93" t="s">
        <v>29</v>
      </c>
      <c r="C269" s="93" t="s">
        <v>12</v>
      </c>
      <c r="D269" s="93">
        <v>0</v>
      </c>
      <c r="E269" s="95">
        <v>7.2048679249388776</v>
      </c>
      <c r="F269" s="95">
        <v>3.0840519174058572</v>
      </c>
      <c r="G269" s="94">
        <v>85.80952380952381</v>
      </c>
      <c r="H269" s="94">
        <v>7.8358840000000001</v>
      </c>
      <c r="I269" s="95">
        <v>0.33740700000000001</v>
      </c>
      <c r="J269" s="94">
        <v>27</v>
      </c>
      <c r="K269" s="94">
        <v>-2.5402100000000001</v>
      </c>
      <c r="L269" s="95">
        <v>0.39599760000000001</v>
      </c>
      <c r="M269" s="94">
        <v>5.8626199999999997</v>
      </c>
      <c r="N269" s="95">
        <v>1.3107968000000001</v>
      </c>
      <c r="O269" s="94">
        <v>26.504719999999999</v>
      </c>
      <c r="P269" s="96">
        <v>1441.711</v>
      </c>
      <c r="Q269" s="93">
        <v>1.6</v>
      </c>
      <c r="R269" s="96">
        <v>80.864199999999997</v>
      </c>
      <c r="S269" s="93">
        <v>6</v>
      </c>
      <c r="T269" s="96">
        <v>1600</v>
      </c>
      <c r="U269" s="93">
        <v>41000</v>
      </c>
      <c r="V269" s="93">
        <v>0.78</v>
      </c>
      <c r="W269" s="93">
        <v>1</v>
      </c>
      <c r="X269" s="93">
        <v>1</v>
      </c>
      <c r="Y269" s="97">
        <v>1</v>
      </c>
    </row>
    <row r="270" spans="1:25" x14ac:dyDescent="0.2">
      <c r="A270" s="92">
        <v>183</v>
      </c>
      <c r="B270" s="93" t="s">
        <v>29</v>
      </c>
      <c r="C270" s="93" t="s">
        <v>12</v>
      </c>
      <c r="D270" s="93">
        <v>0</v>
      </c>
      <c r="E270" s="95">
        <v>7.2828247201129344</v>
      </c>
      <c r="F270" s="95">
        <v>3.2460127385443878</v>
      </c>
      <c r="G270" s="94">
        <v>85.80952380952381</v>
      </c>
      <c r="H270" s="94">
        <v>8.5154420000000002</v>
      </c>
      <c r="I270" s="95">
        <v>0.30760349999999997</v>
      </c>
      <c r="J270" s="94">
        <v>21</v>
      </c>
      <c r="K270" s="94">
        <v>-2.89649</v>
      </c>
      <c r="L270" s="95">
        <v>0.39289680000000005</v>
      </c>
      <c r="M270" s="94">
        <v>5.8868299999999998</v>
      </c>
      <c r="N270" s="95">
        <v>1.2950816000000001</v>
      </c>
      <c r="O270" s="94">
        <v>26.84864</v>
      </c>
      <c r="P270" s="96">
        <v>1443.39</v>
      </c>
      <c r="Q270" s="93">
        <v>1.6</v>
      </c>
      <c r="R270" s="96">
        <v>82.516000000000005</v>
      </c>
      <c r="S270" s="93">
        <v>6</v>
      </c>
      <c r="T270" s="96">
        <v>1600</v>
      </c>
      <c r="U270" s="93">
        <v>41000</v>
      </c>
      <c r="V270" s="93">
        <v>0.78</v>
      </c>
      <c r="W270" s="93">
        <v>1</v>
      </c>
      <c r="X270" s="93">
        <v>1</v>
      </c>
      <c r="Y270" s="97">
        <v>1</v>
      </c>
    </row>
    <row r="271" spans="1:25" x14ac:dyDescent="0.2">
      <c r="A271" s="92">
        <v>295</v>
      </c>
      <c r="B271" s="93" t="s">
        <v>29</v>
      </c>
      <c r="C271" s="93" t="s">
        <v>12</v>
      </c>
      <c r="D271" s="93">
        <v>0</v>
      </c>
      <c r="E271" s="95">
        <v>7.2828247201129344</v>
      </c>
      <c r="F271" s="95">
        <v>3.2460127385443878</v>
      </c>
      <c r="G271" s="94">
        <v>85.80952380952381</v>
      </c>
      <c r="H271" s="94">
        <v>8.5154420000000002</v>
      </c>
      <c r="I271" s="95">
        <v>0.30760349999999997</v>
      </c>
      <c r="J271" s="94">
        <v>21</v>
      </c>
      <c r="K271" s="94">
        <v>-2.89649</v>
      </c>
      <c r="L271" s="95">
        <v>0.39289680000000005</v>
      </c>
      <c r="M271" s="94">
        <v>5.8868299999999998</v>
      </c>
      <c r="N271" s="95">
        <v>1.2950816000000001</v>
      </c>
      <c r="O271" s="94">
        <v>26.84864</v>
      </c>
      <c r="P271" s="96">
        <v>1443.39</v>
      </c>
      <c r="Q271" s="93">
        <v>1.6</v>
      </c>
      <c r="R271" s="96">
        <v>82.516000000000005</v>
      </c>
      <c r="S271" s="93">
        <v>6</v>
      </c>
      <c r="T271" s="96">
        <v>1600</v>
      </c>
      <c r="U271" s="93">
        <v>41000</v>
      </c>
      <c r="V271" s="93">
        <v>0.78</v>
      </c>
      <c r="W271" s="93">
        <v>1</v>
      </c>
      <c r="X271" s="93">
        <v>1</v>
      </c>
      <c r="Y271" s="97">
        <v>1</v>
      </c>
    </row>
    <row r="272" spans="1:25" x14ac:dyDescent="0.2">
      <c r="A272" s="92">
        <v>109</v>
      </c>
      <c r="B272" s="93" t="s">
        <v>29</v>
      </c>
      <c r="C272" s="93" t="s">
        <v>12</v>
      </c>
      <c r="D272" s="93">
        <v>0</v>
      </c>
      <c r="E272" s="95">
        <v>7.3146848028573226</v>
      </c>
      <c r="F272" s="95">
        <v>3.2900320246985664</v>
      </c>
      <c r="G272" s="94">
        <v>83.047619047619051</v>
      </c>
      <c r="H272" s="94">
        <v>8.5689679999999999</v>
      </c>
      <c r="I272" s="95">
        <v>0.37166399999999999</v>
      </c>
      <c r="J272" s="94">
        <v>15</v>
      </c>
      <c r="K272" s="94">
        <v>-2.7838099999999999</v>
      </c>
      <c r="L272" s="95">
        <v>0.36469360000000001</v>
      </c>
      <c r="M272" s="94">
        <v>5.8149350000000002</v>
      </c>
      <c r="N272" s="95">
        <v>1.3394784</v>
      </c>
      <c r="O272" s="94">
        <v>26.27</v>
      </c>
      <c r="P272" s="96">
        <v>1447.556</v>
      </c>
      <c r="Q272" s="93">
        <v>1.6</v>
      </c>
      <c r="R272" s="96">
        <v>82.281400000000005</v>
      </c>
      <c r="S272" s="93">
        <v>6</v>
      </c>
      <c r="T272" s="96">
        <v>1600</v>
      </c>
      <c r="U272" s="93">
        <v>41000</v>
      </c>
      <c r="V272" s="93">
        <v>0.78</v>
      </c>
      <c r="W272" s="93">
        <v>1</v>
      </c>
      <c r="X272" s="93">
        <v>1</v>
      </c>
      <c r="Y272" s="97">
        <v>1</v>
      </c>
    </row>
    <row r="273" spans="1:25" x14ac:dyDescent="0.2">
      <c r="A273" s="92">
        <v>342</v>
      </c>
      <c r="B273" s="93" t="s">
        <v>29</v>
      </c>
      <c r="C273" s="93" t="s">
        <v>12</v>
      </c>
      <c r="D273" s="93">
        <v>0</v>
      </c>
      <c r="E273" s="95">
        <v>7.3479180165914508</v>
      </c>
      <c r="F273" s="95">
        <v>4.1504927731341139</v>
      </c>
      <c r="G273" s="94">
        <v>85.80952380952381</v>
      </c>
      <c r="H273" s="94">
        <v>8.6543060000000001</v>
      </c>
      <c r="I273" s="95">
        <v>0.32581949999999998</v>
      </c>
      <c r="J273" s="94">
        <v>20.100000000000001</v>
      </c>
      <c r="K273" s="94">
        <v>-3.22478</v>
      </c>
      <c r="L273" s="95">
        <v>0.37813760000000002</v>
      </c>
      <c r="M273" s="94">
        <v>6.5</v>
      </c>
      <c r="N273" s="95">
        <v>1.2800064</v>
      </c>
      <c r="O273" s="94">
        <v>26.150079999999999</v>
      </c>
      <c r="P273" s="96">
        <v>1451.192</v>
      </c>
      <c r="Q273" s="93">
        <v>1.6</v>
      </c>
      <c r="R273" s="96">
        <v>86.720799999999997</v>
      </c>
      <c r="S273" s="93">
        <v>6</v>
      </c>
      <c r="T273" s="96">
        <v>1600</v>
      </c>
      <c r="U273" s="93">
        <v>41000</v>
      </c>
      <c r="V273" s="93">
        <v>0.78</v>
      </c>
      <c r="W273" s="93">
        <v>1</v>
      </c>
      <c r="X273" s="93">
        <v>1</v>
      </c>
      <c r="Y273" s="97">
        <v>1</v>
      </c>
    </row>
    <row r="274" spans="1:25" x14ac:dyDescent="0.2">
      <c r="A274" s="92">
        <v>209</v>
      </c>
      <c r="B274" s="93" t="s">
        <v>29</v>
      </c>
      <c r="C274" s="93" t="s">
        <v>12</v>
      </c>
      <c r="D274" s="93">
        <v>0</v>
      </c>
      <c r="E274" s="95">
        <v>7.641199273156956</v>
      </c>
      <c r="F274" s="95">
        <v>4.2910351644844491</v>
      </c>
      <c r="G274" s="94">
        <v>85.80952380952381</v>
      </c>
      <c r="H274" s="94">
        <v>8.5570660000000007</v>
      </c>
      <c r="I274" s="95">
        <v>0.37042949999999997</v>
      </c>
      <c r="J274" s="94">
        <v>18.600000000000001</v>
      </c>
      <c r="K274" s="94">
        <v>-3.88985</v>
      </c>
      <c r="L274" s="95">
        <v>0.39181200000000005</v>
      </c>
      <c r="M274" s="94">
        <v>5.8197049999999999</v>
      </c>
      <c r="N274" s="95">
        <v>1.3075552000000001</v>
      </c>
      <c r="O274" s="94">
        <v>28.569279999999999</v>
      </c>
      <c r="P274" s="96">
        <v>1463.703</v>
      </c>
      <c r="Q274" s="93">
        <v>1.6</v>
      </c>
      <c r="R274" s="96">
        <v>90.869799999999998</v>
      </c>
      <c r="S274" s="93">
        <v>6</v>
      </c>
      <c r="T274" s="96">
        <v>1600</v>
      </c>
      <c r="U274" s="93">
        <v>41000</v>
      </c>
      <c r="V274" s="93">
        <v>0.78</v>
      </c>
      <c r="W274" s="93">
        <v>1</v>
      </c>
      <c r="X274" s="93">
        <v>1</v>
      </c>
      <c r="Y274" s="97">
        <v>1</v>
      </c>
    </row>
    <row r="275" spans="1:25" x14ac:dyDescent="0.2">
      <c r="A275" s="92">
        <v>10</v>
      </c>
      <c r="B275" s="93" t="s">
        <v>29</v>
      </c>
      <c r="C275" s="93" t="s">
        <v>27</v>
      </c>
      <c r="D275" s="93">
        <v>0</v>
      </c>
      <c r="E275" s="95">
        <v>7.6634785346320342</v>
      </c>
      <c r="F275" s="95">
        <v>4.5961950859995646</v>
      </c>
      <c r="G275" s="94">
        <v>83.047619047619051</v>
      </c>
      <c r="H275" s="94">
        <v>8.2170339999999999</v>
      </c>
      <c r="I275" s="95">
        <v>0.42386550000000001</v>
      </c>
      <c r="J275" s="94">
        <v>23.4</v>
      </c>
      <c r="K275" s="94">
        <v>-4.3336100000000002</v>
      </c>
      <c r="L275" s="95">
        <v>0.37396960000000001</v>
      </c>
      <c r="M275" s="94">
        <v>6.0020600000000002</v>
      </c>
      <c r="N275" s="95">
        <v>1.291552</v>
      </c>
      <c r="O275" s="94">
        <v>29.043120000000002</v>
      </c>
      <c r="P275" s="96">
        <v>1406.153</v>
      </c>
      <c r="Q275" s="93">
        <v>1.6</v>
      </c>
      <c r="R275" s="96">
        <v>91.5304</v>
      </c>
      <c r="S275" s="93">
        <v>4</v>
      </c>
      <c r="T275" s="96">
        <v>1318.96</v>
      </c>
      <c r="U275" s="93">
        <v>41000</v>
      </c>
      <c r="V275" s="93">
        <v>0.78</v>
      </c>
      <c r="W275" s="93">
        <v>1</v>
      </c>
      <c r="X275" s="93">
        <v>1</v>
      </c>
      <c r="Y275" s="97">
        <v>1</v>
      </c>
    </row>
    <row r="276" spans="1:25" x14ac:dyDescent="0.2">
      <c r="A276" s="92">
        <v>400</v>
      </c>
      <c r="B276" s="93" t="s">
        <v>29</v>
      </c>
      <c r="C276" s="93" t="s">
        <v>12</v>
      </c>
      <c r="D276" s="93">
        <v>0</v>
      </c>
      <c r="E276" s="95">
        <v>7.6699022442677265</v>
      </c>
      <c r="F276" s="95">
        <v>5.6332333795638654</v>
      </c>
      <c r="G276" s="94">
        <v>85.80952380952381</v>
      </c>
      <c r="H276" s="94">
        <v>8.546990000000001</v>
      </c>
      <c r="I276" s="95">
        <v>0.41644500000000001</v>
      </c>
      <c r="J276" s="94">
        <v>22.2</v>
      </c>
      <c r="K276" s="94">
        <v>-4.7906000000000004</v>
      </c>
      <c r="L276" s="95">
        <v>0.38059999999999999</v>
      </c>
      <c r="M276" s="94">
        <v>6.1202300000000003</v>
      </c>
      <c r="N276" s="95">
        <v>1.3524576000000001</v>
      </c>
      <c r="O276" s="94">
        <v>26.86168</v>
      </c>
      <c r="P276" s="96">
        <v>1445.2719999999999</v>
      </c>
      <c r="Q276" s="93">
        <v>1.6</v>
      </c>
      <c r="R276" s="96">
        <v>95.654200000000003</v>
      </c>
      <c r="S276" s="93">
        <v>6</v>
      </c>
      <c r="T276" s="96">
        <v>1600</v>
      </c>
      <c r="U276" s="93">
        <v>41000</v>
      </c>
      <c r="V276" s="93">
        <v>0.78</v>
      </c>
      <c r="W276" s="93">
        <v>1</v>
      </c>
      <c r="X276" s="93">
        <v>1</v>
      </c>
      <c r="Y276" s="97">
        <v>1</v>
      </c>
    </row>
    <row r="277" spans="1:25" x14ac:dyDescent="0.2">
      <c r="A277" s="92">
        <v>379</v>
      </c>
      <c r="B277" s="93" t="s">
        <v>29</v>
      </c>
      <c r="C277" s="93" t="s">
        <v>12</v>
      </c>
      <c r="D277" s="93">
        <v>0</v>
      </c>
      <c r="E277" s="95">
        <v>7.762341330513765</v>
      </c>
      <c r="F277" s="95">
        <v>5.811460715363383</v>
      </c>
      <c r="G277" s="94">
        <v>83.047619047619051</v>
      </c>
      <c r="H277" s="94">
        <v>7.9974959999999999</v>
      </c>
      <c r="I277" s="95">
        <v>0.39881549999999999</v>
      </c>
      <c r="J277" s="94">
        <v>23.1</v>
      </c>
      <c r="K277" s="94">
        <v>-5</v>
      </c>
      <c r="L277" s="95">
        <v>0.38600400000000001</v>
      </c>
      <c r="M277" s="94">
        <v>5.7016999999999998</v>
      </c>
      <c r="N277" s="95">
        <v>1.3112288000000001</v>
      </c>
      <c r="O277" s="94">
        <v>26.33304</v>
      </c>
      <c r="P277" s="96">
        <v>1394.674</v>
      </c>
      <c r="Q277" s="93">
        <v>1.6</v>
      </c>
      <c r="R277" s="96">
        <v>96.680800000000005</v>
      </c>
      <c r="S277" s="93">
        <v>5</v>
      </c>
      <c r="T277" s="96">
        <v>1600</v>
      </c>
      <c r="U277" s="93">
        <v>41000</v>
      </c>
      <c r="V277" s="93">
        <v>0.78</v>
      </c>
      <c r="W277" s="93">
        <v>1</v>
      </c>
      <c r="X277" s="93">
        <v>1</v>
      </c>
      <c r="Y277" s="97">
        <v>1</v>
      </c>
    </row>
    <row r="278" spans="1:25" x14ac:dyDescent="0.2">
      <c r="A278" s="92">
        <v>351</v>
      </c>
      <c r="B278" s="93" t="s">
        <v>29</v>
      </c>
      <c r="C278" s="93" t="s">
        <v>12</v>
      </c>
      <c r="D278" s="93">
        <v>0</v>
      </c>
      <c r="E278" s="95">
        <v>8.1333704867225585</v>
      </c>
      <c r="F278" s="95">
        <v>6.343584201838679</v>
      </c>
      <c r="G278" s="94">
        <v>94.095238095238102</v>
      </c>
      <c r="H278" s="94">
        <v>8.1576559999999994</v>
      </c>
      <c r="I278" s="95">
        <v>0.41945850000000001</v>
      </c>
      <c r="J278" s="94">
        <v>24.3</v>
      </c>
      <c r="K278" s="94">
        <v>-3.4592000000000001</v>
      </c>
      <c r="L278" s="95">
        <v>0.39287760000000005</v>
      </c>
      <c r="M278" s="94">
        <v>6.5</v>
      </c>
      <c r="N278" s="95">
        <v>1.4465920000000001</v>
      </c>
      <c r="O278" s="94">
        <v>27.402239999999999</v>
      </c>
      <c r="P278" s="96">
        <v>1396.1120000000001</v>
      </c>
      <c r="Q278" s="93">
        <v>1.6</v>
      </c>
      <c r="R278" s="96">
        <v>101.8678</v>
      </c>
      <c r="S278" s="93">
        <v>5</v>
      </c>
      <c r="T278" s="96">
        <v>1600</v>
      </c>
      <c r="U278" s="93">
        <v>41000</v>
      </c>
      <c r="V278" s="93">
        <v>0.78</v>
      </c>
      <c r="W278" s="93">
        <v>1</v>
      </c>
      <c r="X278" s="93">
        <v>1</v>
      </c>
      <c r="Y278" s="97">
        <v>1</v>
      </c>
    </row>
    <row r="279" spans="1:25" x14ac:dyDescent="0.2">
      <c r="A279" s="92">
        <v>363</v>
      </c>
      <c r="B279" s="93" t="s">
        <v>29</v>
      </c>
      <c r="C279" s="93" t="s">
        <v>12</v>
      </c>
      <c r="D279" s="93">
        <v>0</v>
      </c>
      <c r="E279" s="95">
        <v>8.1333704867225585</v>
      </c>
      <c r="F279" s="95">
        <v>6.343584201838679</v>
      </c>
      <c r="G279" s="94">
        <v>94.095238095238102</v>
      </c>
      <c r="H279" s="94">
        <v>8.1576559999999994</v>
      </c>
      <c r="I279" s="95">
        <v>0.41945850000000001</v>
      </c>
      <c r="J279" s="94">
        <v>24.3</v>
      </c>
      <c r="K279" s="94">
        <v>-3.4592000000000001</v>
      </c>
      <c r="L279" s="95">
        <v>0.39287760000000005</v>
      </c>
      <c r="M279" s="94">
        <v>6.5</v>
      </c>
      <c r="N279" s="95">
        <v>1.4465920000000001</v>
      </c>
      <c r="O279" s="94">
        <v>27.402239999999999</v>
      </c>
      <c r="P279" s="96">
        <v>1396.1120000000001</v>
      </c>
      <c r="Q279" s="93">
        <v>1.6</v>
      </c>
      <c r="R279" s="96">
        <v>101.8678</v>
      </c>
      <c r="S279" s="93">
        <v>5</v>
      </c>
      <c r="T279" s="96">
        <v>1600</v>
      </c>
      <c r="U279" s="93">
        <v>41000</v>
      </c>
      <c r="V279" s="93">
        <v>0.78</v>
      </c>
      <c r="W279" s="93">
        <v>1</v>
      </c>
      <c r="X279" s="93">
        <v>1</v>
      </c>
      <c r="Y279" s="97">
        <v>1</v>
      </c>
    </row>
    <row r="280" spans="1:25" x14ac:dyDescent="0.2">
      <c r="A280" s="92">
        <v>360</v>
      </c>
      <c r="B280" s="93" t="s">
        <v>29</v>
      </c>
      <c r="C280" s="93" t="s">
        <v>12</v>
      </c>
      <c r="D280" s="93">
        <v>0</v>
      </c>
      <c r="E280" s="95">
        <v>8.363648735060492</v>
      </c>
      <c r="F280" s="95">
        <v>6.6954486009399581</v>
      </c>
      <c r="G280" s="94">
        <v>94.095238095238102</v>
      </c>
      <c r="H280" s="94">
        <v>8.2136899999999997</v>
      </c>
      <c r="I280" s="95">
        <v>0.42485250000000002</v>
      </c>
      <c r="J280" s="94">
        <v>24.6</v>
      </c>
      <c r="K280" s="94">
        <v>-3.4851799999999997</v>
      </c>
      <c r="L280" s="95">
        <v>0.4</v>
      </c>
      <c r="M280" s="94">
        <v>6.5</v>
      </c>
      <c r="N280" s="95">
        <v>1.3964256000000002</v>
      </c>
      <c r="O280" s="94">
        <v>27.05904</v>
      </c>
      <c r="P280" s="96">
        <v>1399.614</v>
      </c>
      <c r="Q280" s="93">
        <v>1.6</v>
      </c>
      <c r="R280" s="96">
        <v>105.9436</v>
      </c>
      <c r="S280" s="93">
        <v>5</v>
      </c>
      <c r="T280" s="96">
        <v>1600</v>
      </c>
      <c r="U280" s="93">
        <v>41000</v>
      </c>
      <c r="V280" s="93">
        <v>0.78</v>
      </c>
      <c r="W280" s="93">
        <v>1</v>
      </c>
      <c r="X280" s="93">
        <v>1</v>
      </c>
      <c r="Y280" s="97">
        <v>1</v>
      </c>
    </row>
    <row r="281" spans="1:25" x14ac:dyDescent="0.2">
      <c r="A281" s="92">
        <v>346</v>
      </c>
      <c r="B281" s="93" t="s">
        <v>29</v>
      </c>
      <c r="C281" s="93" t="s">
        <v>12</v>
      </c>
      <c r="D281" s="93">
        <v>0</v>
      </c>
      <c r="E281" s="95">
        <v>8.7442256685445088</v>
      </c>
      <c r="F281" s="95">
        <v>6.8379237544880382</v>
      </c>
      <c r="G281" s="94">
        <v>94.095238095238102</v>
      </c>
      <c r="H281" s="94">
        <v>7.6206799999999992</v>
      </c>
      <c r="I281" s="95">
        <v>0.40465800000000002</v>
      </c>
      <c r="J281" s="94">
        <v>26.1</v>
      </c>
      <c r="K281" s="94">
        <v>-2.8677800000000002</v>
      </c>
      <c r="L281" s="95">
        <v>0.32</v>
      </c>
      <c r="M281" s="94">
        <v>6.2183600000000006</v>
      </c>
      <c r="N281" s="95">
        <v>1.5236256000000001</v>
      </c>
      <c r="O281" s="94">
        <v>27.611919999999998</v>
      </c>
      <c r="P281" s="96">
        <v>1467.702</v>
      </c>
      <c r="Q281" s="93">
        <v>1.6</v>
      </c>
      <c r="R281" s="96">
        <v>110.02539999999999</v>
      </c>
      <c r="S281" s="93">
        <v>5</v>
      </c>
      <c r="T281" s="96">
        <v>1600</v>
      </c>
      <c r="U281" s="93">
        <v>41000</v>
      </c>
      <c r="V281" s="93">
        <v>0.78</v>
      </c>
      <c r="W281" s="93">
        <v>1</v>
      </c>
      <c r="X281" s="93">
        <v>1</v>
      </c>
      <c r="Y281" s="97">
        <v>1</v>
      </c>
    </row>
    <row r="282" spans="1:25" x14ac:dyDescent="0.2">
      <c r="A282" s="92">
        <v>376</v>
      </c>
      <c r="B282" s="93" t="s">
        <v>29</v>
      </c>
      <c r="C282" s="93" t="s">
        <v>12</v>
      </c>
      <c r="D282" s="93">
        <v>0</v>
      </c>
      <c r="E282" s="95">
        <v>8.7462784486918359</v>
      </c>
      <c r="F282" s="95">
        <v>6.8777962230189518</v>
      </c>
      <c r="G282" s="94">
        <v>96.857142857142861</v>
      </c>
      <c r="H282" s="94">
        <v>8.3280460000000005</v>
      </c>
      <c r="I282" s="95">
        <v>0.3695235</v>
      </c>
      <c r="J282" s="94">
        <v>20.100000000000001</v>
      </c>
      <c r="K282" s="94">
        <v>-2.84246</v>
      </c>
      <c r="L282" s="95">
        <v>0.4</v>
      </c>
      <c r="M282" s="94">
        <v>6.4705700000000004</v>
      </c>
      <c r="N282" s="95">
        <v>1.4557088</v>
      </c>
      <c r="O282" s="94">
        <v>25.628080000000001</v>
      </c>
      <c r="P282" s="96">
        <v>1380</v>
      </c>
      <c r="Q282" s="93">
        <v>1.6</v>
      </c>
      <c r="R282" s="96">
        <v>110.91040000000001</v>
      </c>
      <c r="S282" s="93">
        <v>5</v>
      </c>
      <c r="T282" s="96">
        <v>1600</v>
      </c>
      <c r="U282" s="93">
        <v>41000</v>
      </c>
      <c r="V282" s="93">
        <v>0.78</v>
      </c>
      <c r="W282" s="93">
        <v>1</v>
      </c>
      <c r="X282" s="93">
        <v>1</v>
      </c>
      <c r="Y282" s="97">
        <v>1</v>
      </c>
    </row>
    <row r="283" spans="1:25" x14ac:dyDescent="0.2">
      <c r="A283" s="92">
        <v>367</v>
      </c>
      <c r="B283" s="93" t="s">
        <v>29</v>
      </c>
      <c r="C283" s="93" t="s">
        <v>12</v>
      </c>
      <c r="D283" s="93">
        <v>0</v>
      </c>
      <c r="E283" s="95">
        <v>8.7506144123327445</v>
      </c>
      <c r="F283" s="95">
        <v>7.5886117908175592</v>
      </c>
      <c r="G283" s="94">
        <v>91.333333333333329</v>
      </c>
      <c r="H283" s="94">
        <v>7.9226519999999994</v>
      </c>
      <c r="I283" s="95">
        <v>0.362784</v>
      </c>
      <c r="J283" s="94">
        <v>27.3</v>
      </c>
      <c r="K283" s="94">
        <v>-3.02942</v>
      </c>
      <c r="L283" s="95">
        <v>0.35729840000000002</v>
      </c>
      <c r="M283" s="94">
        <v>6.1441549999999996</v>
      </c>
      <c r="N283" s="95">
        <v>1.4592352000000002</v>
      </c>
      <c r="O283" s="94">
        <v>28.384720000000002</v>
      </c>
      <c r="P283" s="96">
        <v>1454.67</v>
      </c>
      <c r="Q283" s="93">
        <v>1.6</v>
      </c>
      <c r="R283" s="96">
        <v>114.4906</v>
      </c>
      <c r="S283" s="93">
        <v>5</v>
      </c>
      <c r="T283" s="96">
        <v>1600</v>
      </c>
      <c r="U283" s="93">
        <v>41000</v>
      </c>
      <c r="V283" s="93">
        <v>0.78</v>
      </c>
      <c r="W283" s="93">
        <v>1</v>
      </c>
      <c r="X283" s="93">
        <v>1</v>
      </c>
      <c r="Y283" s="97">
        <v>1</v>
      </c>
    </row>
    <row r="284" spans="1:25" x14ac:dyDescent="0.2">
      <c r="A284" s="92">
        <v>341</v>
      </c>
      <c r="B284" s="93" t="s">
        <v>29</v>
      </c>
      <c r="C284" s="93" t="s">
        <v>12</v>
      </c>
      <c r="D284" s="93">
        <v>0</v>
      </c>
      <c r="E284" s="95">
        <v>8.8961208702996242</v>
      </c>
      <c r="F284" s="95">
        <v>7.9421414964473849</v>
      </c>
      <c r="G284" s="94">
        <v>96.857142857142861</v>
      </c>
      <c r="H284" s="94">
        <v>7.6</v>
      </c>
      <c r="I284" s="95">
        <v>0.36906899999999998</v>
      </c>
      <c r="J284" s="94">
        <v>25.8</v>
      </c>
      <c r="K284" s="94">
        <v>-2.4603799999999998</v>
      </c>
      <c r="L284" s="95">
        <v>0.33217040000000003</v>
      </c>
      <c r="M284" s="94">
        <v>6.2128699999999997</v>
      </c>
      <c r="N284" s="95">
        <v>1.4130144</v>
      </c>
      <c r="O284" s="94">
        <v>26.942</v>
      </c>
      <c r="P284" s="96">
        <v>1432.4849999999999</v>
      </c>
      <c r="Q284" s="93">
        <v>1.6</v>
      </c>
      <c r="R284" s="96">
        <v>117.05019999999999</v>
      </c>
      <c r="S284" s="93">
        <v>5</v>
      </c>
      <c r="T284" s="96">
        <v>1600</v>
      </c>
      <c r="U284" s="93">
        <v>41000</v>
      </c>
      <c r="V284" s="93">
        <v>0.78</v>
      </c>
      <c r="W284" s="93">
        <v>1</v>
      </c>
      <c r="X284" s="93">
        <v>1</v>
      </c>
      <c r="Y284" s="97">
        <v>1</v>
      </c>
    </row>
    <row r="285" spans="1:25" x14ac:dyDescent="0.2">
      <c r="A285" s="92">
        <v>268</v>
      </c>
      <c r="B285" s="93" t="s">
        <v>29</v>
      </c>
      <c r="C285" s="93" t="s">
        <v>12</v>
      </c>
      <c r="D285" s="93">
        <v>0</v>
      </c>
      <c r="E285" s="95">
        <v>9.0035767831026146</v>
      </c>
      <c r="F285" s="95">
        <v>8.1276782821440179</v>
      </c>
      <c r="G285" s="94">
        <v>94.095238095238102</v>
      </c>
      <c r="H285" s="94">
        <v>7.8220899999999993</v>
      </c>
      <c r="I285" s="95">
        <v>0.36458999999999997</v>
      </c>
      <c r="J285" s="94">
        <v>27</v>
      </c>
      <c r="K285" s="94">
        <v>-2.9845999999999999</v>
      </c>
      <c r="L285" s="95">
        <v>0.33059759999999999</v>
      </c>
      <c r="M285" s="94">
        <v>6.269075</v>
      </c>
      <c r="N285" s="95">
        <v>1.5183584000000001</v>
      </c>
      <c r="O285" s="94">
        <v>27.864879999999999</v>
      </c>
      <c r="P285" s="96">
        <v>1449.723</v>
      </c>
      <c r="Q285" s="93">
        <v>1.6</v>
      </c>
      <c r="R285" s="96">
        <v>118.8952</v>
      </c>
      <c r="S285" s="93">
        <v>5</v>
      </c>
      <c r="T285" s="96">
        <v>1600</v>
      </c>
      <c r="U285" s="93">
        <v>41000</v>
      </c>
      <c r="V285" s="93">
        <v>0.78</v>
      </c>
      <c r="W285" s="93">
        <v>1</v>
      </c>
      <c r="X285" s="93">
        <v>1</v>
      </c>
      <c r="Y285" s="97">
        <v>1</v>
      </c>
    </row>
    <row r="286" spans="1:25" x14ac:dyDescent="0.2">
      <c r="A286" s="92">
        <v>383</v>
      </c>
      <c r="B286" s="93" t="s">
        <v>29</v>
      </c>
      <c r="C286" s="93" t="s">
        <v>12</v>
      </c>
      <c r="D286" s="93">
        <v>0</v>
      </c>
      <c r="E286" s="95">
        <v>9.1261584983902431</v>
      </c>
      <c r="F286" s="95">
        <v>8.9547197563921834</v>
      </c>
      <c r="G286" s="94">
        <v>94.095238095238102</v>
      </c>
      <c r="H286" s="94">
        <v>7.7985720000000001</v>
      </c>
      <c r="I286" s="95">
        <v>0.36859649999999999</v>
      </c>
      <c r="J286" s="94">
        <v>28.5</v>
      </c>
      <c r="K286" s="94">
        <v>-2.9738000000000002</v>
      </c>
      <c r="L286" s="95">
        <v>0.3331056</v>
      </c>
      <c r="M286" s="94">
        <v>6.2386699999999999</v>
      </c>
      <c r="N286" s="95">
        <v>1.4857024000000001</v>
      </c>
      <c r="O286" s="94">
        <v>27.979599999999998</v>
      </c>
      <c r="P286" s="96">
        <v>1442.941</v>
      </c>
      <c r="Q286" s="93">
        <v>1.6</v>
      </c>
      <c r="R286" s="96">
        <v>121.68520000000001</v>
      </c>
      <c r="S286" s="93">
        <v>5</v>
      </c>
      <c r="T286" s="96">
        <v>1600</v>
      </c>
      <c r="U286" s="93">
        <v>41000</v>
      </c>
      <c r="V286" s="93">
        <v>0.78</v>
      </c>
      <c r="W286" s="93">
        <v>1</v>
      </c>
      <c r="X286" s="93">
        <v>1</v>
      </c>
      <c r="Y286" s="97">
        <v>1</v>
      </c>
    </row>
    <row r="287" spans="1:25" x14ac:dyDescent="0.2">
      <c r="A287" s="92">
        <v>211</v>
      </c>
      <c r="B287" s="93" t="s">
        <v>29</v>
      </c>
      <c r="C287" s="93" t="s">
        <v>12</v>
      </c>
      <c r="D287" s="93">
        <v>0</v>
      </c>
      <c r="E287" s="95">
        <v>9.238861282112385</v>
      </c>
      <c r="F287" s="95">
        <v>9.2194936349889076</v>
      </c>
      <c r="G287" s="94">
        <v>96.857142857142861</v>
      </c>
      <c r="H287" s="94">
        <v>7.8974399999999996</v>
      </c>
      <c r="I287" s="95">
        <v>0.335955</v>
      </c>
      <c r="J287" s="94">
        <v>24.9</v>
      </c>
      <c r="K287" s="94">
        <v>-2.5402100000000001</v>
      </c>
      <c r="L287" s="95">
        <v>0.32</v>
      </c>
      <c r="M287" s="94">
        <v>6.1939399999999996</v>
      </c>
      <c r="N287" s="95">
        <v>1.4830048</v>
      </c>
      <c r="O287" s="94">
        <v>27.159520000000001</v>
      </c>
      <c r="P287" s="96">
        <v>1436.097</v>
      </c>
      <c r="Q287" s="93">
        <v>1.6</v>
      </c>
      <c r="R287" s="96">
        <v>124.17580000000001</v>
      </c>
      <c r="S287" s="93">
        <v>5</v>
      </c>
      <c r="T287" s="96">
        <v>1600</v>
      </c>
      <c r="U287" s="93">
        <v>41000</v>
      </c>
      <c r="V287" s="93">
        <v>0.78</v>
      </c>
      <c r="W287" s="93">
        <v>1</v>
      </c>
      <c r="X287" s="93">
        <v>1</v>
      </c>
      <c r="Y287" s="97">
        <v>1</v>
      </c>
    </row>
    <row r="288" spans="1:25" x14ac:dyDescent="0.2">
      <c r="A288" s="92">
        <v>399</v>
      </c>
      <c r="B288" s="93" t="s">
        <v>29</v>
      </c>
      <c r="C288" s="93" t="s">
        <v>12</v>
      </c>
      <c r="D288" s="93">
        <v>0</v>
      </c>
      <c r="E288" s="95">
        <v>9.3395574426781458</v>
      </c>
      <c r="F288" s="95">
        <v>9.7969318642820724</v>
      </c>
      <c r="G288" s="94">
        <v>96.857142857142861</v>
      </c>
      <c r="H288" s="94">
        <v>8.5657340000000008</v>
      </c>
      <c r="I288" s="95">
        <v>0.32013599999999998</v>
      </c>
      <c r="J288" s="94">
        <v>24.6</v>
      </c>
      <c r="K288" s="94">
        <v>-4.8829099999999999</v>
      </c>
      <c r="L288" s="95">
        <v>0.32466400000000001</v>
      </c>
      <c r="M288" s="94">
        <v>6.1577299999999999</v>
      </c>
      <c r="N288" s="95">
        <v>1.4188704000000001</v>
      </c>
      <c r="O288" s="94">
        <v>27.043520000000001</v>
      </c>
      <c r="P288" s="96">
        <v>1442.174</v>
      </c>
      <c r="Q288" s="93">
        <v>1.6</v>
      </c>
      <c r="R288" s="96">
        <v>128.66800000000001</v>
      </c>
      <c r="S288" s="93">
        <v>5</v>
      </c>
      <c r="T288" s="96">
        <v>1600</v>
      </c>
      <c r="U288" s="93">
        <v>41000</v>
      </c>
      <c r="V288" s="93">
        <v>0.78</v>
      </c>
      <c r="W288" s="93">
        <v>1</v>
      </c>
      <c r="X288" s="93">
        <v>1</v>
      </c>
      <c r="Y288" s="97">
        <v>1</v>
      </c>
    </row>
    <row r="289" spans="1:25" ht="12" thickBot="1" x14ac:dyDescent="0.25">
      <c r="A289" s="86">
        <v>255</v>
      </c>
      <c r="B289" s="87" t="s">
        <v>29</v>
      </c>
      <c r="C289" s="87" t="s">
        <v>12</v>
      </c>
      <c r="D289" s="87">
        <v>0</v>
      </c>
      <c r="E289" s="89">
        <v>9.4890231663659748</v>
      </c>
      <c r="F289" s="99">
        <v>9.9941165873168671</v>
      </c>
      <c r="G289" s="89">
        <v>99.61904761904762</v>
      </c>
      <c r="H289" s="89">
        <v>7.6635359999999997</v>
      </c>
      <c r="I289" s="89">
        <v>0.32696999999999998</v>
      </c>
      <c r="J289" s="88">
        <v>25.5</v>
      </c>
      <c r="K289" s="88">
        <v>-2.57456</v>
      </c>
      <c r="L289" s="89">
        <v>0.32453199999999999</v>
      </c>
      <c r="M289" s="88">
        <v>6.2495449999999995</v>
      </c>
      <c r="N289" s="89">
        <v>1.4580192000000001</v>
      </c>
      <c r="O289" s="88">
        <v>27.114879999999999</v>
      </c>
      <c r="P289" s="90">
        <v>1437.3810000000001</v>
      </c>
      <c r="Q289" s="87">
        <v>1.6</v>
      </c>
      <c r="R289" s="90">
        <v>130</v>
      </c>
      <c r="S289" s="87">
        <v>5</v>
      </c>
      <c r="T289" s="90">
        <v>1600</v>
      </c>
      <c r="U289" s="87">
        <v>41000</v>
      </c>
      <c r="V289" s="87">
        <v>0.78</v>
      </c>
      <c r="W289" s="87">
        <v>1</v>
      </c>
      <c r="X289" s="87">
        <v>1</v>
      </c>
      <c r="Y289" s="91">
        <v>1</v>
      </c>
    </row>
  </sheetData>
  <sortState xmlns:xlrd2="http://schemas.microsoft.com/office/spreadsheetml/2017/richdata2" ref="A265:Y289">
    <sortCondition ref="E265:E28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912F-DA5E-4D53-BF73-385C0149E6C8}">
  <dimension ref="A1:Y75"/>
  <sheetViews>
    <sheetView workbookViewId="0">
      <selection activeCell="N21" sqref="N21"/>
    </sheetView>
  </sheetViews>
  <sheetFormatPr defaultRowHeight="11.25" x14ac:dyDescent="0.2"/>
  <cols>
    <col min="1" max="1" width="3.5703125" style="11" bestFit="1" customWidth="1"/>
    <col min="2" max="2" width="6" style="11" bestFit="1" customWidth="1"/>
    <col min="3" max="3" width="7" style="11" bestFit="1" customWidth="1"/>
    <col min="4" max="4" width="4.140625" style="11" bestFit="1" customWidth="1"/>
    <col min="5" max="5" width="6.5703125" style="12" bestFit="1" customWidth="1"/>
    <col min="6" max="6" width="4.5703125" style="12" bestFit="1" customWidth="1"/>
    <col min="7" max="7" width="4.85546875" style="13" bestFit="1" customWidth="1"/>
    <col min="8" max="8" width="3.85546875" style="13" bestFit="1" customWidth="1"/>
    <col min="9" max="9" width="4" style="14" bestFit="1" customWidth="1"/>
    <col min="10" max="10" width="6.5703125" style="13" bestFit="1" customWidth="1"/>
    <col min="11" max="11" width="5.7109375" style="13" bestFit="1" customWidth="1"/>
    <col min="12" max="12" width="4" style="14" bestFit="1" customWidth="1"/>
    <col min="13" max="13" width="3.5703125" style="13" bestFit="1" customWidth="1"/>
    <col min="14" max="14" width="5.42578125" style="14" bestFit="1" customWidth="1"/>
    <col min="15" max="15" width="4" style="13" bestFit="1" customWidth="1"/>
    <col min="16" max="16" width="4.42578125" style="15" bestFit="1" customWidth="1"/>
    <col min="17" max="17" width="3.7109375" style="11" bestFit="1" customWidth="1"/>
    <col min="18" max="18" width="4.42578125" style="15" bestFit="1" customWidth="1"/>
    <col min="19" max="19" width="4.85546875" style="11" bestFit="1" customWidth="1"/>
    <col min="20" max="20" width="4.42578125" style="15" bestFit="1" customWidth="1"/>
    <col min="21" max="21" width="5.28515625" style="11" bestFit="1" customWidth="1"/>
    <col min="22" max="22" width="4.42578125" style="11" bestFit="1" customWidth="1"/>
    <col min="23" max="25" width="3.5703125" style="11" bestFit="1" customWidth="1"/>
    <col min="26" max="16384" width="9.140625" style="11"/>
  </cols>
  <sheetData>
    <row r="1" spans="1:25" x14ac:dyDescent="0.2">
      <c r="A1" s="11" t="s">
        <v>30</v>
      </c>
      <c r="B1" s="11" t="s">
        <v>13</v>
      </c>
      <c r="C1" s="11" t="s">
        <v>0</v>
      </c>
      <c r="D1" s="11" t="s">
        <v>10</v>
      </c>
      <c r="E1" s="12" t="s">
        <v>8</v>
      </c>
      <c r="F1" s="12" t="s">
        <v>9</v>
      </c>
      <c r="G1" s="13" t="s">
        <v>14</v>
      </c>
      <c r="H1" s="13" t="s">
        <v>15</v>
      </c>
      <c r="I1" s="14" t="s">
        <v>16</v>
      </c>
      <c r="J1" s="13" t="s">
        <v>17</v>
      </c>
      <c r="K1" s="13" t="s">
        <v>18</v>
      </c>
      <c r="L1" s="14" t="s">
        <v>19</v>
      </c>
      <c r="M1" s="13" t="s">
        <v>20</v>
      </c>
      <c r="N1" s="14" t="s">
        <v>21</v>
      </c>
      <c r="O1" s="13" t="s">
        <v>23</v>
      </c>
      <c r="P1" s="15" t="s">
        <v>1</v>
      </c>
      <c r="Q1" s="11" t="s">
        <v>24</v>
      </c>
      <c r="R1" s="15" t="s">
        <v>25</v>
      </c>
      <c r="S1" s="11" t="s">
        <v>26</v>
      </c>
      <c r="T1" s="15" t="s">
        <v>2</v>
      </c>
      <c r="U1" s="11" t="s">
        <v>3</v>
      </c>
      <c r="V1" s="11" t="s">
        <v>4</v>
      </c>
      <c r="W1" s="11" t="s">
        <v>5</v>
      </c>
      <c r="X1" s="11" t="s">
        <v>6</v>
      </c>
      <c r="Y1" s="11" t="s">
        <v>7</v>
      </c>
    </row>
    <row r="2" spans="1:25" x14ac:dyDescent="0.2">
      <c r="A2" s="11">
        <v>1</v>
      </c>
      <c r="B2" s="11" t="s">
        <v>28</v>
      </c>
      <c r="C2" s="11" t="s">
        <v>27</v>
      </c>
      <c r="D2" s="11">
        <v>1</v>
      </c>
      <c r="E2" s="12" t="s">
        <v>11</v>
      </c>
      <c r="F2" s="12" t="s">
        <v>11</v>
      </c>
      <c r="G2" s="13">
        <v>105.14285714285714</v>
      </c>
      <c r="H2" s="13">
        <v>7.8647999999999998</v>
      </c>
      <c r="I2" s="14">
        <v>0.40839249999999999</v>
      </c>
      <c r="J2" s="13">
        <v>19</v>
      </c>
      <c r="K2" s="13">
        <v>-4.3903400000000001</v>
      </c>
      <c r="L2" s="14">
        <v>0.39976880000000004</v>
      </c>
      <c r="M2" s="13">
        <v>4.5375800000000002</v>
      </c>
      <c r="N2" s="14">
        <v>1.0222500000000001</v>
      </c>
      <c r="O2" s="13">
        <v>25.29975</v>
      </c>
      <c r="P2" s="15">
        <v>1482.681</v>
      </c>
      <c r="Q2" s="11">
        <v>1.6</v>
      </c>
      <c r="R2" s="15">
        <v>70.046800000000005</v>
      </c>
      <c r="S2" s="11">
        <v>6</v>
      </c>
      <c r="T2" s="15">
        <v>2208.5650000000001</v>
      </c>
      <c r="U2" s="11">
        <v>41000</v>
      </c>
      <c r="V2" s="11">
        <v>0.78</v>
      </c>
      <c r="W2" s="11">
        <v>1</v>
      </c>
      <c r="X2" s="11">
        <v>1</v>
      </c>
      <c r="Y2" s="11">
        <v>1</v>
      </c>
    </row>
    <row r="3" spans="1:25" x14ac:dyDescent="0.2">
      <c r="A3" s="11">
        <v>5</v>
      </c>
      <c r="B3" s="11" t="s">
        <v>28</v>
      </c>
      <c r="C3" s="11" t="s">
        <v>27</v>
      </c>
      <c r="D3" s="11">
        <v>1</v>
      </c>
      <c r="E3" s="12" t="s">
        <v>11</v>
      </c>
      <c r="F3" s="12" t="s">
        <v>11</v>
      </c>
      <c r="G3" s="13">
        <v>72</v>
      </c>
      <c r="H3" s="13">
        <v>9.4191579999999995</v>
      </c>
      <c r="I3" s="14">
        <v>0.43402649999999998</v>
      </c>
      <c r="J3" s="13">
        <v>18.899999999999999</v>
      </c>
      <c r="K3" s="13">
        <v>-3.8867000000000003</v>
      </c>
      <c r="L3" s="14">
        <v>0.33986559999999999</v>
      </c>
      <c r="M3" s="13">
        <v>5.1423949999999996</v>
      </c>
      <c r="N3" s="14">
        <v>1.4441952</v>
      </c>
      <c r="O3" s="13">
        <v>24.184640000000002</v>
      </c>
      <c r="P3" s="15">
        <v>1415.2660000000001</v>
      </c>
      <c r="Q3" s="11">
        <v>1.6</v>
      </c>
      <c r="R3" s="15">
        <v>102.319</v>
      </c>
      <c r="S3" s="11">
        <v>5</v>
      </c>
      <c r="T3" s="15">
        <v>1600.54</v>
      </c>
      <c r="U3" s="11">
        <v>41000</v>
      </c>
      <c r="V3" s="11">
        <v>0.78</v>
      </c>
      <c r="W3" s="11">
        <v>1</v>
      </c>
      <c r="X3" s="11">
        <v>1</v>
      </c>
      <c r="Y3" s="11">
        <v>1</v>
      </c>
    </row>
    <row r="4" spans="1:25" x14ac:dyDescent="0.2">
      <c r="A4" s="11">
        <v>11</v>
      </c>
      <c r="B4" s="11" t="s">
        <v>28</v>
      </c>
      <c r="C4" s="11" t="s">
        <v>27</v>
      </c>
      <c r="D4" s="11">
        <v>1</v>
      </c>
      <c r="E4" s="12" t="s">
        <v>11</v>
      </c>
      <c r="F4" s="12" t="s">
        <v>11</v>
      </c>
      <c r="G4" s="13">
        <v>85.80952380952381</v>
      </c>
      <c r="H4" s="13">
        <v>9.1793139999999998</v>
      </c>
      <c r="I4" s="14">
        <v>0.393627</v>
      </c>
      <c r="J4" s="13">
        <v>20.7</v>
      </c>
      <c r="K4" s="13">
        <v>-2.98271</v>
      </c>
      <c r="L4" s="14">
        <v>0.34667520000000002</v>
      </c>
      <c r="M4" s="13">
        <v>5.263655</v>
      </c>
      <c r="N4" s="14">
        <v>1.3179776000000001</v>
      </c>
      <c r="O4" s="13">
        <v>27.691760000000002</v>
      </c>
      <c r="P4" s="15">
        <v>1403.329</v>
      </c>
      <c r="Q4" s="11">
        <v>1.6</v>
      </c>
      <c r="R4" s="15">
        <v>116.85159999999999</v>
      </c>
      <c r="S4" s="11">
        <v>5</v>
      </c>
      <c r="T4" s="15">
        <v>2099.0950000000003</v>
      </c>
      <c r="U4" s="11">
        <v>41000</v>
      </c>
      <c r="V4" s="11">
        <v>0.78</v>
      </c>
      <c r="W4" s="11">
        <v>1</v>
      </c>
      <c r="X4" s="11">
        <v>1</v>
      </c>
      <c r="Y4" s="11">
        <v>1</v>
      </c>
    </row>
    <row r="5" spans="1:25" x14ac:dyDescent="0.2">
      <c r="A5" s="11">
        <v>13</v>
      </c>
      <c r="B5" s="11" t="s">
        <v>28</v>
      </c>
      <c r="C5" s="11" t="s">
        <v>27</v>
      </c>
      <c r="D5" s="11">
        <v>1</v>
      </c>
      <c r="E5" s="12" t="s">
        <v>11</v>
      </c>
      <c r="F5" s="12" t="s">
        <v>11</v>
      </c>
      <c r="G5" s="13">
        <v>124.47619047619048</v>
      </c>
      <c r="H5" s="13">
        <v>8.8627339999999997</v>
      </c>
      <c r="I5" s="14">
        <v>0.4286085</v>
      </c>
      <c r="J5" s="13">
        <v>26.4</v>
      </c>
      <c r="K5" s="13">
        <v>-2.2315100000000001</v>
      </c>
      <c r="L5" s="14">
        <v>0.39621519999999999</v>
      </c>
      <c r="M5" s="13">
        <v>5.9162749999999997</v>
      </c>
      <c r="N5" s="14">
        <v>1.3595775999999999</v>
      </c>
      <c r="O5" s="13">
        <v>28.325119999999998</v>
      </c>
      <c r="P5" s="15">
        <v>1394.6780000000001</v>
      </c>
      <c r="Q5" s="11">
        <v>1.6</v>
      </c>
      <c r="R5" s="15">
        <v>125.67400000000001</v>
      </c>
      <c r="S5" s="11">
        <v>4</v>
      </c>
      <c r="T5" s="15">
        <v>2038.39</v>
      </c>
      <c r="U5" s="11">
        <v>41000</v>
      </c>
      <c r="V5" s="11">
        <v>0.78</v>
      </c>
      <c r="W5" s="11">
        <v>1</v>
      </c>
      <c r="X5" s="11">
        <v>1</v>
      </c>
      <c r="Y5" s="11">
        <v>1</v>
      </c>
    </row>
    <row r="6" spans="1:25" x14ac:dyDescent="0.2">
      <c r="A6" s="11">
        <v>19</v>
      </c>
      <c r="B6" s="11" t="s">
        <v>28</v>
      </c>
      <c r="C6" s="11" t="s">
        <v>27</v>
      </c>
      <c r="D6" s="11">
        <v>1</v>
      </c>
      <c r="E6" s="12" t="s">
        <v>11</v>
      </c>
      <c r="F6" s="12" t="s">
        <v>11</v>
      </c>
      <c r="G6" s="13">
        <v>77.523809523809518</v>
      </c>
      <c r="H6" s="13">
        <v>9.6669660000000004</v>
      </c>
      <c r="I6" s="14">
        <v>0.37408649999999999</v>
      </c>
      <c r="J6" s="13">
        <v>25.5</v>
      </c>
      <c r="K6" s="13">
        <v>-4.1015899999999998</v>
      </c>
      <c r="L6" s="14">
        <v>0.34997120000000004</v>
      </c>
      <c r="M6" s="13">
        <v>5.0412049999999997</v>
      </c>
      <c r="N6" s="14">
        <v>1.4228704000000001</v>
      </c>
      <c r="O6" s="13">
        <v>26.329360000000001</v>
      </c>
      <c r="P6" s="15">
        <v>1466.105</v>
      </c>
      <c r="Q6" s="11">
        <v>1.6</v>
      </c>
      <c r="R6" s="15">
        <v>118.98099999999999</v>
      </c>
      <c r="S6" s="11">
        <v>6</v>
      </c>
      <c r="T6" s="15">
        <v>1600</v>
      </c>
      <c r="U6" s="11">
        <v>41000</v>
      </c>
      <c r="V6" s="11">
        <v>0.78</v>
      </c>
      <c r="W6" s="11">
        <v>1</v>
      </c>
      <c r="X6" s="11">
        <v>1</v>
      </c>
      <c r="Y6" s="11">
        <v>1</v>
      </c>
    </row>
    <row r="7" spans="1:25" x14ac:dyDescent="0.2">
      <c r="A7" s="11">
        <v>20</v>
      </c>
      <c r="B7" s="11" t="s">
        <v>28</v>
      </c>
      <c r="C7" s="11" t="s">
        <v>27</v>
      </c>
      <c r="D7" s="11">
        <v>1</v>
      </c>
      <c r="E7" s="12" t="s">
        <v>11</v>
      </c>
      <c r="F7" s="12" t="s">
        <v>11</v>
      </c>
      <c r="G7" s="13">
        <v>77.523809523809518</v>
      </c>
      <c r="H7" s="13">
        <v>9.4245040000000007</v>
      </c>
      <c r="I7" s="14">
        <v>0.30904500000000001</v>
      </c>
      <c r="J7" s="13">
        <v>15.3</v>
      </c>
      <c r="K7" s="13">
        <v>-3.1442300000000003</v>
      </c>
      <c r="L7" s="14">
        <v>0.32335120000000001</v>
      </c>
      <c r="M7" s="13">
        <v>6.098795</v>
      </c>
      <c r="N7" s="14">
        <v>1.3117504</v>
      </c>
      <c r="O7" s="13">
        <v>25.615120000000001</v>
      </c>
      <c r="P7" s="15">
        <v>1398.058</v>
      </c>
      <c r="Q7" s="11">
        <v>1.6</v>
      </c>
      <c r="R7" s="15">
        <v>105.86019999999999</v>
      </c>
      <c r="S7" s="11">
        <v>6</v>
      </c>
      <c r="T7" s="15">
        <v>1600</v>
      </c>
      <c r="U7" s="11">
        <v>41000</v>
      </c>
      <c r="V7" s="11">
        <v>0.78</v>
      </c>
      <c r="W7" s="11">
        <v>1</v>
      </c>
      <c r="X7" s="11">
        <v>1</v>
      </c>
      <c r="Y7" s="11">
        <v>1</v>
      </c>
    </row>
    <row r="8" spans="1:25" x14ac:dyDescent="0.2">
      <c r="A8" s="11">
        <v>25</v>
      </c>
      <c r="B8" s="11" t="s">
        <v>28</v>
      </c>
      <c r="C8" s="11" t="s">
        <v>27</v>
      </c>
      <c r="D8" s="11">
        <v>1</v>
      </c>
      <c r="E8" s="12" t="s">
        <v>11</v>
      </c>
      <c r="F8" s="12" t="s">
        <v>11</v>
      </c>
      <c r="G8" s="13">
        <v>121.71428571428572</v>
      </c>
      <c r="H8" s="13">
        <v>8.2609899999999996</v>
      </c>
      <c r="I8" s="14">
        <v>0.34535399999999999</v>
      </c>
      <c r="J8" s="13">
        <v>27.9</v>
      </c>
      <c r="K8" s="13">
        <v>-4.8127700000000004</v>
      </c>
      <c r="L8" s="14">
        <v>0.34010319999999999</v>
      </c>
      <c r="M8" s="13">
        <v>5.99552</v>
      </c>
      <c r="N8" s="14">
        <v>1.4077952</v>
      </c>
      <c r="O8" s="13">
        <v>22.05264</v>
      </c>
      <c r="P8" s="15">
        <v>1403.703</v>
      </c>
      <c r="Q8" s="11">
        <v>1.6</v>
      </c>
      <c r="R8" s="15">
        <v>127.07980000000001</v>
      </c>
      <c r="S8" s="11">
        <v>4</v>
      </c>
      <c r="T8" s="15">
        <v>1600</v>
      </c>
      <c r="U8" s="11">
        <v>41000</v>
      </c>
      <c r="V8" s="11">
        <v>0.78</v>
      </c>
      <c r="W8" s="11">
        <v>1</v>
      </c>
      <c r="X8" s="11">
        <v>1</v>
      </c>
      <c r="Y8" s="11">
        <v>1</v>
      </c>
    </row>
    <row r="9" spans="1:25" x14ac:dyDescent="0.2">
      <c r="A9" s="11">
        <v>26</v>
      </c>
      <c r="B9" s="11" t="s">
        <v>28</v>
      </c>
      <c r="C9" s="11" t="s">
        <v>27</v>
      </c>
      <c r="D9" s="11">
        <v>1</v>
      </c>
      <c r="E9" s="12" t="s">
        <v>11</v>
      </c>
      <c r="F9" s="12" t="s">
        <v>11</v>
      </c>
      <c r="G9" s="13">
        <v>102.38095238095238</v>
      </c>
      <c r="H9" s="13">
        <v>9.1614280000000008</v>
      </c>
      <c r="I9" s="14">
        <v>0.444882</v>
      </c>
      <c r="J9" s="13">
        <v>32.4</v>
      </c>
      <c r="K9" s="13">
        <v>-4.9868300000000003</v>
      </c>
      <c r="L9" s="14">
        <v>0.38164160000000003</v>
      </c>
      <c r="M9" s="13">
        <v>6.2412200000000002</v>
      </c>
      <c r="N9" s="14">
        <v>1.3697087999999999</v>
      </c>
      <c r="O9" s="13">
        <v>25.072240000000001</v>
      </c>
      <c r="P9" s="15">
        <v>1427.0340000000001</v>
      </c>
      <c r="Q9" s="11">
        <v>1.6</v>
      </c>
      <c r="R9" s="15">
        <v>124.3192</v>
      </c>
      <c r="S9" s="11">
        <v>4</v>
      </c>
      <c r="T9" s="15">
        <v>1600</v>
      </c>
      <c r="U9" s="11">
        <v>41000</v>
      </c>
      <c r="V9" s="11">
        <v>0.78</v>
      </c>
      <c r="W9" s="11">
        <v>1</v>
      </c>
      <c r="X9" s="11">
        <v>1</v>
      </c>
      <c r="Y9" s="11">
        <v>1</v>
      </c>
    </row>
    <row r="10" spans="1:25" x14ac:dyDescent="0.2">
      <c r="A10" s="11">
        <v>29</v>
      </c>
      <c r="B10" s="11" t="s">
        <v>28</v>
      </c>
      <c r="C10" s="11" t="s">
        <v>27</v>
      </c>
      <c r="D10" s="11">
        <v>1</v>
      </c>
      <c r="E10" s="12" t="s">
        <v>11</v>
      </c>
      <c r="F10" s="12" t="s">
        <v>11</v>
      </c>
      <c r="G10" s="13">
        <v>88.571428571428569</v>
      </c>
      <c r="H10" s="13">
        <v>9.5029339999999998</v>
      </c>
      <c r="I10" s="14">
        <v>0.39846900000000002</v>
      </c>
      <c r="J10" s="13">
        <v>31.8</v>
      </c>
      <c r="K10" s="13">
        <v>-3.8206100000000003</v>
      </c>
      <c r="L10" s="14">
        <v>0.39952960000000004</v>
      </c>
      <c r="M10" s="13">
        <v>5.2044949999999996</v>
      </c>
      <c r="N10" s="14">
        <v>1.4775040000000002</v>
      </c>
      <c r="O10" s="13">
        <v>27.58952</v>
      </c>
      <c r="P10" s="15">
        <v>1474.155</v>
      </c>
      <c r="Q10" s="11">
        <v>1.6</v>
      </c>
      <c r="R10" s="15">
        <v>99.454000000000008</v>
      </c>
      <c r="S10" s="11">
        <v>5</v>
      </c>
      <c r="T10" s="15">
        <v>1600</v>
      </c>
      <c r="U10" s="11">
        <v>41000</v>
      </c>
      <c r="V10" s="11">
        <v>0.78</v>
      </c>
      <c r="W10" s="11">
        <v>1</v>
      </c>
      <c r="X10" s="11">
        <v>1</v>
      </c>
      <c r="Y10" s="11">
        <v>1</v>
      </c>
    </row>
    <row r="11" spans="1:25" x14ac:dyDescent="0.2">
      <c r="A11" s="11">
        <v>31</v>
      </c>
      <c r="B11" s="11" t="s">
        <v>28</v>
      </c>
      <c r="C11" s="11" t="s">
        <v>27</v>
      </c>
      <c r="D11" s="11">
        <v>1</v>
      </c>
      <c r="E11" s="12" t="s">
        <v>11</v>
      </c>
      <c r="F11" s="12" t="s">
        <v>11</v>
      </c>
      <c r="G11" s="13">
        <v>72</v>
      </c>
      <c r="H11" s="13">
        <v>9.0717780000000001</v>
      </c>
      <c r="I11" s="14">
        <v>0.43593000000000004</v>
      </c>
      <c r="J11" s="13">
        <v>31.2</v>
      </c>
      <c r="K11" s="13">
        <v>-4.6883299999999997</v>
      </c>
      <c r="L11" s="14">
        <v>0.3473656</v>
      </c>
      <c r="M11" s="13">
        <v>5.8186400000000003</v>
      </c>
      <c r="N11" s="14">
        <v>1.3795424000000001</v>
      </c>
      <c r="O11" s="13">
        <v>22.96208</v>
      </c>
      <c r="P11" s="15">
        <v>1422.001</v>
      </c>
      <c r="Q11" s="11">
        <v>1.6</v>
      </c>
      <c r="R11" s="15">
        <v>78.350200000000001</v>
      </c>
      <c r="S11" s="11">
        <v>6</v>
      </c>
      <c r="T11" s="15">
        <v>1600</v>
      </c>
      <c r="U11" s="11">
        <v>41000</v>
      </c>
      <c r="V11" s="11">
        <v>0.78</v>
      </c>
      <c r="W11" s="11">
        <v>1</v>
      </c>
      <c r="X11" s="11">
        <v>1</v>
      </c>
      <c r="Y11" s="11">
        <v>1</v>
      </c>
    </row>
    <row r="12" spans="1:25" x14ac:dyDescent="0.2">
      <c r="A12" s="11">
        <v>34</v>
      </c>
      <c r="B12" s="11" t="s">
        <v>28</v>
      </c>
      <c r="C12" s="11" t="s">
        <v>27</v>
      </c>
      <c r="D12" s="11">
        <v>1</v>
      </c>
      <c r="E12" s="12" t="s">
        <v>11</v>
      </c>
      <c r="F12" s="12" t="s">
        <v>11</v>
      </c>
      <c r="G12" s="13">
        <v>80.285714285714292</v>
      </c>
      <c r="H12" s="13">
        <v>7.7451339999999993</v>
      </c>
      <c r="I12" s="14">
        <v>0.34400249999999999</v>
      </c>
      <c r="J12" s="13">
        <v>29.4</v>
      </c>
      <c r="K12" s="13">
        <v>-3.5602100000000001</v>
      </c>
      <c r="L12" s="14">
        <v>0.3271096</v>
      </c>
      <c r="M12" s="13">
        <v>6.3127849999999999</v>
      </c>
      <c r="N12" s="14">
        <v>1.4363936000000002</v>
      </c>
      <c r="O12" s="13">
        <v>23.597359999999998</v>
      </c>
      <c r="P12" s="15">
        <v>1436.5840000000001</v>
      </c>
      <c r="Q12" s="11">
        <v>1.6</v>
      </c>
      <c r="R12" s="15">
        <v>106.5718</v>
      </c>
      <c r="S12" s="11">
        <v>5</v>
      </c>
      <c r="T12" s="15">
        <v>1600</v>
      </c>
      <c r="U12" s="11">
        <v>41000</v>
      </c>
      <c r="V12" s="11">
        <v>0.78</v>
      </c>
      <c r="W12" s="11">
        <v>1</v>
      </c>
      <c r="X12" s="11">
        <v>1</v>
      </c>
      <c r="Y12" s="11">
        <v>1</v>
      </c>
    </row>
    <row r="13" spans="1:25" x14ac:dyDescent="0.2">
      <c r="A13" s="11">
        <v>39</v>
      </c>
      <c r="B13" s="11" t="s">
        <v>28</v>
      </c>
      <c r="C13" s="11" t="s">
        <v>12</v>
      </c>
      <c r="D13" s="11">
        <v>1</v>
      </c>
      <c r="E13" s="12" t="s">
        <v>11</v>
      </c>
      <c r="F13" s="12" t="s">
        <v>11</v>
      </c>
      <c r="G13" s="13">
        <v>77.523809523809518</v>
      </c>
      <c r="H13" s="13">
        <v>9.6564060000000005</v>
      </c>
      <c r="I13" s="14">
        <v>0.37485449999999998</v>
      </c>
      <c r="J13" s="13">
        <v>25.5</v>
      </c>
      <c r="K13" s="13">
        <v>-4.1016500000000002</v>
      </c>
      <c r="L13" s="14">
        <v>0.3499968</v>
      </c>
      <c r="M13" s="13">
        <v>5.0412049999999997</v>
      </c>
      <c r="N13" s="14">
        <v>1.4228704000000001</v>
      </c>
      <c r="O13" s="13">
        <v>26.329360000000001</v>
      </c>
      <c r="P13" s="15">
        <v>1466.105</v>
      </c>
      <c r="Q13" s="11">
        <v>1.6</v>
      </c>
      <c r="R13" s="15">
        <v>118.90899999999999</v>
      </c>
      <c r="S13" s="11">
        <v>6</v>
      </c>
      <c r="T13" s="15">
        <v>1600</v>
      </c>
      <c r="U13" s="11">
        <v>41000</v>
      </c>
      <c r="V13" s="11">
        <v>0.78</v>
      </c>
      <c r="W13" s="11">
        <v>1</v>
      </c>
      <c r="X13" s="11">
        <v>1</v>
      </c>
      <c r="Y13" s="11">
        <v>1</v>
      </c>
    </row>
    <row r="14" spans="1:25" x14ac:dyDescent="0.2">
      <c r="A14" s="11">
        <v>40</v>
      </c>
      <c r="B14" s="11" t="s">
        <v>28</v>
      </c>
      <c r="C14" s="11" t="s">
        <v>12</v>
      </c>
      <c r="D14" s="11">
        <v>1</v>
      </c>
      <c r="E14" s="12" t="s">
        <v>11</v>
      </c>
      <c r="F14" s="12" t="s">
        <v>11</v>
      </c>
      <c r="G14" s="13">
        <v>77.523809523809518</v>
      </c>
      <c r="H14" s="13">
        <v>7.9450259999999995</v>
      </c>
      <c r="I14" s="14">
        <v>0.30904500000000001</v>
      </c>
      <c r="J14" s="13">
        <v>15.3</v>
      </c>
      <c r="K14" s="13">
        <v>-3.1442300000000003</v>
      </c>
      <c r="L14" s="14">
        <v>0.38898960000000005</v>
      </c>
      <c r="M14" s="13">
        <v>6.0983149999999995</v>
      </c>
      <c r="N14" s="14">
        <v>1.3084736000000001</v>
      </c>
      <c r="O14" s="13">
        <v>25.61768</v>
      </c>
      <c r="P14" s="15">
        <v>1398.3140000000001</v>
      </c>
      <c r="Q14" s="11">
        <v>1.6</v>
      </c>
      <c r="R14" s="15">
        <v>85.181200000000004</v>
      </c>
      <c r="S14" s="11">
        <v>6</v>
      </c>
      <c r="T14" s="15">
        <v>1600</v>
      </c>
      <c r="U14" s="11">
        <v>41000</v>
      </c>
      <c r="V14" s="11">
        <v>0.78</v>
      </c>
      <c r="W14" s="11">
        <v>1</v>
      </c>
      <c r="X14" s="11">
        <v>1</v>
      </c>
      <c r="Y14" s="11">
        <v>1</v>
      </c>
    </row>
    <row r="15" spans="1:25" x14ac:dyDescent="0.2">
      <c r="A15" s="11">
        <v>41</v>
      </c>
      <c r="B15" s="11" t="s">
        <v>28</v>
      </c>
      <c r="C15" s="11" t="s">
        <v>12</v>
      </c>
      <c r="D15" s="11">
        <v>1</v>
      </c>
      <c r="E15" s="12" t="s">
        <v>11</v>
      </c>
      <c r="F15" s="12" t="s">
        <v>11</v>
      </c>
      <c r="G15" s="13">
        <v>121.71428571428572</v>
      </c>
      <c r="H15" s="13">
        <v>8.7363440000000008</v>
      </c>
      <c r="I15" s="14">
        <v>0.34189199999999997</v>
      </c>
      <c r="J15" s="13">
        <v>22.5</v>
      </c>
      <c r="K15" s="13">
        <v>-3.8365100000000001</v>
      </c>
      <c r="L15" s="14">
        <v>0.36345040000000001</v>
      </c>
      <c r="M15" s="13">
        <v>6.5</v>
      </c>
      <c r="N15" s="14">
        <v>1.3029440000000001</v>
      </c>
      <c r="O15" s="13">
        <v>23.577680000000001</v>
      </c>
      <c r="P15" s="15">
        <v>1453.43</v>
      </c>
      <c r="Q15" s="11">
        <v>1.6</v>
      </c>
      <c r="R15" s="15">
        <v>99.758200000000002</v>
      </c>
      <c r="S15" s="11">
        <v>5</v>
      </c>
      <c r="T15" s="15">
        <v>1600</v>
      </c>
      <c r="U15" s="11">
        <v>41000</v>
      </c>
      <c r="V15" s="11">
        <v>0.78</v>
      </c>
      <c r="W15" s="11">
        <v>1</v>
      </c>
      <c r="X15" s="11">
        <v>1</v>
      </c>
      <c r="Y15" s="11">
        <v>1</v>
      </c>
    </row>
    <row r="16" spans="1:25" x14ac:dyDescent="0.2">
      <c r="A16" s="11">
        <v>44</v>
      </c>
      <c r="B16" s="11" t="s">
        <v>28</v>
      </c>
      <c r="C16" s="11" t="s">
        <v>12</v>
      </c>
      <c r="D16" s="11">
        <v>1</v>
      </c>
      <c r="E16" s="12" t="s">
        <v>11</v>
      </c>
      <c r="F16" s="12" t="s">
        <v>11</v>
      </c>
      <c r="G16" s="13">
        <v>91.333333333333329</v>
      </c>
      <c r="H16" s="13">
        <v>8.5896699999999999</v>
      </c>
      <c r="I16" s="14">
        <v>0.45</v>
      </c>
      <c r="J16" s="13">
        <v>17.100000000000001</v>
      </c>
      <c r="K16" s="13">
        <v>-2</v>
      </c>
      <c r="L16" s="14">
        <v>0.38993200000000006</v>
      </c>
      <c r="M16" s="13">
        <v>6.5</v>
      </c>
      <c r="N16" s="14">
        <v>1.4786336</v>
      </c>
      <c r="O16" s="13">
        <v>26.254159999999999</v>
      </c>
      <c r="P16" s="15">
        <v>1480</v>
      </c>
      <c r="Q16" s="11">
        <v>1.6</v>
      </c>
      <c r="R16" s="15">
        <v>110.34520000000001</v>
      </c>
      <c r="S16" s="11">
        <v>5</v>
      </c>
      <c r="T16" s="15">
        <v>1600</v>
      </c>
      <c r="U16" s="11">
        <v>41000</v>
      </c>
      <c r="V16" s="11">
        <v>0.78</v>
      </c>
      <c r="W16" s="11">
        <v>1</v>
      </c>
      <c r="X16" s="11">
        <v>1</v>
      </c>
      <c r="Y16" s="11">
        <v>1</v>
      </c>
    </row>
    <row r="17" spans="1:25" x14ac:dyDescent="0.2">
      <c r="A17" s="11">
        <v>46</v>
      </c>
      <c r="B17" s="11" t="s">
        <v>28</v>
      </c>
      <c r="C17" s="11" t="s">
        <v>12</v>
      </c>
      <c r="D17" s="11">
        <v>1</v>
      </c>
      <c r="E17" s="12" t="s">
        <v>11</v>
      </c>
      <c r="F17" s="12" t="s">
        <v>11</v>
      </c>
      <c r="G17" s="13">
        <v>102.38095238095238</v>
      </c>
      <c r="H17" s="13">
        <v>9.1614280000000008</v>
      </c>
      <c r="I17" s="14">
        <v>0.44512200000000002</v>
      </c>
      <c r="J17" s="13">
        <v>32.4</v>
      </c>
      <c r="K17" s="13">
        <v>-4.9868300000000003</v>
      </c>
      <c r="L17" s="14">
        <v>0.38164160000000003</v>
      </c>
      <c r="M17" s="13">
        <v>5.2327250000000003</v>
      </c>
      <c r="N17" s="14">
        <v>1.3713472</v>
      </c>
      <c r="O17" s="13">
        <v>25.072240000000001</v>
      </c>
      <c r="P17" s="15">
        <v>1427.0340000000001</v>
      </c>
      <c r="Q17" s="11">
        <v>1.6</v>
      </c>
      <c r="R17" s="15">
        <v>124.3192</v>
      </c>
      <c r="S17" s="11">
        <v>4</v>
      </c>
      <c r="T17" s="15">
        <v>1600</v>
      </c>
      <c r="U17" s="11">
        <v>41000</v>
      </c>
      <c r="V17" s="11">
        <v>0.78</v>
      </c>
      <c r="W17" s="11">
        <v>1</v>
      </c>
      <c r="X17" s="11">
        <v>1</v>
      </c>
      <c r="Y17" s="11">
        <v>1</v>
      </c>
    </row>
    <row r="18" spans="1:25" x14ac:dyDescent="0.2">
      <c r="A18" s="11">
        <v>54</v>
      </c>
      <c r="B18" s="11" t="s">
        <v>28</v>
      </c>
      <c r="C18" s="11" t="s">
        <v>12</v>
      </c>
      <c r="D18" s="11">
        <v>1</v>
      </c>
      <c r="E18" s="12" t="s">
        <v>11</v>
      </c>
      <c r="F18" s="12" t="s">
        <v>11</v>
      </c>
      <c r="G18" s="13">
        <v>80.285714285714292</v>
      </c>
      <c r="H18" s="13">
        <v>7.7451339999999993</v>
      </c>
      <c r="I18" s="14">
        <v>0.34400249999999999</v>
      </c>
      <c r="J18" s="13">
        <v>29.4</v>
      </c>
      <c r="K18" s="13">
        <v>-3.5602100000000001</v>
      </c>
      <c r="L18" s="14">
        <v>0.3271096</v>
      </c>
      <c r="M18" s="13">
        <v>6.3127849999999999</v>
      </c>
      <c r="N18" s="14">
        <v>1.4364448000000001</v>
      </c>
      <c r="O18" s="13">
        <v>23.587119999999999</v>
      </c>
      <c r="P18" s="15">
        <v>1436.5840000000001</v>
      </c>
      <c r="Q18" s="11">
        <v>1.6</v>
      </c>
      <c r="R18" s="15">
        <v>106.56219999999999</v>
      </c>
      <c r="S18" s="11">
        <v>4</v>
      </c>
      <c r="T18" s="15">
        <v>1600</v>
      </c>
      <c r="U18" s="11">
        <v>41000</v>
      </c>
      <c r="V18" s="11">
        <v>0.78</v>
      </c>
      <c r="W18" s="11">
        <v>1</v>
      </c>
      <c r="X18" s="11">
        <v>1</v>
      </c>
      <c r="Y18" s="11">
        <v>1</v>
      </c>
    </row>
    <row r="19" spans="1:25" x14ac:dyDescent="0.2">
      <c r="A19" s="11">
        <v>59</v>
      </c>
      <c r="B19" s="11" t="s">
        <v>28</v>
      </c>
      <c r="C19" s="11" t="s">
        <v>12</v>
      </c>
      <c r="D19" s="11">
        <v>1</v>
      </c>
      <c r="E19" s="12" t="s">
        <v>11</v>
      </c>
      <c r="F19" s="12" t="s">
        <v>11</v>
      </c>
      <c r="G19" s="13">
        <v>77.523809523809518</v>
      </c>
      <c r="H19" s="13">
        <v>9.6564499999999995</v>
      </c>
      <c r="I19" s="14">
        <v>0.32315699999999997</v>
      </c>
      <c r="J19" s="13">
        <v>25.5</v>
      </c>
      <c r="K19" s="13">
        <v>-3.0576499999999998</v>
      </c>
      <c r="L19" s="14">
        <v>0.36307840000000002</v>
      </c>
      <c r="M19" s="13">
        <v>5.0412049999999997</v>
      </c>
      <c r="N19" s="14">
        <v>1.4228704000000001</v>
      </c>
      <c r="O19" s="13">
        <v>26.329360000000001</v>
      </c>
      <c r="P19" s="15">
        <v>1466.105</v>
      </c>
      <c r="Q19" s="11">
        <v>1.6</v>
      </c>
      <c r="R19" s="15">
        <v>118.9858</v>
      </c>
      <c r="S19" s="11">
        <v>6</v>
      </c>
      <c r="T19" s="15">
        <v>1600</v>
      </c>
      <c r="U19" s="11">
        <v>41000</v>
      </c>
      <c r="V19" s="11">
        <v>0.78</v>
      </c>
      <c r="W19" s="11">
        <v>1</v>
      </c>
      <c r="X19" s="11">
        <v>1</v>
      </c>
      <c r="Y19" s="11">
        <v>1</v>
      </c>
    </row>
    <row r="20" spans="1:25" x14ac:dyDescent="0.2">
      <c r="A20" s="11">
        <v>64</v>
      </c>
      <c r="B20" s="11" t="s">
        <v>28</v>
      </c>
      <c r="C20" s="11" t="s">
        <v>12</v>
      </c>
      <c r="D20" s="11">
        <v>1</v>
      </c>
      <c r="E20" s="12" t="s">
        <v>11</v>
      </c>
      <c r="F20" s="12" t="s">
        <v>11</v>
      </c>
      <c r="G20" s="13">
        <v>85.80952380952381</v>
      </c>
      <c r="H20" s="13">
        <v>8.5868540000000007</v>
      </c>
      <c r="I20" s="14">
        <v>0.40084799999999998</v>
      </c>
      <c r="J20" s="13">
        <v>19.2</v>
      </c>
      <c r="K20" s="13">
        <v>-4.5084499999999998</v>
      </c>
      <c r="L20" s="14">
        <v>0.38993200000000006</v>
      </c>
      <c r="M20" s="13">
        <v>6.4769600000000001</v>
      </c>
      <c r="N20" s="14">
        <v>1.4786304000000001</v>
      </c>
      <c r="O20" s="13">
        <v>24.943439999999999</v>
      </c>
      <c r="P20" s="15">
        <v>1480</v>
      </c>
      <c r="Q20" s="11">
        <v>1.6</v>
      </c>
      <c r="R20" s="15">
        <v>110.3548</v>
      </c>
      <c r="S20" s="11">
        <v>5</v>
      </c>
      <c r="T20" s="15">
        <v>1600</v>
      </c>
      <c r="U20" s="11">
        <v>41000</v>
      </c>
      <c r="V20" s="11">
        <v>0.78</v>
      </c>
      <c r="W20" s="11">
        <v>1</v>
      </c>
      <c r="X20" s="11">
        <v>1</v>
      </c>
      <c r="Y20" s="11">
        <v>1</v>
      </c>
    </row>
    <row r="21" spans="1:25" x14ac:dyDescent="0.2">
      <c r="A21" s="11">
        <v>66</v>
      </c>
      <c r="B21" s="11" t="s">
        <v>28</v>
      </c>
      <c r="C21" s="11" t="s">
        <v>12</v>
      </c>
      <c r="D21" s="11">
        <v>1</v>
      </c>
      <c r="E21" s="12" t="s">
        <v>11</v>
      </c>
      <c r="F21" s="12" t="s">
        <v>11</v>
      </c>
      <c r="G21" s="13">
        <v>102.38095238095238</v>
      </c>
      <c r="H21" s="13">
        <v>9.1614280000000008</v>
      </c>
      <c r="I21" s="14">
        <v>0.42005399999999998</v>
      </c>
      <c r="J21" s="13">
        <v>32.4</v>
      </c>
      <c r="K21" s="13">
        <v>-4.9865899999999996</v>
      </c>
      <c r="L21" s="14">
        <v>0.38164160000000003</v>
      </c>
      <c r="M21" s="13">
        <v>5.724005</v>
      </c>
      <c r="N21" s="14">
        <v>1.3676608000000001</v>
      </c>
      <c r="O21" s="13">
        <v>24.995439999999999</v>
      </c>
      <c r="P21" s="15">
        <v>1426.01</v>
      </c>
      <c r="Q21" s="11">
        <v>1.6</v>
      </c>
      <c r="R21" s="15">
        <v>124.3192</v>
      </c>
      <c r="S21" s="11">
        <v>4</v>
      </c>
      <c r="T21" s="15">
        <v>1600</v>
      </c>
      <c r="U21" s="11">
        <v>41000</v>
      </c>
      <c r="V21" s="11">
        <v>0.78</v>
      </c>
      <c r="W21" s="11">
        <v>1</v>
      </c>
      <c r="X21" s="11">
        <v>1</v>
      </c>
      <c r="Y21" s="11">
        <v>1</v>
      </c>
    </row>
    <row r="22" spans="1:25" x14ac:dyDescent="0.2">
      <c r="A22" s="11">
        <v>69</v>
      </c>
      <c r="B22" s="11" t="s">
        <v>28</v>
      </c>
      <c r="C22" s="11" t="s">
        <v>12</v>
      </c>
      <c r="D22" s="11">
        <v>1</v>
      </c>
      <c r="E22" s="12" t="s">
        <v>11</v>
      </c>
      <c r="F22" s="12" t="s">
        <v>11</v>
      </c>
      <c r="G22" s="13">
        <v>80.285714285714292</v>
      </c>
      <c r="H22" s="13">
        <v>9.8000000000000007</v>
      </c>
      <c r="I22" s="14">
        <v>0.4239135</v>
      </c>
      <c r="J22" s="13">
        <v>33</v>
      </c>
      <c r="K22" s="13">
        <v>-3.3982700000000001</v>
      </c>
      <c r="L22" s="14">
        <v>0.4</v>
      </c>
      <c r="M22" s="13">
        <v>5.0342900000000004</v>
      </c>
      <c r="N22" s="14">
        <v>1.364816</v>
      </c>
      <c r="O22" s="13">
        <v>30</v>
      </c>
      <c r="P22" s="15">
        <v>1480</v>
      </c>
      <c r="Q22" s="11">
        <v>1.6</v>
      </c>
      <c r="R22" s="15">
        <v>102.51400000000001</v>
      </c>
      <c r="S22" s="11">
        <v>5</v>
      </c>
      <c r="T22" s="15">
        <v>1600</v>
      </c>
      <c r="U22" s="11">
        <v>41000</v>
      </c>
      <c r="V22" s="11">
        <v>0.78</v>
      </c>
      <c r="W22" s="11">
        <v>1</v>
      </c>
      <c r="X22" s="11">
        <v>1</v>
      </c>
      <c r="Y22" s="11">
        <v>1</v>
      </c>
    </row>
    <row r="23" spans="1:25" x14ac:dyDescent="0.2">
      <c r="A23" s="11">
        <v>71</v>
      </c>
      <c r="B23" s="11" t="s">
        <v>28</v>
      </c>
      <c r="C23" s="11" t="s">
        <v>12</v>
      </c>
      <c r="D23" s="11">
        <v>1</v>
      </c>
      <c r="E23" s="12" t="s">
        <v>11</v>
      </c>
      <c r="F23" s="12" t="s">
        <v>11</v>
      </c>
      <c r="G23" s="13">
        <v>72</v>
      </c>
      <c r="H23" s="13">
        <v>7.6827639999999997</v>
      </c>
      <c r="I23" s="14">
        <v>0.43593300000000001</v>
      </c>
      <c r="J23" s="13">
        <v>31.2</v>
      </c>
      <c r="K23" s="13">
        <v>-4.1968100000000002</v>
      </c>
      <c r="L23" s="14">
        <v>0.32442720000000003</v>
      </c>
      <c r="M23" s="13">
        <v>5.7572000000000001</v>
      </c>
      <c r="N23" s="14">
        <v>1.3828128</v>
      </c>
      <c r="O23" s="13">
        <v>22.96208</v>
      </c>
      <c r="P23" s="15">
        <v>1422.001</v>
      </c>
      <c r="Q23" s="11">
        <v>1.6</v>
      </c>
      <c r="R23" s="15">
        <v>75.892600000000002</v>
      </c>
      <c r="S23" s="11">
        <v>6</v>
      </c>
      <c r="T23" s="15">
        <v>1600</v>
      </c>
      <c r="U23" s="11">
        <v>41000</v>
      </c>
      <c r="V23" s="11">
        <v>0.78</v>
      </c>
      <c r="W23" s="11">
        <v>1</v>
      </c>
      <c r="X23" s="11">
        <v>1</v>
      </c>
      <c r="Y23" s="11">
        <v>1</v>
      </c>
    </row>
    <row r="24" spans="1:25" x14ac:dyDescent="0.2">
      <c r="A24" s="11">
        <v>74</v>
      </c>
      <c r="B24" s="11" t="s">
        <v>28</v>
      </c>
      <c r="C24" s="11" t="s">
        <v>12</v>
      </c>
      <c r="D24" s="11">
        <v>1</v>
      </c>
      <c r="E24" s="12" t="s">
        <v>11</v>
      </c>
      <c r="F24" s="12" t="s">
        <v>11</v>
      </c>
      <c r="G24" s="13">
        <v>80.285714285714292</v>
      </c>
      <c r="H24" s="13">
        <v>7.7450239999999999</v>
      </c>
      <c r="I24" s="14">
        <v>0.34400249999999999</v>
      </c>
      <c r="J24" s="13">
        <v>29.4</v>
      </c>
      <c r="K24" s="13">
        <v>-3.5755699999999999</v>
      </c>
      <c r="L24" s="14">
        <v>0.32700240000000003</v>
      </c>
      <c r="M24" s="13">
        <v>6.3127849999999999</v>
      </c>
      <c r="N24" s="14">
        <v>1.3257472000000001</v>
      </c>
      <c r="O24" s="13">
        <v>23.5656</v>
      </c>
      <c r="P24" s="15">
        <v>1436.586</v>
      </c>
      <c r="Q24" s="11">
        <v>1.6</v>
      </c>
      <c r="R24" s="15">
        <v>106.7878</v>
      </c>
      <c r="S24" s="11">
        <v>4</v>
      </c>
      <c r="T24" s="15">
        <v>1600</v>
      </c>
      <c r="U24" s="11">
        <v>41000</v>
      </c>
      <c r="V24" s="11">
        <v>0.78</v>
      </c>
      <c r="W24" s="11">
        <v>1</v>
      </c>
      <c r="X24" s="11">
        <v>1</v>
      </c>
      <c r="Y24" s="11">
        <v>1</v>
      </c>
    </row>
    <row r="25" spans="1:25" x14ac:dyDescent="0.2">
      <c r="A25" s="11">
        <v>80</v>
      </c>
      <c r="B25" s="11" t="s">
        <v>28</v>
      </c>
      <c r="C25" s="11" t="s">
        <v>12</v>
      </c>
      <c r="D25" s="11">
        <v>1</v>
      </c>
      <c r="E25" s="12" t="s">
        <v>11</v>
      </c>
      <c r="F25" s="12" t="s">
        <v>11</v>
      </c>
      <c r="G25" s="13">
        <v>85.80952380952381</v>
      </c>
      <c r="H25" s="13">
        <v>8.5868540000000007</v>
      </c>
      <c r="I25" s="14">
        <v>0.40065600000000001</v>
      </c>
      <c r="J25" s="13">
        <v>19.2</v>
      </c>
      <c r="K25" s="13">
        <v>-4.5084499999999998</v>
      </c>
      <c r="L25" s="14">
        <v>0.38993200000000006</v>
      </c>
      <c r="M25" s="13">
        <v>5.2227050000000004</v>
      </c>
      <c r="N25" s="14">
        <v>1.4786304000000001</v>
      </c>
      <c r="O25" s="13">
        <v>24.948560000000001</v>
      </c>
      <c r="P25" s="15">
        <v>1480</v>
      </c>
      <c r="Q25" s="11">
        <v>1.6</v>
      </c>
      <c r="R25" s="15">
        <v>110.3548</v>
      </c>
      <c r="S25" s="11">
        <v>5</v>
      </c>
      <c r="T25" s="15">
        <v>1600</v>
      </c>
      <c r="U25" s="11">
        <v>41000</v>
      </c>
      <c r="V25" s="11">
        <v>0.78</v>
      </c>
      <c r="W25" s="11">
        <v>1</v>
      </c>
      <c r="X25" s="11">
        <v>1</v>
      </c>
      <c r="Y25" s="11">
        <v>1</v>
      </c>
    </row>
    <row r="26" spans="1:25" x14ac:dyDescent="0.2">
      <c r="A26" s="11">
        <v>82</v>
      </c>
      <c r="B26" s="11" t="s">
        <v>28</v>
      </c>
      <c r="C26" s="11" t="s">
        <v>12</v>
      </c>
      <c r="D26" s="11">
        <v>1</v>
      </c>
      <c r="E26" s="12" t="s">
        <v>11</v>
      </c>
      <c r="F26" s="12" t="s">
        <v>11</v>
      </c>
      <c r="G26" s="13">
        <v>102.38095238095238</v>
      </c>
      <c r="H26" s="13">
        <v>7.7196359999999995</v>
      </c>
      <c r="I26" s="14">
        <v>0.42005399999999998</v>
      </c>
      <c r="J26" s="13">
        <v>27.6</v>
      </c>
      <c r="K26" s="13">
        <v>-4.98665</v>
      </c>
      <c r="L26" s="14">
        <v>0.37508800000000003</v>
      </c>
      <c r="M26" s="13">
        <v>5.6932850000000004</v>
      </c>
      <c r="N26" s="14">
        <v>1.3676608000000001</v>
      </c>
      <c r="O26" s="13">
        <v>24.995439999999999</v>
      </c>
      <c r="P26" s="15">
        <v>1427.0340000000001</v>
      </c>
      <c r="Q26" s="11">
        <v>1.6</v>
      </c>
      <c r="R26" s="15">
        <v>124.1656</v>
      </c>
      <c r="S26" s="11">
        <v>4</v>
      </c>
      <c r="T26" s="15">
        <v>1600</v>
      </c>
      <c r="U26" s="11">
        <v>41000</v>
      </c>
      <c r="V26" s="11">
        <v>0.78</v>
      </c>
      <c r="W26" s="11">
        <v>1</v>
      </c>
      <c r="X26" s="11">
        <v>1</v>
      </c>
      <c r="Y26" s="11">
        <v>1</v>
      </c>
    </row>
    <row r="27" spans="1:25" x14ac:dyDescent="0.2">
      <c r="A27" s="11">
        <v>83</v>
      </c>
      <c r="B27" s="11" t="s">
        <v>28</v>
      </c>
      <c r="C27" s="11" t="s">
        <v>12</v>
      </c>
      <c r="D27" s="11">
        <v>1</v>
      </c>
      <c r="E27" s="12" t="s">
        <v>11</v>
      </c>
      <c r="F27" s="12" t="s">
        <v>11</v>
      </c>
      <c r="G27" s="13">
        <v>85.80952380952381</v>
      </c>
      <c r="H27" s="13">
        <v>9.1443120000000011</v>
      </c>
      <c r="I27" s="14">
        <v>0.40670850000000003</v>
      </c>
      <c r="J27" s="13">
        <v>15</v>
      </c>
      <c r="K27" s="13">
        <v>-3.3673999999999999</v>
      </c>
      <c r="L27" s="14">
        <v>0.35144560000000002</v>
      </c>
      <c r="M27" s="13">
        <v>5.7854900000000002</v>
      </c>
      <c r="N27" s="14">
        <v>1.295552</v>
      </c>
      <c r="O27" s="13">
        <v>30</v>
      </c>
      <c r="P27" s="15">
        <v>1480</v>
      </c>
      <c r="Q27" s="11">
        <v>1.6</v>
      </c>
      <c r="R27" s="15">
        <v>93.154600000000002</v>
      </c>
      <c r="S27" s="11">
        <v>6</v>
      </c>
      <c r="T27" s="15">
        <v>1600</v>
      </c>
      <c r="U27" s="11">
        <v>41000</v>
      </c>
      <c r="V27" s="11">
        <v>0.78</v>
      </c>
      <c r="W27" s="11">
        <v>1</v>
      </c>
      <c r="X27" s="11">
        <v>1</v>
      </c>
      <c r="Y27" s="11">
        <v>1</v>
      </c>
    </row>
    <row r="28" spans="1:25" x14ac:dyDescent="0.2">
      <c r="A28" s="11">
        <v>88</v>
      </c>
      <c r="B28" s="11" t="s">
        <v>28</v>
      </c>
      <c r="C28" s="11" t="s">
        <v>12</v>
      </c>
      <c r="D28" s="11">
        <v>1</v>
      </c>
      <c r="E28" s="12" t="s">
        <v>11</v>
      </c>
      <c r="F28" s="12" t="s">
        <v>11</v>
      </c>
      <c r="G28" s="13">
        <v>124.47619047619048</v>
      </c>
      <c r="H28" s="13">
        <v>8.0812720000000002</v>
      </c>
      <c r="I28" s="14">
        <v>0.40779750000000003</v>
      </c>
      <c r="J28" s="13">
        <v>24.9</v>
      </c>
      <c r="K28" s="13">
        <v>-2.1842299999999999</v>
      </c>
      <c r="L28" s="14">
        <v>0.3323912</v>
      </c>
      <c r="M28" s="13">
        <v>5.1325700000000003</v>
      </c>
      <c r="N28" s="14">
        <v>1.3268544</v>
      </c>
      <c r="O28" s="13">
        <v>24.135120000000001</v>
      </c>
      <c r="P28" s="15">
        <v>1420.395</v>
      </c>
      <c r="Q28" s="11">
        <v>1.6</v>
      </c>
      <c r="R28" s="15">
        <v>107.9422</v>
      </c>
      <c r="S28" s="11">
        <v>5</v>
      </c>
      <c r="T28" s="15">
        <v>1600</v>
      </c>
      <c r="U28" s="11">
        <v>41000</v>
      </c>
      <c r="V28" s="11">
        <v>0.78</v>
      </c>
      <c r="W28" s="11">
        <v>1</v>
      </c>
      <c r="X28" s="11">
        <v>1</v>
      </c>
      <c r="Y28" s="11">
        <v>1</v>
      </c>
    </row>
    <row r="29" spans="1:25" x14ac:dyDescent="0.2">
      <c r="A29" s="11">
        <v>90</v>
      </c>
      <c r="B29" s="11" t="s">
        <v>28</v>
      </c>
      <c r="C29" s="11" t="s">
        <v>12</v>
      </c>
      <c r="D29" s="11">
        <v>1</v>
      </c>
      <c r="E29" s="12" t="s">
        <v>11</v>
      </c>
      <c r="F29" s="12" t="s">
        <v>11</v>
      </c>
      <c r="G29" s="13">
        <v>102.38095238095238</v>
      </c>
      <c r="H29" s="13">
        <v>7.7619199999999999</v>
      </c>
      <c r="I29" s="14">
        <v>0.34381050000000002</v>
      </c>
      <c r="J29" s="13">
        <v>29.4</v>
      </c>
      <c r="K29" s="13">
        <v>-3.5755699999999999</v>
      </c>
      <c r="L29" s="14">
        <v>0.32710800000000001</v>
      </c>
      <c r="M29" s="13">
        <v>5.329745</v>
      </c>
      <c r="N29" s="14">
        <v>1.3257216000000001</v>
      </c>
      <c r="O29" s="13">
        <v>23.893280000000001</v>
      </c>
      <c r="P29" s="15">
        <v>1436.586</v>
      </c>
      <c r="Q29" s="11">
        <v>1.6</v>
      </c>
      <c r="R29" s="15">
        <v>106.7878</v>
      </c>
      <c r="S29" s="11">
        <v>4</v>
      </c>
      <c r="T29" s="15">
        <v>1600</v>
      </c>
      <c r="U29" s="11">
        <v>41000</v>
      </c>
      <c r="V29" s="11">
        <v>0.78</v>
      </c>
      <c r="W29" s="11">
        <v>1</v>
      </c>
      <c r="X29" s="11">
        <v>1</v>
      </c>
      <c r="Y29" s="11">
        <v>1</v>
      </c>
    </row>
    <row r="30" spans="1:25" x14ac:dyDescent="0.2">
      <c r="A30" s="11">
        <v>92</v>
      </c>
      <c r="B30" s="11" t="s">
        <v>28</v>
      </c>
      <c r="C30" s="11" t="s">
        <v>12</v>
      </c>
      <c r="D30" s="11">
        <v>1</v>
      </c>
      <c r="E30" s="12" t="s">
        <v>11</v>
      </c>
      <c r="F30" s="12" t="s">
        <v>11</v>
      </c>
      <c r="G30" s="13">
        <v>85.80952380952381</v>
      </c>
      <c r="H30" s="13">
        <v>9.5031100000000013</v>
      </c>
      <c r="I30" s="14">
        <v>0.36150899999999997</v>
      </c>
      <c r="J30" s="13">
        <v>16.5</v>
      </c>
      <c r="K30" s="13">
        <v>-2.68988</v>
      </c>
      <c r="L30" s="14">
        <v>0.37589440000000002</v>
      </c>
      <c r="M30" s="13">
        <v>5.9557700000000002</v>
      </c>
      <c r="N30" s="14">
        <v>1.2911360000000001</v>
      </c>
      <c r="O30" s="13">
        <v>26.504719999999999</v>
      </c>
      <c r="P30" s="15">
        <v>1449.903</v>
      </c>
      <c r="Q30" s="11">
        <v>1.6</v>
      </c>
      <c r="R30" s="15">
        <v>99.436000000000007</v>
      </c>
      <c r="S30" s="11">
        <v>5</v>
      </c>
      <c r="T30" s="15">
        <v>1600</v>
      </c>
      <c r="U30" s="11">
        <v>41000</v>
      </c>
      <c r="V30" s="11">
        <v>0.78</v>
      </c>
      <c r="W30" s="11">
        <v>1</v>
      </c>
      <c r="X30" s="11">
        <v>1</v>
      </c>
      <c r="Y30" s="11">
        <v>1</v>
      </c>
    </row>
    <row r="31" spans="1:25" x14ac:dyDescent="0.2">
      <c r="A31" s="11">
        <v>95</v>
      </c>
      <c r="B31" s="11" t="s">
        <v>28</v>
      </c>
      <c r="C31" s="11" t="s">
        <v>12</v>
      </c>
      <c r="D31" s="11">
        <v>1</v>
      </c>
      <c r="E31" s="12" t="s">
        <v>11</v>
      </c>
      <c r="F31" s="12" t="s">
        <v>11</v>
      </c>
      <c r="G31" s="13">
        <v>83.047619047619051</v>
      </c>
      <c r="H31" s="13">
        <v>9.6948180000000015</v>
      </c>
      <c r="I31" s="14">
        <v>0.42020999999999997</v>
      </c>
      <c r="J31" s="13">
        <v>32.4</v>
      </c>
      <c r="K31" s="13">
        <v>-3.4472</v>
      </c>
      <c r="L31" s="14">
        <v>0.39250080000000004</v>
      </c>
      <c r="M31" s="13">
        <v>5.1101000000000001</v>
      </c>
      <c r="N31" s="14">
        <v>1.3042016000000001</v>
      </c>
      <c r="O31" s="13">
        <v>26.858159999999998</v>
      </c>
      <c r="P31" s="15">
        <v>1462.779</v>
      </c>
      <c r="Q31" s="11">
        <v>1.6</v>
      </c>
      <c r="R31" s="15">
        <v>105.64779999999999</v>
      </c>
      <c r="S31" s="11">
        <v>5</v>
      </c>
      <c r="T31" s="15">
        <v>1600</v>
      </c>
      <c r="U31" s="11">
        <v>41000</v>
      </c>
      <c r="V31" s="11">
        <v>0.78</v>
      </c>
      <c r="W31" s="11">
        <v>1</v>
      </c>
      <c r="X31" s="11">
        <v>1</v>
      </c>
      <c r="Y31" s="11">
        <v>1</v>
      </c>
    </row>
    <row r="32" spans="1:25" x14ac:dyDescent="0.2">
      <c r="A32" s="11">
        <v>103</v>
      </c>
      <c r="B32" s="11" t="s">
        <v>28</v>
      </c>
      <c r="C32" s="11" t="s">
        <v>12</v>
      </c>
      <c r="D32" s="11">
        <v>1</v>
      </c>
      <c r="E32" s="12" t="s">
        <v>11</v>
      </c>
      <c r="F32" s="12" t="s">
        <v>11</v>
      </c>
      <c r="G32" s="13">
        <v>77.523809523809518</v>
      </c>
      <c r="H32" s="13">
        <v>7.7605119999999994</v>
      </c>
      <c r="I32" s="14">
        <v>0.34381050000000002</v>
      </c>
      <c r="J32" s="13">
        <v>29.4</v>
      </c>
      <c r="K32" s="13">
        <v>-3.5602100000000001</v>
      </c>
      <c r="L32" s="14">
        <v>0.32873360000000001</v>
      </c>
      <c r="M32" s="13">
        <v>6.3089449999999996</v>
      </c>
      <c r="N32" s="14">
        <v>1.3257216000000001</v>
      </c>
      <c r="O32" s="13">
        <v>23.893360000000001</v>
      </c>
      <c r="P32" s="15">
        <v>1403.818</v>
      </c>
      <c r="Q32" s="11">
        <v>1.6</v>
      </c>
      <c r="R32" s="15">
        <v>106.7872</v>
      </c>
      <c r="S32" s="11">
        <v>4</v>
      </c>
      <c r="T32" s="15">
        <v>1600</v>
      </c>
      <c r="U32" s="11">
        <v>41000</v>
      </c>
      <c r="V32" s="11">
        <v>0.78</v>
      </c>
      <c r="W32" s="11">
        <v>1</v>
      </c>
      <c r="X32" s="11">
        <v>1</v>
      </c>
      <c r="Y32" s="11">
        <v>1</v>
      </c>
    </row>
    <row r="33" spans="1:25" x14ac:dyDescent="0.2">
      <c r="A33" s="11">
        <v>105</v>
      </c>
      <c r="B33" s="11" t="s">
        <v>28</v>
      </c>
      <c r="C33" s="11" t="s">
        <v>12</v>
      </c>
      <c r="D33" s="11">
        <v>1</v>
      </c>
      <c r="E33" s="12" t="s">
        <v>11</v>
      </c>
      <c r="F33" s="12" t="s">
        <v>11</v>
      </c>
      <c r="G33" s="13">
        <v>85.80952380952381</v>
      </c>
      <c r="H33" s="13">
        <v>9.5001180000000005</v>
      </c>
      <c r="I33" s="14">
        <v>0.3614985</v>
      </c>
      <c r="J33" s="13">
        <v>16.5</v>
      </c>
      <c r="K33" s="13">
        <v>-2.68988</v>
      </c>
      <c r="L33" s="14">
        <v>0.37671360000000004</v>
      </c>
      <c r="M33" s="13">
        <v>5.9557700000000002</v>
      </c>
      <c r="N33" s="14">
        <v>1.2910847999999999</v>
      </c>
      <c r="O33" s="13">
        <v>26.586639999999999</v>
      </c>
      <c r="P33" s="15">
        <v>1449.903</v>
      </c>
      <c r="Q33" s="11">
        <v>1.6</v>
      </c>
      <c r="R33" s="15">
        <v>99.440799999999996</v>
      </c>
      <c r="S33" s="11">
        <v>5</v>
      </c>
      <c r="T33" s="15">
        <v>1600</v>
      </c>
      <c r="U33" s="11">
        <v>41000</v>
      </c>
      <c r="V33" s="11">
        <v>0.78</v>
      </c>
      <c r="W33" s="11">
        <v>1</v>
      </c>
      <c r="X33" s="11">
        <v>1</v>
      </c>
      <c r="Y33" s="11">
        <v>1</v>
      </c>
    </row>
    <row r="34" spans="1:25" x14ac:dyDescent="0.2">
      <c r="A34" s="11">
        <v>108</v>
      </c>
      <c r="B34" s="11" t="s">
        <v>28</v>
      </c>
      <c r="C34" s="11" t="s">
        <v>12</v>
      </c>
      <c r="D34" s="11">
        <v>1</v>
      </c>
      <c r="E34" s="12" t="s">
        <v>11</v>
      </c>
      <c r="F34" s="12" t="s">
        <v>11</v>
      </c>
      <c r="G34" s="13">
        <v>83.047619047619051</v>
      </c>
      <c r="H34" s="13">
        <v>9.6948180000000015</v>
      </c>
      <c r="I34" s="14">
        <v>0.432114</v>
      </c>
      <c r="J34" s="13">
        <v>22.8</v>
      </c>
      <c r="K34" s="13">
        <v>-3.4433600000000002</v>
      </c>
      <c r="L34" s="14">
        <v>0.3793936</v>
      </c>
      <c r="M34" s="13">
        <v>5.1101000000000001</v>
      </c>
      <c r="N34" s="14">
        <v>1.3042016000000001</v>
      </c>
      <c r="O34" s="13">
        <v>26.858159999999998</v>
      </c>
      <c r="P34" s="15">
        <v>1462.779</v>
      </c>
      <c r="Q34" s="11">
        <v>1.6</v>
      </c>
      <c r="R34" s="15">
        <v>105.64779999999999</v>
      </c>
      <c r="S34" s="11">
        <v>5</v>
      </c>
      <c r="T34" s="15">
        <v>1600</v>
      </c>
      <c r="U34" s="11">
        <v>41000</v>
      </c>
      <c r="V34" s="11">
        <v>0.78</v>
      </c>
      <c r="W34" s="11">
        <v>1</v>
      </c>
      <c r="X34" s="11">
        <v>1</v>
      </c>
      <c r="Y34" s="11">
        <v>1</v>
      </c>
    </row>
    <row r="35" spans="1:25" x14ac:dyDescent="0.2">
      <c r="A35" s="11">
        <v>116</v>
      </c>
      <c r="B35" s="11" t="s">
        <v>28</v>
      </c>
      <c r="C35" s="11" t="s">
        <v>12</v>
      </c>
      <c r="D35" s="11">
        <v>1</v>
      </c>
      <c r="E35" s="12" t="s">
        <v>11</v>
      </c>
      <c r="F35" s="12" t="s">
        <v>11</v>
      </c>
      <c r="G35" s="13">
        <v>72</v>
      </c>
      <c r="H35" s="13">
        <v>7.771776</v>
      </c>
      <c r="I35" s="14">
        <v>0.34381050000000002</v>
      </c>
      <c r="J35" s="13">
        <v>29.4</v>
      </c>
      <c r="K35" s="13">
        <v>-3.5602100000000001</v>
      </c>
      <c r="L35" s="14">
        <v>0.33201039999999998</v>
      </c>
      <c r="M35" s="13">
        <v>5.3230250000000003</v>
      </c>
      <c r="N35" s="14">
        <v>1.3257216000000001</v>
      </c>
      <c r="O35" s="13">
        <v>23.91384</v>
      </c>
      <c r="P35" s="15">
        <v>1403.818</v>
      </c>
      <c r="Q35" s="11">
        <v>1.6</v>
      </c>
      <c r="R35" s="15">
        <v>106.78960000000001</v>
      </c>
      <c r="S35" s="11">
        <v>4</v>
      </c>
      <c r="T35" s="15">
        <v>1600</v>
      </c>
      <c r="U35" s="11">
        <v>41000</v>
      </c>
      <c r="V35" s="11">
        <v>0.78</v>
      </c>
      <c r="W35" s="11">
        <v>1</v>
      </c>
      <c r="X35" s="11">
        <v>1</v>
      </c>
      <c r="Y35" s="11">
        <v>1</v>
      </c>
    </row>
    <row r="36" spans="1:25" x14ac:dyDescent="0.2">
      <c r="A36" s="11">
        <v>118</v>
      </c>
      <c r="B36" s="11" t="s">
        <v>28</v>
      </c>
      <c r="C36" s="11" t="s">
        <v>12</v>
      </c>
      <c r="D36" s="11">
        <v>1</v>
      </c>
      <c r="E36" s="12" t="s">
        <v>11</v>
      </c>
      <c r="F36" s="12" t="s">
        <v>11</v>
      </c>
      <c r="G36" s="13">
        <v>85.80952380952381</v>
      </c>
      <c r="H36" s="13">
        <v>9.5451740000000012</v>
      </c>
      <c r="I36" s="14">
        <v>0.36533850000000001</v>
      </c>
      <c r="J36" s="13">
        <v>18.899999999999999</v>
      </c>
      <c r="K36" s="13">
        <v>-2.7206000000000001</v>
      </c>
      <c r="L36" s="14">
        <v>0.37343680000000001</v>
      </c>
      <c r="M36" s="13">
        <v>5.9557700000000002</v>
      </c>
      <c r="N36" s="14">
        <v>1.2910847999999999</v>
      </c>
      <c r="O36" s="13">
        <v>26.581520000000001</v>
      </c>
      <c r="P36" s="15">
        <v>1449.903</v>
      </c>
      <c r="Q36" s="11">
        <v>1.6</v>
      </c>
      <c r="R36" s="15">
        <v>99.441400000000002</v>
      </c>
      <c r="S36" s="11">
        <v>5</v>
      </c>
      <c r="T36" s="15">
        <v>1600</v>
      </c>
      <c r="U36" s="11">
        <v>41000</v>
      </c>
      <c r="V36" s="11">
        <v>0.78</v>
      </c>
      <c r="W36" s="11">
        <v>1</v>
      </c>
      <c r="X36" s="11">
        <v>1</v>
      </c>
      <c r="Y36" s="11">
        <v>1</v>
      </c>
    </row>
    <row r="37" spans="1:25" x14ac:dyDescent="0.2">
      <c r="A37" s="11">
        <v>121</v>
      </c>
      <c r="B37" s="11" t="s">
        <v>28</v>
      </c>
      <c r="C37" s="11" t="s">
        <v>12</v>
      </c>
      <c r="D37" s="11">
        <v>1</v>
      </c>
      <c r="E37" s="12" t="s">
        <v>11</v>
      </c>
      <c r="F37" s="12" t="s">
        <v>11</v>
      </c>
      <c r="G37" s="13">
        <v>83.047619047619051</v>
      </c>
      <c r="H37" s="13">
        <v>9.6948180000000015</v>
      </c>
      <c r="I37" s="14">
        <v>0.432114</v>
      </c>
      <c r="J37" s="13">
        <v>22.8</v>
      </c>
      <c r="K37" s="13">
        <v>-3.4433600000000002</v>
      </c>
      <c r="L37" s="14">
        <v>0.3793936</v>
      </c>
      <c r="M37" s="13">
        <v>5.1101150000000004</v>
      </c>
      <c r="N37" s="14">
        <v>1.3042016000000001</v>
      </c>
      <c r="O37" s="13">
        <v>25.547440000000002</v>
      </c>
      <c r="P37" s="15">
        <v>1462.779</v>
      </c>
      <c r="Q37" s="11">
        <v>1.6</v>
      </c>
      <c r="R37" s="15">
        <v>105.6382</v>
      </c>
      <c r="S37" s="11">
        <v>5</v>
      </c>
      <c r="T37" s="15">
        <v>1600</v>
      </c>
      <c r="U37" s="11">
        <v>41000</v>
      </c>
      <c r="V37" s="11">
        <v>0.78</v>
      </c>
      <c r="W37" s="11">
        <v>1</v>
      </c>
      <c r="X37" s="11">
        <v>1</v>
      </c>
      <c r="Y37" s="11">
        <v>1</v>
      </c>
    </row>
    <row r="38" spans="1:25" x14ac:dyDescent="0.2">
      <c r="A38" s="11">
        <v>122</v>
      </c>
      <c r="B38" s="11" t="s">
        <v>28</v>
      </c>
      <c r="C38" s="11" t="s">
        <v>12</v>
      </c>
      <c r="D38" s="11">
        <v>1</v>
      </c>
      <c r="E38" s="12" t="s">
        <v>11</v>
      </c>
      <c r="F38" s="12" t="s">
        <v>11</v>
      </c>
      <c r="G38" s="13">
        <v>88.571428571428569</v>
      </c>
      <c r="H38" s="13">
        <v>8.6321960000000004</v>
      </c>
      <c r="I38" s="14">
        <v>0.37030649999999998</v>
      </c>
      <c r="J38" s="13">
        <v>17.100000000000001</v>
      </c>
      <c r="K38" s="13">
        <v>-2.7867500000000001</v>
      </c>
      <c r="L38" s="14">
        <v>0.36631840000000004</v>
      </c>
      <c r="M38" s="13">
        <v>5.7648200000000003</v>
      </c>
      <c r="N38" s="14">
        <v>1.309712</v>
      </c>
      <c r="O38" s="13">
        <v>26.783920000000002</v>
      </c>
      <c r="P38" s="15">
        <v>1451.454</v>
      </c>
      <c r="Q38" s="11">
        <v>1.6</v>
      </c>
      <c r="R38" s="15">
        <v>99.240399999999994</v>
      </c>
      <c r="S38" s="11">
        <v>6</v>
      </c>
      <c r="T38" s="15">
        <v>1600</v>
      </c>
      <c r="U38" s="11">
        <v>41000</v>
      </c>
      <c r="V38" s="11">
        <v>0.78</v>
      </c>
      <c r="W38" s="11">
        <v>1</v>
      </c>
      <c r="X38" s="11">
        <v>1</v>
      </c>
      <c r="Y38" s="11">
        <v>1</v>
      </c>
    </row>
    <row r="39" spans="1:25" x14ac:dyDescent="0.2">
      <c r="A39" s="11">
        <v>143</v>
      </c>
      <c r="B39" s="11" t="s">
        <v>28</v>
      </c>
      <c r="C39" s="11" t="s">
        <v>12</v>
      </c>
      <c r="D39" s="11">
        <v>1</v>
      </c>
      <c r="E39" s="12" t="s">
        <v>11</v>
      </c>
      <c r="F39" s="12" t="s">
        <v>11</v>
      </c>
      <c r="G39" s="13">
        <v>83.047619047619051</v>
      </c>
      <c r="H39" s="13">
        <v>8.6658340000000003</v>
      </c>
      <c r="I39" s="14">
        <v>0.36780000000000002</v>
      </c>
      <c r="J39" s="13">
        <v>21.3</v>
      </c>
      <c r="K39" s="13">
        <v>-2</v>
      </c>
      <c r="L39" s="14">
        <v>0.4</v>
      </c>
      <c r="M39" s="13">
        <v>5.7866150000000003</v>
      </c>
      <c r="N39" s="14">
        <v>1.2898752</v>
      </c>
      <c r="O39" s="13">
        <v>27.358719999999998</v>
      </c>
      <c r="P39" s="15">
        <v>1455.76</v>
      </c>
      <c r="Q39" s="11">
        <v>1.6</v>
      </c>
      <c r="R39" s="15">
        <v>90.936399999999992</v>
      </c>
      <c r="S39" s="11">
        <v>6</v>
      </c>
      <c r="T39" s="15">
        <v>1600</v>
      </c>
      <c r="U39" s="11">
        <v>41000</v>
      </c>
      <c r="V39" s="11">
        <v>0.78</v>
      </c>
      <c r="W39" s="11">
        <v>1</v>
      </c>
      <c r="X39" s="11">
        <v>1</v>
      </c>
      <c r="Y39" s="11">
        <v>1</v>
      </c>
    </row>
    <row r="40" spans="1:25" x14ac:dyDescent="0.2">
      <c r="A40" s="11">
        <v>144</v>
      </c>
      <c r="B40" s="11" t="s">
        <v>28</v>
      </c>
      <c r="C40" s="11" t="s">
        <v>12</v>
      </c>
      <c r="D40" s="11">
        <v>1</v>
      </c>
      <c r="E40" s="12" t="s">
        <v>11</v>
      </c>
      <c r="F40" s="12" t="s">
        <v>11</v>
      </c>
      <c r="G40" s="13">
        <v>99.61904761904762</v>
      </c>
      <c r="H40" s="13">
        <v>8.4188179999999999</v>
      </c>
      <c r="I40" s="14">
        <v>0.40919850000000002</v>
      </c>
      <c r="J40" s="13">
        <v>22.2</v>
      </c>
      <c r="K40" s="13">
        <v>-2.5894400000000002</v>
      </c>
      <c r="L40" s="14">
        <v>0.39952399999999999</v>
      </c>
      <c r="M40" s="13">
        <v>6.36557</v>
      </c>
      <c r="N40" s="14">
        <v>1.39232</v>
      </c>
      <c r="O40" s="13">
        <v>26.20656</v>
      </c>
      <c r="P40" s="15">
        <v>1381.211</v>
      </c>
      <c r="Q40" s="11">
        <v>1.6</v>
      </c>
      <c r="R40" s="15">
        <v>117.8566</v>
      </c>
      <c r="S40" s="11">
        <v>5</v>
      </c>
      <c r="T40" s="15">
        <v>1600</v>
      </c>
      <c r="U40" s="11">
        <v>41000</v>
      </c>
      <c r="V40" s="11">
        <v>0.78</v>
      </c>
      <c r="W40" s="11">
        <v>1</v>
      </c>
      <c r="X40" s="11">
        <v>1</v>
      </c>
      <c r="Y40" s="11">
        <v>1</v>
      </c>
    </row>
    <row r="41" spans="1:25" x14ac:dyDescent="0.2">
      <c r="A41" s="11">
        <v>159</v>
      </c>
      <c r="B41" s="11" t="s">
        <v>28</v>
      </c>
      <c r="C41" s="11" t="s">
        <v>12</v>
      </c>
      <c r="D41" s="11">
        <v>1</v>
      </c>
      <c r="E41" s="12" t="s">
        <v>11</v>
      </c>
      <c r="F41" s="12" t="s">
        <v>11</v>
      </c>
      <c r="G41" s="13">
        <v>99.61904761904762</v>
      </c>
      <c r="H41" s="13">
        <v>8.4189059999999998</v>
      </c>
      <c r="I41" s="14">
        <v>0.40924650000000001</v>
      </c>
      <c r="J41" s="13">
        <v>22.5</v>
      </c>
      <c r="K41" s="13">
        <v>-2.8351999999999999</v>
      </c>
      <c r="L41" s="14">
        <v>0.34709200000000001</v>
      </c>
      <c r="M41" s="13">
        <v>6.36557</v>
      </c>
      <c r="N41" s="14">
        <v>1.2874496</v>
      </c>
      <c r="O41" s="13">
        <v>26.20656</v>
      </c>
      <c r="P41" s="15">
        <v>1381.211</v>
      </c>
      <c r="Q41" s="11">
        <v>1.6</v>
      </c>
      <c r="R41" s="15">
        <v>112.9414</v>
      </c>
      <c r="S41" s="11">
        <v>5</v>
      </c>
      <c r="T41" s="15">
        <v>1600</v>
      </c>
      <c r="U41" s="11">
        <v>41000</v>
      </c>
      <c r="V41" s="11">
        <v>0.78</v>
      </c>
      <c r="W41" s="11">
        <v>1</v>
      </c>
      <c r="X41" s="11">
        <v>1</v>
      </c>
      <c r="Y41" s="11">
        <v>1</v>
      </c>
    </row>
    <row r="42" spans="1:25" x14ac:dyDescent="0.2">
      <c r="A42" s="11">
        <v>161</v>
      </c>
      <c r="B42" s="11" t="s">
        <v>28</v>
      </c>
      <c r="C42" s="11" t="s">
        <v>12</v>
      </c>
      <c r="D42" s="11">
        <v>1</v>
      </c>
      <c r="E42" s="12" t="s">
        <v>11</v>
      </c>
      <c r="F42" s="12" t="s">
        <v>11</v>
      </c>
      <c r="G42" s="13">
        <v>110.66666666666666</v>
      </c>
      <c r="H42" s="13">
        <v>7.9483040000000003</v>
      </c>
      <c r="I42" s="14">
        <v>0.30004799999999998</v>
      </c>
      <c r="J42" s="13">
        <v>32.4</v>
      </c>
      <c r="K42" s="13">
        <v>-2.9113099999999998</v>
      </c>
      <c r="L42" s="14">
        <v>0.3735424</v>
      </c>
      <c r="M42" s="13">
        <v>6.1860350000000004</v>
      </c>
      <c r="N42" s="14">
        <v>1.3997152000000002</v>
      </c>
      <c r="O42" s="13">
        <v>22.21744</v>
      </c>
      <c r="P42" s="15">
        <v>1430.0319999999999</v>
      </c>
      <c r="Q42" s="11">
        <v>1.6</v>
      </c>
      <c r="R42" s="15">
        <v>123.60220000000001</v>
      </c>
      <c r="S42" s="11">
        <v>5</v>
      </c>
      <c r="T42" s="15">
        <v>1600</v>
      </c>
      <c r="U42" s="11">
        <v>41000</v>
      </c>
      <c r="V42" s="11">
        <v>0.78</v>
      </c>
      <c r="W42" s="11">
        <v>1</v>
      </c>
      <c r="X42" s="11">
        <v>1</v>
      </c>
      <c r="Y42" s="11">
        <v>1</v>
      </c>
    </row>
    <row r="43" spans="1:25" x14ac:dyDescent="0.2">
      <c r="A43" s="11">
        <v>172</v>
      </c>
      <c r="B43" s="11" t="s">
        <v>28</v>
      </c>
      <c r="C43" s="11" t="s">
        <v>12</v>
      </c>
      <c r="D43" s="11">
        <v>1</v>
      </c>
      <c r="E43" s="12" t="s">
        <v>11</v>
      </c>
      <c r="F43" s="12" t="s">
        <v>11</v>
      </c>
      <c r="G43" s="13">
        <v>77.523809523809518</v>
      </c>
      <c r="H43" s="13">
        <v>8.6081500000000002</v>
      </c>
      <c r="I43" s="14">
        <v>0.33828900000000001</v>
      </c>
      <c r="J43" s="13">
        <v>15</v>
      </c>
      <c r="K43" s="13">
        <v>-2.64635</v>
      </c>
      <c r="L43" s="14">
        <v>0.36640080000000003</v>
      </c>
      <c r="M43" s="13">
        <v>6.0472099999999998</v>
      </c>
      <c r="N43" s="14">
        <v>1.3571424000000001</v>
      </c>
      <c r="O43" s="13">
        <v>25.93496</v>
      </c>
      <c r="P43" s="15">
        <v>1456.05</v>
      </c>
      <c r="Q43" s="11">
        <v>1.6</v>
      </c>
      <c r="R43" s="15">
        <v>84.181600000000003</v>
      </c>
      <c r="S43" s="11">
        <v>6</v>
      </c>
      <c r="T43" s="15">
        <v>1600</v>
      </c>
      <c r="U43" s="11">
        <v>41000</v>
      </c>
      <c r="V43" s="11">
        <v>0.78</v>
      </c>
      <c r="W43" s="11">
        <v>1</v>
      </c>
      <c r="X43" s="11">
        <v>1</v>
      </c>
      <c r="Y43" s="11">
        <v>1</v>
      </c>
    </row>
    <row r="44" spans="1:25" x14ac:dyDescent="0.2">
      <c r="A44" s="11">
        <v>174</v>
      </c>
      <c r="B44" s="11" t="s">
        <v>28</v>
      </c>
      <c r="C44" s="11" t="s">
        <v>12</v>
      </c>
      <c r="D44" s="11">
        <v>1</v>
      </c>
      <c r="E44" s="12" t="s">
        <v>11</v>
      </c>
      <c r="F44" s="12" t="s">
        <v>11</v>
      </c>
      <c r="G44" s="13">
        <v>99.61904761904762</v>
      </c>
      <c r="H44" s="13">
        <v>8.5064880000000009</v>
      </c>
      <c r="I44" s="14">
        <v>0.44818200000000002</v>
      </c>
      <c r="J44" s="13">
        <v>20.100000000000001</v>
      </c>
      <c r="K44" s="13">
        <v>-2.4880399999999998</v>
      </c>
      <c r="L44" s="14">
        <v>0.39700800000000003</v>
      </c>
      <c r="M44" s="13">
        <v>6.49214</v>
      </c>
      <c r="N44" s="14">
        <v>1.4076096</v>
      </c>
      <c r="O44" s="13">
        <v>26.248239999999999</v>
      </c>
      <c r="P44" s="15">
        <v>1389.14</v>
      </c>
      <c r="Q44" s="11">
        <v>1.6</v>
      </c>
      <c r="R44" s="15">
        <v>125.0338</v>
      </c>
      <c r="S44" s="11">
        <v>5</v>
      </c>
      <c r="T44" s="15">
        <v>1600</v>
      </c>
      <c r="U44" s="11">
        <v>41000</v>
      </c>
      <c r="V44" s="11">
        <v>0.78</v>
      </c>
      <c r="W44" s="11">
        <v>1</v>
      </c>
      <c r="X44" s="11">
        <v>1</v>
      </c>
      <c r="Y44" s="11">
        <v>1</v>
      </c>
    </row>
    <row r="45" spans="1:25" x14ac:dyDescent="0.2">
      <c r="A45" s="11">
        <v>175</v>
      </c>
      <c r="B45" s="11" t="s">
        <v>28</v>
      </c>
      <c r="C45" s="11" t="s">
        <v>12</v>
      </c>
      <c r="D45" s="11">
        <v>1</v>
      </c>
      <c r="E45" s="12" t="s">
        <v>11</v>
      </c>
      <c r="F45" s="12" t="s">
        <v>11</v>
      </c>
      <c r="G45" s="13">
        <v>107.9047619047619</v>
      </c>
      <c r="H45" s="13">
        <v>7.6</v>
      </c>
      <c r="I45" s="14">
        <v>0.3</v>
      </c>
      <c r="J45" s="13">
        <v>30</v>
      </c>
      <c r="K45" s="13">
        <v>-2.8929800000000001</v>
      </c>
      <c r="L45" s="14">
        <v>0.32</v>
      </c>
      <c r="M45" s="13">
        <v>5.5007000000000001</v>
      </c>
      <c r="N45" s="14">
        <v>1.3699008000000001</v>
      </c>
      <c r="O45" s="13">
        <v>29.82488</v>
      </c>
      <c r="P45" s="15">
        <v>1395.884</v>
      </c>
      <c r="Q45" s="11">
        <v>1.6</v>
      </c>
      <c r="R45" s="15">
        <v>114.37180000000001</v>
      </c>
      <c r="S45" s="11">
        <v>5</v>
      </c>
      <c r="T45" s="15">
        <v>1600</v>
      </c>
      <c r="U45" s="11">
        <v>41000</v>
      </c>
      <c r="V45" s="11">
        <v>0.78</v>
      </c>
      <c r="W45" s="11">
        <v>1</v>
      </c>
      <c r="X45" s="11">
        <v>1</v>
      </c>
      <c r="Y45" s="11">
        <v>1</v>
      </c>
    </row>
    <row r="46" spans="1:25" x14ac:dyDescent="0.2">
      <c r="A46" s="11">
        <v>177</v>
      </c>
      <c r="B46" s="11" t="s">
        <v>28</v>
      </c>
      <c r="C46" s="11" t="s">
        <v>12</v>
      </c>
      <c r="D46" s="11">
        <v>1</v>
      </c>
      <c r="E46" s="12" t="s">
        <v>11</v>
      </c>
      <c r="F46" s="12" t="s">
        <v>11</v>
      </c>
      <c r="G46" s="13">
        <v>96.857142857142861</v>
      </c>
      <c r="H46" s="13">
        <v>8.3187180000000005</v>
      </c>
      <c r="I46" s="14">
        <v>0.44999250000000002</v>
      </c>
      <c r="J46" s="13">
        <v>15</v>
      </c>
      <c r="K46" s="13">
        <v>-2.5017800000000001</v>
      </c>
      <c r="L46" s="14">
        <v>0.34830880000000003</v>
      </c>
      <c r="M46" s="13">
        <v>5.4235100000000003</v>
      </c>
      <c r="N46" s="14">
        <v>1.3490527999999999</v>
      </c>
      <c r="O46" s="13">
        <v>29.958079999999999</v>
      </c>
      <c r="P46" s="15">
        <v>1447.701</v>
      </c>
      <c r="Q46" s="11">
        <v>1.6</v>
      </c>
      <c r="R46" s="15">
        <v>130</v>
      </c>
      <c r="S46" s="11">
        <v>5</v>
      </c>
      <c r="T46" s="15">
        <v>1600</v>
      </c>
      <c r="U46" s="11">
        <v>41000</v>
      </c>
      <c r="V46" s="11">
        <v>0.78</v>
      </c>
      <c r="W46" s="11">
        <v>1</v>
      </c>
      <c r="X46" s="11">
        <v>1</v>
      </c>
      <c r="Y46" s="11">
        <v>1</v>
      </c>
    </row>
    <row r="47" spans="1:25" x14ac:dyDescent="0.2">
      <c r="A47" s="11">
        <v>184</v>
      </c>
      <c r="B47" s="11" t="s">
        <v>28</v>
      </c>
      <c r="C47" s="11" t="s">
        <v>12</v>
      </c>
      <c r="D47" s="11">
        <v>1</v>
      </c>
      <c r="E47" s="12" t="s">
        <v>11</v>
      </c>
      <c r="F47" s="12" t="s">
        <v>11</v>
      </c>
      <c r="G47" s="13">
        <v>77.523809523809518</v>
      </c>
      <c r="H47" s="13">
        <v>8.5859520000000007</v>
      </c>
      <c r="I47" s="14">
        <v>0.3592185</v>
      </c>
      <c r="J47" s="13">
        <v>15</v>
      </c>
      <c r="K47" s="13">
        <v>-2.7562700000000002</v>
      </c>
      <c r="L47" s="14">
        <v>0.38282000000000005</v>
      </c>
      <c r="M47" s="13">
        <v>5.8357250000000001</v>
      </c>
      <c r="N47" s="14">
        <v>1.2921632000000001</v>
      </c>
      <c r="O47" s="13">
        <v>26.40672</v>
      </c>
      <c r="P47" s="15">
        <v>1471.1130000000001</v>
      </c>
      <c r="Q47" s="11">
        <v>1.6</v>
      </c>
      <c r="R47" s="15">
        <v>89.996200000000002</v>
      </c>
      <c r="S47" s="11">
        <v>6</v>
      </c>
      <c r="T47" s="15">
        <v>1600</v>
      </c>
      <c r="U47" s="11">
        <v>41000</v>
      </c>
      <c r="V47" s="11">
        <v>0.78</v>
      </c>
      <c r="W47" s="11">
        <v>1</v>
      </c>
      <c r="X47" s="11">
        <v>1</v>
      </c>
      <c r="Y47" s="11">
        <v>1</v>
      </c>
    </row>
    <row r="48" spans="1:25" x14ac:dyDescent="0.2">
      <c r="A48" s="11">
        <v>188</v>
      </c>
      <c r="B48" s="11" t="s">
        <v>28</v>
      </c>
      <c r="C48" s="11" t="s">
        <v>12</v>
      </c>
      <c r="D48" s="11">
        <v>1</v>
      </c>
      <c r="E48" s="12" t="s">
        <v>11</v>
      </c>
      <c r="F48" s="12" t="s">
        <v>11</v>
      </c>
      <c r="G48" s="13">
        <v>77.523809523809518</v>
      </c>
      <c r="H48" s="13">
        <v>8.5064880000000009</v>
      </c>
      <c r="I48" s="14">
        <v>0.44779800000000003</v>
      </c>
      <c r="J48" s="13">
        <v>20.100000000000001</v>
      </c>
      <c r="K48" s="13">
        <v>-2.9794999999999998</v>
      </c>
      <c r="L48" s="14">
        <v>0.39700800000000003</v>
      </c>
      <c r="M48" s="13">
        <v>6.49322</v>
      </c>
      <c r="N48" s="14">
        <v>1.4075968000000001</v>
      </c>
      <c r="O48" s="13">
        <v>26.084399999999999</v>
      </c>
      <c r="P48" s="15">
        <v>1393.2360000000001</v>
      </c>
      <c r="Q48" s="11">
        <v>1.6</v>
      </c>
      <c r="R48" s="15">
        <v>126.26259999999999</v>
      </c>
      <c r="S48" s="11">
        <v>5</v>
      </c>
      <c r="T48" s="15">
        <v>1600</v>
      </c>
      <c r="U48" s="11">
        <v>41000</v>
      </c>
      <c r="V48" s="11">
        <v>0.78</v>
      </c>
      <c r="W48" s="11">
        <v>1</v>
      </c>
      <c r="X48" s="11">
        <v>1</v>
      </c>
      <c r="Y48" s="11">
        <v>1</v>
      </c>
    </row>
    <row r="49" spans="1:25" x14ac:dyDescent="0.2">
      <c r="A49" s="11">
        <v>189</v>
      </c>
      <c r="B49" s="11" t="s">
        <v>28</v>
      </c>
      <c r="C49" s="11" t="s">
        <v>12</v>
      </c>
      <c r="D49" s="11">
        <v>1</v>
      </c>
      <c r="E49" s="12" t="s">
        <v>11</v>
      </c>
      <c r="F49" s="12" t="s">
        <v>11</v>
      </c>
      <c r="G49" s="13">
        <v>113.42857142857143</v>
      </c>
      <c r="H49" s="13">
        <v>7.6056759999999999</v>
      </c>
      <c r="I49" s="14">
        <v>0.34915200000000002</v>
      </c>
      <c r="J49" s="13">
        <v>30</v>
      </c>
      <c r="K49" s="13">
        <v>-2.8929800000000001</v>
      </c>
      <c r="L49" s="14">
        <v>0.3265536</v>
      </c>
      <c r="M49" s="13">
        <v>5.5007000000000001</v>
      </c>
      <c r="N49" s="14">
        <v>1.3699008000000001</v>
      </c>
      <c r="O49" s="13">
        <v>29.82488</v>
      </c>
      <c r="P49" s="15">
        <v>1395.884</v>
      </c>
      <c r="Q49" s="11">
        <v>1.6</v>
      </c>
      <c r="R49" s="15">
        <v>114.3766</v>
      </c>
      <c r="S49" s="11">
        <v>5</v>
      </c>
      <c r="T49" s="15">
        <v>1600</v>
      </c>
      <c r="U49" s="11">
        <v>41000</v>
      </c>
      <c r="V49" s="11">
        <v>0.78</v>
      </c>
      <c r="W49" s="11">
        <v>1</v>
      </c>
      <c r="X49" s="11">
        <v>1</v>
      </c>
      <c r="Y49" s="11">
        <v>1</v>
      </c>
    </row>
    <row r="50" spans="1:25" x14ac:dyDescent="0.2">
      <c r="A50" s="11">
        <v>197</v>
      </c>
      <c r="B50" s="11" t="s">
        <v>28</v>
      </c>
      <c r="C50" s="11" t="s">
        <v>12</v>
      </c>
      <c r="D50" s="11">
        <v>1</v>
      </c>
      <c r="E50" s="12" t="s">
        <v>11</v>
      </c>
      <c r="F50" s="12" t="s">
        <v>11</v>
      </c>
      <c r="G50" s="13">
        <v>77.523809523809518</v>
      </c>
      <c r="H50" s="13">
        <v>8.5064880000000009</v>
      </c>
      <c r="I50" s="14">
        <v>0.30384449999999996</v>
      </c>
      <c r="J50" s="13">
        <v>20.100000000000001</v>
      </c>
      <c r="K50" s="13">
        <v>-2.9794999999999998</v>
      </c>
      <c r="L50" s="14">
        <v>0.3937312</v>
      </c>
      <c r="M50" s="13">
        <v>6.4912999999999998</v>
      </c>
      <c r="N50" s="14">
        <v>1.4076992000000002</v>
      </c>
      <c r="O50" s="13">
        <v>23.462879999999998</v>
      </c>
      <c r="P50" s="15">
        <v>1393.1880000000001</v>
      </c>
      <c r="Q50" s="11">
        <v>1.6</v>
      </c>
      <c r="R50" s="15">
        <v>126.26259999999999</v>
      </c>
      <c r="S50" s="11">
        <v>5</v>
      </c>
      <c r="T50" s="15">
        <v>1600</v>
      </c>
      <c r="U50" s="11">
        <v>41000</v>
      </c>
      <c r="V50" s="11">
        <v>0.78</v>
      </c>
      <c r="W50" s="11">
        <v>1</v>
      </c>
      <c r="X50" s="11">
        <v>1</v>
      </c>
      <c r="Y50" s="11">
        <v>1</v>
      </c>
    </row>
    <row r="51" spans="1:25" x14ac:dyDescent="0.2">
      <c r="A51" s="11">
        <v>205</v>
      </c>
      <c r="B51" s="11" t="s">
        <v>28</v>
      </c>
      <c r="C51" s="11" t="s">
        <v>12</v>
      </c>
      <c r="D51" s="11">
        <v>1</v>
      </c>
      <c r="E51" s="12" t="s">
        <v>11</v>
      </c>
      <c r="F51" s="12" t="s">
        <v>11</v>
      </c>
      <c r="G51" s="13">
        <v>83.047619047619051</v>
      </c>
      <c r="H51" s="13">
        <v>8.9912360000000007</v>
      </c>
      <c r="I51" s="14">
        <v>0.3687705</v>
      </c>
      <c r="J51" s="13">
        <v>21.9</v>
      </c>
      <c r="K51" s="13">
        <v>-2.7253400000000001</v>
      </c>
      <c r="L51" s="14">
        <v>0.36631840000000004</v>
      </c>
      <c r="M51" s="13">
        <v>5.7650600000000001</v>
      </c>
      <c r="N51" s="14">
        <v>1.3424800000000001</v>
      </c>
      <c r="O51" s="13">
        <v>26.27</v>
      </c>
      <c r="P51" s="15">
        <v>1447.556</v>
      </c>
      <c r="Q51" s="11">
        <v>1.6</v>
      </c>
      <c r="R51" s="15">
        <v>101.9422</v>
      </c>
      <c r="S51" s="11">
        <v>6</v>
      </c>
      <c r="T51" s="15">
        <v>1600</v>
      </c>
      <c r="U51" s="11">
        <v>41000</v>
      </c>
      <c r="V51" s="11">
        <v>0.78</v>
      </c>
      <c r="W51" s="11">
        <v>1</v>
      </c>
      <c r="X51" s="11">
        <v>1</v>
      </c>
      <c r="Y51" s="11">
        <v>1</v>
      </c>
    </row>
    <row r="52" spans="1:25" x14ac:dyDescent="0.2">
      <c r="A52" s="11">
        <v>208</v>
      </c>
      <c r="B52" s="11" t="s">
        <v>28</v>
      </c>
      <c r="C52" s="11" t="s">
        <v>12</v>
      </c>
      <c r="D52" s="11">
        <v>1</v>
      </c>
      <c r="E52" s="12" t="s">
        <v>11</v>
      </c>
      <c r="F52" s="12" t="s">
        <v>11</v>
      </c>
      <c r="G52" s="13">
        <v>88.571428571428569</v>
      </c>
      <c r="H52" s="13">
        <v>8.8879680000000008</v>
      </c>
      <c r="I52" s="14">
        <v>0.37951049999999997</v>
      </c>
      <c r="J52" s="13">
        <v>21.9</v>
      </c>
      <c r="K52" s="13">
        <v>-2.9538799999999998</v>
      </c>
      <c r="L52" s="14">
        <v>0.37563200000000002</v>
      </c>
      <c r="M52" s="13">
        <v>5.8055149999999998</v>
      </c>
      <c r="N52" s="14">
        <v>1.3251392</v>
      </c>
      <c r="O52" s="13">
        <v>26.448399999999999</v>
      </c>
      <c r="P52" s="15">
        <v>1453.7049999999999</v>
      </c>
      <c r="Q52" s="11">
        <v>1.6</v>
      </c>
      <c r="R52" s="15">
        <v>106.282</v>
      </c>
      <c r="S52" s="11">
        <v>6</v>
      </c>
      <c r="T52" s="15">
        <v>1600</v>
      </c>
      <c r="U52" s="11">
        <v>41000</v>
      </c>
      <c r="V52" s="11">
        <v>0.78</v>
      </c>
      <c r="W52" s="11">
        <v>1</v>
      </c>
      <c r="X52" s="11">
        <v>1</v>
      </c>
      <c r="Y52" s="11">
        <v>1</v>
      </c>
    </row>
    <row r="53" spans="1:25" x14ac:dyDescent="0.2">
      <c r="A53" s="11">
        <v>210</v>
      </c>
      <c r="B53" s="11" t="s">
        <v>28</v>
      </c>
      <c r="C53" s="11" t="s">
        <v>12</v>
      </c>
      <c r="D53" s="11">
        <v>1</v>
      </c>
      <c r="E53" s="12" t="s">
        <v>11</v>
      </c>
      <c r="F53" s="12" t="s">
        <v>11</v>
      </c>
      <c r="G53" s="13">
        <v>77.523809523809518</v>
      </c>
      <c r="H53" s="13">
        <v>8.6119120000000002</v>
      </c>
      <c r="I53" s="14">
        <v>0.42438300000000001</v>
      </c>
      <c r="J53" s="13">
        <v>15</v>
      </c>
      <c r="K53" s="13">
        <v>-3.5973199999999999</v>
      </c>
      <c r="L53" s="14">
        <v>0.34359119999999999</v>
      </c>
      <c r="M53" s="13">
        <v>5.6975300000000004</v>
      </c>
      <c r="N53" s="14">
        <v>1.3865984</v>
      </c>
      <c r="O53" s="13">
        <v>27.62576</v>
      </c>
      <c r="P53" s="15">
        <v>1438.5070000000001</v>
      </c>
      <c r="Q53" s="11">
        <v>1.6</v>
      </c>
      <c r="R53" s="15">
        <v>102.04179999999999</v>
      </c>
      <c r="S53" s="11">
        <v>5</v>
      </c>
      <c r="T53" s="15">
        <v>1600</v>
      </c>
      <c r="U53" s="11">
        <v>41000</v>
      </c>
      <c r="V53" s="11">
        <v>0.78</v>
      </c>
      <c r="W53" s="11">
        <v>1</v>
      </c>
      <c r="X53" s="11">
        <v>1</v>
      </c>
      <c r="Y53" s="11">
        <v>1</v>
      </c>
    </row>
    <row r="54" spans="1:25" x14ac:dyDescent="0.2">
      <c r="A54" s="11">
        <v>214</v>
      </c>
      <c r="B54" s="11" t="s">
        <v>28</v>
      </c>
      <c r="C54" s="11" t="s">
        <v>12</v>
      </c>
      <c r="D54" s="11">
        <v>1</v>
      </c>
      <c r="E54" s="12" t="s">
        <v>11</v>
      </c>
      <c r="F54" s="12" t="s">
        <v>11</v>
      </c>
      <c r="G54" s="13">
        <v>94.095238095238102</v>
      </c>
      <c r="H54" s="13">
        <v>8.2742780000000007</v>
      </c>
      <c r="I54" s="14">
        <v>0.34394249999999998</v>
      </c>
      <c r="J54" s="13">
        <v>19.5</v>
      </c>
      <c r="K54" s="13">
        <v>-2.9169800000000001</v>
      </c>
      <c r="L54" s="14">
        <v>0.39746720000000002</v>
      </c>
      <c r="M54" s="13">
        <v>6.2464849999999998</v>
      </c>
      <c r="N54" s="14">
        <v>1.4272704000000001</v>
      </c>
      <c r="O54" s="13">
        <v>27.268239999999999</v>
      </c>
      <c r="P54" s="15">
        <v>1422.508</v>
      </c>
      <c r="Q54" s="11">
        <v>1.6</v>
      </c>
      <c r="R54" s="15">
        <v>130</v>
      </c>
      <c r="S54" s="11">
        <v>5</v>
      </c>
      <c r="T54" s="15">
        <v>1600</v>
      </c>
      <c r="U54" s="11">
        <v>41000</v>
      </c>
      <c r="V54" s="11">
        <v>0.78</v>
      </c>
      <c r="W54" s="11">
        <v>1</v>
      </c>
      <c r="X54" s="11">
        <v>1</v>
      </c>
      <c r="Y54" s="11">
        <v>1</v>
      </c>
    </row>
    <row r="55" spans="1:25" x14ac:dyDescent="0.2">
      <c r="A55" s="11">
        <v>220</v>
      </c>
      <c r="B55" s="11" t="s">
        <v>28</v>
      </c>
      <c r="C55" s="11" t="s">
        <v>12</v>
      </c>
      <c r="D55" s="11">
        <v>1</v>
      </c>
      <c r="E55" s="12" t="s">
        <v>11</v>
      </c>
      <c r="F55" s="12" t="s">
        <v>11</v>
      </c>
      <c r="G55" s="13">
        <v>77.523809523809518</v>
      </c>
      <c r="H55" s="13">
        <v>9.3959039999999998</v>
      </c>
      <c r="I55" s="14">
        <v>0.36884850000000002</v>
      </c>
      <c r="J55" s="13">
        <v>22.8</v>
      </c>
      <c r="K55" s="13">
        <v>-2.8867400000000001</v>
      </c>
      <c r="L55" s="14">
        <v>0.36750080000000002</v>
      </c>
      <c r="M55" s="13">
        <v>5.9443099999999998</v>
      </c>
      <c r="N55" s="14">
        <v>1.28</v>
      </c>
      <c r="O55" s="13">
        <v>25.203440000000001</v>
      </c>
      <c r="P55" s="15">
        <v>1453.7729999999999</v>
      </c>
      <c r="Q55" s="11">
        <v>1.6</v>
      </c>
      <c r="R55" s="15">
        <v>95.654200000000003</v>
      </c>
      <c r="S55" s="11">
        <v>6</v>
      </c>
      <c r="T55" s="15">
        <v>1600</v>
      </c>
      <c r="U55" s="11">
        <v>41000</v>
      </c>
      <c r="V55" s="11">
        <v>0.78</v>
      </c>
      <c r="W55" s="11">
        <v>1</v>
      </c>
      <c r="X55" s="11">
        <v>1</v>
      </c>
      <c r="Y55" s="11">
        <v>1</v>
      </c>
    </row>
    <row r="56" spans="1:25" x14ac:dyDescent="0.2">
      <c r="A56" s="11">
        <v>221</v>
      </c>
      <c r="B56" s="11" t="s">
        <v>28</v>
      </c>
      <c r="C56" s="11" t="s">
        <v>12</v>
      </c>
      <c r="D56" s="11">
        <v>1</v>
      </c>
      <c r="E56" s="12" t="s">
        <v>11</v>
      </c>
      <c r="F56" s="12" t="s">
        <v>11</v>
      </c>
      <c r="G56" s="13">
        <v>91.333333333333329</v>
      </c>
      <c r="H56" s="13">
        <v>8.1670719999999992</v>
      </c>
      <c r="I56" s="14">
        <v>0.37951049999999997</v>
      </c>
      <c r="J56" s="13">
        <v>21.9</v>
      </c>
      <c r="K56" s="13">
        <v>-2.9538799999999998</v>
      </c>
      <c r="L56" s="14">
        <v>0.37542720000000002</v>
      </c>
      <c r="M56" s="13">
        <v>5.8055149999999998</v>
      </c>
      <c r="N56" s="14">
        <v>1.3251392</v>
      </c>
      <c r="O56" s="13">
        <v>26.448399999999999</v>
      </c>
      <c r="P56" s="15">
        <v>1388.1690000000001</v>
      </c>
      <c r="Q56" s="11">
        <v>1.6</v>
      </c>
      <c r="R56" s="15">
        <v>106.42359999999999</v>
      </c>
      <c r="S56" s="11">
        <v>6</v>
      </c>
      <c r="T56" s="15">
        <v>1600</v>
      </c>
      <c r="U56" s="11">
        <v>41000</v>
      </c>
      <c r="V56" s="11">
        <v>0.78</v>
      </c>
      <c r="W56" s="11">
        <v>1</v>
      </c>
      <c r="X56" s="11">
        <v>1</v>
      </c>
      <c r="Y56" s="11">
        <v>1</v>
      </c>
    </row>
    <row r="57" spans="1:25" x14ac:dyDescent="0.2">
      <c r="A57" s="11">
        <v>223</v>
      </c>
      <c r="B57" s="11" t="s">
        <v>28</v>
      </c>
      <c r="C57" s="11" t="s">
        <v>12</v>
      </c>
      <c r="D57" s="11">
        <v>1</v>
      </c>
      <c r="E57" s="12" t="s">
        <v>11</v>
      </c>
      <c r="F57" s="12" t="s">
        <v>11</v>
      </c>
      <c r="G57" s="13">
        <v>77.523809523809518</v>
      </c>
      <c r="H57" s="13">
        <v>8.4316879999999994</v>
      </c>
      <c r="I57" s="14">
        <v>0.424371</v>
      </c>
      <c r="J57" s="13">
        <v>19.8</v>
      </c>
      <c r="K57" s="13">
        <v>-3.5972900000000001</v>
      </c>
      <c r="L57" s="14">
        <v>0.34031440000000002</v>
      </c>
      <c r="M57" s="13">
        <v>5.6975300000000004</v>
      </c>
      <c r="N57" s="14">
        <v>1.4007296</v>
      </c>
      <c r="O57" s="13">
        <v>27.625599999999999</v>
      </c>
      <c r="P57" s="15">
        <v>1438.539</v>
      </c>
      <c r="Q57" s="11">
        <v>1.6</v>
      </c>
      <c r="R57" s="15">
        <v>82.376199999999997</v>
      </c>
      <c r="S57" s="11">
        <v>5</v>
      </c>
      <c r="T57" s="15">
        <v>1600</v>
      </c>
      <c r="U57" s="11">
        <v>41000</v>
      </c>
      <c r="V57" s="11">
        <v>0.78</v>
      </c>
      <c r="W57" s="11">
        <v>1</v>
      </c>
      <c r="X57" s="11">
        <v>1</v>
      </c>
      <c r="Y57" s="11">
        <v>1</v>
      </c>
    </row>
    <row r="58" spans="1:25" x14ac:dyDescent="0.2">
      <c r="A58" s="11">
        <v>263</v>
      </c>
      <c r="B58" s="11" t="s">
        <v>28</v>
      </c>
      <c r="C58" s="11" t="s">
        <v>12</v>
      </c>
      <c r="D58" s="11">
        <v>1</v>
      </c>
      <c r="E58" s="12" t="s">
        <v>11</v>
      </c>
      <c r="F58" s="12" t="s">
        <v>11</v>
      </c>
      <c r="G58" s="13">
        <v>88.571428571428569</v>
      </c>
      <c r="H58" s="13">
        <v>8.4536440000000006</v>
      </c>
      <c r="I58" s="14">
        <v>0.40707300000000002</v>
      </c>
      <c r="J58" s="13">
        <v>21.9</v>
      </c>
      <c r="K58" s="13">
        <v>-2.38253</v>
      </c>
      <c r="L58" s="14">
        <v>0.39680160000000003</v>
      </c>
      <c r="M58" s="13">
        <v>5.5169600000000001</v>
      </c>
      <c r="N58" s="14">
        <v>1.3162655999999999</v>
      </c>
      <c r="O58" s="13">
        <v>26.783920000000002</v>
      </c>
      <c r="P58" s="15">
        <v>1387.8620000000001</v>
      </c>
      <c r="Q58" s="11">
        <v>1.6</v>
      </c>
      <c r="R58" s="15">
        <v>107.1298</v>
      </c>
      <c r="S58" s="11">
        <v>5</v>
      </c>
      <c r="T58" s="15">
        <v>1600</v>
      </c>
      <c r="U58" s="11">
        <v>41000</v>
      </c>
      <c r="V58" s="11">
        <v>0.78</v>
      </c>
      <c r="W58" s="11">
        <v>1</v>
      </c>
      <c r="X58" s="11">
        <v>1</v>
      </c>
      <c r="Y58" s="11">
        <v>1</v>
      </c>
    </row>
    <row r="59" spans="1:25" x14ac:dyDescent="0.2">
      <c r="A59" s="11">
        <v>273</v>
      </c>
      <c r="B59" s="11" t="s">
        <v>28</v>
      </c>
      <c r="C59" s="11" t="s">
        <v>12</v>
      </c>
      <c r="D59" s="11">
        <v>1</v>
      </c>
      <c r="E59" s="12" t="s">
        <v>11</v>
      </c>
      <c r="F59" s="12" t="s">
        <v>11</v>
      </c>
      <c r="G59" s="13">
        <v>85.80952380952381</v>
      </c>
      <c r="H59" s="13">
        <v>8.2097739999999995</v>
      </c>
      <c r="I59" s="14">
        <v>0.44164049999999999</v>
      </c>
      <c r="J59" s="13">
        <v>23.1</v>
      </c>
      <c r="K59" s="13">
        <v>-2.9195600000000002</v>
      </c>
      <c r="L59" s="14">
        <v>0.3735096</v>
      </c>
      <c r="M59" s="13">
        <v>6.0365599999999997</v>
      </c>
      <c r="N59" s="14">
        <v>1.28</v>
      </c>
      <c r="O59" s="13">
        <v>25.391280000000002</v>
      </c>
      <c r="P59" s="15">
        <v>1426.9369999999999</v>
      </c>
      <c r="Q59" s="11">
        <v>1.6</v>
      </c>
      <c r="R59" s="15">
        <v>114.09399999999999</v>
      </c>
      <c r="S59" s="11">
        <v>5</v>
      </c>
      <c r="T59" s="15">
        <v>1600</v>
      </c>
      <c r="U59" s="11">
        <v>41000</v>
      </c>
      <c r="V59" s="11">
        <v>0.78</v>
      </c>
      <c r="W59" s="11">
        <v>1</v>
      </c>
      <c r="X59" s="11">
        <v>1</v>
      </c>
      <c r="Y59" s="11">
        <v>1</v>
      </c>
    </row>
    <row r="60" spans="1:25" x14ac:dyDescent="0.2">
      <c r="A60" s="11">
        <v>281</v>
      </c>
      <c r="B60" s="11" t="s">
        <v>28</v>
      </c>
      <c r="C60" s="11" t="s">
        <v>12</v>
      </c>
      <c r="D60" s="11">
        <v>1</v>
      </c>
      <c r="E60" s="12" t="s">
        <v>11</v>
      </c>
      <c r="F60" s="12" t="s">
        <v>11</v>
      </c>
      <c r="G60" s="13">
        <v>85.80952380952381</v>
      </c>
      <c r="H60" s="13">
        <v>8.2126339999999995</v>
      </c>
      <c r="I60" s="14">
        <v>0.44164049999999999</v>
      </c>
      <c r="J60" s="13">
        <v>22.8</v>
      </c>
      <c r="K60" s="13">
        <v>-4.8856400000000004</v>
      </c>
      <c r="L60" s="14">
        <v>0.3735096</v>
      </c>
      <c r="M60" s="13">
        <v>6.036575</v>
      </c>
      <c r="N60" s="14">
        <v>1.28</v>
      </c>
      <c r="O60" s="13">
        <v>25.391280000000002</v>
      </c>
      <c r="P60" s="15">
        <v>1426.921</v>
      </c>
      <c r="Q60" s="11">
        <v>1.6</v>
      </c>
      <c r="R60" s="15">
        <v>119.00919999999999</v>
      </c>
      <c r="S60" s="11">
        <v>5</v>
      </c>
      <c r="T60" s="15">
        <v>1600</v>
      </c>
      <c r="U60" s="11">
        <v>41000</v>
      </c>
      <c r="V60" s="11">
        <v>0.78</v>
      </c>
      <c r="W60" s="11">
        <v>1</v>
      </c>
      <c r="X60" s="11">
        <v>1</v>
      </c>
      <c r="Y60" s="11">
        <v>1</v>
      </c>
    </row>
    <row r="61" spans="1:25" x14ac:dyDescent="0.2">
      <c r="A61" s="11">
        <v>286</v>
      </c>
      <c r="B61" s="11" t="s">
        <v>28</v>
      </c>
      <c r="C61" s="11" t="s">
        <v>12</v>
      </c>
      <c r="D61" s="11">
        <v>1</v>
      </c>
      <c r="E61" s="12" t="s">
        <v>11</v>
      </c>
      <c r="F61" s="12" t="s">
        <v>11</v>
      </c>
      <c r="G61" s="13">
        <v>83.047619047619051</v>
      </c>
      <c r="H61" s="13">
        <v>8.6749639999999992</v>
      </c>
      <c r="I61" s="14">
        <v>0.3660195</v>
      </c>
      <c r="J61" s="13">
        <v>19.2</v>
      </c>
      <c r="K61" s="13">
        <v>-4.2442399999999996</v>
      </c>
      <c r="L61" s="14">
        <v>0.39043360000000005</v>
      </c>
      <c r="M61" s="13">
        <v>6.0344600000000002</v>
      </c>
      <c r="N61" s="14">
        <v>1.3232192</v>
      </c>
      <c r="O61" s="13">
        <v>28.907119999999999</v>
      </c>
      <c r="P61" s="15">
        <v>1473.527</v>
      </c>
      <c r="Q61" s="11">
        <v>1.6</v>
      </c>
      <c r="R61" s="15">
        <v>93.139600000000002</v>
      </c>
      <c r="S61" s="11">
        <v>6</v>
      </c>
      <c r="T61" s="15">
        <v>1600</v>
      </c>
      <c r="U61" s="11">
        <v>41000</v>
      </c>
      <c r="V61" s="11">
        <v>0.78</v>
      </c>
      <c r="W61" s="11">
        <v>1</v>
      </c>
      <c r="X61" s="11">
        <v>1</v>
      </c>
      <c r="Y61" s="11">
        <v>1</v>
      </c>
    </row>
    <row r="62" spans="1:25" x14ac:dyDescent="0.2">
      <c r="A62" s="11">
        <v>290</v>
      </c>
      <c r="B62" s="11" t="s">
        <v>28</v>
      </c>
      <c r="C62" s="11" t="s">
        <v>12</v>
      </c>
      <c r="D62" s="11">
        <v>1</v>
      </c>
      <c r="E62" s="12" t="s">
        <v>11</v>
      </c>
      <c r="F62" s="12" t="s">
        <v>11</v>
      </c>
      <c r="G62" s="13">
        <v>102.38095238095238</v>
      </c>
      <c r="H62" s="13">
        <v>8.4100839999999994</v>
      </c>
      <c r="I62" s="14">
        <v>0.40324949999999998</v>
      </c>
      <c r="J62" s="13">
        <v>21.9</v>
      </c>
      <c r="K62" s="13">
        <v>-2.5417700000000001</v>
      </c>
      <c r="L62" s="14">
        <v>0.4</v>
      </c>
      <c r="M62" s="13">
        <v>6.5</v>
      </c>
      <c r="N62" s="14">
        <v>1.4088384</v>
      </c>
      <c r="O62" s="13">
        <v>26.188559999999999</v>
      </c>
      <c r="P62" s="15">
        <v>1380</v>
      </c>
      <c r="Q62" s="11">
        <v>1.6</v>
      </c>
      <c r="R62" s="15">
        <v>114.76179999999999</v>
      </c>
      <c r="S62" s="11">
        <v>5</v>
      </c>
      <c r="T62" s="15">
        <v>1600</v>
      </c>
      <c r="U62" s="11">
        <v>41000</v>
      </c>
      <c r="V62" s="11">
        <v>0.78</v>
      </c>
      <c r="W62" s="11">
        <v>1</v>
      </c>
      <c r="X62" s="11">
        <v>1</v>
      </c>
      <c r="Y62" s="11">
        <v>1</v>
      </c>
    </row>
    <row r="63" spans="1:25" x14ac:dyDescent="0.2">
      <c r="A63" s="11">
        <v>310</v>
      </c>
      <c r="B63" s="11" t="s">
        <v>28</v>
      </c>
      <c r="C63" s="11" t="s">
        <v>12</v>
      </c>
      <c r="D63" s="11">
        <v>1</v>
      </c>
      <c r="E63" s="12" t="s">
        <v>11</v>
      </c>
      <c r="F63" s="12" t="s">
        <v>11</v>
      </c>
      <c r="G63" s="13">
        <v>91.333333333333329</v>
      </c>
      <c r="H63" s="13">
        <v>8.4038579999999996</v>
      </c>
      <c r="I63" s="14">
        <v>0.45</v>
      </c>
      <c r="J63" s="13">
        <v>22.8</v>
      </c>
      <c r="K63" s="13">
        <v>-2.6013199999999999</v>
      </c>
      <c r="L63" s="14">
        <v>0.37685840000000004</v>
      </c>
      <c r="M63" s="13">
        <v>6.5</v>
      </c>
      <c r="N63" s="14">
        <v>1.3535712</v>
      </c>
      <c r="O63" s="13">
        <v>25.366479999999999</v>
      </c>
      <c r="P63" s="15">
        <v>1385.0170000000001</v>
      </c>
      <c r="Q63" s="11">
        <v>1.6</v>
      </c>
      <c r="R63" s="15">
        <v>109.798</v>
      </c>
      <c r="S63" s="11">
        <v>5</v>
      </c>
      <c r="T63" s="15">
        <v>1600</v>
      </c>
      <c r="U63" s="11">
        <v>41000</v>
      </c>
      <c r="V63" s="11">
        <v>0.78</v>
      </c>
      <c r="W63" s="11">
        <v>1</v>
      </c>
      <c r="X63" s="11">
        <v>1</v>
      </c>
      <c r="Y63" s="11">
        <v>1</v>
      </c>
    </row>
    <row r="64" spans="1:25" x14ac:dyDescent="0.2">
      <c r="A64" s="11">
        <v>311</v>
      </c>
      <c r="B64" s="11" t="s">
        <v>28</v>
      </c>
      <c r="C64" s="11" t="s">
        <v>12</v>
      </c>
      <c r="D64" s="11">
        <v>1</v>
      </c>
      <c r="E64" s="12" t="s">
        <v>11</v>
      </c>
      <c r="F64" s="12" t="s">
        <v>11</v>
      </c>
      <c r="G64" s="13">
        <v>83.047619047619051</v>
      </c>
      <c r="H64" s="13">
        <v>7.6</v>
      </c>
      <c r="I64" s="14">
        <v>0.33978449999999999</v>
      </c>
      <c r="J64" s="13">
        <v>24.6</v>
      </c>
      <c r="K64" s="13">
        <v>-2.6953999999999998</v>
      </c>
      <c r="L64" s="14">
        <v>0.33017600000000003</v>
      </c>
      <c r="M64" s="13">
        <v>6.2760049999999996</v>
      </c>
      <c r="N64" s="14">
        <v>1.4617280000000001</v>
      </c>
      <c r="O64" s="13">
        <v>26.29232</v>
      </c>
      <c r="P64" s="15">
        <v>1440.3630000000001</v>
      </c>
      <c r="Q64" s="11">
        <v>1.6</v>
      </c>
      <c r="R64" s="15">
        <v>103.24299999999999</v>
      </c>
      <c r="S64" s="11">
        <v>5</v>
      </c>
      <c r="T64" s="15">
        <v>1600</v>
      </c>
      <c r="U64" s="11">
        <v>41000</v>
      </c>
      <c r="V64" s="11">
        <v>0.78</v>
      </c>
      <c r="W64" s="11">
        <v>1</v>
      </c>
      <c r="X64" s="11">
        <v>1</v>
      </c>
      <c r="Y64" s="11">
        <v>1</v>
      </c>
    </row>
    <row r="65" spans="1:25" x14ac:dyDescent="0.2">
      <c r="A65" s="11">
        <v>312</v>
      </c>
      <c r="B65" s="11" t="s">
        <v>28</v>
      </c>
      <c r="C65" s="11" t="s">
        <v>12</v>
      </c>
      <c r="D65" s="11">
        <v>1</v>
      </c>
      <c r="E65" s="12" t="s">
        <v>11</v>
      </c>
      <c r="F65" s="12" t="s">
        <v>11</v>
      </c>
      <c r="G65" s="13">
        <v>85.80952380952381</v>
      </c>
      <c r="H65" s="13">
        <v>7.8220899999999993</v>
      </c>
      <c r="I65" s="14">
        <v>0.36458999999999997</v>
      </c>
      <c r="J65" s="13">
        <v>27</v>
      </c>
      <c r="K65" s="13">
        <v>-2.9845999999999999</v>
      </c>
      <c r="L65" s="14">
        <v>0.33059759999999999</v>
      </c>
      <c r="M65" s="13">
        <v>6.269075</v>
      </c>
      <c r="N65" s="14">
        <v>1.2803808000000001</v>
      </c>
      <c r="O65" s="13">
        <v>25.391280000000002</v>
      </c>
      <c r="P65" s="15">
        <v>1443.3209999999999</v>
      </c>
      <c r="Q65" s="11">
        <v>1.6</v>
      </c>
      <c r="R65" s="15">
        <v>118.8952</v>
      </c>
      <c r="S65" s="11">
        <v>5</v>
      </c>
      <c r="T65" s="15">
        <v>1600</v>
      </c>
      <c r="U65" s="11">
        <v>41000</v>
      </c>
      <c r="V65" s="11">
        <v>0.78</v>
      </c>
      <c r="W65" s="11">
        <v>1</v>
      </c>
      <c r="X65" s="11">
        <v>1</v>
      </c>
      <c r="Y65" s="11">
        <v>1</v>
      </c>
    </row>
    <row r="66" spans="1:25" x14ac:dyDescent="0.2">
      <c r="A66" s="11">
        <v>318</v>
      </c>
      <c r="B66" s="11" t="s">
        <v>28</v>
      </c>
      <c r="C66" s="11" t="s">
        <v>12</v>
      </c>
      <c r="D66" s="11">
        <v>1</v>
      </c>
      <c r="E66" s="12" t="s">
        <v>11</v>
      </c>
      <c r="F66" s="12" t="s">
        <v>11</v>
      </c>
      <c r="G66" s="13">
        <v>113.42857142857143</v>
      </c>
      <c r="H66" s="13">
        <v>7.6829619999999998</v>
      </c>
      <c r="I66" s="14">
        <v>0.30001349999999999</v>
      </c>
      <c r="J66" s="13">
        <v>22.8</v>
      </c>
      <c r="K66" s="13">
        <v>-2.59748</v>
      </c>
      <c r="L66" s="14">
        <v>0.38342480000000001</v>
      </c>
      <c r="M66" s="13">
        <v>6.5</v>
      </c>
      <c r="N66" s="14">
        <v>1.3535712</v>
      </c>
      <c r="O66" s="13">
        <v>25.366479999999999</v>
      </c>
      <c r="P66" s="15">
        <v>1417.2729999999999</v>
      </c>
      <c r="Q66" s="11">
        <v>1.6</v>
      </c>
      <c r="R66" s="15">
        <v>118.39959999999999</v>
      </c>
      <c r="S66" s="11">
        <v>4</v>
      </c>
      <c r="T66" s="15">
        <v>1600</v>
      </c>
      <c r="U66" s="11">
        <v>41000</v>
      </c>
      <c r="V66" s="11">
        <v>0.78</v>
      </c>
      <c r="W66" s="11">
        <v>1</v>
      </c>
      <c r="X66" s="11">
        <v>1</v>
      </c>
      <c r="Y66" s="11">
        <v>1</v>
      </c>
    </row>
    <row r="67" spans="1:25" x14ac:dyDescent="0.2">
      <c r="A67" s="11">
        <v>320</v>
      </c>
      <c r="B67" s="11" t="s">
        <v>28</v>
      </c>
      <c r="C67" s="11" t="s">
        <v>12</v>
      </c>
      <c r="D67" s="11">
        <v>1</v>
      </c>
      <c r="E67" s="12" t="s">
        <v>11</v>
      </c>
      <c r="F67" s="12" t="s">
        <v>11</v>
      </c>
      <c r="G67" s="13">
        <v>85.80952380952381</v>
      </c>
      <c r="H67" s="13">
        <v>7.8220459999999994</v>
      </c>
      <c r="I67" s="14">
        <v>0.36458999999999997</v>
      </c>
      <c r="J67" s="13">
        <v>27</v>
      </c>
      <c r="K67" s="13">
        <v>-2.9865200000000001</v>
      </c>
      <c r="L67" s="14">
        <v>0.33059759999999999</v>
      </c>
      <c r="M67" s="13">
        <v>6.0233150000000002</v>
      </c>
      <c r="N67" s="14">
        <v>1.2804063999999999</v>
      </c>
      <c r="O67" s="13">
        <v>25.39096</v>
      </c>
      <c r="P67" s="15">
        <v>1443.3209999999999</v>
      </c>
      <c r="Q67" s="11">
        <v>1.6</v>
      </c>
      <c r="R67" s="15">
        <v>118.8952</v>
      </c>
      <c r="S67" s="11">
        <v>5</v>
      </c>
      <c r="T67" s="15">
        <v>1600</v>
      </c>
      <c r="U67" s="11">
        <v>41000</v>
      </c>
      <c r="V67" s="11">
        <v>0.78</v>
      </c>
      <c r="W67" s="11">
        <v>1</v>
      </c>
      <c r="X67" s="11">
        <v>1</v>
      </c>
      <c r="Y67" s="11">
        <v>1</v>
      </c>
    </row>
    <row r="68" spans="1:25" x14ac:dyDescent="0.2">
      <c r="A68" s="11">
        <v>330</v>
      </c>
      <c r="B68" s="11" t="s">
        <v>28</v>
      </c>
      <c r="C68" s="11" t="s">
        <v>12</v>
      </c>
      <c r="D68" s="11">
        <v>1</v>
      </c>
      <c r="E68" s="12" t="s">
        <v>11</v>
      </c>
      <c r="F68" s="12" t="s">
        <v>11</v>
      </c>
      <c r="G68" s="13">
        <v>94.095238095238102</v>
      </c>
      <c r="H68" s="13">
        <v>8.2565899999999992</v>
      </c>
      <c r="I68" s="14">
        <v>0.38840249999999998</v>
      </c>
      <c r="J68" s="13">
        <v>24.3</v>
      </c>
      <c r="K68" s="13">
        <v>-2.54129</v>
      </c>
      <c r="L68" s="14">
        <v>0.39680160000000003</v>
      </c>
      <c r="M68" s="13">
        <v>6.5</v>
      </c>
      <c r="N68" s="14">
        <v>1.3107968000000001</v>
      </c>
      <c r="O68" s="13">
        <v>29.126159999999999</v>
      </c>
      <c r="P68" s="15">
        <v>1380</v>
      </c>
      <c r="Q68" s="11">
        <v>1.6</v>
      </c>
      <c r="R68" s="15">
        <v>100.4038</v>
      </c>
      <c r="S68" s="11">
        <v>5</v>
      </c>
      <c r="T68" s="15">
        <v>1600</v>
      </c>
      <c r="U68" s="11">
        <v>41000</v>
      </c>
      <c r="V68" s="11">
        <v>0.78</v>
      </c>
      <c r="W68" s="11">
        <v>1</v>
      </c>
      <c r="X68" s="11">
        <v>1</v>
      </c>
      <c r="Y68" s="11">
        <v>1</v>
      </c>
    </row>
    <row r="69" spans="1:25" x14ac:dyDescent="0.2">
      <c r="A69" s="11">
        <v>352</v>
      </c>
      <c r="B69" s="11" t="s">
        <v>28</v>
      </c>
      <c r="C69" s="11" t="s">
        <v>12</v>
      </c>
      <c r="D69" s="11">
        <v>1</v>
      </c>
      <c r="E69" s="12" t="s">
        <v>11</v>
      </c>
      <c r="F69" s="12" t="s">
        <v>11</v>
      </c>
      <c r="G69" s="13">
        <v>94.095238095238102</v>
      </c>
      <c r="H69" s="13">
        <v>8.3187180000000005</v>
      </c>
      <c r="I69" s="14">
        <v>0.39157649999999999</v>
      </c>
      <c r="J69" s="13">
        <v>21.9</v>
      </c>
      <c r="K69" s="13">
        <v>-3.0397699999999999</v>
      </c>
      <c r="L69" s="14">
        <v>0.39756000000000002</v>
      </c>
      <c r="M69" s="13">
        <v>6.5</v>
      </c>
      <c r="N69" s="14">
        <v>1.28</v>
      </c>
      <c r="O69" s="13">
        <v>26.394079999999999</v>
      </c>
      <c r="P69" s="15">
        <v>1447.999</v>
      </c>
      <c r="Q69" s="11">
        <v>1.6</v>
      </c>
      <c r="R69" s="15">
        <v>93.103000000000009</v>
      </c>
      <c r="S69" s="11">
        <v>6</v>
      </c>
      <c r="T69" s="15">
        <v>1600</v>
      </c>
      <c r="U69" s="11">
        <v>41000</v>
      </c>
      <c r="V69" s="11">
        <v>0.78</v>
      </c>
      <c r="W69" s="11">
        <v>1</v>
      </c>
      <c r="X69" s="11">
        <v>1</v>
      </c>
      <c r="Y69" s="11">
        <v>1</v>
      </c>
    </row>
    <row r="70" spans="1:25" x14ac:dyDescent="0.2">
      <c r="A70" s="11">
        <v>361</v>
      </c>
      <c r="B70" s="11" t="s">
        <v>28</v>
      </c>
      <c r="C70" s="11" t="s">
        <v>12</v>
      </c>
      <c r="D70" s="11">
        <v>1</v>
      </c>
      <c r="E70" s="12" t="s">
        <v>11</v>
      </c>
      <c r="F70" s="12" t="s">
        <v>11</v>
      </c>
      <c r="G70" s="13">
        <v>94.095238095238102</v>
      </c>
      <c r="H70" s="13">
        <v>8.3187180000000005</v>
      </c>
      <c r="I70" s="14">
        <v>0.39772050000000003</v>
      </c>
      <c r="J70" s="13">
        <v>21.9</v>
      </c>
      <c r="K70" s="13">
        <v>-3.0397699999999999</v>
      </c>
      <c r="L70" s="14">
        <v>0.39756000000000002</v>
      </c>
      <c r="M70" s="13">
        <v>6.5</v>
      </c>
      <c r="N70" s="14">
        <v>1.3160448</v>
      </c>
      <c r="O70" s="13">
        <v>26.39376</v>
      </c>
      <c r="P70" s="15">
        <v>1382.9749999999999</v>
      </c>
      <c r="Q70" s="11">
        <v>1.6</v>
      </c>
      <c r="R70" s="15">
        <v>90.645399999999995</v>
      </c>
      <c r="S70" s="11">
        <v>6</v>
      </c>
      <c r="T70" s="15">
        <v>1600</v>
      </c>
      <c r="U70" s="11">
        <v>41000</v>
      </c>
      <c r="V70" s="11">
        <v>0.78</v>
      </c>
      <c r="W70" s="11">
        <v>1</v>
      </c>
      <c r="X70" s="11">
        <v>1</v>
      </c>
      <c r="Y70" s="11">
        <v>1</v>
      </c>
    </row>
    <row r="71" spans="1:25" x14ac:dyDescent="0.2">
      <c r="A71" s="11">
        <v>386</v>
      </c>
      <c r="B71" s="11" t="s">
        <v>28</v>
      </c>
      <c r="C71" s="11" t="s">
        <v>12</v>
      </c>
      <c r="D71" s="11">
        <v>1</v>
      </c>
      <c r="E71" s="12" t="s">
        <v>11</v>
      </c>
      <c r="F71" s="12" t="s">
        <v>11</v>
      </c>
      <c r="G71" s="13">
        <v>94.095238095238102</v>
      </c>
      <c r="H71" s="13">
        <v>8.1962879999999991</v>
      </c>
      <c r="I71" s="14">
        <v>0.426981</v>
      </c>
      <c r="J71" s="13">
        <v>25.2</v>
      </c>
      <c r="K71" s="13">
        <v>-3.2632699999999999</v>
      </c>
      <c r="L71" s="14">
        <v>0.37813760000000002</v>
      </c>
      <c r="M71" s="13">
        <v>6.5</v>
      </c>
      <c r="N71" s="14">
        <v>1.2800064</v>
      </c>
      <c r="O71" s="13">
        <v>27.224</v>
      </c>
      <c r="P71" s="15">
        <v>1396.288</v>
      </c>
      <c r="Q71" s="11">
        <v>1.6</v>
      </c>
      <c r="R71" s="15">
        <v>99.944800000000001</v>
      </c>
      <c r="S71" s="11">
        <v>5</v>
      </c>
      <c r="T71" s="15">
        <v>1600</v>
      </c>
      <c r="U71" s="11">
        <v>41000</v>
      </c>
      <c r="V71" s="11">
        <v>0.78</v>
      </c>
      <c r="W71" s="11">
        <v>1</v>
      </c>
      <c r="X71" s="11">
        <v>1</v>
      </c>
      <c r="Y71" s="11">
        <v>1</v>
      </c>
    </row>
    <row r="72" spans="1:25" x14ac:dyDescent="0.2">
      <c r="A72" s="11">
        <v>388</v>
      </c>
      <c r="B72" s="11" t="s">
        <v>28</v>
      </c>
      <c r="C72" s="11" t="s">
        <v>12</v>
      </c>
      <c r="D72" s="11">
        <v>1</v>
      </c>
      <c r="E72" s="12" t="s">
        <v>11</v>
      </c>
      <c r="F72" s="12" t="s">
        <v>11</v>
      </c>
      <c r="G72" s="13">
        <v>83.047619047619051</v>
      </c>
      <c r="H72" s="13">
        <v>8.3121840000000002</v>
      </c>
      <c r="I72" s="14">
        <v>0.3</v>
      </c>
      <c r="J72" s="13">
        <v>20.7</v>
      </c>
      <c r="K72" s="13">
        <v>-2.9575100000000001</v>
      </c>
      <c r="L72" s="14">
        <v>0.32</v>
      </c>
      <c r="M72" s="13">
        <v>5.70242</v>
      </c>
      <c r="N72" s="14">
        <v>1.3112288000000001</v>
      </c>
      <c r="O72" s="13">
        <v>26.33304</v>
      </c>
      <c r="P72" s="15">
        <v>1440.538</v>
      </c>
      <c r="Q72" s="11">
        <v>1.6</v>
      </c>
      <c r="R72" s="15">
        <v>96.181600000000003</v>
      </c>
      <c r="S72" s="11">
        <v>6</v>
      </c>
      <c r="T72" s="15">
        <v>1600</v>
      </c>
      <c r="U72" s="11">
        <v>41000</v>
      </c>
      <c r="V72" s="11">
        <v>0.78</v>
      </c>
      <c r="W72" s="11">
        <v>1</v>
      </c>
      <c r="X72" s="11">
        <v>1</v>
      </c>
      <c r="Y72" s="11">
        <v>1</v>
      </c>
    </row>
    <row r="73" spans="1:25" x14ac:dyDescent="0.2">
      <c r="A73" s="11">
        <v>389</v>
      </c>
      <c r="B73" s="11" t="s">
        <v>28</v>
      </c>
      <c r="C73" s="11" t="s">
        <v>12</v>
      </c>
      <c r="D73" s="11">
        <v>1</v>
      </c>
      <c r="E73" s="12" t="s">
        <v>11</v>
      </c>
      <c r="F73" s="12" t="s">
        <v>11</v>
      </c>
      <c r="G73" s="13">
        <v>94.095238095238102</v>
      </c>
      <c r="H73" s="13">
        <v>8.0486900000000006</v>
      </c>
      <c r="I73" s="14">
        <v>0.3314685</v>
      </c>
      <c r="J73" s="13">
        <v>21.3</v>
      </c>
      <c r="K73" s="13">
        <v>-3.32585</v>
      </c>
      <c r="L73" s="14">
        <v>0.4</v>
      </c>
      <c r="M73" s="13">
        <v>6.5</v>
      </c>
      <c r="N73" s="14">
        <v>1.3841536000000001</v>
      </c>
      <c r="O73" s="13">
        <v>26.75976</v>
      </c>
      <c r="P73" s="15">
        <v>1380</v>
      </c>
      <c r="Q73" s="11">
        <v>1.6</v>
      </c>
      <c r="R73" s="15">
        <v>103.2916</v>
      </c>
      <c r="S73" s="11">
        <v>5</v>
      </c>
      <c r="T73" s="15">
        <v>1600</v>
      </c>
      <c r="U73" s="11">
        <v>41000</v>
      </c>
      <c r="V73" s="11">
        <v>0.78</v>
      </c>
      <c r="W73" s="11">
        <v>1</v>
      </c>
      <c r="X73" s="11">
        <v>1</v>
      </c>
      <c r="Y73" s="11">
        <v>1</v>
      </c>
    </row>
    <row r="74" spans="1:25" x14ac:dyDescent="0.2">
      <c r="A74" s="11">
        <v>392</v>
      </c>
      <c r="B74" s="11" t="s">
        <v>28</v>
      </c>
      <c r="C74" s="11" t="s">
        <v>12</v>
      </c>
      <c r="D74" s="11">
        <v>1</v>
      </c>
      <c r="E74" s="12" t="s">
        <v>11</v>
      </c>
      <c r="F74" s="12" t="s">
        <v>11</v>
      </c>
      <c r="G74" s="13">
        <v>96.857142857142861</v>
      </c>
      <c r="H74" s="13">
        <v>7.8447059999999995</v>
      </c>
      <c r="I74" s="14">
        <v>0.34471799999999997</v>
      </c>
      <c r="J74" s="13">
        <v>29.4</v>
      </c>
      <c r="K74" s="13">
        <v>-2.86592</v>
      </c>
      <c r="L74" s="14">
        <v>0.32466400000000001</v>
      </c>
      <c r="M74" s="13">
        <v>6.1577299999999999</v>
      </c>
      <c r="N74" s="14">
        <v>1.4188704000000001</v>
      </c>
      <c r="O74" s="13">
        <v>26.962319999999998</v>
      </c>
      <c r="P74" s="15">
        <v>1445.2460000000001</v>
      </c>
      <c r="Q74" s="11">
        <v>1.6</v>
      </c>
      <c r="R74" s="15">
        <v>128.6686</v>
      </c>
      <c r="S74" s="11">
        <v>5</v>
      </c>
      <c r="T74" s="15">
        <v>1600</v>
      </c>
      <c r="U74" s="11">
        <v>41000</v>
      </c>
      <c r="V74" s="11">
        <v>0.78</v>
      </c>
      <c r="W74" s="11">
        <v>1</v>
      </c>
      <c r="X74" s="11">
        <v>1</v>
      </c>
      <c r="Y74" s="11">
        <v>1</v>
      </c>
    </row>
    <row r="75" spans="1:25" x14ac:dyDescent="0.2">
      <c r="A75" s="11">
        <v>403</v>
      </c>
      <c r="B75" s="11" t="s">
        <v>28</v>
      </c>
      <c r="C75" s="11" t="s">
        <v>12</v>
      </c>
      <c r="D75" s="11">
        <v>1</v>
      </c>
      <c r="E75" s="12" t="s">
        <v>11</v>
      </c>
      <c r="F75" s="12" t="s">
        <v>11</v>
      </c>
      <c r="G75" s="13">
        <v>99.61904761904762</v>
      </c>
      <c r="H75" s="13">
        <v>7.686064</v>
      </c>
      <c r="I75" s="14">
        <v>0.32696999999999998</v>
      </c>
      <c r="J75" s="13">
        <v>30.3</v>
      </c>
      <c r="K75" s="13">
        <v>-2.57456</v>
      </c>
      <c r="L75" s="14">
        <v>0.32453199999999999</v>
      </c>
      <c r="M75" s="13">
        <v>6.3129049999999998</v>
      </c>
      <c r="N75" s="14">
        <v>1.4580192000000001</v>
      </c>
      <c r="O75" s="13">
        <v>26.459520000000001</v>
      </c>
      <c r="P75" s="15">
        <v>1437.893</v>
      </c>
      <c r="Q75" s="11">
        <v>1.6</v>
      </c>
      <c r="R75" s="15">
        <v>129.988</v>
      </c>
      <c r="S75" s="11">
        <v>5</v>
      </c>
      <c r="T75" s="15">
        <v>1600</v>
      </c>
      <c r="U75" s="11">
        <v>41000</v>
      </c>
      <c r="V75" s="11">
        <v>0.78</v>
      </c>
      <c r="W75" s="11">
        <v>1</v>
      </c>
      <c r="X75" s="11">
        <v>1</v>
      </c>
      <c r="Y75" s="1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08A1-77F8-488E-B394-150F9DF09665}">
  <dimension ref="A1:Y50"/>
  <sheetViews>
    <sheetView workbookViewId="0">
      <selection activeCell="N11" sqref="N11:N12"/>
    </sheetView>
  </sheetViews>
  <sheetFormatPr defaultRowHeight="11.25" x14ac:dyDescent="0.2"/>
  <cols>
    <col min="1" max="1" width="3.5703125" style="1" bestFit="1" customWidth="1"/>
    <col min="2" max="2" width="6" style="1" bestFit="1" customWidth="1"/>
    <col min="3" max="3" width="7" style="1" bestFit="1" customWidth="1"/>
    <col min="4" max="4" width="4.5703125" style="1" bestFit="1" customWidth="1"/>
    <col min="5" max="5" width="6.5703125" style="5" bestFit="1" customWidth="1"/>
    <col min="6" max="6" width="4.5703125" style="5" bestFit="1" customWidth="1"/>
    <col min="7" max="7" width="4.85546875" style="2" bestFit="1" customWidth="1"/>
    <col min="8" max="8" width="3.85546875" style="2" bestFit="1" customWidth="1"/>
    <col min="9" max="9" width="4" style="3" bestFit="1" customWidth="1"/>
    <col min="10" max="10" width="6.5703125" style="2" bestFit="1" customWidth="1"/>
    <col min="11" max="11" width="5.7109375" style="2" bestFit="1" customWidth="1"/>
    <col min="12" max="12" width="4" style="3" bestFit="1" customWidth="1"/>
    <col min="13" max="13" width="3.5703125" style="2" bestFit="1" customWidth="1"/>
    <col min="14" max="14" width="5.42578125" style="3" bestFit="1" customWidth="1"/>
    <col min="15" max="15" width="4" style="2" bestFit="1" customWidth="1"/>
    <col min="16" max="16" width="4.42578125" style="4" bestFit="1" customWidth="1"/>
    <col min="17" max="17" width="3.7109375" style="1" bestFit="1" customWidth="1"/>
    <col min="18" max="18" width="4.42578125" style="4" bestFit="1" customWidth="1"/>
    <col min="19" max="19" width="4.85546875" style="1" bestFit="1" customWidth="1"/>
    <col min="20" max="20" width="4.42578125" style="4" bestFit="1" customWidth="1"/>
    <col min="21" max="21" width="5.28515625" style="1" bestFit="1" customWidth="1"/>
    <col min="22" max="22" width="4.42578125" style="1" bestFit="1" customWidth="1"/>
    <col min="23" max="25" width="3.5703125" style="1" bestFit="1" customWidth="1"/>
    <col min="26" max="16384" width="9.140625" style="1"/>
  </cols>
  <sheetData>
    <row r="1" spans="1:25" x14ac:dyDescent="0.2">
      <c r="A1" s="1" t="s">
        <v>30</v>
      </c>
      <c r="B1" s="1" t="s">
        <v>13</v>
      </c>
      <c r="C1" s="1" t="s">
        <v>0</v>
      </c>
      <c r="D1" s="1" t="s">
        <v>10</v>
      </c>
      <c r="E1" s="5" t="s">
        <v>8</v>
      </c>
      <c r="F1" s="5" t="s">
        <v>9</v>
      </c>
      <c r="G1" s="2" t="s">
        <v>14</v>
      </c>
      <c r="H1" s="2" t="s">
        <v>15</v>
      </c>
      <c r="I1" s="3" t="s">
        <v>16</v>
      </c>
      <c r="J1" s="2" t="s">
        <v>17</v>
      </c>
      <c r="K1" s="2" t="s">
        <v>18</v>
      </c>
      <c r="L1" s="3" t="s">
        <v>19</v>
      </c>
      <c r="M1" s="2" t="s">
        <v>20</v>
      </c>
      <c r="N1" s="3" t="s">
        <v>21</v>
      </c>
      <c r="O1" s="2" t="s">
        <v>23</v>
      </c>
      <c r="P1" s="4" t="s">
        <v>1</v>
      </c>
      <c r="Q1" s="1" t="s">
        <v>24</v>
      </c>
      <c r="R1" s="4" t="s">
        <v>25</v>
      </c>
      <c r="S1" s="1" t="s">
        <v>26</v>
      </c>
      <c r="T1" s="4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</row>
    <row r="2" spans="1:25" x14ac:dyDescent="0.2">
      <c r="A2" s="1">
        <v>2</v>
      </c>
      <c r="B2" s="1" t="s">
        <v>28</v>
      </c>
      <c r="C2" s="1" t="s">
        <v>27</v>
      </c>
      <c r="D2" s="1" t="s">
        <v>11</v>
      </c>
      <c r="E2" s="5" t="s">
        <v>11</v>
      </c>
      <c r="F2" s="5" t="s">
        <v>11</v>
      </c>
      <c r="G2" s="2">
        <v>74.761904761904759</v>
      </c>
      <c r="H2" s="2">
        <v>8.1694499999999994</v>
      </c>
      <c r="I2" s="3">
        <v>0.45416250000000002</v>
      </c>
      <c r="J2" s="2">
        <v>15</v>
      </c>
      <c r="K2" s="2">
        <v>-4.2671299999999999</v>
      </c>
      <c r="L2" s="3">
        <v>0.354296</v>
      </c>
      <c r="M2" s="2">
        <v>5.7218599999999995</v>
      </c>
      <c r="N2" s="3">
        <v>1.7634400000000001</v>
      </c>
      <c r="O2" s="2">
        <v>28.469149999999999</v>
      </c>
      <c r="P2" s="4">
        <v>1456.4459999999999</v>
      </c>
      <c r="Q2" s="1">
        <v>1.6</v>
      </c>
      <c r="R2" s="4">
        <v>95.678200000000004</v>
      </c>
      <c r="S2" s="1">
        <v>6</v>
      </c>
      <c r="T2" s="4">
        <v>1060.1500000000001</v>
      </c>
      <c r="U2" s="1">
        <v>41000</v>
      </c>
      <c r="V2" s="1">
        <v>0.78</v>
      </c>
      <c r="W2" s="1">
        <v>1</v>
      </c>
      <c r="X2" s="1">
        <v>1</v>
      </c>
      <c r="Y2" s="1">
        <v>1</v>
      </c>
    </row>
    <row r="3" spans="1:25" x14ac:dyDescent="0.2">
      <c r="A3" s="1">
        <v>7</v>
      </c>
      <c r="B3" s="1" t="s">
        <v>28</v>
      </c>
      <c r="C3" s="1" t="s">
        <v>27</v>
      </c>
      <c r="D3" s="1" t="s">
        <v>11</v>
      </c>
      <c r="E3" s="5" t="s">
        <v>11</v>
      </c>
      <c r="F3" s="5" t="s">
        <v>11</v>
      </c>
      <c r="G3" s="2">
        <v>102.38095238095238</v>
      </c>
      <c r="H3" s="2">
        <v>8.5394660000000009</v>
      </c>
      <c r="I3" s="3">
        <v>0.38988</v>
      </c>
      <c r="J3" s="2">
        <v>16.2</v>
      </c>
      <c r="K3" s="2">
        <v>-4.79915</v>
      </c>
      <c r="L3" s="3">
        <v>0.36831760000000002</v>
      </c>
      <c r="M3" s="2">
        <v>6.3921650000000003</v>
      </c>
      <c r="N3" s="3">
        <v>1.5768128000000001</v>
      </c>
      <c r="O3" s="2">
        <v>25.4876</v>
      </c>
      <c r="P3" s="4">
        <v>1477.1880000000001</v>
      </c>
      <c r="Q3" s="1">
        <v>1.6</v>
      </c>
      <c r="R3" s="4">
        <v>109.7608</v>
      </c>
      <c r="S3" s="1">
        <v>6</v>
      </c>
      <c r="T3" s="4">
        <v>1715.2150000000001</v>
      </c>
      <c r="U3" s="1">
        <v>41000</v>
      </c>
      <c r="V3" s="1">
        <v>0.78</v>
      </c>
      <c r="W3" s="1">
        <v>1</v>
      </c>
      <c r="X3" s="1">
        <v>1</v>
      </c>
      <c r="Y3" s="1">
        <v>1</v>
      </c>
    </row>
    <row r="4" spans="1:25" x14ac:dyDescent="0.2">
      <c r="A4" s="1">
        <v>9</v>
      </c>
      <c r="B4" s="1" t="s">
        <v>28</v>
      </c>
      <c r="C4" s="1" t="s">
        <v>27</v>
      </c>
      <c r="D4" s="1" t="s">
        <v>11</v>
      </c>
      <c r="E4" s="5" t="s">
        <v>11</v>
      </c>
      <c r="F4" s="5" t="s">
        <v>11</v>
      </c>
      <c r="G4" s="2">
        <v>85.80952380952381</v>
      </c>
      <c r="H4" s="2">
        <v>8.2236779999999996</v>
      </c>
      <c r="I4" s="3">
        <v>0.3677415</v>
      </c>
      <c r="J4" s="2">
        <v>16.2</v>
      </c>
      <c r="K4" s="2">
        <v>-2.4438499999999999</v>
      </c>
      <c r="L4" s="3">
        <v>0.34839120000000001</v>
      </c>
      <c r="M4" s="2">
        <v>5.5762999999999998</v>
      </c>
      <c r="N4" s="3">
        <v>1.5885600000000002</v>
      </c>
      <c r="O4" s="2">
        <v>23.027920000000002</v>
      </c>
      <c r="P4" s="4">
        <v>1384.5440000000001</v>
      </c>
      <c r="Q4" s="1">
        <v>1.6</v>
      </c>
      <c r="R4" s="4">
        <v>75.623800000000003</v>
      </c>
      <c r="S4" s="1">
        <v>5</v>
      </c>
      <c r="T4" s="4">
        <v>1508.8899999999999</v>
      </c>
      <c r="U4" s="1">
        <v>41000</v>
      </c>
      <c r="V4" s="1">
        <v>0.78</v>
      </c>
      <c r="W4" s="1">
        <v>1</v>
      </c>
      <c r="X4" s="1">
        <v>1</v>
      </c>
      <c r="Y4" s="1">
        <v>1</v>
      </c>
    </row>
    <row r="5" spans="1:25" x14ac:dyDescent="0.2">
      <c r="A5" s="1">
        <v>14</v>
      </c>
      <c r="B5" s="1" t="s">
        <v>28</v>
      </c>
      <c r="C5" s="1" t="s">
        <v>27</v>
      </c>
      <c r="D5" s="1" t="s">
        <v>11</v>
      </c>
      <c r="E5" s="5" t="s">
        <v>11</v>
      </c>
      <c r="F5" s="5" t="s">
        <v>11</v>
      </c>
      <c r="G5" s="2">
        <v>116.19047619047619</v>
      </c>
      <c r="H5" s="2">
        <v>8.621416</v>
      </c>
      <c r="I5" s="3">
        <v>0.33853349999999999</v>
      </c>
      <c r="J5" s="2">
        <v>24.3</v>
      </c>
      <c r="K5" s="2">
        <v>-3.7243399999999998</v>
      </c>
      <c r="L5" s="3">
        <v>0.33259520000000004</v>
      </c>
      <c r="M5" s="2">
        <v>5.8342400000000003</v>
      </c>
      <c r="N5" s="3">
        <v>1.5475424000000002</v>
      </c>
      <c r="O5" s="2">
        <v>23.47024</v>
      </c>
      <c r="P5" s="4">
        <v>1465.848</v>
      </c>
      <c r="Q5" s="1">
        <v>1.6</v>
      </c>
      <c r="R5" s="4">
        <v>87.825400000000002</v>
      </c>
      <c r="S5" s="1">
        <v>5</v>
      </c>
      <c r="T5" s="4">
        <v>1071.085</v>
      </c>
      <c r="U5" s="1">
        <v>41000</v>
      </c>
      <c r="V5" s="1">
        <v>0.78</v>
      </c>
      <c r="W5" s="1">
        <v>1</v>
      </c>
      <c r="X5" s="1">
        <v>1</v>
      </c>
      <c r="Y5" s="1">
        <v>1</v>
      </c>
    </row>
    <row r="6" spans="1:25" x14ac:dyDescent="0.2">
      <c r="A6" s="1">
        <v>15</v>
      </c>
      <c r="B6" s="1" t="s">
        <v>28</v>
      </c>
      <c r="C6" s="1" t="s">
        <v>27</v>
      </c>
      <c r="D6" s="1" t="s">
        <v>11</v>
      </c>
      <c r="E6" s="5" t="s">
        <v>11</v>
      </c>
      <c r="F6" s="5" t="s">
        <v>11</v>
      </c>
      <c r="G6" s="2">
        <v>91.333333333333329</v>
      </c>
      <c r="H6" s="2">
        <v>9.5431939999999997</v>
      </c>
      <c r="I6" s="3">
        <v>0.3861675</v>
      </c>
      <c r="J6" s="2">
        <v>33</v>
      </c>
      <c r="K6" s="2">
        <v>-3.1244000000000001</v>
      </c>
      <c r="L6" s="3">
        <v>0.38683200000000001</v>
      </c>
      <c r="M6" s="2">
        <v>5.3970349999999998</v>
      </c>
      <c r="N6" s="3">
        <v>1.5904736000000002</v>
      </c>
      <c r="O6" s="2">
        <v>24.877200000000002</v>
      </c>
      <c r="P6" s="4">
        <v>1387.528</v>
      </c>
      <c r="Q6" s="1">
        <v>1.6</v>
      </c>
      <c r="R6" s="4">
        <v>73.076800000000006</v>
      </c>
      <c r="S6" s="1">
        <v>5</v>
      </c>
      <c r="T6" s="4">
        <v>1887.4299999999998</v>
      </c>
      <c r="U6" s="1">
        <v>41000</v>
      </c>
      <c r="V6" s="1">
        <v>0.78</v>
      </c>
      <c r="W6" s="1">
        <v>1</v>
      </c>
      <c r="X6" s="1">
        <v>1</v>
      </c>
      <c r="Y6" s="1">
        <v>1</v>
      </c>
    </row>
    <row r="7" spans="1:25" x14ac:dyDescent="0.2">
      <c r="A7" s="1">
        <v>18</v>
      </c>
      <c r="B7" s="1" t="s">
        <v>28</v>
      </c>
      <c r="C7" s="1" t="s">
        <v>27</v>
      </c>
      <c r="D7" s="1" t="s">
        <v>11</v>
      </c>
      <c r="E7" s="5" t="s">
        <v>11</v>
      </c>
      <c r="F7" s="5" t="s">
        <v>11</v>
      </c>
      <c r="G7" s="2">
        <v>83.047619047619051</v>
      </c>
      <c r="H7" s="2">
        <v>8.8511179999999996</v>
      </c>
      <c r="I7" s="3">
        <v>0.33711449999999998</v>
      </c>
      <c r="J7" s="2">
        <v>21.3</v>
      </c>
      <c r="K7" s="2">
        <v>-2.8968799999999999</v>
      </c>
      <c r="L7" s="3">
        <v>0.36312720000000004</v>
      </c>
      <c r="M7" s="2">
        <v>5.4939049999999998</v>
      </c>
      <c r="N7" s="3">
        <v>1.5563104000000001</v>
      </c>
      <c r="O7" s="2">
        <v>23.78248</v>
      </c>
      <c r="P7" s="4">
        <v>1442.252</v>
      </c>
      <c r="Q7" s="1">
        <v>1.6</v>
      </c>
      <c r="R7" s="4">
        <v>123.7642</v>
      </c>
      <c r="S7" s="1">
        <v>5</v>
      </c>
      <c r="T7" s="4">
        <v>1600</v>
      </c>
      <c r="U7" s="1">
        <v>41000</v>
      </c>
      <c r="V7" s="1">
        <v>0.78</v>
      </c>
      <c r="W7" s="1">
        <v>1</v>
      </c>
      <c r="X7" s="1">
        <v>1</v>
      </c>
      <c r="Y7" s="1">
        <v>1</v>
      </c>
    </row>
    <row r="8" spans="1:25" x14ac:dyDescent="0.2">
      <c r="A8" s="1">
        <v>30</v>
      </c>
      <c r="B8" s="1" t="s">
        <v>28</v>
      </c>
      <c r="C8" s="1" t="s">
        <v>27</v>
      </c>
      <c r="D8" s="1" t="s">
        <v>11</v>
      </c>
      <c r="E8" s="5" t="s">
        <v>11</v>
      </c>
      <c r="F8" s="5" t="s">
        <v>11</v>
      </c>
      <c r="G8" s="2">
        <v>130</v>
      </c>
      <c r="H8" s="2">
        <v>7.969468</v>
      </c>
      <c r="I8" s="3">
        <v>0.391932</v>
      </c>
      <c r="J8" s="2">
        <v>17.7</v>
      </c>
      <c r="K8" s="2">
        <v>-3.7909100000000002</v>
      </c>
      <c r="L8" s="3">
        <v>0.35560639999999999</v>
      </c>
      <c r="M8" s="2">
        <v>5.300465</v>
      </c>
      <c r="N8" s="3">
        <v>1.59992</v>
      </c>
      <c r="O8" s="2">
        <v>26.917120000000001</v>
      </c>
      <c r="P8" s="4">
        <v>1393.173</v>
      </c>
      <c r="Q8" s="1">
        <v>1.6</v>
      </c>
      <c r="R8" s="4">
        <v>71.753200000000007</v>
      </c>
      <c r="S8" s="1">
        <v>5</v>
      </c>
      <c r="T8" s="4">
        <v>1600</v>
      </c>
      <c r="U8" s="1">
        <v>41000</v>
      </c>
      <c r="V8" s="1">
        <v>0.78</v>
      </c>
      <c r="W8" s="1">
        <v>1</v>
      </c>
      <c r="X8" s="1">
        <v>1</v>
      </c>
      <c r="Y8" s="1">
        <v>1</v>
      </c>
    </row>
    <row r="9" spans="1:25" x14ac:dyDescent="0.2">
      <c r="A9" s="1">
        <v>37</v>
      </c>
      <c r="B9" s="1" t="s">
        <v>28</v>
      </c>
      <c r="C9" s="1" t="s">
        <v>12</v>
      </c>
      <c r="D9" s="1" t="s">
        <v>11</v>
      </c>
      <c r="E9" s="5" t="s">
        <v>11</v>
      </c>
      <c r="F9" s="5" t="s">
        <v>11</v>
      </c>
      <c r="G9" s="2">
        <v>96.857142857142861</v>
      </c>
      <c r="H9" s="2">
        <v>8.1395940000000007</v>
      </c>
      <c r="I9" s="3">
        <v>0.38353500000000001</v>
      </c>
      <c r="J9" s="2">
        <v>22.2</v>
      </c>
      <c r="K9" s="2">
        <v>-4.5567799999999998</v>
      </c>
      <c r="L9" s="3">
        <v>0.33071680000000003</v>
      </c>
      <c r="M9" s="2">
        <v>6.1706599999999998</v>
      </c>
      <c r="N9" s="3">
        <v>1.5441632000000001</v>
      </c>
      <c r="O9" s="2">
        <v>28.37208</v>
      </c>
      <c r="P9" s="4">
        <v>1408.867</v>
      </c>
      <c r="Q9" s="1">
        <v>1.6</v>
      </c>
      <c r="R9" s="4">
        <v>83.844400000000007</v>
      </c>
      <c r="S9" s="1">
        <v>4</v>
      </c>
      <c r="T9" s="4">
        <v>1600</v>
      </c>
      <c r="U9" s="1">
        <v>41000</v>
      </c>
      <c r="V9" s="1">
        <v>0.78</v>
      </c>
      <c r="W9" s="1">
        <v>1</v>
      </c>
      <c r="X9" s="1">
        <v>1</v>
      </c>
      <c r="Y9" s="1">
        <v>1</v>
      </c>
    </row>
    <row r="10" spans="1:25" x14ac:dyDescent="0.2">
      <c r="A10" s="1">
        <v>50</v>
      </c>
      <c r="B10" s="1" t="s">
        <v>28</v>
      </c>
      <c r="C10" s="1" t="s">
        <v>12</v>
      </c>
      <c r="D10" s="1" t="s">
        <v>11</v>
      </c>
      <c r="E10" s="5" t="s">
        <v>11</v>
      </c>
      <c r="F10" s="5" t="s">
        <v>11</v>
      </c>
      <c r="G10" s="2">
        <v>130</v>
      </c>
      <c r="H10" s="2">
        <v>8.6903640000000006</v>
      </c>
      <c r="I10" s="3">
        <v>0.39193349999999999</v>
      </c>
      <c r="J10" s="2">
        <v>17.7</v>
      </c>
      <c r="K10" s="2">
        <v>-3.7909100000000002</v>
      </c>
      <c r="L10" s="3">
        <v>0.3490528</v>
      </c>
      <c r="M10" s="2">
        <v>5.0547050000000002</v>
      </c>
      <c r="N10" s="3">
        <v>1.59992</v>
      </c>
      <c r="O10" s="2">
        <v>26.917120000000001</v>
      </c>
      <c r="P10" s="4">
        <v>1393.173</v>
      </c>
      <c r="Q10" s="1">
        <v>1.6</v>
      </c>
      <c r="R10" s="4">
        <v>71.445999999999998</v>
      </c>
      <c r="S10" s="1">
        <v>5</v>
      </c>
      <c r="T10" s="4">
        <v>1600</v>
      </c>
      <c r="U10" s="1">
        <v>41000</v>
      </c>
      <c r="V10" s="1">
        <v>0.78</v>
      </c>
      <c r="W10" s="1">
        <v>1</v>
      </c>
      <c r="X10" s="1">
        <v>1</v>
      </c>
      <c r="Y10" s="1">
        <v>1</v>
      </c>
    </row>
    <row r="11" spans="1:25" x14ac:dyDescent="0.2">
      <c r="A11" s="1">
        <v>51</v>
      </c>
      <c r="B11" s="1" t="s">
        <v>28</v>
      </c>
      <c r="C11" s="1" t="s">
        <v>12</v>
      </c>
      <c r="D11" s="1" t="s">
        <v>11</v>
      </c>
      <c r="E11" s="5" t="s">
        <v>11</v>
      </c>
      <c r="F11" s="5" t="s">
        <v>11</v>
      </c>
      <c r="G11" s="2">
        <v>72</v>
      </c>
      <c r="H11" s="2">
        <v>9.0717780000000001</v>
      </c>
      <c r="I11" s="3">
        <v>0.43593000000000004</v>
      </c>
      <c r="J11" s="2">
        <v>31.2</v>
      </c>
      <c r="K11" s="2">
        <v>-4.1968100000000002</v>
      </c>
      <c r="L11" s="3">
        <v>0.32442799999999999</v>
      </c>
      <c r="M11" s="2">
        <v>5.7572000000000001</v>
      </c>
      <c r="N11" s="3">
        <v>1.3828192000000001</v>
      </c>
      <c r="O11" s="2">
        <v>22.96208</v>
      </c>
      <c r="P11" s="4">
        <v>1422.001</v>
      </c>
      <c r="Q11" s="1">
        <v>1.6</v>
      </c>
      <c r="R11" s="4">
        <v>75.854200000000006</v>
      </c>
      <c r="S11" s="1">
        <v>6</v>
      </c>
      <c r="T11" s="4">
        <v>1600</v>
      </c>
      <c r="U11" s="1">
        <v>41000</v>
      </c>
      <c r="V11" s="1">
        <v>0.78</v>
      </c>
      <c r="W11" s="1">
        <v>1</v>
      </c>
      <c r="X11" s="1">
        <v>1</v>
      </c>
      <c r="Y11" s="1">
        <v>1</v>
      </c>
    </row>
    <row r="12" spans="1:25" x14ac:dyDescent="0.2">
      <c r="A12" s="1">
        <v>70</v>
      </c>
      <c r="B12" s="1" t="s">
        <v>28</v>
      </c>
      <c r="C12" s="1" t="s">
        <v>12</v>
      </c>
      <c r="D12" s="1" t="s">
        <v>11</v>
      </c>
      <c r="E12" s="5" t="s">
        <v>11</v>
      </c>
      <c r="F12" s="5" t="s">
        <v>11</v>
      </c>
      <c r="G12" s="2">
        <v>130</v>
      </c>
      <c r="H12" s="2">
        <v>8.870610000000001</v>
      </c>
      <c r="I12" s="3">
        <v>0.39193349999999999</v>
      </c>
      <c r="J12" s="2">
        <v>17.7</v>
      </c>
      <c r="K12" s="2">
        <v>-3.7870699999999999</v>
      </c>
      <c r="L12" s="3">
        <v>0.3490528</v>
      </c>
      <c r="M12" s="2">
        <v>5.0547050000000002</v>
      </c>
      <c r="N12" s="3">
        <v>1.2861888000000001</v>
      </c>
      <c r="O12" s="2">
        <v>26.261759999999999</v>
      </c>
      <c r="P12" s="4">
        <v>1425.9490000000001</v>
      </c>
      <c r="Q12" s="1">
        <v>1.6</v>
      </c>
      <c r="R12" s="4">
        <v>80.047600000000003</v>
      </c>
      <c r="S12" s="1">
        <v>5</v>
      </c>
      <c r="T12" s="4">
        <v>1600</v>
      </c>
      <c r="U12" s="1">
        <v>41000</v>
      </c>
      <c r="V12" s="1">
        <v>0.78</v>
      </c>
      <c r="W12" s="1">
        <v>1</v>
      </c>
      <c r="X12" s="1">
        <v>1</v>
      </c>
      <c r="Y12" s="1">
        <v>1</v>
      </c>
    </row>
    <row r="13" spans="1:25" x14ac:dyDescent="0.2">
      <c r="A13" s="1">
        <v>86</v>
      </c>
      <c r="B13" s="1" t="s">
        <v>28</v>
      </c>
      <c r="C13" s="1" t="s">
        <v>12</v>
      </c>
      <c r="D13" s="1" t="s">
        <v>11</v>
      </c>
      <c r="E13" s="5" t="s">
        <v>11</v>
      </c>
      <c r="F13" s="5" t="s">
        <v>11</v>
      </c>
      <c r="G13" s="2">
        <v>130</v>
      </c>
      <c r="H13" s="2">
        <v>8.8825780000000005</v>
      </c>
      <c r="I13" s="3">
        <v>0.37964549999999997</v>
      </c>
      <c r="J13" s="2">
        <v>17.7</v>
      </c>
      <c r="K13" s="2">
        <v>-3.7870699999999999</v>
      </c>
      <c r="L13" s="3">
        <v>0.3490528</v>
      </c>
      <c r="M13" s="2">
        <v>5.0547050000000002</v>
      </c>
      <c r="N13" s="3">
        <v>1.2861888000000001</v>
      </c>
      <c r="O13" s="2">
        <v>26.26688</v>
      </c>
      <c r="P13" s="4">
        <v>1442.3330000000001</v>
      </c>
      <c r="Q13" s="1">
        <v>1.6</v>
      </c>
      <c r="R13" s="4">
        <v>80.037999999999997</v>
      </c>
      <c r="S13" s="1">
        <v>5</v>
      </c>
      <c r="T13" s="4">
        <v>1600</v>
      </c>
      <c r="U13" s="1">
        <v>41000</v>
      </c>
      <c r="V13" s="1">
        <v>0.78</v>
      </c>
      <c r="W13" s="1">
        <v>1</v>
      </c>
      <c r="X13" s="1">
        <v>1</v>
      </c>
      <c r="Y13" s="1">
        <v>1</v>
      </c>
    </row>
    <row r="14" spans="1:25" x14ac:dyDescent="0.2">
      <c r="A14" s="1">
        <v>87</v>
      </c>
      <c r="B14" s="1" t="s">
        <v>28</v>
      </c>
      <c r="C14" s="1" t="s">
        <v>12</v>
      </c>
      <c r="D14" s="1" t="s">
        <v>11</v>
      </c>
      <c r="E14" s="5" t="s">
        <v>11</v>
      </c>
      <c r="F14" s="5" t="s">
        <v>11</v>
      </c>
      <c r="G14" s="2">
        <v>74.761904761904759</v>
      </c>
      <c r="H14" s="2">
        <v>7.7728760000000001</v>
      </c>
      <c r="I14" s="3">
        <v>0.33508349999999998</v>
      </c>
      <c r="J14" s="2">
        <v>20.399999999999999</v>
      </c>
      <c r="K14" s="2">
        <v>-4.1968100000000002</v>
      </c>
      <c r="L14" s="3">
        <v>0.3209456</v>
      </c>
      <c r="M14" s="2">
        <v>5.7533599999999998</v>
      </c>
      <c r="N14" s="3">
        <v>1.5925792000000001</v>
      </c>
      <c r="O14" s="2">
        <v>22.961919999999999</v>
      </c>
      <c r="P14" s="4">
        <v>1422.001</v>
      </c>
      <c r="Q14" s="1">
        <v>1.6</v>
      </c>
      <c r="R14" s="4">
        <v>114.907</v>
      </c>
      <c r="S14" s="1">
        <v>4</v>
      </c>
      <c r="T14" s="4">
        <v>1600</v>
      </c>
      <c r="U14" s="1">
        <v>41000</v>
      </c>
      <c r="V14" s="1">
        <v>0.78</v>
      </c>
      <c r="W14" s="1">
        <v>1</v>
      </c>
      <c r="X14" s="1">
        <v>1</v>
      </c>
      <c r="Y14" s="1">
        <v>1</v>
      </c>
    </row>
    <row r="15" spans="1:25" x14ac:dyDescent="0.2">
      <c r="A15" s="1">
        <v>96</v>
      </c>
      <c r="B15" s="1" t="s">
        <v>28</v>
      </c>
      <c r="C15" s="1" t="s">
        <v>12</v>
      </c>
      <c r="D15" s="1" t="s">
        <v>11</v>
      </c>
      <c r="E15" s="5" t="s">
        <v>11</v>
      </c>
      <c r="F15" s="5" t="s">
        <v>11</v>
      </c>
      <c r="G15" s="2">
        <v>85.80952380952381</v>
      </c>
      <c r="H15" s="2">
        <v>7.6651859999999994</v>
      </c>
      <c r="I15" s="3">
        <v>0.40670850000000003</v>
      </c>
      <c r="J15" s="2">
        <v>15</v>
      </c>
      <c r="K15" s="2">
        <v>-3.3673999999999999</v>
      </c>
      <c r="L15" s="3">
        <v>0.35144880000000001</v>
      </c>
      <c r="M15" s="2">
        <v>5.2687549999999996</v>
      </c>
      <c r="N15" s="3">
        <v>1.5050496</v>
      </c>
      <c r="O15" s="2">
        <v>30</v>
      </c>
      <c r="P15" s="4">
        <v>1480</v>
      </c>
      <c r="Q15" s="1">
        <v>1.6</v>
      </c>
      <c r="R15" s="4">
        <v>73.647400000000005</v>
      </c>
      <c r="S15" s="1">
        <v>6</v>
      </c>
      <c r="T15" s="4">
        <v>1600</v>
      </c>
      <c r="U15" s="1">
        <v>41000</v>
      </c>
      <c r="V15" s="1">
        <v>0.78</v>
      </c>
      <c r="W15" s="1">
        <v>1</v>
      </c>
      <c r="X15" s="1">
        <v>1</v>
      </c>
      <c r="Y15" s="1">
        <v>1</v>
      </c>
    </row>
    <row r="16" spans="1:25" ht="12" customHeight="1" x14ac:dyDescent="0.2">
      <c r="A16" s="1">
        <v>100</v>
      </c>
      <c r="B16" s="1" t="s">
        <v>28</v>
      </c>
      <c r="C16" s="1" t="s">
        <v>12</v>
      </c>
      <c r="D16" s="1" t="s">
        <v>11</v>
      </c>
      <c r="E16" s="5" t="s">
        <v>11</v>
      </c>
      <c r="F16" s="5" t="s">
        <v>11</v>
      </c>
      <c r="G16" s="2">
        <v>74.761904761904759</v>
      </c>
      <c r="H16" s="2">
        <v>8.133324</v>
      </c>
      <c r="I16" s="3">
        <v>0.37809150000000002</v>
      </c>
      <c r="J16" s="2">
        <v>20.399999999999999</v>
      </c>
      <c r="K16" s="2">
        <v>-4.2582500000000003</v>
      </c>
      <c r="L16" s="3">
        <v>0.3209456</v>
      </c>
      <c r="M16" s="2">
        <v>5.7533599999999998</v>
      </c>
      <c r="N16" s="3">
        <v>1.5925280000000002</v>
      </c>
      <c r="O16" s="2">
        <v>22.956800000000001</v>
      </c>
      <c r="P16" s="4">
        <v>1422.001</v>
      </c>
      <c r="Q16" s="1">
        <v>1.6</v>
      </c>
      <c r="R16" s="4">
        <v>116.1358</v>
      </c>
      <c r="S16" s="1">
        <v>4</v>
      </c>
      <c r="T16" s="4">
        <v>1600</v>
      </c>
      <c r="U16" s="1">
        <v>41000</v>
      </c>
      <c r="V16" s="1">
        <v>0.78</v>
      </c>
      <c r="W16" s="1">
        <v>1</v>
      </c>
      <c r="X16" s="1">
        <v>1</v>
      </c>
      <c r="Y16" s="1">
        <v>1</v>
      </c>
    </row>
    <row r="17" spans="1:25" x14ac:dyDescent="0.2">
      <c r="A17" s="1">
        <v>112</v>
      </c>
      <c r="B17" s="1" t="s">
        <v>28</v>
      </c>
      <c r="C17" s="1" t="s">
        <v>12</v>
      </c>
      <c r="D17" s="1">
        <v>0</v>
      </c>
      <c r="E17" s="5" t="s">
        <v>11</v>
      </c>
      <c r="F17" s="5" t="s">
        <v>11</v>
      </c>
      <c r="G17" s="2">
        <v>102.38095238095238</v>
      </c>
      <c r="H17" s="2">
        <v>8.4409279999999995</v>
      </c>
      <c r="I17" s="3">
        <v>0.31558350000000002</v>
      </c>
      <c r="J17" s="2">
        <v>25.5</v>
      </c>
      <c r="K17" s="2">
        <v>-3.0434299999999999</v>
      </c>
      <c r="L17" s="3">
        <v>0.39366080000000003</v>
      </c>
      <c r="M17" s="2">
        <v>6.5</v>
      </c>
      <c r="N17" s="3">
        <v>1.5124224000000002</v>
      </c>
      <c r="O17" s="2">
        <v>27.005200000000002</v>
      </c>
      <c r="P17" s="4">
        <v>1438.414</v>
      </c>
      <c r="Q17" s="1">
        <v>1.6</v>
      </c>
      <c r="R17" s="4">
        <v>107.8672</v>
      </c>
      <c r="S17" s="1">
        <v>5</v>
      </c>
      <c r="T17" s="4">
        <v>1600</v>
      </c>
      <c r="U17" s="1">
        <v>41000</v>
      </c>
      <c r="V17" s="1">
        <v>0.78</v>
      </c>
      <c r="W17" s="1">
        <v>1</v>
      </c>
      <c r="X17" s="1">
        <v>1</v>
      </c>
      <c r="Y17" s="1">
        <v>1</v>
      </c>
    </row>
    <row r="18" spans="1:25" x14ac:dyDescent="0.2">
      <c r="A18" s="1">
        <v>115</v>
      </c>
      <c r="B18" s="1" t="s">
        <v>28</v>
      </c>
      <c r="C18" s="1" t="s">
        <v>12</v>
      </c>
      <c r="D18" s="1" t="s">
        <v>11</v>
      </c>
      <c r="E18" s="5" t="s">
        <v>11</v>
      </c>
      <c r="F18" s="5" t="s">
        <v>11</v>
      </c>
      <c r="G18" s="2">
        <v>107.9047619047619</v>
      </c>
      <c r="H18" s="2">
        <v>8.1297379999999997</v>
      </c>
      <c r="I18" s="3">
        <v>0.43401299999999998</v>
      </c>
      <c r="J18" s="2">
        <v>28.5</v>
      </c>
      <c r="K18" s="2">
        <v>-2</v>
      </c>
      <c r="L18" s="3">
        <v>0.39566160000000006</v>
      </c>
      <c r="M18" s="2">
        <v>6.4506049999999995</v>
      </c>
      <c r="N18" s="3">
        <v>1.6</v>
      </c>
      <c r="O18" s="2">
        <v>27.525839999999999</v>
      </c>
      <c r="P18" s="4">
        <v>1434.0640000000001</v>
      </c>
      <c r="Q18" s="1">
        <v>1.6</v>
      </c>
      <c r="R18" s="4">
        <v>112.435</v>
      </c>
      <c r="S18" s="1">
        <v>5</v>
      </c>
      <c r="T18" s="4">
        <v>1600</v>
      </c>
      <c r="U18" s="1">
        <v>41000</v>
      </c>
      <c r="V18" s="1">
        <v>0.78</v>
      </c>
      <c r="W18" s="1">
        <v>1</v>
      </c>
      <c r="X18" s="1">
        <v>1</v>
      </c>
      <c r="Y18" s="1">
        <v>1</v>
      </c>
    </row>
    <row r="19" spans="1:25" x14ac:dyDescent="0.2">
      <c r="A19" s="1">
        <v>123</v>
      </c>
      <c r="B19" s="1" t="s">
        <v>28</v>
      </c>
      <c r="C19" s="1" t="s">
        <v>12</v>
      </c>
      <c r="D19" s="1" t="s">
        <v>11</v>
      </c>
      <c r="E19" s="5" t="s">
        <v>11</v>
      </c>
      <c r="F19" s="5" t="s">
        <v>11</v>
      </c>
      <c r="G19" s="2">
        <v>94.095238095238102</v>
      </c>
      <c r="H19" s="2">
        <v>8.4158919999999995</v>
      </c>
      <c r="I19" s="3">
        <v>0.43150050000000001</v>
      </c>
      <c r="J19" s="2">
        <v>22.8</v>
      </c>
      <c r="K19" s="2">
        <v>-2.4779300000000002</v>
      </c>
      <c r="L19" s="3">
        <v>0.4</v>
      </c>
      <c r="M19" s="2">
        <v>6.4155949999999997</v>
      </c>
      <c r="N19" s="3">
        <v>1.5423616</v>
      </c>
      <c r="O19" s="2">
        <v>24.372959999999999</v>
      </c>
      <c r="P19" s="4">
        <v>1480</v>
      </c>
      <c r="Q19" s="1">
        <v>1.6</v>
      </c>
      <c r="R19" s="4">
        <v>118.39060000000001</v>
      </c>
      <c r="S19" s="1">
        <v>5</v>
      </c>
      <c r="T19" s="4">
        <v>1600</v>
      </c>
      <c r="U19" s="1">
        <v>41000</v>
      </c>
      <c r="V19" s="1">
        <v>0.78</v>
      </c>
      <c r="W19" s="1">
        <v>1</v>
      </c>
      <c r="X19" s="1">
        <v>1</v>
      </c>
      <c r="Y19" s="1">
        <v>1</v>
      </c>
    </row>
    <row r="20" spans="1:25" x14ac:dyDescent="0.2">
      <c r="A20" s="1">
        <v>128</v>
      </c>
      <c r="B20" s="1" t="s">
        <v>28</v>
      </c>
      <c r="C20" s="1" t="s">
        <v>12</v>
      </c>
      <c r="D20" s="1" t="s">
        <v>11</v>
      </c>
      <c r="E20" s="5" t="s">
        <v>11</v>
      </c>
      <c r="F20" s="5" t="s">
        <v>11</v>
      </c>
      <c r="G20" s="2">
        <v>107.9047619047619</v>
      </c>
      <c r="H20" s="2">
        <v>8.13537</v>
      </c>
      <c r="I20" s="3">
        <v>0.43401299999999998</v>
      </c>
      <c r="J20" s="2">
        <v>29.1</v>
      </c>
      <c r="K20" s="2">
        <v>-2</v>
      </c>
      <c r="L20" s="3">
        <v>0.39566160000000006</v>
      </c>
      <c r="M20" s="2">
        <v>6.2048449999999997</v>
      </c>
      <c r="N20" s="3">
        <v>1.6</v>
      </c>
      <c r="O20" s="2">
        <v>27.525839999999999</v>
      </c>
      <c r="P20" s="4">
        <v>1434.0720000000001</v>
      </c>
      <c r="Q20" s="1">
        <v>1.6</v>
      </c>
      <c r="R20" s="4">
        <v>111.81819999999999</v>
      </c>
      <c r="S20" s="1">
        <v>5</v>
      </c>
      <c r="T20" s="4">
        <v>1600</v>
      </c>
      <c r="U20" s="1">
        <v>41000</v>
      </c>
      <c r="V20" s="1">
        <v>0.78</v>
      </c>
      <c r="W20" s="1">
        <v>1</v>
      </c>
      <c r="X20" s="1">
        <v>1</v>
      </c>
      <c r="Y20" s="1">
        <v>1</v>
      </c>
    </row>
    <row r="21" spans="1:25" x14ac:dyDescent="0.2">
      <c r="A21" s="1">
        <v>135</v>
      </c>
      <c r="B21" s="1" t="s">
        <v>28</v>
      </c>
      <c r="C21" s="1" t="s">
        <v>12</v>
      </c>
      <c r="D21" s="1" t="s">
        <v>11</v>
      </c>
      <c r="E21" s="5" t="s">
        <v>11</v>
      </c>
      <c r="F21" s="5" t="s">
        <v>11</v>
      </c>
      <c r="G21" s="2">
        <v>105.14285714285714</v>
      </c>
      <c r="H21" s="2">
        <v>8.5689679999999999</v>
      </c>
      <c r="I21" s="3">
        <v>0.37166399999999999</v>
      </c>
      <c r="J21" s="2">
        <v>15</v>
      </c>
      <c r="K21" s="2">
        <v>-2.9620700000000002</v>
      </c>
      <c r="L21" s="3">
        <v>0.372116</v>
      </c>
      <c r="M21" s="2">
        <v>5.8267850000000001</v>
      </c>
      <c r="N21" s="3">
        <v>1.5423936</v>
      </c>
      <c r="O21" s="2">
        <v>23.281359999999999</v>
      </c>
      <c r="P21" s="4">
        <v>1430.3520000000001</v>
      </c>
      <c r="Q21" s="1">
        <v>1.6</v>
      </c>
      <c r="R21" s="4">
        <v>82.118200000000002</v>
      </c>
      <c r="S21" s="1">
        <v>6</v>
      </c>
      <c r="T21" s="4">
        <v>1600</v>
      </c>
      <c r="U21" s="1">
        <v>41000</v>
      </c>
      <c r="V21" s="1">
        <v>0.78</v>
      </c>
      <c r="W21" s="1">
        <v>1</v>
      </c>
      <c r="X21" s="1">
        <v>1</v>
      </c>
      <c r="Y21" s="1">
        <v>1</v>
      </c>
    </row>
    <row r="22" spans="1:25" x14ac:dyDescent="0.2">
      <c r="A22" s="1">
        <v>137</v>
      </c>
      <c r="B22" s="1" t="s">
        <v>28</v>
      </c>
      <c r="C22" s="1" t="s">
        <v>12</v>
      </c>
      <c r="D22" s="1" t="s">
        <v>11</v>
      </c>
      <c r="E22" s="5" t="s">
        <v>11</v>
      </c>
      <c r="F22" s="5" t="s">
        <v>11</v>
      </c>
      <c r="G22" s="2">
        <v>96.857142857142861</v>
      </c>
      <c r="H22" s="2">
        <v>8.6015720000000009</v>
      </c>
      <c r="I22" s="3">
        <v>0.43169250000000003</v>
      </c>
      <c r="J22" s="2">
        <v>22.8</v>
      </c>
      <c r="K22" s="2">
        <v>-2.4779300000000002</v>
      </c>
      <c r="L22" s="3">
        <v>0.37542400000000004</v>
      </c>
      <c r="M22" s="2">
        <v>6.4189550000000004</v>
      </c>
      <c r="N22" s="3">
        <v>1.5424128000000001</v>
      </c>
      <c r="O22" s="2">
        <v>24.454560000000001</v>
      </c>
      <c r="P22" s="4">
        <v>1414.4659999999999</v>
      </c>
      <c r="Q22" s="1">
        <v>1.6</v>
      </c>
      <c r="R22" s="4">
        <v>77.742400000000004</v>
      </c>
      <c r="S22" s="1">
        <v>5</v>
      </c>
      <c r="T22" s="4">
        <v>1600</v>
      </c>
      <c r="U22" s="1">
        <v>41000</v>
      </c>
      <c r="V22" s="1">
        <v>0.78</v>
      </c>
      <c r="W22" s="1">
        <v>1</v>
      </c>
      <c r="X22" s="1">
        <v>1</v>
      </c>
      <c r="Y22" s="1">
        <v>1</v>
      </c>
    </row>
    <row r="23" spans="1:25" x14ac:dyDescent="0.2">
      <c r="A23" s="1">
        <v>142</v>
      </c>
      <c r="B23" s="1" t="s">
        <v>28</v>
      </c>
      <c r="C23" s="1" t="s">
        <v>12</v>
      </c>
      <c r="D23" s="1" t="s">
        <v>11</v>
      </c>
      <c r="E23" s="5" t="s">
        <v>11</v>
      </c>
      <c r="F23" s="5" t="s">
        <v>11</v>
      </c>
      <c r="G23" s="2">
        <v>107.9047619047619</v>
      </c>
      <c r="H23" s="2">
        <v>8.1352820000000001</v>
      </c>
      <c r="I23" s="3">
        <v>0.43401299999999998</v>
      </c>
      <c r="J23" s="2">
        <v>15</v>
      </c>
      <c r="K23" s="2">
        <v>-4.9961900000000004</v>
      </c>
      <c r="L23" s="3">
        <v>0.39566160000000006</v>
      </c>
      <c r="M23" s="2">
        <v>6.2048449999999997</v>
      </c>
      <c r="N23" s="3">
        <v>1.5983616</v>
      </c>
      <c r="O23" s="2">
        <v>27.49512</v>
      </c>
      <c r="P23" s="4">
        <v>1434.0720000000001</v>
      </c>
      <c r="Q23" s="1">
        <v>1.6</v>
      </c>
      <c r="R23" s="4">
        <v>111.81819999999999</v>
      </c>
      <c r="S23" s="1">
        <v>5</v>
      </c>
      <c r="T23" s="4">
        <v>1600</v>
      </c>
      <c r="U23" s="1">
        <v>41000</v>
      </c>
      <c r="V23" s="1">
        <v>0.78</v>
      </c>
      <c r="W23" s="1">
        <v>1</v>
      </c>
      <c r="X23" s="1">
        <v>1</v>
      </c>
      <c r="Y23" s="1">
        <v>1</v>
      </c>
    </row>
    <row r="24" spans="1:25" x14ac:dyDescent="0.2">
      <c r="A24" s="1">
        <v>146</v>
      </c>
      <c r="B24" s="1" t="s">
        <v>28</v>
      </c>
      <c r="C24" s="1" t="s">
        <v>12</v>
      </c>
      <c r="D24" s="1" t="s">
        <v>11</v>
      </c>
      <c r="E24" s="5" t="s">
        <v>11</v>
      </c>
      <c r="F24" s="5" t="s">
        <v>11</v>
      </c>
      <c r="G24" s="2">
        <v>110.66666666666666</v>
      </c>
      <c r="H24" s="2">
        <v>7.9483040000000003</v>
      </c>
      <c r="I24" s="3">
        <v>0.3</v>
      </c>
      <c r="J24" s="2">
        <v>22.8</v>
      </c>
      <c r="K24" s="2">
        <v>-2.9123000000000001</v>
      </c>
      <c r="L24" s="3">
        <v>0.3735424</v>
      </c>
      <c r="M24" s="2">
        <v>6.185975</v>
      </c>
      <c r="N24" s="3">
        <v>1.3997152000000002</v>
      </c>
      <c r="O24" s="2">
        <v>27.595759999999999</v>
      </c>
      <c r="P24" s="4">
        <v>1430.0319999999999</v>
      </c>
      <c r="Q24" s="1">
        <v>1.6</v>
      </c>
      <c r="R24" s="4">
        <v>113.7334</v>
      </c>
      <c r="S24" s="1">
        <v>5</v>
      </c>
      <c r="T24" s="4">
        <v>1600</v>
      </c>
      <c r="U24" s="1">
        <v>41000</v>
      </c>
      <c r="V24" s="1">
        <v>0.78</v>
      </c>
      <c r="W24" s="1">
        <v>1</v>
      </c>
      <c r="X24" s="1">
        <v>1</v>
      </c>
      <c r="Y24" s="1">
        <v>1</v>
      </c>
    </row>
    <row r="25" spans="1:25" x14ac:dyDescent="0.2">
      <c r="A25" s="1">
        <v>149</v>
      </c>
      <c r="B25" s="1" t="s">
        <v>28</v>
      </c>
      <c r="C25" s="1" t="s">
        <v>12</v>
      </c>
      <c r="D25" s="1" t="s">
        <v>11</v>
      </c>
      <c r="E25" s="5" t="s">
        <v>11</v>
      </c>
      <c r="F25" s="5" t="s">
        <v>11</v>
      </c>
      <c r="G25" s="2">
        <v>105.14285714285714</v>
      </c>
      <c r="H25" s="2">
        <v>8.5689679999999999</v>
      </c>
      <c r="I25" s="3">
        <v>0.3213105</v>
      </c>
      <c r="J25" s="2">
        <v>22.2</v>
      </c>
      <c r="K25" s="2">
        <v>-2.9318300000000002</v>
      </c>
      <c r="L25" s="3">
        <v>0.37211920000000004</v>
      </c>
      <c r="M25" s="2">
        <v>5.8270249999999999</v>
      </c>
      <c r="N25" s="3">
        <v>1.5423936</v>
      </c>
      <c r="O25" s="2">
        <v>23.281359999999999</v>
      </c>
      <c r="P25" s="4">
        <v>1430.3520000000001</v>
      </c>
      <c r="Q25" s="1">
        <v>1.6</v>
      </c>
      <c r="R25" s="4">
        <v>82.118200000000002</v>
      </c>
      <c r="S25" s="1">
        <v>4</v>
      </c>
      <c r="T25" s="4">
        <v>1600</v>
      </c>
      <c r="U25" s="1">
        <v>41000</v>
      </c>
      <c r="V25" s="1">
        <v>0.78</v>
      </c>
      <c r="W25" s="1">
        <v>1</v>
      </c>
      <c r="X25" s="1">
        <v>1</v>
      </c>
      <c r="Y25" s="1">
        <v>1</v>
      </c>
    </row>
    <row r="26" spans="1:25" x14ac:dyDescent="0.2">
      <c r="A26" s="1">
        <v>157</v>
      </c>
      <c r="B26" s="1" t="s">
        <v>28</v>
      </c>
      <c r="C26" s="1" t="s">
        <v>12</v>
      </c>
      <c r="D26" s="1" t="s">
        <v>11</v>
      </c>
      <c r="E26" s="5" t="s">
        <v>11</v>
      </c>
      <c r="F26" s="5" t="s">
        <v>11</v>
      </c>
      <c r="G26" s="2">
        <v>107.9047619047619</v>
      </c>
      <c r="H26" s="2">
        <v>8.1352820000000001</v>
      </c>
      <c r="I26" s="3">
        <v>0.43401299999999998</v>
      </c>
      <c r="J26" s="2">
        <v>15</v>
      </c>
      <c r="K26" s="2">
        <v>-4.9347500000000002</v>
      </c>
      <c r="L26" s="3">
        <v>0.39566160000000006</v>
      </c>
      <c r="M26" s="2">
        <v>6.204815</v>
      </c>
      <c r="N26" s="3">
        <v>1.5983616</v>
      </c>
      <c r="O26" s="2">
        <v>22.127520000000001</v>
      </c>
      <c r="P26" s="4">
        <v>1442.268</v>
      </c>
      <c r="Q26" s="1">
        <v>1.6</v>
      </c>
      <c r="R26" s="4">
        <v>116.7334</v>
      </c>
      <c r="S26" s="1">
        <v>5</v>
      </c>
      <c r="T26" s="4">
        <v>1600</v>
      </c>
      <c r="U26" s="1">
        <v>41000</v>
      </c>
      <c r="V26" s="1">
        <v>0.78</v>
      </c>
      <c r="W26" s="1">
        <v>1</v>
      </c>
      <c r="X26" s="1">
        <v>1</v>
      </c>
      <c r="Y26" s="1">
        <v>1</v>
      </c>
    </row>
    <row r="27" spans="1:25" x14ac:dyDescent="0.2">
      <c r="A27" s="1">
        <v>180</v>
      </c>
      <c r="B27" s="1" t="s">
        <v>28</v>
      </c>
      <c r="C27" s="1" t="s">
        <v>12</v>
      </c>
      <c r="D27" s="1" t="s">
        <v>11</v>
      </c>
      <c r="E27" s="5" t="s">
        <v>11</v>
      </c>
      <c r="F27" s="5" t="s">
        <v>11</v>
      </c>
      <c r="G27" s="2">
        <v>99.61904761904762</v>
      </c>
      <c r="H27" s="2">
        <v>9.0896860000000004</v>
      </c>
      <c r="I27" s="3">
        <v>0.37876949999999998</v>
      </c>
      <c r="J27" s="2">
        <v>18.899999999999999</v>
      </c>
      <c r="K27" s="2">
        <v>-3.5938400000000001</v>
      </c>
      <c r="L27" s="3">
        <v>0.4</v>
      </c>
      <c r="M27" s="2">
        <v>6.202115</v>
      </c>
      <c r="N27" s="3">
        <v>1.5396544000000001</v>
      </c>
      <c r="O27" s="2">
        <v>27.877600000000001</v>
      </c>
      <c r="P27" s="4">
        <v>1480</v>
      </c>
      <c r="Q27" s="1">
        <v>1.6</v>
      </c>
      <c r="R27" s="4">
        <v>95.772400000000005</v>
      </c>
      <c r="S27" s="1">
        <v>5</v>
      </c>
      <c r="T27" s="4">
        <v>1600</v>
      </c>
      <c r="U27" s="1">
        <v>41000</v>
      </c>
      <c r="V27" s="1">
        <v>0.78</v>
      </c>
      <c r="W27" s="1">
        <v>1</v>
      </c>
      <c r="X27" s="1">
        <v>1</v>
      </c>
      <c r="Y27" s="1">
        <v>1</v>
      </c>
    </row>
    <row r="28" spans="1:25" x14ac:dyDescent="0.2">
      <c r="A28" s="1">
        <v>186</v>
      </c>
      <c r="B28" s="1" t="s">
        <v>28</v>
      </c>
      <c r="C28" s="1" t="s">
        <v>12</v>
      </c>
      <c r="D28" s="1" t="s">
        <v>11</v>
      </c>
      <c r="E28" s="5" t="s">
        <v>11</v>
      </c>
      <c r="F28" s="5" t="s">
        <v>11</v>
      </c>
      <c r="G28" s="2">
        <v>124.47619047619048</v>
      </c>
      <c r="H28" s="2">
        <v>8.9689499999999995</v>
      </c>
      <c r="I28" s="3">
        <v>0.339777</v>
      </c>
      <c r="J28" s="2">
        <v>15</v>
      </c>
      <c r="K28" s="2">
        <v>-4.6124299999999998</v>
      </c>
      <c r="L28" s="3">
        <v>0.36640240000000002</v>
      </c>
      <c r="M28" s="2">
        <v>6.0472099999999998</v>
      </c>
      <c r="N28" s="3">
        <v>1.3571424000000001</v>
      </c>
      <c r="O28" s="2">
        <v>25.940080000000002</v>
      </c>
      <c r="P28" s="4">
        <v>1456.0509999999999</v>
      </c>
      <c r="Q28" s="1">
        <v>1.6</v>
      </c>
      <c r="R28" s="4">
        <v>84.181600000000003</v>
      </c>
      <c r="S28" s="1">
        <v>6</v>
      </c>
      <c r="T28" s="4">
        <v>1600</v>
      </c>
      <c r="U28" s="1">
        <v>41000</v>
      </c>
      <c r="V28" s="1">
        <v>0.78</v>
      </c>
      <c r="W28" s="1">
        <v>1</v>
      </c>
      <c r="X28" s="1">
        <v>1</v>
      </c>
      <c r="Y28" s="1">
        <v>1</v>
      </c>
    </row>
    <row r="29" spans="1:25" x14ac:dyDescent="0.2">
      <c r="A29" s="1">
        <v>242</v>
      </c>
      <c r="B29" s="1" t="s">
        <v>28</v>
      </c>
      <c r="C29" s="1" t="s">
        <v>12</v>
      </c>
      <c r="D29" s="1" t="s">
        <v>11</v>
      </c>
      <c r="E29" s="5" t="s">
        <v>11</v>
      </c>
      <c r="F29" s="5" t="s">
        <v>11</v>
      </c>
      <c r="G29" s="2">
        <v>96.857142857142861</v>
      </c>
      <c r="H29" s="2">
        <v>8.3187180000000005</v>
      </c>
      <c r="I29" s="3">
        <v>0.44164049999999999</v>
      </c>
      <c r="J29" s="2">
        <v>23.1</v>
      </c>
      <c r="K29" s="2">
        <v>-2.9195600000000002</v>
      </c>
      <c r="L29" s="3">
        <v>0.39555119999999999</v>
      </c>
      <c r="M29" s="2">
        <v>6.5</v>
      </c>
      <c r="N29" s="3">
        <v>1.4830048</v>
      </c>
      <c r="O29" s="2">
        <v>27.159520000000001</v>
      </c>
      <c r="P29" s="4">
        <v>1436.097</v>
      </c>
      <c r="Q29" s="1">
        <v>1.6</v>
      </c>
      <c r="R29" s="4">
        <v>70.012</v>
      </c>
      <c r="S29" s="1">
        <v>5</v>
      </c>
      <c r="T29" s="4">
        <v>1600</v>
      </c>
      <c r="U29" s="1">
        <v>41000</v>
      </c>
      <c r="V29" s="1">
        <v>0.78</v>
      </c>
      <c r="W29" s="1">
        <v>1</v>
      </c>
      <c r="X29" s="1">
        <v>1</v>
      </c>
      <c r="Y29" s="1">
        <v>1</v>
      </c>
    </row>
    <row r="30" spans="1:25" x14ac:dyDescent="0.2">
      <c r="A30" s="1">
        <v>244</v>
      </c>
      <c r="B30" s="1" t="s">
        <v>28</v>
      </c>
      <c r="C30" s="1" t="s">
        <v>12</v>
      </c>
      <c r="D30" s="1" t="s">
        <v>11</v>
      </c>
      <c r="E30" s="5" t="s">
        <v>11</v>
      </c>
      <c r="F30" s="5" t="s">
        <v>11</v>
      </c>
      <c r="G30" s="2">
        <v>99.61904761904762</v>
      </c>
      <c r="H30" s="2">
        <v>8.3492099999999994</v>
      </c>
      <c r="I30" s="3">
        <v>0.42646799999999996</v>
      </c>
      <c r="J30" s="2">
        <v>20.399999999999999</v>
      </c>
      <c r="K30" s="2">
        <v>-3.02399</v>
      </c>
      <c r="L30" s="3">
        <v>0.38809120000000003</v>
      </c>
      <c r="M30" s="2">
        <v>6.5</v>
      </c>
      <c r="N30" s="3">
        <v>1.6</v>
      </c>
      <c r="O30" s="2">
        <v>28.05856</v>
      </c>
      <c r="P30" s="4">
        <v>1410.6279999999999</v>
      </c>
      <c r="Q30" s="1">
        <v>1.6</v>
      </c>
      <c r="R30" s="4">
        <v>121.9828</v>
      </c>
      <c r="S30" s="1">
        <v>5</v>
      </c>
      <c r="T30" s="4">
        <v>1600</v>
      </c>
      <c r="U30" s="1">
        <v>41000</v>
      </c>
      <c r="V30" s="1">
        <v>0.78</v>
      </c>
      <c r="W30" s="1">
        <v>1</v>
      </c>
      <c r="X30" s="1">
        <v>1</v>
      </c>
      <c r="Y30" s="1">
        <v>1</v>
      </c>
    </row>
    <row r="31" spans="1:25" x14ac:dyDescent="0.2">
      <c r="A31" s="1">
        <v>250</v>
      </c>
      <c r="B31" s="1" t="s">
        <v>28</v>
      </c>
      <c r="C31" s="1" t="s">
        <v>12</v>
      </c>
      <c r="D31" s="1" t="s">
        <v>11</v>
      </c>
      <c r="E31" s="5" t="s">
        <v>11</v>
      </c>
      <c r="F31" s="5" t="s">
        <v>11</v>
      </c>
      <c r="G31" s="2">
        <v>96.857142857142861</v>
      </c>
      <c r="H31" s="2">
        <v>8.3703299999999992</v>
      </c>
      <c r="I31" s="3">
        <v>0.45</v>
      </c>
      <c r="J31" s="2">
        <v>22.5</v>
      </c>
      <c r="K31" s="2">
        <v>-4.1559499999999998</v>
      </c>
      <c r="L31" s="3">
        <v>0.39577519999999999</v>
      </c>
      <c r="M31" s="2">
        <v>6.4545200000000005</v>
      </c>
      <c r="N31" s="3">
        <v>1.5871520000000001</v>
      </c>
      <c r="O31" s="2">
        <v>28.5364</v>
      </c>
      <c r="P31" s="4">
        <v>1480</v>
      </c>
      <c r="Q31" s="1">
        <v>1.6</v>
      </c>
      <c r="R31" s="4">
        <v>112.56219999999999</v>
      </c>
      <c r="S31" s="1">
        <v>5</v>
      </c>
      <c r="T31" s="4">
        <v>1600</v>
      </c>
      <c r="U31" s="1">
        <v>41000</v>
      </c>
      <c r="V31" s="1">
        <v>0.78</v>
      </c>
      <c r="W31" s="1">
        <v>1</v>
      </c>
      <c r="X31" s="1">
        <v>1</v>
      </c>
      <c r="Y31" s="1">
        <v>1</v>
      </c>
    </row>
    <row r="32" spans="1:25" x14ac:dyDescent="0.2">
      <c r="A32" s="1">
        <v>253</v>
      </c>
      <c r="B32" s="1" t="s">
        <v>28</v>
      </c>
      <c r="C32" s="1" t="s">
        <v>12</v>
      </c>
      <c r="D32" s="1" t="s">
        <v>11</v>
      </c>
      <c r="E32" s="5" t="s">
        <v>11</v>
      </c>
      <c r="F32" s="5" t="s">
        <v>11</v>
      </c>
      <c r="G32" s="2">
        <v>99.61904761904762</v>
      </c>
      <c r="H32" s="2">
        <v>8.2403980000000008</v>
      </c>
      <c r="I32" s="3">
        <v>0.45</v>
      </c>
      <c r="J32" s="2">
        <v>24</v>
      </c>
      <c r="K32" s="2">
        <v>-2.7481100000000001</v>
      </c>
      <c r="L32" s="3">
        <v>0.4</v>
      </c>
      <c r="M32" s="2">
        <v>6.5</v>
      </c>
      <c r="N32" s="3">
        <v>1.5748160000000002</v>
      </c>
      <c r="O32" s="2">
        <v>27.319279999999999</v>
      </c>
      <c r="P32" s="4">
        <v>1412.5730000000001</v>
      </c>
      <c r="Q32" s="1">
        <v>1.6</v>
      </c>
      <c r="R32" s="4">
        <v>105.22839999999999</v>
      </c>
      <c r="S32" s="1">
        <v>5</v>
      </c>
      <c r="T32" s="4">
        <v>1600</v>
      </c>
      <c r="U32" s="1">
        <v>41000</v>
      </c>
      <c r="V32" s="1">
        <v>0.78</v>
      </c>
      <c r="W32" s="1">
        <v>1</v>
      </c>
      <c r="X32" s="1">
        <v>1</v>
      </c>
      <c r="Y32" s="1">
        <v>1</v>
      </c>
    </row>
    <row r="33" spans="1:25" x14ac:dyDescent="0.2">
      <c r="A33" s="1">
        <v>256</v>
      </c>
      <c r="B33" s="1" t="s">
        <v>28</v>
      </c>
      <c r="C33" s="1" t="s">
        <v>12</v>
      </c>
      <c r="D33" s="1" t="s">
        <v>11</v>
      </c>
      <c r="E33" s="5" t="s">
        <v>11</v>
      </c>
      <c r="F33" s="5" t="s">
        <v>11</v>
      </c>
      <c r="G33" s="2">
        <v>96.857142857142861</v>
      </c>
      <c r="H33" s="2">
        <v>7.7028719999999993</v>
      </c>
      <c r="I33" s="3">
        <v>0.30009449999999999</v>
      </c>
      <c r="J33" s="2">
        <v>22.5</v>
      </c>
      <c r="K33" s="2">
        <v>-4.1559499999999998</v>
      </c>
      <c r="L33" s="3">
        <v>0.39577519999999999</v>
      </c>
      <c r="M33" s="2">
        <v>5.4714799999999997</v>
      </c>
      <c r="N33" s="3">
        <v>1.5871520000000001</v>
      </c>
      <c r="O33" s="2">
        <v>23.116800000000001</v>
      </c>
      <c r="P33" s="4">
        <v>1480</v>
      </c>
      <c r="Q33" s="1">
        <v>1.6</v>
      </c>
      <c r="R33" s="4">
        <v>112.5814</v>
      </c>
      <c r="S33" s="1">
        <v>5</v>
      </c>
      <c r="T33" s="4">
        <v>1600</v>
      </c>
      <c r="U33" s="1">
        <v>41000</v>
      </c>
      <c r="V33" s="1">
        <v>0.78</v>
      </c>
      <c r="W33" s="1">
        <v>1</v>
      </c>
      <c r="X33" s="1">
        <v>1</v>
      </c>
      <c r="Y33" s="1">
        <v>1</v>
      </c>
    </row>
    <row r="34" spans="1:25" x14ac:dyDescent="0.2">
      <c r="A34" s="1">
        <v>282</v>
      </c>
      <c r="B34" s="1" t="s">
        <v>28</v>
      </c>
      <c r="C34" s="1" t="s">
        <v>12</v>
      </c>
      <c r="D34" s="1" t="s">
        <v>11</v>
      </c>
      <c r="E34" s="5" t="s">
        <v>11</v>
      </c>
      <c r="F34" s="5" t="s">
        <v>11</v>
      </c>
      <c r="G34" s="2">
        <v>94.095238095238102</v>
      </c>
      <c r="H34" s="2">
        <v>7.8358840000000001</v>
      </c>
      <c r="I34" s="3">
        <v>0.33740700000000001</v>
      </c>
      <c r="J34" s="2">
        <v>27</v>
      </c>
      <c r="K34" s="2">
        <v>-2.38253</v>
      </c>
      <c r="L34" s="3">
        <v>0.39680160000000003</v>
      </c>
      <c r="M34" s="2">
        <v>6.5</v>
      </c>
      <c r="N34" s="3">
        <v>1.5258880000000001</v>
      </c>
      <c r="O34" s="2">
        <v>27.462</v>
      </c>
      <c r="P34" s="4">
        <v>1380</v>
      </c>
      <c r="Q34" s="1">
        <v>1.6</v>
      </c>
      <c r="R34" s="4">
        <v>80.779600000000002</v>
      </c>
      <c r="S34" s="1">
        <v>6</v>
      </c>
      <c r="T34" s="4">
        <v>1600</v>
      </c>
      <c r="U34" s="1">
        <v>41000</v>
      </c>
      <c r="V34" s="1">
        <v>0.78</v>
      </c>
      <c r="W34" s="1">
        <v>1</v>
      </c>
      <c r="X34" s="1">
        <v>1</v>
      </c>
      <c r="Y34" s="1">
        <v>1</v>
      </c>
    </row>
    <row r="35" spans="1:25" x14ac:dyDescent="0.2">
      <c r="A35" s="1">
        <v>288</v>
      </c>
      <c r="B35" s="1" t="s">
        <v>28</v>
      </c>
      <c r="C35" s="1" t="s">
        <v>12</v>
      </c>
      <c r="D35" s="1" t="s">
        <v>11</v>
      </c>
      <c r="E35" s="5" t="s">
        <v>11</v>
      </c>
      <c r="F35" s="5" t="s">
        <v>11</v>
      </c>
      <c r="G35" s="2">
        <v>94.095238095238102</v>
      </c>
      <c r="H35" s="2">
        <v>8.1464579999999991</v>
      </c>
      <c r="I35" s="3">
        <v>0.42864449999999998</v>
      </c>
      <c r="J35" s="2">
        <v>23.4</v>
      </c>
      <c r="K35" s="2">
        <v>-3.1825099999999997</v>
      </c>
      <c r="L35" s="3">
        <v>0.39878720000000001</v>
      </c>
      <c r="M35" s="2">
        <v>6.4408399999999997</v>
      </c>
      <c r="N35" s="3">
        <v>1.5181824000000002</v>
      </c>
      <c r="O35" s="2">
        <v>27.551439999999999</v>
      </c>
      <c r="P35" s="4">
        <v>1396.9390000000001</v>
      </c>
      <c r="Q35" s="1">
        <v>1.6</v>
      </c>
      <c r="R35" s="4">
        <v>96.555399999999992</v>
      </c>
      <c r="S35" s="1">
        <v>5</v>
      </c>
      <c r="T35" s="4">
        <v>1600</v>
      </c>
      <c r="U35" s="1">
        <v>41000</v>
      </c>
      <c r="V35" s="1">
        <v>0.78</v>
      </c>
      <c r="W35" s="1">
        <v>1</v>
      </c>
      <c r="X35" s="1">
        <v>1</v>
      </c>
      <c r="Y35" s="1">
        <v>1</v>
      </c>
    </row>
    <row r="36" spans="1:25" x14ac:dyDescent="0.2">
      <c r="A36" s="1">
        <v>296</v>
      </c>
      <c r="B36" s="1" t="s">
        <v>28</v>
      </c>
      <c r="C36" s="1" t="s">
        <v>12</v>
      </c>
      <c r="D36" s="1" t="s">
        <v>11</v>
      </c>
      <c r="E36" s="5" t="s">
        <v>11</v>
      </c>
      <c r="F36" s="5" t="s">
        <v>11</v>
      </c>
      <c r="G36" s="2">
        <v>85.80952380952381</v>
      </c>
      <c r="H36" s="2">
        <v>8.3365819999999999</v>
      </c>
      <c r="I36" s="3">
        <v>0.32561400000000001</v>
      </c>
      <c r="J36" s="2">
        <v>24.9</v>
      </c>
      <c r="K36" s="2">
        <v>-2.5402100000000001</v>
      </c>
      <c r="L36" s="3">
        <v>0.32</v>
      </c>
      <c r="M36" s="2">
        <v>6.1939399999999996</v>
      </c>
      <c r="N36" s="3">
        <v>1.4830048</v>
      </c>
      <c r="O36" s="2">
        <v>25.848800000000001</v>
      </c>
      <c r="P36" s="4">
        <v>1443.3209999999999</v>
      </c>
      <c r="Q36" s="1">
        <v>1.6</v>
      </c>
      <c r="R36" s="4">
        <v>72.591999999999999</v>
      </c>
      <c r="S36" s="1">
        <v>6</v>
      </c>
      <c r="T36" s="4">
        <v>1600</v>
      </c>
      <c r="U36" s="1">
        <v>41000</v>
      </c>
      <c r="V36" s="1">
        <v>0.78</v>
      </c>
      <c r="W36" s="1">
        <v>1</v>
      </c>
      <c r="X36" s="1">
        <v>1</v>
      </c>
      <c r="Y36" s="1">
        <v>1</v>
      </c>
    </row>
    <row r="37" spans="1:25" x14ac:dyDescent="0.2">
      <c r="A37" s="1">
        <v>299</v>
      </c>
      <c r="B37" s="1" t="s">
        <v>28</v>
      </c>
      <c r="C37" s="1" t="s">
        <v>12</v>
      </c>
      <c r="D37" s="1" t="s">
        <v>11</v>
      </c>
      <c r="E37" s="5" t="s">
        <v>11</v>
      </c>
      <c r="F37" s="5" t="s">
        <v>11</v>
      </c>
      <c r="G37" s="2">
        <v>96.857142857142861</v>
      </c>
      <c r="H37" s="2">
        <v>7.8542319999999997</v>
      </c>
      <c r="I37" s="3">
        <v>0.31961400000000001</v>
      </c>
      <c r="J37" s="2">
        <v>24.9</v>
      </c>
      <c r="K37" s="2">
        <v>-2.4895100000000001</v>
      </c>
      <c r="L37" s="3">
        <v>0.32</v>
      </c>
      <c r="M37" s="2">
        <v>6.1983499999999996</v>
      </c>
      <c r="N37" s="3">
        <v>1.5913408</v>
      </c>
      <c r="O37" s="2">
        <v>27.229120000000002</v>
      </c>
      <c r="P37" s="4">
        <v>1448.2619999999999</v>
      </c>
      <c r="Q37" s="1">
        <v>1.6</v>
      </c>
      <c r="R37" s="4">
        <v>103.5916</v>
      </c>
      <c r="S37" s="1">
        <v>5</v>
      </c>
      <c r="T37" s="4">
        <v>1600</v>
      </c>
      <c r="U37" s="1">
        <v>41000</v>
      </c>
      <c r="V37" s="1">
        <v>0.78</v>
      </c>
      <c r="W37" s="1">
        <v>1</v>
      </c>
      <c r="X37" s="1">
        <v>1</v>
      </c>
      <c r="Y37" s="1">
        <v>1</v>
      </c>
    </row>
    <row r="38" spans="1:25" x14ac:dyDescent="0.2">
      <c r="A38" s="1">
        <v>306</v>
      </c>
      <c r="B38" s="1" t="s">
        <v>28</v>
      </c>
      <c r="C38" s="1" t="s">
        <v>12</v>
      </c>
      <c r="D38" s="1" t="s">
        <v>11</v>
      </c>
      <c r="E38" s="5" t="s">
        <v>11</v>
      </c>
      <c r="F38" s="5" t="s">
        <v>11</v>
      </c>
      <c r="G38" s="2">
        <v>94.095238095238102</v>
      </c>
      <c r="H38" s="2">
        <v>8.3187180000000005</v>
      </c>
      <c r="I38" s="3">
        <v>0.44164049999999999</v>
      </c>
      <c r="J38" s="2">
        <v>23.1</v>
      </c>
      <c r="K38" s="2">
        <v>-4.44503</v>
      </c>
      <c r="L38" s="3">
        <v>0.39555119999999999</v>
      </c>
      <c r="M38" s="2">
        <v>6.5</v>
      </c>
      <c r="N38" s="3">
        <v>1.5258880000000001</v>
      </c>
      <c r="O38" s="2">
        <v>27.462</v>
      </c>
      <c r="P38" s="4">
        <v>1445.5360000000001</v>
      </c>
      <c r="Q38" s="1">
        <v>1.6</v>
      </c>
      <c r="R38" s="4">
        <v>93.103000000000009</v>
      </c>
      <c r="S38" s="1">
        <v>6</v>
      </c>
      <c r="T38" s="4">
        <v>1600</v>
      </c>
      <c r="U38" s="1">
        <v>41000</v>
      </c>
      <c r="V38" s="1">
        <v>0.78</v>
      </c>
      <c r="W38" s="1">
        <v>1</v>
      </c>
      <c r="X38" s="1">
        <v>1</v>
      </c>
      <c r="Y38" s="1">
        <v>1</v>
      </c>
    </row>
    <row r="39" spans="1:25" x14ac:dyDescent="0.2">
      <c r="A39" s="1">
        <v>317</v>
      </c>
      <c r="B39" s="1" t="s">
        <v>28</v>
      </c>
      <c r="C39" s="1" t="s">
        <v>12</v>
      </c>
      <c r="D39" s="1" t="s">
        <v>11</v>
      </c>
      <c r="E39" s="5" t="s">
        <v>11</v>
      </c>
      <c r="F39" s="5" t="s">
        <v>11</v>
      </c>
      <c r="G39" s="2">
        <v>83.047619047619051</v>
      </c>
      <c r="H39" s="2">
        <v>8.4779099999999996</v>
      </c>
      <c r="I39" s="3">
        <v>0.35424</v>
      </c>
      <c r="J39" s="2">
        <v>24.3</v>
      </c>
      <c r="K39" s="2">
        <v>-3.03281</v>
      </c>
      <c r="L39" s="3">
        <v>0.4</v>
      </c>
      <c r="M39" s="2">
        <v>6.4652750000000001</v>
      </c>
      <c r="N39" s="3">
        <v>1.5017856000000001</v>
      </c>
      <c r="O39" s="2">
        <v>26.291440000000001</v>
      </c>
      <c r="P39" s="4">
        <v>1440.538</v>
      </c>
      <c r="Q39" s="1">
        <v>1.6</v>
      </c>
      <c r="R39" s="4">
        <v>77.066800000000001</v>
      </c>
      <c r="S39" s="1">
        <v>6</v>
      </c>
      <c r="T39" s="4">
        <v>1600</v>
      </c>
      <c r="U39" s="1">
        <v>41000</v>
      </c>
      <c r="V39" s="1">
        <v>0.78</v>
      </c>
      <c r="W39" s="1">
        <v>1</v>
      </c>
      <c r="X39" s="1">
        <v>1</v>
      </c>
      <c r="Y39" s="1">
        <v>1</v>
      </c>
    </row>
    <row r="40" spans="1:25" x14ac:dyDescent="0.2">
      <c r="A40" s="1">
        <v>319</v>
      </c>
      <c r="B40" s="1" t="s">
        <v>28</v>
      </c>
      <c r="C40" s="1" t="s">
        <v>12</v>
      </c>
      <c r="D40" s="1" t="s">
        <v>11</v>
      </c>
      <c r="E40" s="5" t="s">
        <v>11</v>
      </c>
      <c r="F40" s="5" t="s">
        <v>11</v>
      </c>
      <c r="G40" s="2">
        <v>83.047619047619051</v>
      </c>
      <c r="H40" s="2">
        <v>7.9604479999999995</v>
      </c>
      <c r="I40" s="3">
        <v>0.3397905</v>
      </c>
      <c r="J40" s="2">
        <v>25.8</v>
      </c>
      <c r="K40" s="2">
        <v>-2.68004</v>
      </c>
      <c r="L40" s="3">
        <v>0.33017600000000003</v>
      </c>
      <c r="M40" s="2">
        <v>6.276065</v>
      </c>
      <c r="N40" s="3">
        <v>1.4617536</v>
      </c>
      <c r="O40" s="2">
        <v>26.435679999999998</v>
      </c>
      <c r="P40" s="4">
        <v>1440.3630000000001</v>
      </c>
      <c r="Q40" s="1">
        <v>1.6</v>
      </c>
      <c r="R40" s="4">
        <v>93.407800000000009</v>
      </c>
      <c r="S40" s="1">
        <v>5</v>
      </c>
      <c r="T40" s="4">
        <v>1600</v>
      </c>
      <c r="U40" s="1">
        <v>41000</v>
      </c>
      <c r="V40" s="1">
        <v>0.78</v>
      </c>
      <c r="W40" s="1">
        <v>1</v>
      </c>
      <c r="X40" s="1">
        <v>1</v>
      </c>
      <c r="Y40" s="1">
        <v>1</v>
      </c>
    </row>
    <row r="41" spans="1:25" x14ac:dyDescent="0.2">
      <c r="A41" s="1">
        <v>324</v>
      </c>
      <c r="B41" s="1" t="s">
        <v>28</v>
      </c>
      <c r="C41" s="1" t="s">
        <v>12</v>
      </c>
      <c r="D41" s="1" t="s">
        <v>11</v>
      </c>
      <c r="E41" s="5" t="s">
        <v>11</v>
      </c>
      <c r="F41" s="5" t="s">
        <v>11</v>
      </c>
      <c r="G41" s="2">
        <v>96.857142857142861</v>
      </c>
      <c r="H41" s="2">
        <v>8.324306</v>
      </c>
      <c r="I41" s="3">
        <v>0.44058450000000005</v>
      </c>
      <c r="J41" s="2">
        <v>23.1</v>
      </c>
      <c r="K41" s="2">
        <v>-3.1516999999999999</v>
      </c>
      <c r="L41" s="3">
        <v>0.3765232</v>
      </c>
      <c r="M41" s="2">
        <v>6.5</v>
      </c>
      <c r="N41" s="3">
        <v>1.6</v>
      </c>
      <c r="O41" s="2">
        <v>28.186160000000001</v>
      </c>
      <c r="P41" s="4">
        <v>1397.777</v>
      </c>
      <c r="Q41" s="1">
        <v>1.6</v>
      </c>
      <c r="R41" s="4">
        <v>123.99459999999999</v>
      </c>
      <c r="S41" s="1">
        <v>5</v>
      </c>
      <c r="T41" s="4">
        <v>1600</v>
      </c>
      <c r="U41" s="1">
        <v>41000</v>
      </c>
      <c r="V41" s="1">
        <v>0.78</v>
      </c>
      <c r="W41" s="1">
        <v>1</v>
      </c>
      <c r="X41" s="1">
        <v>1</v>
      </c>
      <c r="Y41" s="1">
        <v>1</v>
      </c>
    </row>
    <row r="42" spans="1:25" x14ac:dyDescent="0.2">
      <c r="A42" s="1">
        <v>329</v>
      </c>
      <c r="B42" s="1" t="s">
        <v>28</v>
      </c>
      <c r="C42" s="1" t="s">
        <v>12</v>
      </c>
      <c r="D42" s="1" t="s">
        <v>11</v>
      </c>
      <c r="E42" s="5" t="s">
        <v>11</v>
      </c>
      <c r="F42" s="5" t="s">
        <v>11</v>
      </c>
      <c r="G42" s="2">
        <v>85.80952380952381</v>
      </c>
      <c r="H42" s="2">
        <v>8.6543060000000001</v>
      </c>
      <c r="I42" s="3">
        <v>0.32581949999999998</v>
      </c>
      <c r="J42" s="2">
        <v>22.5</v>
      </c>
      <c r="K42" s="2">
        <v>-3.22478</v>
      </c>
      <c r="L42" s="3">
        <v>0.32133119999999998</v>
      </c>
      <c r="M42" s="2">
        <v>5.9572099999999999</v>
      </c>
      <c r="N42" s="3">
        <v>1.542144</v>
      </c>
      <c r="O42" s="2">
        <v>26.15072</v>
      </c>
      <c r="P42" s="4">
        <v>1450.152</v>
      </c>
      <c r="Q42" s="1">
        <v>1.6</v>
      </c>
      <c r="R42" s="4">
        <v>86.720799999999997</v>
      </c>
      <c r="S42" s="1">
        <v>6</v>
      </c>
      <c r="T42" s="4">
        <v>1600</v>
      </c>
      <c r="U42" s="1">
        <v>41000</v>
      </c>
      <c r="V42" s="1">
        <v>0.78</v>
      </c>
      <c r="W42" s="1">
        <v>1</v>
      </c>
      <c r="X42" s="1">
        <v>1</v>
      </c>
      <c r="Y42" s="1">
        <v>1</v>
      </c>
    </row>
    <row r="43" spans="1:25" x14ac:dyDescent="0.2">
      <c r="A43" s="1">
        <v>336</v>
      </c>
      <c r="B43" s="1" t="s">
        <v>28</v>
      </c>
      <c r="C43" s="1" t="s">
        <v>12</v>
      </c>
      <c r="D43" s="1" t="s">
        <v>11</v>
      </c>
      <c r="E43" s="5" t="s">
        <v>11</v>
      </c>
      <c r="F43" s="5" t="s">
        <v>11</v>
      </c>
      <c r="G43" s="2">
        <v>94.095238095238102</v>
      </c>
      <c r="H43" s="2">
        <v>8.1372839999999993</v>
      </c>
      <c r="I43" s="3">
        <v>0.34757850000000001</v>
      </c>
      <c r="J43" s="2">
        <v>24</v>
      </c>
      <c r="K43" s="2">
        <v>-3.1082000000000001</v>
      </c>
      <c r="L43" s="3">
        <v>0.39353840000000001</v>
      </c>
      <c r="M43" s="2">
        <v>6.5</v>
      </c>
      <c r="N43" s="3">
        <v>1.5827936</v>
      </c>
      <c r="O43" s="2">
        <v>27.198</v>
      </c>
      <c r="P43" s="4">
        <v>1383.317</v>
      </c>
      <c r="Q43" s="1">
        <v>1.6</v>
      </c>
      <c r="R43" s="4">
        <v>85.656999999999996</v>
      </c>
      <c r="S43" s="1">
        <v>5</v>
      </c>
      <c r="T43" s="4">
        <v>1600</v>
      </c>
      <c r="U43" s="1">
        <v>41000</v>
      </c>
      <c r="V43" s="1">
        <v>0.78</v>
      </c>
      <c r="W43" s="1">
        <v>1</v>
      </c>
      <c r="X43" s="1">
        <v>1</v>
      </c>
      <c r="Y43" s="1">
        <v>1</v>
      </c>
    </row>
    <row r="44" spans="1:25" x14ac:dyDescent="0.2">
      <c r="A44" s="1">
        <v>339</v>
      </c>
      <c r="B44" s="1" t="s">
        <v>28</v>
      </c>
      <c r="C44" s="1" t="s">
        <v>12</v>
      </c>
      <c r="D44" s="1" t="s">
        <v>11</v>
      </c>
      <c r="E44" s="5" t="s">
        <v>11</v>
      </c>
      <c r="F44" s="5" t="s">
        <v>11</v>
      </c>
      <c r="G44" s="2">
        <v>72</v>
      </c>
      <c r="H44" s="2">
        <v>7.9651119999999995</v>
      </c>
      <c r="I44" s="3">
        <v>0.33885149999999997</v>
      </c>
      <c r="J44" s="2">
        <v>21</v>
      </c>
      <c r="K44" s="2">
        <v>-2.8103899999999999</v>
      </c>
      <c r="L44" s="3">
        <v>0.37786640000000005</v>
      </c>
      <c r="M44" s="2">
        <v>6.2242699999999997</v>
      </c>
      <c r="N44" s="3">
        <v>1.4550240000000001</v>
      </c>
      <c r="O44" s="2">
        <v>26.421759999999999</v>
      </c>
      <c r="P44" s="4">
        <v>1381.5920000000001</v>
      </c>
      <c r="Q44" s="1">
        <v>1.6</v>
      </c>
      <c r="R44" s="4">
        <v>81.713200000000001</v>
      </c>
      <c r="S44" s="1">
        <v>5</v>
      </c>
      <c r="T44" s="4">
        <v>1600</v>
      </c>
      <c r="U44" s="1">
        <v>41000</v>
      </c>
      <c r="V44" s="1">
        <v>0.78</v>
      </c>
      <c r="W44" s="1">
        <v>1</v>
      </c>
      <c r="X44" s="1">
        <v>1</v>
      </c>
      <c r="Y44" s="1">
        <v>1</v>
      </c>
    </row>
    <row r="45" spans="1:25" x14ac:dyDescent="0.2">
      <c r="A45" s="1">
        <v>343</v>
      </c>
      <c r="B45" s="1" t="s">
        <v>28</v>
      </c>
      <c r="C45" s="1" t="s">
        <v>12</v>
      </c>
      <c r="D45" s="1" t="s">
        <v>11</v>
      </c>
      <c r="E45" s="5" t="s">
        <v>11</v>
      </c>
      <c r="F45" s="5" t="s">
        <v>11</v>
      </c>
      <c r="G45" s="2">
        <v>94.095238095238102</v>
      </c>
      <c r="H45" s="2">
        <v>8.0987179999999999</v>
      </c>
      <c r="I45" s="3">
        <v>0.34261350000000002</v>
      </c>
      <c r="J45" s="2">
        <v>21.6</v>
      </c>
      <c r="K45" s="2">
        <v>-2.8098200000000002</v>
      </c>
      <c r="L45" s="3">
        <v>0.3213568</v>
      </c>
      <c r="M45" s="2">
        <v>6.269075</v>
      </c>
      <c r="N45" s="3">
        <v>1.5183584000000001</v>
      </c>
      <c r="O45" s="2">
        <v>27.864879999999999</v>
      </c>
      <c r="P45" s="4">
        <v>1449.723</v>
      </c>
      <c r="Q45" s="1">
        <v>1.6</v>
      </c>
      <c r="R45" s="4">
        <v>94.909599999999998</v>
      </c>
      <c r="S45" s="1">
        <v>5</v>
      </c>
      <c r="T45" s="4">
        <v>1600</v>
      </c>
      <c r="U45" s="1">
        <v>41000</v>
      </c>
      <c r="V45" s="1">
        <v>0.78</v>
      </c>
      <c r="W45" s="1">
        <v>1</v>
      </c>
      <c r="X45" s="1">
        <v>1</v>
      </c>
      <c r="Y45" s="1">
        <v>1</v>
      </c>
    </row>
    <row r="46" spans="1:25" x14ac:dyDescent="0.2">
      <c r="A46" s="1">
        <v>348</v>
      </c>
      <c r="B46" s="1" t="s">
        <v>28</v>
      </c>
      <c r="C46" s="1" t="s">
        <v>12</v>
      </c>
      <c r="D46" s="1" t="s">
        <v>11</v>
      </c>
      <c r="E46" s="5" t="s">
        <v>11</v>
      </c>
      <c r="F46" s="5" t="s">
        <v>11</v>
      </c>
      <c r="G46" s="2">
        <v>91.333333333333329</v>
      </c>
      <c r="H46" s="2">
        <v>8.1789299999999994</v>
      </c>
      <c r="I46" s="3">
        <v>0.39855000000000002</v>
      </c>
      <c r="J46" s="2">
        <v>23.7</v>
      </c>
      <c r="K46" s="2">
        <v>-2.7633800000000002</v>
      </c>
      <c r="L46" s="3">
        <v>0.39157839999999999</v>
      </c>
      <c r="M46" s="2">
        <v>6.4140800000000002</v>
      </c>
      <c r="N46" s="3">
        <v>1.5837600000000001</v>
      </c>
      <c r="O46" s="2">
        <v>28.055599999999998</v>
      </c>
      <c r="P46" s="4">
        <v>1383.7360000000001</v>
      </c>
      <c r="Q46" s="1">
        <v>1.6</v>
      </c>
      <c r="R46" s="4">
        <v>101.3926</v>
      </c>
      <c r="S46" s="1">
        <v>5</v>
      </c>
      <c r="T46" s="4">
        <v>1600</v>
      </c>
      <c r="U46" s="1">
        <v>41000</v>
      </c>
      <c r="V46" s="1">
        <v>0.78</v>
      </c>
      <c r="W46" s="1">
        <v>1</v>
      </c>
      <c r="X46" s="1">
        <v>1</v>
      </c>
      <c r="Y46" s="1">
        <v>1</v>
      </c>
    </row>
    <row r="47" spans="1:25" x14ac:dyDescent="0.2">
      <c r="A47" s="1">
        <v>357</v>
      </c>
      <c r="B47" s="1" t="s">
        <v>28</v>
      </c>
      <c r="C47" s="1" t="s">
        <v>12</v>
      </c>
      <c r="D47" s="1" t="s">
        <v>11</v>
      </c>
      <c r="E47" s="5" t="s">
        <v>11</v>
      </c>
      <c r="F47" s="5" t="s">
        <v>11</v>
      </c>
      <c r="G47" s="2">
        <v>91.333333333333329</v>
      </c>
      <c r="H47" s="2">
        <v>8.1789299999999994</v>
      </c>
      <c r="I47" s="3">
        <v>0.39855000000000002</v>
      </c>
      <c r="J47" s="2">
        <v>23.7</v>
      </c>
      <c r="K47" s="2">
        <v>-2.7624200000000001</v>
      </c>
      <c r="L47" s="3">
        <v>0.39157839999999999</v>
      </c>
      <c r="M47" s="2">
        <v>6.4140800000000002</v>
      </c>
      <c r="N47" s="3">
        <v>1.5608192000000001</v>
      </c>
      <c r="O47" s="2">
        <v>28.06072</v>
      </c>
      <c r="P47" s="4">
        <v>1383.7360000000001</v>
      </c>
      <c r="Q47" s="1">
        <v>1.6</v>
      </c>
      <c r="R47" s="4">
        <v>100.1686</v>
      </c>
      <c r="S47" s="1">
        <v>5</v>
      </c>
      <c r="T47" s="4">
        <v>1600</v>
      </c>
      <c r="U47" s="1">
        <v>41000</v>
      </c>
      <c r="V47" s="1">
        <v>0.78</v>
      </c>
      <c r="W47" s="1">
        <v>1</v>
      </c>
      <c r="X47" s="1">
        <v>1</v>
      </c>
      <c r="Y47" s="1">
        <v>1</v>
      </c>
    </row>
    <row r="48" spans="1:25" x14ac:dyDescent="0.2">
      <c r="A48" s="1">
        <v>366</v>
      </c>
      <c r="B48" s="1" t="s">
        <v>28</v>
      </c>
      <c r="C48" s="1" t="s">
        <v>12</v>
      </c>
      <c r="D48" s="1" t="s">
        <v>11</v>
      </c>
      <c r="E48" s="5" t="s">
        <v>11</v>
      </c>
      <c r="F48" s="5" t="s">
        <v>11</v>
      </c>
      <c r="G48" s="2">
        <v>99.61904761904762</v>
      </c>
      <c r="H48" s="2">
        <v>7.7536480000000001</v>
      </c>
      <c r="I48" s="3">
        <v>0.32696399999999998</v>
      </c>
      <c r="J48" s="2">
        <v>26.7</v>
      </c>
      <c r="K48" s="2">
        <v>-2.5782799999999999</v>
      </c>
      <c r="L48" s="3">
        <v>0.32617040000000003</v>
      </c>
      <c r="M48" s="2">
        <v>6.2495449999999995</v>
      </c>
      <c r="N48" s="3">
        <v>1.4580192000000001</v>
      </c>
      <c r="O48" s="2">
        <v>27.114879999999999</v>
      </c>
      <c r="P48" s="4">
        <v>1441.7329999999999</v>
      </c>
      <c r="Q48" s="1">
        <v>1.6</v>
      </c>
      <c r="R48" s="4">
        <v>72.150999999999996</v>
      </c>
      <c r="S48" s="1">
        <v>5</v>
      </c>
      <c r="T48" s="4">
        <v>1600</v>
      </c>
      <c r="U48" s="1">
        <v>41000</v>
      </c>
      <c r="V48" s="1">
        <v>0.78</v>
      </c>
      <c r="W48" s="1">
        <v>1</v>
      </c>
      <c r="X48" s="1">
        <v>1</v>
      </c>
      <c r="Y48" s="1">
        <v>1</v>
      </c>
    </row>
    <row r="49" spans="1:25" x14ac:dyDescent="0.2">
      <c r="A49" s="1">
        <v>396</v>
      </c>
      <c r="B49" s="1" t="s">
        <v>28</v>
      </c>
      <c r="C49" s="1" t="s">
        <v>12</v>
      </c>
      <c r="D49" s="1" t="s">
        <v>11</v>
      </c>
      <c r="E49" s="5" t="s">
        <v>11</v>
      </c>
      <c r="F49" s="5" t="s">
        <v>11</v>
      </c>
      <c r="G49" s="2">
        <v>72</v>
      </c>
      <c r="H49" s="2">
        <v>8.0486900000000006</v>
      </c>
      <c r="I49" s="3">
        <v>0.33137250000000001</v>
      </c>
      <c r="J49" s="2">
        <v>21.3</v>
      </c>
      <c r="K49" s="2">
        <v>-3.32585</v>
      </c>
      <c r="L49" s="3">
        <v>0.4</v>
      </c>
      <c r="M49" s="2">
        <v>6.5</v>
      </c>
      <c r="N49" s="3">
        <v>1.5348896000000001</v>
      </c>
      <c r="O49" s="2">
        <v>27.09768</v>
      </c>
      <c r="P49" s="4">
        <v>1380</v>
      </c>
      <c r="Q49" s="1">
        <v>1.6</v>
      </c>
      <c r="R49" s="4">
        <v>103.2916</v>
      </c>
      <c r="S49" s="1">
        <v>5</v>
      </c>
      <c r="T49" s="4">
        <v>1600</v>
      </c>
      <c r="U49" s="1">
        <v>41000</v>
      </c>
      <c r="V49" s="1">
        <v>0.78</v>
      </c>
      <c r="W49" s="1">
        <v>1</v>
      </c>
      <c r="X49" s="1">
        <v>1</v>
      </c>
      <c r="Y49" s="1">
        <v>1</v>
      </c>
    </row>
    <row r="50" spans="1:25" x14ac:dyDescent="0.2">
      <c r="A50" s="1">
        <v>410</v>
      </c>
      <c r="B50" s="1" t="s">
        <v>28</v>
      </c>
      <c r="C50" s="1" t="s">
        <v>12</v>
      </c>
      <c r="D50" s="1" t="s">
        <v>11</v>
      </c>
      <c r="E50" s="5" t="s">
        <v>11</v>
      </c>
      <c r="F50" s="5" t="s">
        <v>11</v>
      </c>
      <c r="G50" s="2">
        <v>83.047619047619051</v>
      </c>
      <c r="H50" s="2">
        <v>8.4779099999999996</v>
      </c>
      <c r="I50" s="3">
        <v>0.3</v>
      </c>
      <c r="J50" s="2">
        <v>20.7</v>
      </c>
      <c r="K50" s="2">
        <v>-2.8653499999999998</v>
      </c>
      <c r="L50" s="3">
        <v>0.32</v>
      </c>
      <c r="M50" s="2">
        <v>6.2183600000000006</v>
      </c>
      <c r="N50" s="3">
        <v>1.5236256000000001</v>
      </c>
      <c r="O50" s="2">
        <v>26.33304</v>
      </c>
      <c r="P50" s="4">
        <v>1440.538</v>
      </c>
      <c r="Q50" s="1">
        <v>1.6</v>
      </c>
      <c r="R50" s="4">
        <v>77.066800000000001</v>
      </c>
      <c r="S50" s="1">
        <v>6</v>
      </c>
      <c r="T50" s="4">
        <v>1600</v>
      </c>
      <c r="U50" s="1">
        <v>41000</v>
      </c>
      <c r="V50" s="1">
        <v>0.78</v>
      </c>
      <c r="W50" s="1">
        <v>1</v>
      </c>
      <c r="X50" s="1">
        <v>1</v>
      </c>
      <c r="Y50" s="1">
        <v>1</v>
      </c>
    </row>
  </sheetData>
  <sortState xmlns:xlrd2="http://schemas.microsoft.com/office/spreadsheetml/2017/richdata2" ref="A2:Y50">
    <sortCondition ref="A2:A5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TABLES</vt:lpstr>
      <vt:lpstr>PARETO</vt:lpstr>
      <vt:lpstr>ALL VALID</vt:lpstr>
      <vt:lpstr>FAILED DESIGN</vt:lpstr>
      <vt:lpstr>NOT CONVERGED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Alexandre Fregnani</cp:lastModifiedBy>
  <dcterms:created xsi:type="dcterms:W3CDTF">2019-08-20T00:12:16Z</dcterms:created>
  <dcterms:modified xsi:type="dcterms:W3CDTF">2019-08-20T05:02:41Z</dcterms:modified>
</cp:coreProperties>
</file>