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raeg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<sst xmlns="http://schemas.openxmlformats.org/spreadsheetml/2006/main" count="240" uniqueCount="179">
  <si>
    <t xml:space="preserve">SCHRÄG, v0.3.0</t>
  </si>
  <si>
    <t xml:space="preserve">Designator</t>
  </si>
  <si>
    <t xml:space="preserve">Description</t>
  </si>
  <si>
    <t xml:space="preserve">Package</t>
  </si>
  <si>
    <t xml:space="preserve">Specs</t>
  </si>
  <si>
    <t xml:space="preserve">Qty</t>
  </si>
  <si>
    <t xml:space="preserve">Value</t>
  </si>
  <si>
    <t xml:space="preserve">Manufacturer</t>
  </si>
  <si>
    <t xml:space="preserve">Reference</t>
  </si>
  <si>
    <t xml:space="preserve">Ref. Mouser</t>
  </si>
  <si>
    <t xml:space="preserve">C3,C9</t>
  </si>
  <si>
    <t xml:space="preserve">Capacitor, ceramic</t>
  </si>
  <si>
    <t xml:space="preserve">0603</t>
  </si>
  <si>
    <t xml:space="preserve">100p</t>
  </si>
  <si>
    <t xml:space="preserve">Yageo</t>
  </si>
  <si>
    <t xml:space="preserve">CC603GPNPO9BN101</t>
  </si>
  <si>
    <t xml:space="preserve">603-CC603GPNPO9BN101</t>
  </si>
  <si>
    <t xml:space="preserve">C10,C11,C13</t>
  </si>
  <si>
    <t xml:space="preserve">220p</t>
  </si>
  <si>
    <t xml:space="preserve">CC603JRX7R9BB221</t>
  </si>
  <si>
    <t xml:space="preserve">603-CC603JRX7R9BB221</t>
  </si>
  <si>
    <t xml:space="preserve">C1,C7,C8,C12</t>
  </si>
  <si>
    <t xml:space="preserve">560p</t>
  </si>
  <si>
    <t xml:space="preserve">CC603JRNPO8BN561</t>
  </si>
  <si>
    <t xml:space="preserve">603-CC603JRNPO8BN561</t>
  </si>
  <si>
    <t xml:space="preserve">C14,C15,C19,C20,C21,C22,C23,C24,C25,C26,C27,C28</t>
  </si>
  <si>
    <t xml:space="preserve">&gt;= 25V</t>
  </si>
  <si>
    <t xml:space="preserve">100n</t>
  </si>
  <si>
    <t xml:space="preserve">CC0603MR9BB104</t>
  </si>
  <si>
    <t xml:space="preserve">603-CC0603MR9BB104</t>
  </si>
  <si>
    <t xml:space="preserve">C2,C4,C5,C6</t>
  </si>
  <si>
    <t xml:space="preserve">Capacitor, electrolytic</t>
  </si>
  <si>
    <t xml:space="preserve">5x4.5</t>
  </si>
  <si>
    <t xml:space="preserve">10u</t>
  </si>
  <si>
    <t xml:space="preserve">Panasonic</t>
  </si>
  <si>
    <t xml:space="preserve">EEE-FC1V100R</t>
  </si>
  <si>
    <t xml:space="preserve">667-EEE-FC1V100R</t>
  </si>
  <si>
    <t xml:space="preserve">C16,C17</t>
  </si>
  <si>
    <t xml:space="preserve">6.3x5.4</t>
  </si>
  <si>
    <t xml:space="preserve">22u</t>
  </si>
  <si>
    <t xml:space="preserve">EEE-FC1E220AP</t>
  </si>
  <si>
    <t xml:space="preserve">667-EEE-FC1E220AP</t>
  </si>
  <si>
    <t xml:space="preserve">D1,D2,D4</t>
  </si>
  <si>
    <t xml:space="preserve">Diode, general purpose</t>
  </si>
  <si>
    <t xml:space="preserve">SOD-123</t>
  </si>
  <si>
    <t xml:space="preserve">Diodes Inc</t>
  </si>
  <si>
    <t xml:space="preserve">1N4148W-7-F</t>
  </si>
  <si>
    <t xml:space="preserve">621-1N4148W-F</t>
  </si>
  <si>
    <t xml:space="preserve">D3</t>
  </si>
  <si>
    <t xml:space="preserve">Diode, zener</t>
  </si>
  <si>
    <t xml:space="preserve">SOT-23-3</t>
  </si>
  <si>
    <t xml:space="preserve">5V</t>
  </si>
  <si>
    <t xml:space="preserve">Nexperia</t>
  </si>
  <si>
    <t xml:space="preserve">PLVA650A,215</t>
  </si>
  <si>
    <t xml:space="preserve">771-PLVA650A-T/R</t>
  </si>
  <si>
    <t xml:space="preserve">D5</t>
  </si>
  <si>
    <t xml:space="preserve">Full bridge rectifier</t>
  </si>
  <si>
    <t xml:space="preserve">SO-4</t>
  </si>
  <si>
    <t xml:space="preserve">OnSemi</t>
  </si>
  <si>
    <t xml:space="preserve">MB1S</t>
  </si>
  <si>
    <t xml:space="preserve">512-MB1S</t>
  </si>
  <si>
    <t xml:space="preserve">F1,F2</t>
  </si>
  <si>
    <t xml:space="preserve">PTC Fuse</t>
  </si>
  <si>
    <t xml:space="preserve">1206</t>
  </si>
  <si>
    <t xml:space="preserve">Bourns</t>
  </si>
  <si>
    <t xml:space="preserve">MF-NSMF050-2</t>
  </si>
  <si>
    <t xml:space="preserve">652-MF-NSMF050-2</t>
  </si>
  <si>
    <t xml:space="preserve">R15,R30,R32,R39,R44</t>
  </si>
  <si>
    <t xml:space="preserve">Resistor, 1%</t>
  </si>
  <si>
    <t xml:space="preserve">470R</t>
  </si>
  <si>
    <t xml:space="preserve">ERJ-3EKF4700V</t>
  </si>
  <si>
    <t xml:space="preserve">667-ERJ-3EKF4700V</t>
  </si>
  <si>
    <t xml:space="preserve">R23,R24,R25</t>
  </si>
  <si>
    <t xml:space="preserve">1K</t>
  </si>
  <si>
    <t xml:space="preserve">ERJ-3EKF1001V</t>
  </si>
  <si>
    <t xml:space="preserve">667-ERJ-3EKF1001V</t>
  </si>
  <si>
    <t xml:space="preserve">R41</t>
  </si>
  <si>
    <t xml:space="preserve">1K5</t>
  </si>
  <si>
    <t xml:space="preserve">ERJ-3EKF1501V</t>
  </si>
  <si>
    <t xml:space="preserve">667-ERJ-3EKF1501V</t>
  </si>
  <si>
    <t xml:space="preserve">R21</t>
  </si>
  <si>
    <t xml:space="preserve">10K</t>
  </si>
  <si>
    <t xml:space="preserve">ERJ-3EKF1002V</t>
  </si>
  <si>
    <t xml:space="preserve">667-ERJ-3EKF1002V</t>
  </si>
  <si>
    <t xml:space="preserve">R14,R40</t>
  </si>
  <si>
    <t xml:space="preserve">15K</t>
  </si>
  <si>
    <t xml:space="preserve">ERJ-3EKF1502V</t>
  </si>
  <si>
    <t xml:space="preserve">667-ERJ-3EKF1502V</t>
  </si>
  <si>
    <t xml:space="preserve">R18</t>
  </si>
  <si>
    <t xml:space="preserve">22K</t>
  </si>
  <si>
    <t xml:space="preserve">ERJ-3EKF2202V</t>
  </si>
  <si>
    <t xml:space="preserve">667-ERJ-3EKF2202V</t>
  </si>
  <si>
    <t xml:space="preserve">R27,R28,R29,R31,R33,R34,R35,R36,R38</t>
  </si>
  <si>
    <t xml:space="preserve">33K</t>
  </si>
  <si>
    <t xml:space="preserve">ERJ-3EKF3302V</t>
  </si>
  <si>
    <t xml:space="preserve">667-ERJ-3EKF3302V</t>
  </si>
  <si>
    <t xml:space="preserve">R2,R5,R19,R22,R48</t>
  </si>
  <si>
    <t xml:space="preserve">47K</t>
  </si>
  <si>
    <t xml:space="preserve">ERJ-3EKF4702V</t>
  </si>
  <si>
    <t xml:space="preserve">667-ERJ-3EKF4702V</t>
  </si>
  <si>
    <t xml:space="preserve">R8</t>
  </si>
  <si>
    <t xml:space="preserve">56K</t>
  </si>
  <si>
    <t xml:space="preserve">ERJ-3EKF5602V</t>
  </si>
  <si>
    <t xml:space="preserve">667-ERJ-3EKF5602V</t>
  </si>
  <si>
    <t xml:space="preserve">R1,R3,R4,R6,R7,R9,R10,R13,R16,R17,R20,R37,R42,R49</t>
  </si>
  <si>
    <t xml:space="preserve">100K</t>
  </si>
  <si>
    <t xml:space="preserve">ERJ-3EKF1003V</t>
  </si>
  <si>
    <t xml:space="preserve">667-ERJ-3EKF1003V</t>
  </si>
  <si>
    <t xml:space="preserve">R12</t>
  </si>
  <si>
    <t xml:space="preserve">220K</t>
  </si>
  <si>
    <t xml:space="preserve">ERJ-3EKF2203V</t>
  </si>
  <si>
    <t xml:space="preserve">667-ERJ-3EKF2203V</t>
  </si>
  <si>
    <t xml:space="preserve">R26</t>
  </si>
  <si>
    <t xml:space="preserve">330K</t>
  </si>
  <si>
    <t xml:space="preserve">ERJ-3EKF3303V</t>
  </si>
  <si>
    <t xml:space="preserve">667-ERJ-3EKF3303V</t>
  </si>
  <si>
    <t xml:space="preserve">R43</t>
  </si>
  <si>
    <t xml:space="preserve">470K</t>
  </si>
  <si>
    <t xml:space="preserve">ERJ-3EKF4703V</t>
  </si>
  <si>
    <t xml:space="preserve">667-ERJ-3EKF4703V</t>
  </si>
  <si>
    <t xml:space="preserve">R11</t>
  </si>
  <si>
    <t xml:space="preserve">2M2</t>
  </si>
  <si>
    <t xml:space="preserve">ERJ-3EKF2204V</t>
  </si>
  <si>
    <t xml:space="preserve">667-ERJ-3EKF2204V</t>
  </si>
  <si>
    <t xml:space="preserve">U1,U2,U4,U5</t>
  </si>
  <si>
    <t xml:space="preserve">Quad op-amp</t>
  </si>
  <si>
    <t xml:space="preserve">TSSOP-14</t>
  </si>
  <si>
    <t xml:space="preserve">Texas Instruments</t>
  </si>
  <si>
    <t xml:space="preserve">TL074CPWR</t>
  </si>
  <si>
    <t xml:space="preserve">595-TL074CPWR</t>
  </si>
  <si>
    <t xml:space="preserve">U3</t>
  </si>
  <si>
    <t xml:space="preserve">Quad VCA</t>
  </si>
  <si>
    <t xml:space="preserve">SOIC-16</t>
  </si>
  <si>
    <t xml:space="preserve">Cool Audio</t>
  </si>
  <si>
    <t xml:space="preserve">V2164</t>
  </si>
  <si>
    <t xml:space="preserve">U6</t>
  </si>
  <si>
    <t xml:space="preserve">Single op-amp</t>
  </si>
  <si>
    <t xml:space="preserve">SOT-23-5</t>
  </si>
  <si>
    <t xml:space="preserve">LM321MFX/NOPB</t>
  </si>
  <si>
    <t xml:space="preserve">926-LM321MFX/NOPB</t>
  </si>
  <si>
    <t xml:space="preserve">D6</t>
  </si>
  <si>
    <t xml:space="preserve">LED, red, 5mm</t>
  </si>
  <si>
    <t xml:space="preserve">T-1</t>
  </si>
  <si>
    <t xml:space="preserve">Kingbright</t>
  </si>
  <si>
    <t xml:space="preserve">WP483IDT</t>
  </si>
  <si>
    <t xml:space="preserve">604-WP483IDT</t>
  </si>
  <si>
    <t xml:space="preserve">J1,J2,J3,J4,J5,J6,J7</t>
  </si>
  <si>
    <t xml:space="preserve">Vertical jack connector</t>
  </si>
  <si>
    <t xml:space="preserve">QingPu</t>
  </si>
  <si>
    <t xml:space="preserve">PJ398SM</t>
  </si>
  <si>
    <t xml:space="preserve">J8</t>
  </si>
  <si>
    <t xml:space="preserve">2x5 male header, 2.54mm pitch</t>
  </si>
  <si>
    <t xml:space="preserve">Amphenol FCI</t>
  </si>
  <si>
    <t xml:space="preserve">67996-410HLF</t>
  </si>
  <si>
    <t xml:space="preserve">649-67996-410HLF</t>
  </si>
  <si>
    <t xml:space="preserve">RV1,RV2,RV3,RV4</t>
  </si>
  <si>
    <t xml:space="preserve">100K linear pot, 25mm shaft with marker</t>
  </si>
  <si>
    <t xml:space="preserve">Song Huei</t>
  </si>
  <si>
    <t xml:space="preserve">RV5</t>
  </si>
  <si>
    <t xml:space="preserve">100K linear pot, 15mm shaft</t>
  </si>
  <si>
    <t xml:space="preserve">100KB</t>
  </si>
  <si>
    <t xml:space="preserve">Alpha</t>
  </si>
  <si>
    <t xml:space="preserve">RV6</t>
  </si>
  <si>
    <t xml:space="preserve">Multiturn trimmer pot</t>
  </si>
  <si>
    <t xml:space="preserve">3266Y-1-104LF</t>
  </si>
  <si>
    <t xml:space="preserve">652-3266Y-1-104LF</t>
  </si>
  <si>
    <t xml:space="preserve">RV7</t>
  </si>
  <si>
    <t xml:space="preserve">5K</t>
  </si>
  <si>
    <t xml:space="preserve">3266Y-1-502LF</t>
  </si>
  <si>
    <t xml:space="preserve">652-3266Y-1-502LF</t>
  </si>
  <si>
    <t xml:space="preserve">RV8</t>
  </si>
  <si>
    <t xml:space="preserve">250K</t>
  </si>
  <si>
    <t xml:space="preserve">3266Y-1-254LF</t>
  </si>
  <si>
    <t xml:space="preserve">652-3266Y-1-254LF</t>
  </si>
  <si>
    <t xml:space="preserve">SW1,SW2,SW3</t>
  </si>
  <si>
    <t xml:space="preserve">Slide switch SPDT</t>
  </si>
  <si>
    <t xml:space="preserve">NKK Switches</t>
  </si>
  <si>
    <t xml:space="preserve">CS12ANW03</t>
  </si>
  <si>
    <t xml:space="preserve">633-CS12ANW03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</si>
</sst>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5"/>
      <name val="Arial"/>
      <family val="2"/>
      <charset val="1"/>
    </font>
    <font>
      <b val="true"/>
      <sz val="14"/>
      <color rgb="FFDDDDDD"/>
      <name val="Arial"/>
      <family val="2"/>
      <charset val="1"/>
    </font>
    <font>
      <b val="true"/>
      <sz val="12"/>
      <color rgb="FFDDDDD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282D"/>
        <bgColor rgb="FF333300"/>
      </patternFill>
    </fill>
    <fill>
      <patternFill patternType="solid">
        <fgColor rgb="FF766B82"/>
        <bgColor rgb="FF808080"/>
      </patternFill>
    </fill>
    <fill>
      <patternFill patternType="solid">
        <fgColor rgb="FF2E78A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78A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6B8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8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52.2"/>
    <col collapsed="false" customWidth="true" hidden="false" outlineLevel="0" max="2" min="2" style="0" width="33.1"/>
    <col collapsed="false" customWidth="true" hidden="false" outlineLevel="0" max="3" min="3" style="0" width="13.24"/>
    <col collapsed="false" customWidth="true" hidden="false" outlineLevel="0" max="4" min="4" style="0" width="8.91"/>
    <col collapsed="false" customWidth="true" hidden="false" outlineLevel="0" max="5" min="5" style="0" width="5.85"/>
    <col collapsed="false" customWidth="true" hidden="false" outlineLevel="0" max="6" min="6" style="0" width="14.62"/>
    <col collapsed="false" customWidth="true" hidden="false" outlineLevel="0" max="7" min="7" style="0" width="17.69"/>
    <col collapsed="false" customWidth="true" hidden="false" outlineLevel="0" max="8" min="8" style="0" width="20.76"/>
    <col collapsed="false" customWidth="true" hidden="false" outlineLevel="0" max="9" min="9" style="0" width="23.68"/>
  </cols>
  <sheetData>
    <row r="1" customFormat="false" ht="30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3.2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tr">
        <f aca="false">_xlfn.CONCAT( "SMD Parts: ", SUM(E4:E30 ), " pcs" )</f>
        <v>SMD Parts: 84 pcs</v>
      </c>
      <c r="B3" s="3"/>
      <c r="C3" s="3"/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0" t="s">
        <v>10</v>
      </c>
      <c r="B4" s="4" t="s">
        <v>11</v>
      </c>
      <c r="C4" s="4" t="s">
        <v>12</v>
      </c>
      <c r="E4" s="0" t="n">
        <v>2</v>
      </c>
      <c r="F4" s="0" t="s">
        <v>13</v>
      </c>
      <c r="G4" s="4" t="s">
        <v>14</v>
      </c>
      <c r="H4" s="0" t="s">
        <v>15</v>
      </c>
      <c r="I4" s="0" t="s">
        <v>16</v>
      </c>
    </row>
    <row r="5" customFormat="false" ht="12.8" hidden="false" customHeight="false" outlineLevel="0" collapsed="false">
      <c r="A5" s="0" t="s">
        <v>17</v>
      </c>
      <c r="B5" s="4" t="s">
        <v>11</v>
      </c>
      <c r="C5" s="4" t="s">
        <v>12</v>
      </c>
      <c r="E5" s="0" t="n">
        <v>3</v>
      </c>
      <c r="F5" s="0" t="s">
        <v>18</v>
      </c>
      <c r="G5" s="4" t="s">
        <v>14</v>
      </c>
      <c r="H5" s="0" t="s">
        <v>19</v>
      </c>
      <c r="I5" s="0" t="s">
        <v>20</v>
      </c>
    </row>
    <row r="6" customFormat="false" ht="12.8" hidden="false" customHeight="false" outlineLevel="0" collapsed="false">
      <c r="A6" s="0" t="s">
        <v>21</v>
      </c>
      <c r="B6" s="0" t="s">
        <v>11</v>
      </c>
      <c r="C6" s="4" t="s">
        <v>12</v>
      </c>
      <c r="E6" s="0" t="n">
        <v>4</v>
      </c>
      <c r="F6" s="0" t="s">
        <v>22</v>
      </c>
      <c r="G6" s="0" t="s">
        <v>14</v>
      </c>
      <c r="H6" s="0" t="s">
        <v>23</v>
      </c>
      <c r="I6" s="0" t="s">
        <v>24</v>
      </c>
    </row>
    <row r="7" customFormat="false" ht="12.8" hidden="false" customHeight="false" outlineLevel="0" collapsed="false">
      <c r="A7" s="0" t="s">
        <v>25</v>
      </c>
      <c r="B7" s="4" t="s">
        <v>11</v>
      </c>
      <c r="C7" s="4" t="s">
        <v>12</v>
      </c>
      <c r="D7" s="4" t="s">
        <v>26</v>
      </c>
      <c r="E7" s="0" t="n">
        <v>10</v>
      </c>
      <c r="F7" s="0" t="s">
        <v>27</v>
      </c>
      <c r="G7" s="4" t="s">
        <v>14</v>
      </c>
      <c r="H7" s="0" t="s">
        <v>28</v>
      </c>
      <c r="I7" s="0" t="s">
        <v>29</v>
      </c>
    </row>
    <row r="8" customFormat="false" ht="12.8" hidden="false" customHeight="false" outlineLevel="0" collapsed="false">
      <c r="A8" s="0" t="s">
        <v>30</v>
      </c>
      <c r="B8" s="4" t="s">
        <v>31</v>
      </c>
      <c r="C8" s="0" t="s">
        <v>32</v>
      </c>
      <c r="E8" s="0" t="n">
        <v>4</v>
      </c>
      <c r="F8" s="0" t="s">
        <v>33</v>
      </c>
      <c r="G8" s="4" t="s">
        <v>34</v>
      </c>
      <c r="H8" s="0" t="s">
        <v>35</v>
      </c>
      <c r="I8" s="0" t="s">
        <v>36</v>
      </c>
    </row>
    <row r="9" customFormat="false" ht="12.8" hidden="false" customHeight="false" outlineLevel="0" collapsed="false">
      <c r="A9" s="0" t="s">
        <v>37</v>
      </c>
      <c r="B9" s="4" t="s">
        <v>31</v>
      </c>
      <c r="C9" s="0" t="s">
        <v>38</v>
      </c>
      <c r="D9" s="0" t="s">
        <v>26</v>
      </c>
      <c r="E9" s="0" t="n">
        <v>2</v>
      </c>
      <c r="F9" s="0" t="s">
        <v>39</v>
      </c>
      <c r="G9" s="4" t="s">
        <v>34</v>
      </c>
      <c r="H9" s="0" t="s">
        <v>40</v>
      </c>
      <c r="I9" s="0" t="s">
        <v>41</v>
      </c>
    </row>
    <row r="10" customFormat="false" ht="12.8" hidden="false" customHeight="false" outlineLevel="0" collapsed="false">
      <c r="A10" s="0" t="s">
        <v>42</v>
      </c>
      <c r="B10" s="4" t="s">
        <v>43</v>
      </c>
      <c r="C10" s="0" t="s">
        <v>44</v>
      </c>
      <c r="E10" s="0" t="n">
        <v>3</v>
      </c>
      <c r="G10" s="0" t="s">
        <v>45</v>
      </c>
      <c r="H10" s="0" t="s">
        <v>46</v>
      </c>
      <c r="I10" s="0" t="s">
        <v>47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n">
        <v>1</v>
      </c>
      <c r="G11" s="0" t="s">
        <v>52</v>
      </c>
      <c r="H11" s="0" t="s">
        <v>53</v>
      </c>
      <c r="I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E12" s="0" t="n">
        <v>1</v>
      </c>
      <c r="G12" s="0" t="s">
        <v>58</v>
      </c>
      <c r="H12" s="0" t="s">
        <v>59</v>
      </c>
      <c r="I12" s="0" t="s">
        <v>60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s">
        <v>63</v>
      </c>
      <c r="E13" s="0" t="n">
        <v>2</v>
      </c>
      <c r="G13" s="0" t="s">
        <v>64</v>
      </c>
      <c r="H13" s="0" t="s">
        <v>65</v>
      </c>
      <c r="I13" s="0" t="s">
        <v>66</v>
      </c>
    </row>
    <row r="14" customFormat="false" ht="12.8" hidden="false" customHeight="false" outlineLevel="0" collapsed="false">
      <c r="A14" s="0" t="s">
        <v>67</v>
      </c>
      <c r="B14" s="4" t="s">
        <v>68</v>
      </c>
      <c r="C14" s="4" t="s">
        <v>12</v>
      </c>
      <c r="E14" s="0" t="n">
        <v>5</v>
      </c>
      <c r="F14" s="0" t="s">
        <v>69</v>
      </c>
      <c r="G14" s="4" t="s">
        <v>34</v>
      </c>
      <c r="H14" s="0" t="s">
        <v>70</v>
      </c>
      <c r="I14" s="0" t="s">
        <v>71</v>
      </c>
    </row>
    <row r="15" customFormat="false" ht="12.8" hidden="false" customHeight="false" outlineLevel="0" collapsed="false">
      <c r="A15" s="0" t="s">
        <v>72</v>
      </c>
      <c r="B15" s="4" t="s">
        <v>68</v>
      </c>
      <c r="C15" s="4" t="s">
        <v>12</v>
      </c>
      <c r="E15" s="0" t="n">
        <v>3</v>
      </c>
      <c r="F15" s="0" t="s">
        <v>73</v>
      </c>
      <c r="G15" s="4" t="s">
        <v>34</v>
      </c>
      <c r="H15" s="0" t="s">
        <v>74</v>
      </c>
      <c r="I15" s="0" t="s">
        <v>75</v>
      </c>
    </row>
    <row r="16" customFormat="false" ht="12.8" hidden="false" customHeight="false" outlineLevel="0" collapsed="false">
      <c r="A16" s="0" t="s">
        <v>76</v>
      </c>
      <c r="B16" s="4" t="s">
        <v>68</v>
      </c>
      <c r="C16" s="4" t="s">
        <v>12</v>
      </c>
      <c r="E16" s="0" t="n">
        <v>1</v>
      </c>
      <c r="F16" s="0" t="s">
        <v>77</v>
      </c>
      <c r="G16" s="4" t="s">
        <v>34</v>
      </c>
      <c r="H16" s="0" t="s">
        <v>78</v>
      </c>
      <c r="I16" s="0" t="s">
        <v>79</v>
      </c>
    </row>
    <row r="17" customFormat="false" ht="12.8" hidden="false" customHeight="false" outlineLevel="0" collapsed="false">
      <c r="A17" s="0" t="s">
        <v>80</v>
      </c>
      <c r="B17" s="4" t="s">
        <v>68</v>
      </c>
      <c r="C17" s="4" t="s">
        <v>12</v>
      </c>
      <c r="E17" s="0" t="n">
        <v>1</v>
      </c>
      <c r="F17" s="0" t="s">
        <v>81</v>
      </c>
      <c r="G17" s="4" t="s">
        <v>34</v>
      </c>
      <c r="H17" s="0" t="s">
        <v>82</v>
      </c>
      <c r="I17" s="0" t="s">
        <v>83</v>
      </c>
    </row>
    <row r="18" customFormat="false" ht="12.8" hidden="false" customHeight="false" outlineLevel="0" collapsed="false">
      <c r="A18" s="0" t="s">
        <v>84</v>
      </c>
      <c r="B18" s="0" t="s">
        <v>68</v>
      </c>
      <c r="C18" s="0" t="s">
        <v>12</v>
      </c>
      <c r="E18" s="0" t="n">
        <v>2</v>
      </c>
      <c r="F18" s="0" t="s">
        <v>85</v>
      </c>
      <c r="G18" s="4" t="s">
        <v>34</v>
      </c>
      <c r="H18" s="0" t="s">
        <v>86</v>
      </c>
      <c r="I18" s="0" t="s">
        <v>87</v>
      </c>
    </row>
    <row r="19" customFormat="false" ht="12.8" hidden="false" customHeight="false" outlineLevel="0" collapsed="false">
      <c r="A19" s="0" t="s">
        <v>88</v>
      </c>
      <c r="B19" s="4" t="s">
        <v>68</v>
      </c>
      <c r="C19" s="4" t="s">
        <v>12</v>
      </c>
      <c r="E19" s="0" t="n">
        <v>1</v>
      </c>
      <c r="F19" s="0" t="s">
        <v>89</v>
      </c>
      <c r="G19" s="4" t="s">
        <v>34</v>
      </c>
      <c r="H19" s="0" t="s">
        <v>90</v>
      </c>
      <c r="I19" s="0" t="s">
        <v>91</v>
      </c>
    </row>
    <row r="20" customFormat="false" ht="12.8" hidden="false" customHeight="false" outlineLevel="0" collapsed="false">
      <c r="A20" s="0" t="s">
        <v>92</v>
      </c>
      <c r="B20" s="4" t="s">
        <v>68</v>
      </c>
      <c r="C20" s="4" t="s">
        <v>12</v>
      </c>
      <c r="E20" s="0" t="n">
        <v>9</v>
      </c>
      <c r="F20" s="0" t="s">
        <v>93</v>
      </c>
      <c r="G20" s="4" t="s">
        <v>34</v>
      </c>
      <c r="H20" s="0" t="s">
        <v>94</v>
      </c>
      <c r="I20" s="0" t="s">
        <v>95</v>
      </c>
    </row>
    <row r="21" customFormat="false" ht="12.8" hidden="false" customHeight="false" outlineLevel="0" collapsed="false">
      <c r="A21" s="0" t="s">
        <v>96</v>
      </c>
      <c r="B21" s="4" t="s">
        <v>68</v>
      </c>
      <c r="C21" s="4" t="s">
        <v>12</v>
      </c>
      <c r="E21" s="0" t="n">
        <v>5</v>
      </c>
      <c r="F21" s="0" t="s">
        <v>97</v>
      </c>
      <c r="G21" s="4" t="s">
        <v>34</v>
      </c>
      <c r="H21" s="0" t="s">
        <v>98</v>
      </c>
      <c r="I21" s="0" t="s">
        <v>99</v>
      </c>
    </row>
    <row r="22" customFormat="false" ht="12.8" hidden="false" customHeight="false" outlineLevel="0" collapsed="false">
      <c r="A22" s="0" t="s">
        <v>100</v>
      </c>
      <c r="B22" s="4" t="s">
        <v>68</v>
      </c>
      <c r="C22" s="4" t="s">
        <v>12</v>
      </c>
      <c r="E22" s="0" t="n">
        <v>1</v>
      </c>
      <c r="F22" s="0" t="s">
        <v>101</v>
      </c>
      <c r="G22" s="4" t="s">
        <v>34</v>
      </c>
      <c r="H22" s="4" t="s">
        <v>102</v>
      </c>
      <c r="I22" s="0" t="s">
        <v>103</v>
      </c>
    </row>
    <row r="23" customFormat="false" ht="12.8" hidden="false" customHeight="false" outlineLevel="0" collapsed="false">
      <c r="A23" s="0" t="s">
        <v>104</v>
      </c>
      <c r="B23" s="4" t="s">
        <v>68</v>
      </c>
      <c r="C23" s="4" t="s">
        <v>12</v>
      </c>
      <c r="E23" s="0" t="n">
        <v>14</v>
      </c>
      <c r="F23" s="0" t="s">
        <v>105</v>
      </c>
      <c r="G23" s="4" t="s">
        <v>34</v>
      </c>
      <c r="H23" s="0" t="s">
        <v>106</v>
      </c>
      <c r="I23" s="0" t="s">
        <v>107</v>
      </c>
    </row>
    <row r="24" customFormat="false" ht="12.8" hidden="false" customHeight="false" outlineLevel="0" collapsed="false">
      <c r="A24" s="4" t="s">
        <v>108</v>
      </c>
      <c r="B24" s="4" t="s">
        <v>68</v>
      </c>
      <c r="C24" s="4" t="s">
        <v>12</v>
      </c>
      <c r="E24" s="0" t="n">
        <v>1</v>
      </c>
      <c r="F24" s="0" t="s">
        <v>109</v>
      </c>
      <c r="G24" s="4" t="s">
        <v>34</v>
      </c>
      <c r="H24" s="0" t="s">
        <v>110</v>
      </c>
      <c r="I24" s="0" t="s">
        <v>111</v>
      </c>
    </row>
    <row r="25" customFormat="false" ht="12.8" hidden="false" customHeight="false" outlineLevel="0" collapsed="false">
      <c r="A25" s="0" t="s">
        <v>112</v>
      </c>
      <c r="B25" s="4" t="s">
        <v>68</v>
      </c>
      <c r="C25" s="4" t="s">
        <v>12</v>
      </c>
      <c r="E25" s="0" t="n">
        <v>1</v>
      </c>
      <c r="F25" s="0" t="s">
        <v>113</v>
      </c>
      <c r="G25" s="4" t="s">
        <v>34</v>
      </c>
      <c r="H25" s="0" t="s">
        <v>114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4" t="s">
        <v>68</v>
      </c>
      <c r="C26" s="4" t="s">
        <v>12</v>
      </c>
      <c r="E26" s="0" t="n">
        <v>1</v>
      </c>
      <c r="F26" s="0" t="s">
        <v>117</v>
      </c>
      <c r="G26" s="4" t="s">
        <v>34</v>
      </c>
      <c r="H26" s="0" t="s">
        <v>118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4" t="s">
        <v>68</v>
      </c>
      <c r="C27" s="4" t="s">
        <v>12</v>
      </c>
      <c r="E27" s="0" t="n">
        <v>1</v>
      </c>
      <c r="F27" s="0" t="s">
        <v>121</v>
      </c>
      <c r="G27" s="4" t="s">
        <v>34</v>
      </c>
      <c r="H27" s="0" t="s">
        <v>122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C28" s="0" t="s">
        <v>126</v>
      </c>
      <c r="E28" s="0" t="n">
        <v>4</v>
      </c>
      <c r="G28" s="0" t="s">
        <v>127</v>
      </c>
      <c r="H28" s="0" t="s">
        <v>128</v>
      </c>
      <c r="I28" s="0" t="s">
        <v>129</v>
      </c>
    </row>
    <row r="29" customFormat="false" ht="12.8" hidden="false" customHeight="false" outlineLevel="0" collapsed="false">
      <c r="A29" s="0" t="s">
        <v>130</v>
      </c>
      <c r="B29" s="0" t="s">
        <v>131</v>
      </c>
      <c r="C29" s="0" t="s">
        <v>132</v>
      </c>
      <c r="E29" s="0" t="n">
        <v>1</v>
      </c>
      <c r="G29" s="0" t="s">
        <v>133</v>
      </c>
      <c r="H29" s="0" t="s">
        <v>134</v>
      </c>
    </row>
    <row r="30" customFormat="false" ht="12.8" hidden="false" customHeight="false" outlineLevel="0" collapsed="false">
      <c r="A30" s="0" t="s">
        <v>135</v>
      </c>
      <c r="B30" s="0" t="s">
        <v>136</v>
      </c>
      <c r="C30" s="0" t="s">
        <v>137</v>
      </c>
      <c r="E30" s="0" t="n">
        <v>1</v>
      </c>
      <c r="G30" s="0" t="s">
        <v>127</v>
      </c>
      <c r="H30" s="0" t="s">
        <v>138</v>
      </c>
      <c r="I30" s="0" t="s">
        <v>139</v>
      </c>
    </row>
    <row r="31" customFormat="false" ht="15" hidden="false" customHeight="false" outlineLevel="0" collapsed="false">
      <c r="A31" s="3" t="str">
        <f aca="false">_xlfn.CONCAT( "THT Parts: ", SUM(E32:E40 ), " pcs" )</f>
        <v>THT Parts: 20 pcs</v>
      </c>
      <c r="B31" s="3"/>
      <c r="C31" s="3"/>
      <c r="D31" s="3"/>
      <c r="E31" s="3"/>
      <c r="F31" s="3"/>
      <c r="G31" s="3"/>
      <c r="H31" s="3"/>
      <c r="I31" s="3"/>
    </row>
    <row r="32" customFormat="false" ht="12.8" hidden="false" customHeight="false" outlineLevel="0" collapsed="false">
      <c r="A32" s="0" t="s">
        <v>140</v>
      </c>
      <c r="B32" s="0" t="s">
        <v>141</v>
      </c>
      <c r="C32" s="0" t="s">
        <v>142</v>
      </c>
      <c r="E32" s="0" t="n">
        <v>1</v>
      </c>
      <c r="G32" s="0" t="s">
        <v>143</v>
      </c>
      <c r="H32" s="0" t="s">
        <v>144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4" t="s">
        <v>147</v>
      </c>
      <c r="E33" s="0" t="n">
        <v>7</v>
      </c>
      <c r="G33" s="0" t="s">
        <v>148</v>
      </c>
      <c r="H33" s="0" t="s">
        <v>149</v>
      </c>
    </row>
    <row r="34" customFormat="false" ht="12.8" hidden="false" customHeight="false" outlineLevel="0" collapsed="false">
      <c r="A34" s="0" t="s">
        <v>150</v>
      </c>
      <c r="B34" s="4" t="s">
        <v>151</v>
      </c>
      <c r="E34" s="0" t="n">
        <v>1</v>
      </c>
      <c r="G34" s="0" t="s">
        <v>152</v>
      </c>
      <c r="H34" s="0" t="s">
        <v>153</v>
      </c>
      <c r="I34" s="0" t="s">
        <v>154</v>
      </c>
    </row>
    <row r="35" customFormat="false" ht="12.8" hidden="false" customHeight="false" outlineLevel="0" collapsed="false">
      <c r="A35" s="0" t="s">
        <v>155</v>
      </c>
      <c r="B35" s="4" t="s">
        <v>156</v>
      </c>
      <c r="E35" s="0" t="n">
        <v>4</v>
      </c>
      <c r="F35" s="0" t="s">
        <v>105</v>
      </c>
      <c r="G35" s="0" t="s">
        <v>157</v>
      </c>
    </row>
    <row r="36" customFormat="false" ht="12.8" hidden="false" customHeight="false" outlineLevel="0" collapsed="false">
      <c r="A36" s="0" t="s">
        <v>158</v>
      </c>
      <c r="B36" s="4" t="s">
        <v>159</v>
      </c>
      <c r="E36" s="0" t="n">
        <v>1</v>
      </c>
      <c r="F36" s="0" t="s">
        <v>160</v>
      </c>
      <c r="G36" s="4" t="s">
        <v>161</v>
      </c>
    </row>
    <row r="37" customFormat="false" ht="12.8" hidden="false" customHeight="false" outlineLevel="0" collapsed="false">
      <c r="A37" s="0" t="s">
        <v>162</v>
      </c>
      <c r="B37" s="4" t="s">
        <v>163</v>
      </c>
      <c r="E37" s="0" t="n">
        <v>1</v>
      </c>
      <c r="F37" s="0" t="s">
        <v>105</v>
      </c>
      <c r="G37" s="0" t="s">
        <v>64</v>
      </c>
      <c r="H37" s="0" t="s">
        <v>164</v>
      </c>
      <c r="I37" s="0" t="s">
        <v>165</v>
      </c>
    </row>
    <row r="38" customFormat="false" ht="12.8" hidden="false" customHeight="false" outlineLevel="0" collapsed="false">
      <c r="A38" s="0" t="s">
        <v>166</v>
      </c>
      <c r="B38" s="4" t="s">
        <v>163</v>
      </c>
      <c r="E38" s="0" t="n">
        <v>1</v>
      </c>
      <c r="F38" s="0" t="s">
        <v>167</v>
      </c>
      <c r="G38" s="4" t="s">
        <v>64</v>
      </c>
      <c r="H38" s="0" t="s">
        <v>168</v>
      </c>
      <c r="I38" s="0" t="s">
        <v>169</v>
      </c>
    </row>
    <row r="39" customFormat="false" ht="12.8" hidden="false" customHeight="false" outlineLevel="0" collapsed="false">
      <c r="A39" s="0" t="s">
        <v>170</v>
      </c>
      <c r="B39" s="4" t="s">
        <v>163</v>
      </c>
      <c r="E39" s="0" t="n">
        <v>1</v>
      </c>
      <c r="F39" s="0" t="s">
        <v>171</v>
      </c>
      <c r="G39" s="4" t="s">
        <v>64</v>
      </c>
      <c r="H39" s="0" t="s">
        <v>172</v>
      </c>
      <c r="I39" s="0" t="s">
        <v>173</v>
      </c>
    </row>
    <row r="40" customFormat="false" ht="12.8" hidden="false" customHeight="false" outlineLevel="0" collapsed="false">
      <c r="A40" s="0" t="s">
        <v>174</v>
      </c>
      <c r="B40" s="4" t="s">
        <v>175</v>
      </c>
      <c r="E40" s="0" t="n">
        <v>3</v>
      </c>
      <c r="G40" s="4" t="s">
        <v>176</v>
      </c>
      <c r="H40" s="4" t="s">
        <v>177</v>
      </c>
      <c r="I40" s="0" t="s">
        <v>178</v>
      </c>
    </row>
  </sheetData>
  <mergeCells count="3">
    <mergeCell ref="A1:I1"/>
    <mergeCell ref="A3:I3"/>
    <mergeCell ref="A31: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2021-09-29T21:12:34Z</dcterms:created>
  <dc:creator/>
  <dc:description/>
  <dc:language>gl-ES</dc:language>
  <cp:lastModifiedBy/>
  <dcterms:modified xsi:type="dcterms:W3CDTF">2021-10-12T15:21:07Z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