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 Calderillo\Desktop\CHEPE\ChallengeClashRoyale\"/>
    </mc:Choice>
  </mc:AlternateContent>
  <xr:revisionPtr revIDLastSave="0" documentId="13_ncr:1_{4107D611-87E8-4402-8E44-846B3F5A54AE}" xr6:coauthVersionLast="32" xr6:coauthVersionMax="32" xr10:uidLastSave="{00000000-0000-0000-0000-000000000000}"/>
  <bookViews>
    <workbookView xWindow="0" yWindow="0" windowWidth="20490" windowHeight="7545" firstSheet="1" activeTab="2" xr2:uid="{C957B7F0-2E77-40C4-8A68-3AC367244033}"/>
  </bookViews>
  <sheets>
    <sheet name="General" sheetId="1" r:id="rId1"/>
    <sheet name="DataSheet" sheetId="2" r:id="rId2"/>
    <sheet name="TIPOS" sheetId="3" r:id="rId3"/>
    <sheet name="non" sheetId="5" r:id="rId4"/>
    <sheet name="Sheet4" sheetId="7" r:id="rId5"/>
    <sheet name="TypeCardVS" sheetId="4" r:id="rId6"/>
    <sheet name="SelectionCard" sheetId="6" r:id="rId7"/>
    <sheet name="SelectionCardComplete" sheetId="8" r:id="rId8"/>
  </sheets>
  <definedNames>
    <definedName name="_xlnm._FilterDatabase" localSheetId="5" hidden="1">TypeCardVS!$A$1:$C$15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16" i="4"/>
  <c r="C3" i="4"/>
  <c r="C2" i="4"/>
  <c r="C11" i="4"/>
  <c r="C10" i="4"/>
  <c r="C12" i="4"/>
  <c r="C14" i="4"/>
</calcChain>
</file>

<file path=xl/sharedStrings.xml><?xml version="1.0" encoding="utf-8"?>
<sst xmlns="http://schemas.openxmlformats.org/spreadsheetml/2006/main" count="1577" uniqueCount="237">
  <si>
    <t>Air Damage</t>
  </si>
  <si>
    <t>Tower Damage</t>
  </si>
  <si>
    <t>Flechas</t>
  </si>
  <si>
    <t>Cost</t>
  </si>
  <si>
    <t>Medio</t>
  </si>
  <si>
    <t xml:space="preserve">Bombardero </t>
  </si>
  <si>
    <t>Health</t>
  </si>
  <si>
    <t>Damage</t>
  </si>
  <si>
    <t>Damage/Seconds</t>
  </si>
  <si>
    <t>Arqueras</t>
  </si>
  <si>
    <t>Medio/Bajo</t>
  </si>
  <si>
    <t>Duendes Lanza</t>
  </si>
  <si>
    <t>Bajo</t>
  </si>
  <si>
    <t>Esqueletos</t>
  </si>
  <si>
    <t xml:space="preserve">Duendes  </t>
  </si>
  <si>
    <t>Esbirrios</t>
  </si>
  <si>
    <t>Type</t>
  </si>
  <si>
    <t>Defensive</t>
  </si>
  <si>
    <t>Cuerpo</t>
  </si>
  <si>
    <t>Largo Alcance</t>
  </si>
  <si>
    <t>Tanque</t>
  </si>
  <si>
    <t>Medio Alcance</t>
  </si>
  <si>
    <t>Caballero</t>
  </si>
  <si>
    <t>Defensive/Attack</t>
  </si>
  <si>
    <t>Attack</t>
  </si>
  <si>
    <t xml:space="preserve">Cañón </t>
  </si>
  <si>
    <t>Bárbaros</t>
  </si>
  <si>
    <t>Medio/Alto</t>
  </si>
  <si>
    <t>Torre Tesla</t>
  </si>
  <si>
    <t xml:space="preserve">Medio </t>
  </si>
  <si>
    <t>Horda de Esbirrios</t>
  </si>
  <si>
    <t>Vida+</t>
  </si>
  <si>
    <t>AirAttacks</t>
  </si>
  <si>
    <t>Attack+</t>
  </si>
  <si>
    <t>Descarga</t>
  </si>
  <si>
    <t>Vida-</t>
  </si>
  <si>
    <t>Espiritus de Fuego</t>
  </si>
  <si>
    <t>Mortero</t>
  </si>
  <si>
    <t>Area+</t>
  </si>
  <si>
    <t>Gigante Noble</t>
  </si>
  <si>
    <t>Alto</t>
  </si>
  <si>
    <t>Estructural</t>
  </si>
  <si>
    <t>NoDefense</t>
  </si>
  <si>
    <t>Murcielagos</t>
  </si>
  <si>
    <t>Espiritus de Hielo</t>
  </si>
  <si>
    <t xml:space="preserve">Defensive </t>
  </si>
  <si>
    <t>LowLife</t>
  </si>
  <si>
    <t>StopRival</t>
  </si>
  <si>
    <t>Bola de Fuego</t>
  </si>
  <si>
    <t>Magos, Vida-</t>
  </si>
  <si>
    <t>Mini PEKKA</t>
  </si>
  <si>
    <t>AtaqueLento</t>
  </si>
  <si>
    <t>Mosquetera</t>
  </si>
  <si>
    <t xml:space="preserve">Gigante </t>
  </si>
  <si>
    <t>Estructuras</t>
  </si>
  <si>
    <t>Valquiria</t>
  </si>
  <si>
    <t>Magos</t>
  </si>
  <si>
    <t>Cohete</t>
  </si>
  <si>
    <t>Tropas</t>
  </si>
  <si>
    <t>Choza de Bárbaros</t>
  </si>
  <si>
    <t>Torre Infernal</t>
  </si>
  <si>
    <t>Corto Alcance</t>
  </si>
  <si>
    <t>Montapuercos</t>
  </si>
  <si>
    <t>Horno</t>
  </si>
  <si>
    <t>Mago</t>
  </si>
  <si>
    <t>Recolector de Elixir</t>
  </si>
  <si>
    <t>Elixir</t>
  </si>
  <si>
    <t>Gólem de Hielo</t>
  </si>
  <si>
    <t>Distraccion</t>
  </si>
  <si>
    <t>Torre Bombardera</t>
  </si>
  <si>
    <t>Terrestres</t>
  </si>
  <si>
    <t>Tank</t>
  </si>
  <si>
    <t>Estructura</t>
  </si>
  <si>
    <t>Tropa</t>
  </si>
  <si>
    <t>Hechizo</t>
  </si>
  <si>
    <t>Best</t>
  </si>
  <si>
    <t>#tipo</t>
  </si>
  <si>
    <t>Tipo</t>
  </si>
  <si>
    <t>Alta</t>
  </si>
  <si>
    <t>Media</t>
  </si>
  <si>
    <t>Baja</t>
  </si>
  <si>
    <t>Resistencia</t>
  </si>
  <si>
    <t>#resistencia</t>
  </si>
  <si>
    <t>Orientación</t>
  </si>
  <si>
    <t>#Orientacion</t>
  </si>
  <si>
    <t>Defensivo</t>
  </si>
  <si>
    <t>Ataque</t>
  </si>
  <si>
    <t>Both</t>
  </si>
  <si>
    <t>Tanques</t>
  </si>
  <si>
    <t>Worst</t>
  </si>
  <si>
    <t>#Type</t>
  </si>
  <si>
    <t>Style</t>
  </si>
  <si>
    <t>Orientation</t>
  </si>
  <si>
    <t>NumberOf</t>
  </si>
  <si>
    <t>Card</t>
  </si>
  <si>
    <t>Distraction</t>
  </si>
  <si>
    <t>LowRes</t>
  </si>
  <si>
    <t>HighRes</t>
  </si>
  <si>
    <t>#</t>
  </si>
  <si>
    <t>Baby Dragon</t>
  </si>
  <si>
    <t>Hechizos Débiles</t>
  </si>
  <si>
    <t>Salpicadura</t>
  </si>
  <si>
    <t>Hechizos Fuertes</t>
  </si>
  <si>
    <t>TropasCantidadTerrestres</t>
  </si>
  <si>
    <t>TropasCantidadAire</t>
  </si>
  <si>
    <t>TerrestresAtack</t>
  </si>
  <si>
    <t>Resistentes</t>
  </si>
  <si>
    <t>Globo Bombástico</t>
  </si>
  <si>
    <t>AtackEstructuras</t>
  </si>
  <si>
    <t>EstructurasDirectAtack</t>
  </si>
  <si>
    <t>Opcion</t>
  </si>
  <si>
    <t>=</t>
  </si>
  <si>
    <t>Hechizos_Fuertes</t>
  </si>
  <si>
    <t>NONE</t>
  </si>
  <si>
    <t>(4.0/2.0)</t>
  </si>
  <si>
    <t>(13.0/9.0)</t>
  </si>
  <si>
    <t>Hechizos_Debiles</t>
  </si>
  <si>
    <t>Against</t>
  </si>
  <si>
    <t>|</t>
  </si>
  <si>
    <t>&lt;=</t>
  </si>
  <si>
    <t>(19.0/15.0)</t>
  </si>
  <si>
    <t>&gt;</t>
  </si>
  <si>
    <t>(8.0/4.0)</t>
  </si>
  <si>
    <t>Baby_Dragon</t>
  </si>
  <si>
    <t>Horda_de_Esbirrios</t>
  </si>
  <si>
    <t>Duendes_Lanza</t>
  </si>
  <si>
    <t>Duendes</t>
  </si>
  <si>
    <t>Barbaros</t>
  </si>
  <si>
    <t>Choza_de_Barbaros</t>
  </si>
  <si>
    <t>(9.0/5.0)</t>
  </si>
  <si>
    <t>(10.0/6.0)</t>
  </si>
  <si>
    <t>(8.0/6.0)</t>
  </si>
  <si>
    <t>Bola_de_Fuego</t>
  </si>
  <si>
    <t>(2.0/1.0)</t>
  </si>
  <si>
    <t>Bombardero</t>
  </si>
  <si>
    <t>Mini_PEKKA</t>
  </si>
  <si>
    <t>Gigante_Noble</t>
  </si>
  <si>
    <t>(14.0/10.0)</t>
  </si>
  <si>
    <t>(21.0/17.0)</t>
  </si>
  <si>
    <t>Canon</t>
  </si>
  <si>
    <t>Torre_Tesla</t>
  </si>
  <si>
    <t>Torre_Infernal</t>
  </si>
  <si>
    <t>Torre_Bombardera</t>
  </si>
  <si>
    <t>Recolector_de_Elixir</t>
  </si>
  <si>
    <t>Golem_de_Hielo</t>
  </si>
  <si>
    <t>(11.0/8.0)</t>
  </si>
  <si>
    <t>(7.0/3.0)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</si>
  <si>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</si>
  <si>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</si>
  <si>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</si>
  <si>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</si>
  <si>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</si>
  <si>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</si>
  <si>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</si>
  <si>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</si>
  <si>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</si>
  <si>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</si>
  <si>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</si>
  <si>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</si>
  <si>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</si>
  <si>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</si>
  <si>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</si>
  <si>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</si>
  <si>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</si>
  <si>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</si>
  <si>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</si>
  <si>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</si>
  <si>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</si>
  <si>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</si>
  <si>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</si>
  <si>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</si>
  <si>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</si>
  <si>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</si>
  <si>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</si>
  <si>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</si>
  <si>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</si>
  <si>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</si>
  <si>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</si>
  <si>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</si>
  <si>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</si>
  <si>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</si>
  <si>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&lt;--</t>
  </si>
  <si>
    <t>classified</t>
  </si>
  <si>
    <t>as</t>
  </si>
  <si>
    <t>Espiritus_de_Fuego</t>
  </si>
  <si>
    <t>Espiritus_de_Hielo</t>
  </si>
  <si>
    <t>Gigante</t>
  </si>
  <si>
    <t>Globo_Bombastico</t>
  </si>
  <si>
    <t>Type Card</t>
  </si>
  <si>
    <t>VS</t>
  </si>
  <si>
    <t>Priority</t>
  </si>
  <si>
    <t>(15.0/11.0)</t>
  </si>
  <si>
    <t>(8.0/5.0)</t>
  </si>
  <si>
    <t>Mago_Electrico</t>
  </si>
  <si>
    <t>(11.0/7.0)</t>
  </si>
  <si>
    <t>Chispitas</t>
  </si>
  <si>
    <t>(14.0/9.0)</t>
  </si>
  <si>
    <t>Megaesbirrio</t>
  </si>
  <si>
    <t>Dragon_Infernal</t>
  </si>
  <si>
    <t>Sabueso_Lava</t>
  </si>
  <si>
    <t>Guardias</t>
  </si>
  <si>
    <t>Barbaros_Elite</t>
  </si>
  <si>
    <t>(9.0/6.0)</t>
  </si>
  <si>
    <t>Bandida</t>
  </si>
  <si>
    <t>(7.0/4.0)</t>
  </si>
  <si>
    <t>(15.0/12.0)</t>
  </si>
  <si>
    <t>Cementerio</t>
  </si>
  <si>
    <t>(4.0/1.0)</t>
  </si>
  <si>
    <t>(12.0/8.0)</t>
  </si>
  <si>
    <t>(5.0/2.0)</t>
  </si>
  <si>
    <t>Megacaballero</t>
  </si>
  <si>
    <t>Bruja_Nocturna</t>
  </si>
  <si>
    <t>Ballesta</t>
  </si>
  <si>
    <t>(28.0/22.0)</t>
  </si>
  <si>
    <t>(3.0/2.0)</t>
  </si>
  <si>
    <t>barbaros elite</t>
  </si>
  <si>
    <t>megaesbirrio</t>
  </si>
  <si>
    <t>guardias</t>
  </si>
  <si>
    <t>dragon Infernal</t>
  </si>
  <si>
    <t>bandida</t>
  </si>
  <si>
    <t>sabueso Lava</t>
  </si>
  <si>
    <t>principe oscuro</t>
  </si>
  <si>
    <t>Principe</t>
  </si>
  <si>
    <t>Minero</t>
  </si>
  <si>
    <t>leñador</t>
  </si>
  <si>
    <t>Sabueso Lava</t>
  </si>
  <si>
    <t>Princesa</t>
  </si>
  <si>
    <t>Minero+</t>
  </si>
  <si>
    <t>Golem</t>
  </si>
  <si>
    <t>Duendes Lanzadardos</t>
  </si>
  <si>
    <t>verdugo</t>
  </si>
  <si>
    <t>lanzarocas</t>
  </si>
  <si>
    <t>principe</t>
  </si>
  <si>
    <t>Bruja Nocturna</t>
  </si>
  <si>
    <t>cazador</t>
  </si>
  <si>
    <t>chispitas</t>
  </si>
  <si>
    <t xml:space="preserve">principe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</si>
</sst>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1" fillId="8" borderId="1" xfId="0" applyFont="1" applyFill="1" applyBorder="1"/>
    <xf numFmtId="0" fontId="1" fillId="13" borderId="1" xfId="0" applyFont="1" applyFill="1" applyBorder="1"/>
    <xf numFmtId="0" fontId="1" fillId="13" borderId="3" xfId="0" applyFont="1" applyFill="1" applyBorder="1"/>
    <xf numFmtId="0" fontId="1" fillId="13" borderId="0" xfId="0" applyFont="1" applyFill="1" applyBorder="1"/>
    <xf numFmtId="0" fontId="0" fillId="3" borderId="0" xfId="0" applyFill="1" applyBorder="1"/>
    <xf numFmtId="0" fontId="0" fillId="7" borderId="3" xfId="0" applyFill="1" applyBorder="1"/>
    <xf numFmtId="0" fontId="0" fillId="6" borderId="0" xfId="0" applyFill="1" applyBorder="1"/>
    <xf numFmtId="0" fontId="1" fillId="13" borderId="4" xfId="0" applyFont="1" applyFill="1" applyBorder="1"/>
    <xf numFmtId="0" fontId="0" fillId="5" borderId="0" xfId="0" applyFill="1" applyBorder="1"/>
    <xf numFmtId="0" fontId="0" fillId="11" borderId="3" xfId="0" applyFill="1" applyBorder="1"/>
    <xf numFmtId="0" fontId="1" fillId="13" borderId="5" xfId="0" applyFont="1" applyFill="1" applyBorder="1"/>
    <xf numFmtId="0" fontId="0" fillId="12" borderId="6" xfId="0" applyFill="1" applyBorder="1"/>
    <xf numFmtId="0" fontId="0" fillId="12" borderId="0" xfId="0" applyFill="1" applyBorder="1"/>
    <xf numFmtId="0" fontId="0" fillId="2" borderId="0" xfId="0" applyFill="1" applyBorder="1"/>
    <xf numFmtId="0" fontId="0" fillId="7" borderId="8" xfId="0" applyFill="1" applyBorder="1"/>
    <xf numFmtId="0" fontId="0" fillId="9" borderId="8" xfId="0" applyFill="1" applyBorder="1"/>
    <xf numFmtId="0" fontId="0" fillId="10" borderId="6" xfId="0" applyFill="1" applyBorder="1"/>
    <xf numFmtId="0" fontId="0" fillId="10" borderId="0" xfId="0" applyFill="1" applyBorder="1"/>
    <xf numFmtId="0" fontId="1" fillId="13" borderId="9" xfId="0" applyFont="1" applyFill="1" applyBorder="1"/>
    <xf numFmtId="0" fontId="0" fillId="4" borderId="10" xfId="0" applyFill="1" applyBorder="1"/>
    <xf numFmtId="0" fontId="0" fillId="4" borderId="0" xfId="0" applyFill="1" applyBorder="1"/>
    <xf numFmtId="0" fontId="0" fillId="5" borderId="11" xfId="0" applyFill="1" applyBorder="1"/>
    <xf numFmtId="0" fontId="0" fillId="4" borderId="3" xfId="0" applyFill="1" applyBorder="1"/>
    <xf numFmtId="0" fontId="0" fillId="2" borderId="7" xfId="0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EBEA-2D69-4238-9444-683EB4213BDD}">
  <dimension ref="A1:P39"/>
  <sheetViews>
    <sheetView topLeftCell="B7" workbookViewId="0">
      <selection activeCell="O18" sqref="O18"/>
    </sheetView>
  </sheetViews>
  <sheetFormatPr defaultRowHeight="15" x14ac:dyDescent="0.25"/>
  <cols>
    <col min="1" max="1" width="18.28515625" bestFit="1" customWidth="1"/>
    <col min="2" max="2" width="11.140625" bestFit="1" customWidth="1"/>
    <col min="3" max="3" width="14.28515625" bestFit="1" customWidth="1"/>
    <col min="4" max="4" width="16.42578125" bestFit="1" customWidth="1"/>
    <col min="6" max="6" width="11.42578125" bestFit="1" customWidth="1"/>
    <col min="8" max="8" width="14.140625" bestFit="1" customWidth="1"/>
    <col min="9" max="9" width="16.5703125" bestFit="1" customWidth="1"/>
    <col min="11" max="12" width="12.42578125" bestFit="1" customWidth="1"/>
    <col min="15" max="15" width="11.42578125" bestFit="1" customWidth="1"/>
    <col min="16" max="16" width="12.42578125" bestFit="1" customWidth="1"/>
    <col min="18" max="18" width="11" bestFit="1" customWidth="1"/>
  </cols>
  <sheetData>
    <row r="1" spans="1:16" x14ac:dyDescent="0.25">
      <c r="A1" s="3" t="s">
        <v>74</v>
      </c>
      <c r="B1" s="3" t="s">
        <v>0</v>
      </c>
      <c r="C1" s="3" t="s">
        <v>1</v>
      </c>
      <c r="D1" s="3"/>
      <c r="E1" s="3"/>
      <c r="F1" s="3" t="s">
        <v>3</v>
      </c>
      <c r="G1" s="3" t="s">
        <v>3</v>
      </c>
      <c r="H1" s="4"/>
      <c r="I1" s="4"/>
      <c r="J1" s="4"/>
      <c r="K1" s="3" t="s">
        <v>75</v>
      </c>
      <c r="L1" s="3" t="s">
        <v>89</v>
      </c>
      <c r="O1" s="3" t="s">
        <v>77</v>
      </c>
      <c r="P1" s="3" t="s">
        <v>76</v>
      </c>
    </row>
    <row r="2" spans="1:16" x14ac:dyDescent="0.25">
      <c r="A2" s="2" t="s">
        <v>2</v>
      </c>
      <c r="B2" s="2">
        <v>243</v>
      </c>
      <c r="C2" s="2">
        <v>98</v>
      </c>
      <c r="D2" s="2"/>
      <c r="E2" s="2"/>
      <c r="F2" s="2" t="s">
        <v>4</v>
      </c>
      <c r="G2" s="2">
        <v>3</v>
      </c>
      <c r="H2" s="2"/>
      <c r="I2" s="2" t="s">
        <v>17</v>
      </c>
      <c r="J2" s="2"/>
      <c r="K2" s="2" t="s">
        <v>35</v>
      </c>
      <c r="L2" s="2"/>
      <c r="O2" s="2" t="s">
        <v>73</v>
      </c>
      <c r="P2" s="2">
        <v>1</v>
      </c>
    </row>
    <row r="3" spans="1:16" x14ac:dyDescent="0.25">
      <c r="A3" s="2" t="s">
        <v>34</v>
      </c>
      <c r="B3" s="2">
        <v>159</v>
      </c>
      <c r="C3" s="2">
        <v>64</v>
      </c>
      <c r="D3" s="2"/>
      <c r="E3" s="2"/>
      <c r="F3" s="2" t="s">
        <v>12</v>
      </c>
      <c r="G3" s="2">
        <v>2</v>
      </c>
      <c r="H3" s="2"/>
      <c r="I3" s="2" t="s">
        <v>17</v>
      </c>
      <c r="J3" s="2"/>
      <c r="K3" s="2" t="s">
        <v>35</v>
      </c>
      <c r="L3" s="2"/>
      <c r="O3" s="2" t="s">
        <v>56</v>
      </c>
      <c r="P3" s="2">
        <v>2</v>
      </c>
    </row>
    <row r="4" spans="1:16" x14ac:dyDescent="0.25">
      <c r="A4" s="2" t="s">
        <v>48</v>
      </c>
      <c r="B4" s="2">
        <v>572</v>
      </c>
      <c r="C4" s="2">
        <v>229</v>
      </c>
      <c r="D4" s="2"/>
      <c r="E4" s="2"/>
      <c r="F4" s="2" t="s">
        <v>4</v>
      </c>
      <c r="G4" s="2">
        <v>4</v>
      </c>
      <c r="H4" s="2"/>
      <c r="I4" s="2" t="s">
        <v>17</v>
      </c>
      <c r="J4" s="2"/>
      <c r="K4" s="2" t="s">
        <v>49</v>
      </c>
      <c r="L4" s="2"/>
      <c r="O4" s="2" t="s">
        <v>54</v>
      </c>
      <c r="P4" s="2">
        <v>3</v>
      </c>
    </row>
    <row r="5" spans="1:16" x14ac:dyDescent="0.25">
      <c r="A5" s="2" t="s">
        <v>57</v>
      </c>
      <c r="B5" s="2">
        <v>1232</v>
      </c>
      <c r="C5" s="2">
        <v>493</v>
      </c>
      <c r="D5" s="2"/>
      <c r="E5" s="2"/>
      <c r="F5" s="2" t="s">
        <v>40</v>
      </c>
      <c r="G5" s="2">
        <v>6</v>
      </c>
      <c r="H5" s="2"/>
      <c r="I5" s="2" t="s">
        <v>17</v>
      </c>
      <c r="J5" s="2"/>
      <c r="K5" s="2" t="s">
        <v>58</v>
      </c>
      <c r="L5" s="2"/>
      <c r="O5" s="2" t="s">
        <v>88</v>
      </c>
      <c r="P5" s="2">
        <v>4</v>
      </c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O6" s="2" t="s">
        <v>95</v>
      </c>
      <c r="P6" s="2">
        <v>5</v>
      </c>
    </row>
    <row r="7" spans="1:16" x14ac:dyDescent="0.25">
      <c r="A7" s="3" t="s">
        <v>73</v>
      </c>
      <c r="B7" s="3" t="s">
        <v>6</v>
      </c>
      <c r="C7" s="3" t="s">
        <v>7</v>
      </c>
      <c r="D7" s="3" t="s">
        <v>8</v>
      </c>
      <c r="E7" s="3"/>
      <c r="F7" s="3" t="s">
        <v>3</v>
      </c>
      <c r="G7" s="3" t="s">
        <v>3</v>
      </c>
      <c r="H7" s="3" t="s">
        <v>91</v>
      </c>
      <c r="I7" s="4"/>
      <c r="J7" s="4"/>
      <c r="K7" s="3" t="s">
        <v>75</v>
      </c>
      <c r="L7" s="4"/>
      <c r="O7" s="2" t="s">
        <v>96</v>
      </c>
      <c r="P7" s="2">
        <v>6</v>
      </c>
    </row>
    <row r="8" spans="1:16" x14ac:dyDescent="0.25">
      <c r="A8" s="2" t="s">
        <v>5</v>
      </c>
      <c r="B8" s="2">
        <v>311</v>
      </c>
      <c r="C8" s="2">
        <v>271</v>
      </c>
      <c r="D8" s="2">
        <v>142</v>
      </c>
      <c r="E8" s="2"/>
      <c r="F8" s="2" t="s">
        <v>10</v>
      </c>
      <c r="G8" s="2">
        <v>3</v>
      </c>
      <c r="H8" s="2" t="s">
        <v>21</v>
      </c>
      <c r="I8" s="2" t="s">
        <v>17</v>
      </c>
      <c r="J8" s="2"/>
      <c r="K8" s="2"/>
      <c r="L8" s="2"/>
      <c r="O8" s="2" t="s">
        <v>97</v>
      </c>
      <c r="P8" s="2">
        <v>7</v>
      </c>
    </row>
    <row r="9" spans="1:16" x14ac:dyDescent="0.25">
      <c r="A9" s="2" t="s">
        <v>9</v>
      </c>
      <c r="B9" s="2">
        <v>254</v>
      </c>
      <c r="C9" s="2">
        <v>86</v>
      </c>
      <c r="D9" s="2">
        <v>71</v>
      </c>
      <c r="E9" s="2"/>
      <c r="F9" s="2" t="s">
        <v>10</v>
      </c>
      <c r="G9" s="2">
        <v>3</v>
      </c>
      <c r="H9" s="2" t="s">
        <v>19</v>
      </c>
      <c r="I9" s="2" t="s">
        <v>17</v>
      </c>
      <c r="J9" s="2"/>
      <c r="K9" s="2"/>
      <c r="L9" s="2"/>
    </row>
    <row r="10" spans="1:16" x14ac:dyDescent="0.25">
      <c r="A10" s="2" t="s">
        <v>11</v>
      </c>
      <c r="B10" s="2">
        <v>110</v>
      </c>
      <c r="C10" s="2">
        <v>50</v>
      </c>
      <c r="D10" s="2">
        <v>38</v>
      </c>
      <c r="E10" s="2"/>
      <c r="F10" s="2" t="s">
        <v>12</v>
      </c>
      <c r="G10" s="2">
        <v>2</v>
      </c>
      <c r="H10" s="2" t="s">
        <v>21</v>
      </c>
      <c r="I10" s="2" t="s">
        <v>23</v>
      </c>
      <c r="J10" s="2"/>
      <c r="K10" s="2"/>
      <c r="L10" s="2"/>
      <c r="O10" s="3" t="s">
        <v>81</v>
      </c>
      <c r="P10" s="3" t="s">
        <v>82</v>
      </c>
    </row>
    <row r="11" spans="1:16" x14ac:dyDescent="0.25">
      <c r="A11" s="2" t="s">
        <v>13</v>
      </c>
      <c r="B11" s="2">
        <v>67</v>
      </c>
      <c r="C11" s="2">
        <v>67</v>
      </c>
      <c r="D11" s="2">
        <v>67</v>
      </c>
      <c r="E11" s="2"/>
      <c r="F11" s="2" t="s">
        <v>12</v>
      </c>
      <c r="G11" s="2">
        <v>1</v>
      </c>
      <c r="H11" s="2" t="s">
        <v>18</v>
      </c>
      <c r="I11" s="2" t="s">
        <v>17</v>
      </c>
      <c r="J11" s="2"/>
      <c r="K11" s="2"/>
      <c r="L11" s="2"/>
      <c r="O11" s="2" t="s">
        <v>80</v>
      </c>
      <c r="P11" s="2">
        <v>1</v>
      </c>
    </row>
    <row r="12" spans="1:16" x14ac:dyDescent="0.25">
      <c r="A12" s="2" t="s">
        <v>14</v>
      </c>
      <c r="B12" s="2">
        <v>169</v>
      </c>
      <c r="C12" s="2">
        <v>106</v>
      </c>
      <c r="D12" s="2">
        <v>96</v>
      </c>
      <c r="E12" s="2"/>
      <c r="F12" s="2" t="s">
        <v>12</v>
      </c>
      <c r="G12" s="2">
        <v>2</v>
      </c>
      <c r="H12" s="2" t="s">
        <v>18</v>
      </c>
      <c r="I12" s="2" t="s">
        <v>24</v>
      </c>
      <c r="J12" s="2"/>
      <c r="K12" s="2"/>
      <c r="L12" s="2"/>
      <c r="O12" s="2" t="s">
        <v>79</v>
      </c>
      <c r="P12" s="2">
        <v>2</v>
      </c>
    </row>
    <row r="13" spans="1:16" x14ac:dyDescent="0.25">
      <c r="A13" s="2" t="s">
        <v>15</v>
      </c>
      <c r="B13" s="2">
        <v>190</v>
      </c>
      <c r="C13" s="2">
        <v>84</v>
      </c>
      <c r="D13" s="2">
        <v>84</v>
      </c>
      <c r="E13" s="2"/>
      <c r="F13" s="2" t="s">
        <v>10</v>
      </c>
      <c r="G13" s="2">
        <v>3</v>
      </c>
      <c r="H13" s="2" t="s">
        <v>18</v>
      </c>
      <c r="I13" s="2" t="s">
        <v>23</v>
      </c>
      <c r="J13" s="2"/>
      <c r="K13" s="2"/>
      <c r="L13" s="2"/>
      <c r="O13" s="2" t="s">
        <v>78</v>
      </c>
      <c r="P13" s="2">
        <v>3</v>
      </c>
    </row>
    <row r="14" spans="1:16" x14ac:dyDescent="0.25">
      <c r="A14" s="2" t="s">
        <v>26</v>
      </c>
      <c r="B14" s="2">
        <v>636</v>
      </c>
      <c r="C14" s="2">
        <v>159</v>
      </c>
      <c r="D14" s="2">
        <v>106</v>
      </c>
      <c r="E14" s="2"/>
      <c r="F14" s="2" t="s">
        <v>27</v>
      </c>
      <c r="G14" s="2">
        <v>5</v>
      </c>
      <c r="H14" s="2" t="s">
        <v>18</v>
      </c>
      <c r="I14" s="2" t="s">
        <v>17</v>
      </c>
      <c r="J14" s="2"/>
      <c r="K14" s="2" t="s">
        <v>20</v>
      </c>
      <c r="L14" s="2"/>
    </row>
    <row r="15" spans="1:16" x14ac:dyDescent="0.25">
      <c r="A15" s="2" t="s">
        <v>30</v>
      </c>
      <c r="B15" s="2">
        <v>190</v>
      </c>
      <c r="C15" s="2">
        <v>84</v>
      </c>
      <c r="D15" s="2">
        <v>84</v>
      </c>
      <c r="E15" s="2"/>
      <c r="F15" s="2" t="s">
        <v>27</v>
      </c>
      <c r="G15" s="2">
        <v>5</v>
      </c>
      <c r="H15" s="2" t="s">
        <v>18</v>
      </c>
      <c r="I15" s="2" t="s">
        <v>24</v>
      </c>
      <c r="J15" s="2"/>
      <c r="K15" s="2" t="s">
        <v>33</v>
      </c>
      <c r="L15" s="2" t="s">
        <v>32</v>
      </c>
      <c r="O15" s="3" t="s">
        <v>83</v>
      </c>
      <c r="P15" s="3" t="s">
        <v>84</v>
      </c>
    </row>
    <row r="16" spans="1:16" x14ac:dyDescent="0.25">
      <c r="A16" s="2" t="s">
        <v>36</v>
      </c>
      <c r="B16" s="2">
        <v>91</v>
      </c>
      <c r="C16" s="2">
        <v>169</v>
      </c>
      <c r="D16" s="2">
        <v>0</v>
      </c>
      <c r="E16" s="2"/>
      <c r="F16" s="2" t="s">
        <v>12</v>
      </c>
      <c r="G16" s="2">
        <v>2</v>
      </c>
      <c r="H16" s="2" t="s">
        <v>18</v>
      </c>
      <c r="I16" s="2" t="s">
        <v>23</v>
      </c>
      <c r="J16" s="2"/>
      <c r="K16" s="2" t="s">
        <v>33</v>
      </c>
      <c r="L16" s="2"/>
      <c r="O16" s="2" t="s">
        <v>85</v>
      </c>
      <c r="P16" s="2">
        <v>1</v>
      </c>
    </row>
    <row r="17" spans="1:16" x14ac:dyDescent="0.25">
      <c r="A17" s="2" t="s">
        <v>39</v>
      </c>
      <c r="B17" s="2">
        <v>2544</v>
      </c>
      <c r="C17" s="2">
        <v>159</v>
      </c>
      <c r="D17" s="2">
        <v>93</v>
      </c>
      <c r="E17" s="2"/>
      <c r="F17" s="2" t="s">
        <v>40</v>
      </c>
      <c r="G17" s="2">
        <v>6</v>
      </c>
      <c r="H17" s="2" t="s">
        <v>41</v>
      </c>
      <c r="I17" s="2" t="s">
        <v>24</v>
      </c>
      <c r="J17" s="2"/>
      <c r="K17" s="2" t="s">
        <v>41</v>
      </c>
      <c r="L17" s="2" t="s">
        <v>42</v>
      </c>
      <c r="O17" s="2" t="s">
        <v>86</v>
      </c>
      <c r="P17" s="2">
        <v>2</v>
      </c>
    </row>
    <row r="18" spans="1:16" x14ac:dyDescent="0.25">
      <c r="A18" s="2" t="s">
        <v>43</v>
      </c>
      <c r="B18" s="2">
        <v>67</v>
      </c>
      <c r="C18" s="2">
        <v>67</v>
      </c>
      <c r="D18" s="2">
        <v>67</v>
      </c>
      <c r="E18" s="2"/>
      <c r="F18" s="2" t="s">
        <v>12</v>
      </c>
      <c r="G18" s="2">
        <v>2</v>
      </c>
      <c r="H18" s="2" t="s">
        <v>18</v>
      </c>
      <c r="I18" s="2" t="s">
        <v>23</v>
      </c>
      <c r="J18" s="2"/>
      <c r="K18" s="2" t="s">
        <v>31</v>
      </c>
      <c r="L18" s="2" t="s">
        <v>46</v>
      </c>
      <c r="O18" s="2" t="s">
        <v>87</v>
      </c>
      <c r="P18" s="2">
        <v>3</v>
      </c>
    </row>
    <row r="19" spans="1:16" x14ac:dyDescent="0.25">
      <c r="A19" s="2" t="s">
        <v>44</v>
      </c>
      <c r="B19" s="2">
        <v>190</v>
      </c>
      <c r="C19" s="2">
        <v>95</v>
      </c>
      <c r="D19" s="2">
        <v>0</v>
      </c>
      <c r="E19" s="2"/>
      <c r="F19" s="2" t="s">
        <v>12</v>
      </c>
      <c r="G19" s="2">
        <v>1</v>
      </c>
      <c r="H19" s="2" t="s">
        <v>18</v>
      </c>
      <c r="I19" s="2" t="s">
        <v>45</v>
      </c>
      <c r="J19" s="2"/>
      <c r="K19" s="2" t="s">
        <v>47</v>
      </c>
      <c r="L19" s="2"/>
    </row>
    <row r="20" spans="1:16" x14ac:dyDescent="0.25">
      <c r="A20" s="2" t="s">
        <v>50</v>
      </c>
      <c r="B20" s="2">
        <v>1056</v>
      </c>
      <c r="C20" s="2">
        <v>598</v>
      </c>
      <c r="D20" s="2">
        <v>332</v>
      </c>
      <c r="E20" s="2"/>
      <c r="F20" s="2" t="s">
        <v>4</v>
      </c>
      <c r="G20" s="2">
        <v>4</v>
      </c>
      <c r="H20" s="2" t="s">
        <v>18</v>
      </c>
      <c r="I20" s="2" t="s">
        <v>17</v>
      </c>
      <c r="J20" s="2"/>
      <c r="K20" s="2" t="s">
        <v>31</v>
      </c>
      <c r="L20" s="2" t="s">
        <v>51</v>
      </c>
      <c r="O20" s="3" t="s">
        <v>16</v>
      </c>
      <c r="P20" s="3" t="s">
        <v>90</v>
      </c>
    </row>
    <row r="21" spans="1:16" x14ac:dyDescent="0.25">
      <c r="A21" s="2" t="s">
        <v>52</v>
      </c>
      <c r="B21" s="2">
        <v>598</v>
      </c>
      <c r="C21" s="2">
        <v>176</v>
      </c>
      <c r="D21" s="2">
        <v>160</v>
      </c>
      <c r="E21" s="2"/>
      <c r="F21" s="2" t="s">
        <v>4</v>
      </c>
      <c r="G21" s="2">
        <v>4</v>
      </c>
      <c r="H21" s="2" t="s">
        <v>19</v>
      </c>
      <c r="I21" s="2" t="s">
        <v>23</v>
      </c>
      <c r="J21" s="2"/>
      <c r="K21" s="2" t="s">
        <v>33</v>
      </c>
      <c r="L21" s="2"/>
      <c r="O21" s="2" t="s">
        <v>73</v>
      </c>
      <c r="P21" s="2">
        <v>1</v>
      </c>
    </row>
    <row r="22" spans="1:16" x14ac:dyDescent="0.25">
      <c r="A22" s="2" t="s">
        <v>62</v>
      </c>
      <c r="B22" s="2">
        <v>1408</v>
      </c>
      <c r="C22" s="2">
        <v>254</v>
      </c>
      <c r="D22" s="2">
        <v>176</v>
      </c>
      <c r="E22" s="2"/>
      <c r="F22" s="2" t="s">
        <v>4</v>
      </c>
      <c r="G22" s="2">
        <v>4</v>
      </c>
      <c r="H22" s="2" t="s">
        <v>18</v>
      </c>
      <c r="I22" s="2" t="s">
        <v>24</v>
      </c>
      <c r="J22" s="2"/>
      <c r="K22" s="2" t="s">
        <v>41</v>
      </c>
      <c r="L22" s="2"/>
      <c r="O22" s="2" t="s">
        <v>20</v>
      </c>
      <c r="P22" s="2">
        <v>2</v>
      </c>
    </row>
    <row r="23" spans="1:16" x14ac:dyDescent="0.25">
      <c r="A23" s="2" t="s">
        <v>64</v>
      </c>
      <c r="B23" s="2">
        <v>598</v>
      </c>
      <c r="C23" s="2">
        <v>228</v>
      </c>
      <c r="D23" s="2">
        <v>162</v>
      </c>
      <c r="E23" s="2"/>
      <c r="F23" s="2" t="s">
        <v>27</v>
      </c>
      <c r="G23" s="2">
        <v>5</v>
      </c>
      <c r="H23" s="2" t="s">
        <v>21</v>
      </c>
      <c r="I23" s="2" t="s">
        <v>23</v>
      </c>
      <c r="J23" s="2"/>
      <c r="K23" s="2" t="s">
        <v>58</v>
      </c>
      <c r="L23" s="2"/>
      <c r="O23" s="2" t="s">
        <v>74</v>
      </c>
      <c r="P23" s="2">
        <v>3</v>
      </c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O24" s="2" t="s">
        <v>72</v>
      </c>
      <c r="P24" s="2">
        <v>4</v>
      </c>
    </row>
    <row r="25" spans="1:16" s="1" customFormat="1" x14ac:dyDescent="0.25">
      <c r="A25" s="3" t="s">
        <v>71</v>
      </c>
      <c r="B25" s="3" t="s">
        <v>6</v>
      </c>
      <c r="C25" s="3" t="s">
        <v>7</v>
      </c>
      <c r="D25" s="3" t="s">
        <v>8</v>
      </c>
      <c r="E25" s="3"/>
      <c r="F25" s="3" t="s">
        <v>3</v>
      </c>
      <c r="G25" s="3" t="s">
        <v>3</v>
      </c>
      <c r="H25" s="3" t="s">
        <v>91</v>
      </c>
      <c r="I25" s="3"/>
      <c r="J25" s="3"/>
      <c r="K25" s="3" t="s">
        <v>75</v>
      </c>
      <c r="L25" s="3"/>
      <c r="O25"/>
      <c r="P25"/>
    </row>
    <row r="26" spans="1:16" x14ac:dyDescent="0.25">
      <c r="A26" s="2" t="s">
        <v>67</v>
      </c>
      <c r="B26" s="2">
        <v>1047</v>
      </c>
      <c r="C26" s="2">
        <v>70</v>
      </c>
      <c r="D26" s="2">
        <v>28</v>
      </c>
      <c r="E26" s="2"/>
      <c r="F26" s="2" t="s">
        <v>12</v>
      </c>
      <c r="G26" s="2">
        <v>2</v>
      </c>
      <c r="H26" s="2" t="s">
        <v>18</v>
      </c>
      <c r="I26" s="2" t="s">
        <v>23</v>
      </c>
      <c r="J26" s="2"/>
      <c r="K26" s="2" t="s">
        <v>68</v>
      </c>
      <c r="L26" s="2"/>
    </row>
    <row r="27" spans="1:16" x14ac:dyDescent="0.25">
      <c r="A27" s="2" t="s">
        <v>22</v>
      </c>
      <c r="B27" s="2">
        <v>1399</v>
      </c>
      <c r="C27" s="2">
        <v>159</v>
      </c>
      <c r="D27" s="2">
        <v>144</v>
      </c>
      <c r="E27" s="2"/>
      <c r="F27" s="2" t="s">
        <v>10</v>
      </c>
      <c r="G27" s="2">
        <v>3</v>
      </c>
      <c r="H27" s="2" t="s">
        <v>18</v>
      </c>
      <c r="I27" s="2" t="s">
        <v>23</v>
      </c>
      <c r="J27" s="2"/>
      <c r="K27" s="2"/>
      <c r="L27" s="2"/>
    </row>
    <row r="28" spans="1:16" x14ac:dyDescent="0.25">
      <c r="A28" s="2" t="s">
        <v>53</v>
      </c>
      <c r="B28" s="2">
        <v>3334</v>
      </c>
      <c r="C28" s="2">
        <v>211</v>
      </c>
      <c r="D28" s="2">
        <v>140</v>
      </c>
      <c r="E28" s="2"/>
      <c r="F28" s="2" t="s">
        <v>27</v>
      </c>
      <c r="G28" s="2">
        <v>5</v>
      </c>
      <c r="H28" s="2" t="s">
        <v>41</v>
      </c>
      <c r="I28" s="2" t="s">
        <v>23</v>
      </c>
      <c r="J28" s="2"/>
      <c r="K28" s="2" t="s">
        <v>54</v>
      </c>
      <c r="L28" s="2"/>
    </row>
    <row r="29" spans="1:16" x14ac:dyDescent="0.25">
      <c r="A29" s="2" t="s">
        <v>55</v>
      </c>
      <c r="B29" s="2">
        <v>1548</v>
      </c>
      <c r="C29" s="2">
        <v>211</v>
      </c>
      <c r="D29" s="2">
        <v>140</v>
      </c>
      <c r="E29" s="2"/>
      <c r="F29" s="2" t="s">
        <v>4</v>
      </c>
      <c r="G29" s="2">
        <v>4</v>
      </c>
      <c r="H29" s="2" t="s">
        <v>18</v>
      </c>
      <c r="I29" s="2" t="s">
        <v>24</v>
      </c>
      <c r="J29" s="2"/>
      <c r="K29" s="2" t="s">
        <v>56</v>
      </c>
      <c r="L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6" x14ac:dyDescent="0.25">
      <c r="A31" s="3" t="s">
        <v>72</v>
      </c>
      <c r="B31" s="3" t="s">
        <v>6</v>
      </c>
      <c r="C31" s="3" t="s">
        <v>7</v>
      </c>
      <c r="D31" s="3" t="s">
        <v>8</v>
      </c>
      <c r="E31" s="3"/>
      <c r="F31" s="3" t="s">
        <v>3</v>
      </c>
      <c r="G31" s="3" t="s">
        <v>3</v>
      </c>
      <c r="H31" s="3" t="s">
        <v>91</v>
      </c>
      <c r="I31" s="4"/>
      <c r="J31" s="4"/>
      <c r="K31" s="3" t="s">
        <v>75</v>
      </c>
      <c r="L31" s="4"/>
    </row>
    <row r="32" spans="1:16" x14ac:dyDescent="0.25">
      <c r="A32" s="2" t="s">
        <v>25</v>
      </c>
      <c r="B32" s="2">
        <v>742</v>
      </c>
      <c r="C32" s="2">
        <v>127</v>
      </c>
      <c r="D32" s="2">
        <v>158</v>
      </c>
      <c r="E32" s="2"/>
      <c r="F32" s="2" t="s">
        <v>10</v>
      </c>
      <c r="G32" s="2">
        <v>3</v>
      </c>
      <c r="H32" s="2" t="s">
        <v>21</v>
      </c>
      <c r="I32" s="2" t="s">
        <v>17</v>
      </c>
      <c r="J32" s="2"/>
      <c r="K32" s="2"/>
      <c r="L32" s="2"/>
    </row>
    <row r="33" spans="1:12" x14ac:dyDescent="0.25">
      <c r="A33" s="2" t="s">
        <v>28</v>
      </c>
      <c r="B33" s="2">
        <v>954</v>
      </c>
      <c r="C33" s="2">
        <v>135</v>
      </c>
      <c r="D33" s="2">
        <v>168</v>
      </c>
      <c r="E33" s="2"/>
      <c r="F33" s="2" t="s">
        <v>29</v>
      </c>
      <c r="G33" s="2">
        <v>4</v>
      </c>
      <c r="H33" s="2" t="s">
        <v>19</v>
      </c>
      <c r="I33" s="2" t="s">
        <v>17</v>
      </c>
      <c r="J33" s="2"/>
      <c r="K33" s="2" t="s">
        <v>31</v>
      </c>
      <c r="L33" s="2"/>
    </row>
    <row r="34" spans="1:12" x14ac:dyDescent="0.25">
      <c r="A34" s="2" t="s">
        <v>37</v>
      </c>
      <c r="B34" s="2">
        <v>1272</v>
      </c>
      <c r="C34" s="2">
        <v>228</v>
      </c>
      <c r="D34" s="2">
        <v>45</v>
      </c>
      <c r="E34" s="2"/>
      <c r="F34" s="2" t="s">
        <v>29</v>
      </c>
      <c r="G34" s="2">
        <v>4</v>
      </c>
      <c r="H34" s="2" t="s">
        <v>21</v>
      </c>
      <c r="I34" s="2" t="s">
        <v>24</v>
      </c>
      <c r="J34" s="2"/>
      <c r="K34" s="2" t="s">
        <v>38</v>
      </c>
      <c r="L34" s="2"/>
    </row>
    <row r="35" spans="1:12" x14ac:dyDescent="0.25">
      <c r="A35" s="2" t="s">
        <v>59</v>
      </c>
      <c r="B35" s="2">
        <v>1936</v>
      </c>
      <c r="C35" s="2"/>
      <c r="D35" s="2"/>
      <c r="E35" s="2"/>
      <c r="F35" s="2" t="s">
        <v>40</v>
      </c>
      <c r="G35" s="2">
        <v>7</v>
      </c>
      <c r="H35" s="2"/>
      <c r="I35" s="2" t="s">
        <v>17</v>
      </c>
      <c r="J35" s="2"/>
      <c r="K35" s="2"/>
      <c r="L35" s="2"/>
    </row>
    <row r="36" spans="1:12" x14ac:dyDescent="0.25">
      <c r="A36" s="2" t="s">
        <v>60</v>
      </c>
      <c r="B36" s="2">
        <v>1408</v>
      </c>
      <c r="C36" s="2">
        <v>455</v>
      </c>
      <c r="D36" s="2">
        <v>930</v>
      </c>
      <c r="E36" s="2"/>
      <c r="F36" s="2" t="s">
        <v>27</v>
      </c>
      <c r="G36" s="2">
        <v>5</v>
      </c>
      <c r="H36" s="2" t="s">
        <v>61</v>
      </c>
      <c r="I36" s="2" t="s">
        <v>17</v>
      </c>
      <c r="J36" s="2"/>
      <c r="K36" s="2" t="s">
        <v>31</v>
      </c>
      <c r="L36" s="2"/>
    </row>
    <row r="37" spans="1:12" x14ac:dyDescent="0.25">
      <c r="A37" s="2" t="s">
        <v>63</v>
      </c>
      <c r="B37" s="2">
        <v>1003</v>
      </c>
      <c r="C37" s="2"/>
      <c r="D37" s="2"/>
      <c r="E37" s="2"/>
      <c r="F37" s="2" t="s">
        <v>4</v>
      </c>
      <c r="G37" s="2">
        <v>4</v>
      </c>
      <c r="H37" s="2"/>
      <c r="I37" s="2" t="s">
        <v>17</v>
      </c>
      <c r="J37" s="2"/>
      <c r="K37" s="2"/>
      <c r="L37" s="2"/>
    </row>
    <row r="38" spans="1:12" x14ac:dyDescent="0.25">
      <c r="A38" s="2" t="s">
        <v>65</v>
      </c>
      <c r="B38" s="2">
        <v>1020</v>
      </c>
      <c r="C38" s="2"/>
      <c r="D38" s="2"/>
      <c r="E38" s="2"/>
      <c r="F38" s="2" t="s">
        <v>40</v>
      </c>
      <c r="G38" s="2">
        <v>6</v>
      </c>
      <c r="H38" s="2"/>
      <c r="I38" s="2" t="s">
        <v>17</v>
      </c>
      <c r="J38" s="2"/>
      <c r="K38" s="2" t="s">
        <v>66</v>
      </c>
      <c r="L38" s="2"/>
    </row>
    <row r="39" spans="1:12" x14ac:dyDescent="0.25">
      <c r="A39" s="2" t="s">
        <v>69</v>
      </c>
      <c r="B39" s="2">
        <v>1673</v>
      </c>
      <c r="C39" s="2">
        <v>176</v>
      </c>
      <c r="D39" s="2">
        <v>110</v>
      </c>
      <c r="E39" s="2"/>
      <c r="F39" s="2" t="s">
        <v>27</v>
      </c>
      <c r="G39" s="2">
        <v>5</v>
      </c>
      <c r="H39" s="2" t="s">
        <v>21</v>
      </c>
      <c r="I39" s="2" t="s">
        <v>17</v>
      </c>
      <c r="J39" s="2"/>
      <c r="K39" s="2" t="s">
        <v>70</v>
      </c>
      <c r="L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50C-E13F-4B33-A736-AE2912CB3B24}">
  <dimension ref="A1:R35"/>
  <sheetViews>
    <sheetView topLeftCell="A3" zoomScale="85" zoomScaleNormal="85" workbookViewId="0">
      <selection activeCell="L25" sqref="L25"/>
    </sheetView>
  </sheetViews>
  <sheetFormatPr defaultRowHeight="15" x14ac:dyDescent="0.25"/>
  <cols>
    <col min="1" max="1" width="4.28515625" customWidth="1"/>
    <col min="2" max="2" width="18.28515625" style="22" bestFit="1" customWidth="1"/>
    <col min="3" max="3" width="5.28515625" bestFit="1" customWidth="1"/>
    <col min="5" max="5" width="10.42578125" bestFit="1" customWidth="1"/>
    <col min="6" max="6" width="6.85546875" bestFit="1" customWidth="1"/>
    <col min="7" max="7" width="8.140625" bestFit="1" customWidth="1"/>
    <col min="8" max="8" width="16.42578125" bestFit="1" customWidth="1"/>
    <col min="9" max="9" width="11.140625" bestFit="1" customWidth="1"/>
    <col min="10" max="10" width="14.28515625" bestFit="1" customWidth="1"/>
    <col min="11" max="11" width="12.5703125" customWidth="1"/>
    <col min="12" max="14" width="25.28515625" bestFit="1" customWidth="1"/>
    <col min="15" max="15" width="22" bestFit="1" customWidth="1"/>
  </cols>
  <sheetData>
    <row r="1" spans="1:18" x14ac:dyDescent="0.25">
      <c r="A1" s="3" t="s">
        <v>98</v>
      </c>
      <c r="B1" s="26" t="s">
        <v>94</v>
      </c>
      <c r="C1" s="3" t="s">
        <v>16</v>
      </c>
      <c r="D1" s="3" t="s">
        <v>3</v>
      </c>
      <c r="E1" s="3" t="s">
        <v>93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1</v>
      </c>
      <c r="K1" s="3" t="s">
        <v>92</v>
      </c>
      <c r="L1" s="3" t="s">
        <v>110</v>
      </c>
      <c r="M1" s="3" t="s">
        <v>110</v>
      </c>
      <c r="N1" s="3" t="s">
        <v>110</v>
      </c>
      <c r="O1" s="3" t="s">
        <v>110</v>
      </c>
    </row>
    <row r="2" spans="1:18" x14ac:dyDescent="0.25">
      <c r="A2" s="2">
        <v>1</v>
      </c>
      <c r="B2" s="15" t="s">
        <v>2</v>
      </c>
      <c r="C2" s="2" t="s">
        <v>74</v>
      </c>
      <c r="D2" s="2">
        <v>3</v>
      </c>
      <c r="E2" s="2">
        <v>1</v>
      </c>
      <c r="F2" s="2">
        <v>0</v>
      </c>
      <c r="G2" s="2">
        <v>0</v>
      </c>
      <c r="H2" s="2">
        <v>0</v>
      </c>
      <c r="I2" s="2">
        <v>243</v>
      </c>
      <c r="J2" s="2">
        <v>98</v>
      </c>
      <c r="K2" s="2" t="s">
        <v>85</v>
      </c>
      <c r="L2" s="5"/>
      <c r="M2" s="2"/>
      <c r="N2" s="2"/>
      <c r="O2" s="2"/>
      <c r="Q2" s="6"/>
      <c r="R2" t="s">
        <v>100</v>
      </c>
    </row>
    <row r="3" spans="1:18" x14ac:dyDescent="0.25">
      <c r="A3" s="2">
        <v>2</v>
      </c>
      <c r="B3" s="15" t="s">
        <v>34</v>
      </c>
      <c r="C3" s="2" t="s">
        <v>74</v>
      </c>
      <c r="D3" s="2">
        <v>2</v>
      </c>
      <c r="E3" s="2">
        <v>1</v>
      </c>
      <c r="F3" s="2">
        <v>0</v>
      </c>
      <c r="G3" s="2">
        <v>0</v>
      </c>
      <c r="H3" s="2">
        <v>0</v>
      </c>
      <c r="I3" s="2">
        <v>159</v>
      </c>
      <c r="J3" s="2">
        <v>64</v>
      </c>
      <c r="K3" s="2" t="s">
        <v>85</v>
      </c>
      <c r="L3" s="5"/>
      <c r="M3" s="2"/>
      <c r="N3" s="2"/>
      <c r="O3" s="2"/>
      <c r="Q3" s="9"/>
      <c r="R3" t="s">
        <v>101</v>
      </c>
    </row>
    <row r="4" spans="1:18" x14ac:dyDescent="0.25">
      <c r="A4" s="2">
        <v>3</v>
      </c>
      <c r="B4" s="15" t="s">
        <v>48</v>
      </c>
      <c r="C4" s="2" t="s">
        <v>74</v>
      </c>
      <c r="D4" s="2">
        <v>4</v>
      </c>
      <c r="E4" s="2">
        <v>1</v>
      </c>
      <c r="F4" s="2">
        <v>0</v>
      </c>
      <c r="G4" s="2">
        <v>0</v>
      </c>
      <c r="H4" s="2">
        <v>0</v>
      </c>
      <c r="I4" s="2">
        <v>572</v>
      </c>
      <c r="J4" s="2">
        <v>229</v>
      </c>
      <c r="K4" s="2" t="s">
        <v>85</v>
      </c>
      <c r="L4" s="5"/>
      <c r="M4" s="2"/>
      <c r="N4" s="2"/>
      <c r="O4" s="2"/>
      <c r="Q4" s="10"/>
      <c r="R4" t="s">
        <v>103</v>
      </c>
    </row>
    <row r="5" spans="1:18" x14ac:dyDescent="0.25">
      <c r="A5" s="2">
        <v>4</v>
      </c>
      <c r="B5" s="15" t="s">
        <v>57</v>
      </c>
      <c r="C5" s="2" t="s">
        <v>74</v>
      </c>
      <c r="D5" s="2">
        <v>6</v>
      </c>
      <c r="E5" s="5">
        <v>1</v>
      </c>
      <c r="F5" s="2">
        <v>0</v>
      </c>
      <c r="G5" s="2">
        <v>0</v>
      </c>
      <c r="H5" s="2">
        <v>0</v>
      </c>
      <c r="I5" s="2">
        <v>1232</v>
      </c>
      <c r="J5" s="2">
        <v>493</v>
      </c>
      <c r="K5" s="2" t="s">
        <v>85</v>
      </c>
      <c r="L5" s="5"/>
      <c r="M5" s="2"/>
      <c r="N5" s="2"/>
      <c r="O5" s="2"/>
      <c r="Q5" s="12"/>
      <c r="R5" t="s">
        <v>104</v>
      </c>
    </row>
    <row r="6" spans="1:18" x14ac:dyDescent="0.25">
      <c r="A6" s="2">
        <v>5</v>
      </c>
      <c r="B6" s="15" t="s">
        <v>5</v>
      </c>
      <c r="C6" s="2" t="s">
        <v>73</v>
      </c>
      <c r="D6" s="2">
        <v>3</v>
      </c>
      <c r="E6" s="2">
        <v>1</v>
      </c>
      <c r="F6" s="2">
        <v>311</v>
      </c>
      <c r="G6" s="2">
        <v>271</v>
      </c>
      <c r="H6" s="2">
        <v>142</v>
      </c>
      <c r="I6" s="5">
        <v>0</v>
      </c>
      <c r="J6" s="5">
        <v>0</v>
      </c>
      <c r="K6" s="2" t="s">
        <v>85</v>
      </c>
      <c r="L6" s="2" t="s">
        <v>101</v>
      </c>
      <c r="M6" s="2" t="s">
        <v>104</v>
      </c>
      <c r="N6" s="2" t="s">
        <v>102</v>
      </c>
      <c r="O6" s="2" t="s">
        <v>106</v>
      </c>
      <c r="Q6" s="11"/>
      <c r="R6" t="s">
        <v>102</v>
      </c>
    </row>
    <row r="7" spans="1:18" x14ac:dyDescent="0.25">
      <c r="A7" s="2">
        <v>6</v>
      </c>
      <c r="B7" s="15" t="s">
        <v>9</v>
      </c>
      <c r="C7" s="2" t="s">
        <v>73</v>
      </c>
      <c r="D7" s="2">
        <v>3</v>
      </c>
      <c r="E7" s="2">
        <v>2</v>
      </c>
      <c r="F7" s="2">
        <v>254</v>
      </c>
      <c r="G7" s="2">
        <v>86</v>
      </c>
      <c r="H7" s="2">
        <v>71</v>
      </c>
      <c r="I7" s="5">
        <v>0</v>
      </c>
      <c r="J7" s="5">
        <v>0</v>
      </c>
      <c r="K7" s="2" t="s">
        <v>85</v>
      </c>
      <c r="L7" s="2" t="s">
        <v>101</v>
      </c>
      <c r="M7" s="2" t="s">
        <v>102</v>
      </c>
      <c r="N7" s="2" t="s">
        <v>18</v>
      </c>
      <c r="O7" s="2" t="s">
        <v>106</v>
      </c>
      <c r="Q7" s="14"/>
      <c r="R7" t="s">
        <v>105</v>
      </c>
    </row>
    <row r="8" spans="1:18" x14ac:dyDescent="0.25">
      <c r="A8" s="2">
        <v>7</v>
      </c>
      <c r="B8" s="15" t="s">
        <v>11</v>
      </c>
      <c r="C8" s="2" t="s">
        <v>73</v>
      </c>
      <c r="D8" s="2">
        <v>2</v>
      </c>
      <c r="E8" s="2">
        <v>3</v>
      </c>
      <c r="F8" s="2">
        <v>110</v>
      </c>
      <c r="G8" s="2">
        <v>50</v>
      </c>
      <c r="H8" s="2">
        <v>38</v>
      </c>
      <c r="I8" s="5">
        <v>0</v>
      </c>
      <c r="J8" s="5">
        <v>0</v>
      </c>
      <c r="K8" s="2" t="s">
        <v>87</v>
      </c>
      <c r="L8" s="2" t="s">
        <v>105</v>
      </c>
      <c r="M8" s="2" t="s">
        <v>100</v>
      </c>
      <c r="N8" s="2" t="s">
        <v>101</v>
      </c>
      <c r="O8" s="2"/>
      <c r="Q8" s="19"/>
      <c r="R8" t="s">
        <v>18</v>
      </c>
    </row>
    <row r="9" spans="1:18" x14ac:dyDescent="0.25">
      <c r="A9" s="2">
        <v>8</v>
      </c>
      <c r="B9" s="15" t="s">
        <v>13</v>
      </c>
      <c r="C9" s="2" t="s">
        <v>73</v>
      </c>
      <c r="D9" s="2">
        <v>1</v>
      </c>
      <c r="E9" s="2">
        <v>3</v>
      </c>
      <c r="F9" s="2">
        <v>67</v>
      </c>
      <c r="G9" s="2">
        <v>67</v>
      </c>
      <c r="H9" s="2">
        <v>67</v>
      </c>
      <c r="I9" s="5">
        <v>0</v>
      </c>
      <c r="J9" s="5">
        <v>0</v>
      </c>
      <c r="K9" s="2" t="s">
        <v>85</v>
      </c>
      <c r="L9" s="2" t="s">
        <v>105</v>
      </c>
      <c r="M9" s="2" t="s">
        <v>100</v>
      </c>
      <c r="N9" s="2" t="s">
        <v>101</v>
      </c>
      <c r="O9" s="2"/>
      <c r="Q9" s="21"/>
      <c r="R9" t="s">
        <v>106</v>
      </c>
    </row>
    <row r="10" spans="1:18" x14ac:dyDescent="0.25">
      <c r="A10" s="2">
        <v>9</v>
      </c>
      <c r="B10" s="15" t="s">
        <v>14</v>
      </c>
      <c r="C10" s="2" t="s">
        <v>73</v>
      </c>
      <c r="D10" s="2">
        <v>2</v>
      </c>
      <c r="E10" s="2">
        <v>3</v>
      </c>
      <c r="F10" s="2">
        <v>169</v>
      </c>
      <c r="G10" s="2">
        <v>106</v>
      </c>
      <c r="H10" s="2">
        <v>96</v>
      </c>
      <c r="I10" s="5">
        <v>0</v>
      </c>
      <c r="J10" s="5">
        <v>0</v>
      </c>
      <c r="K10" s="2" t="s">
        <v>86</v>
      </c>
      <c r="L10" s="2" t="s">
        <v>105</v>
      </c>
      <c r="M10" s="2" t="s">
        <v>100</v>
      </c>
      <c r="N10" s="2" t="s">
        <v>101</v>
      </c>
      <c r="O10" s="2"/>
      <c r="Q10" s="23"/>
      <c r="R10" t="s">
        <v>108</v>
      </c>
    </row>
    <row r="11" spans="1:18" x14ac:dyDescent="0.25">
      <c r="A11" s="2">
        <v>10</v>
      </c>
      <c r="B11" s="15" t="s">
        <v>15</v>
      </c>
      <c r="C11" s="2" t="s">
        <v>73</v>
      </c>
      <c r="D11" s="2">
        <v>3</v>
      </c>
      <c r="E11" s="2">
        <v>3</v>
      </c>
      <c r="F11" s="2">
        <v>190</v>
      </c>
      <c r="G11" s="2">
        <v>84</v>
      </c>
      <c r="H11" s="2">
        <v>84</v>
      </c>
      <c r="I11" s="5">
        <v>0</v>
      </c>
      <c r="J11" s="5">
        <v>0</v>
      </c>
      <c r="K11" s="2" t="s">
        <v>87</v>
      </c>
      <c r="L11" s="2" t="s">
        <v>100</v>
      </c>
      <c r="M11" s="2" t="s">
        <v>101</v>
      </c>
      <c r="N11" s="2"/>
      <c r="O11" s="2"/>
      <c r="Q11" s="20"/>
      <c r="R11" t="s">
        <v>109</v>
      </c>
    </row>
    <row r="12" spans="1:18" x14ac:dyDescent="0.25">
      <c r="A12" s="2">
        <v>11</v>
      </c>
      <c r="B12" s="15" t="s">
        <v>26</v>
      </c>
      <c r="C12" s="2" t="s">
        <v>73</v>
      </c>
      <c r="D12" s="2">
        <v>5</v>
      </c>
      <c r="E12" s="2">
        <v>4</v>
      </c>
      <c r="F12" s="2">
        <v>636</v>
      </c>
      <c r="G12" s="2">
        <v>159</v>
      </c>
      <c r="H12" s="2">
        <v>106</v>
      </c>
      <c r="I12" s="5">
        <v>0</v>
      </c>
      <c r="J12" s="5">
        <v>0</v>
      </c>
      <c r="K12" s="2" t="s">
        <v>85</v>
      </c>
      <c r="L12" s="2" t="s">
        <v>101</v>
      </c>
      <c r="M12" s="2" t="s">
        <v>102</v>
      </c>
      <c r="N12" s="2"/>
      <c r="O12" s="2"/>
    </row>
    <row r="13" spans="1:18" x14ac:dyDescent="0.25">
      <c r="A13" s="2">
        <v>12</v>
      </c>
      <c r="B13" s="15" t="s">
        <v>30</v>
      </c>
      <c r="C13" s="2" t="s">
        <v>73</v>
      </c>
      <c r="D13" s="2">
        <v>5</v>
      </c>
      <c r="E13" s="2">
        <v>6</v>
      </c>
      <c r="F13" s="2">
        <v>190</v>
      </c>
      <c r="G13" s="2">
        <v>84</v>
      </c>
      <c r="H13" s="2">
        <v>84</v>
      </c>
      <c r="I13" s="5">
        <v>0</v>
      </c>
      <c r="J13" s="5">
        <v>0</v>
      </c>
      <c r="K13" s="2" t="s">
        <v>86</v>
      </c>
      <c r="L13" s="2" t="s">
        <v>100</v>
      </c>
      <c r="M13" s="2" t="s">
        <v>101</v>
      </c>
      <c r="N13" s="2"/>
      <c r="O13" s="2"/>
    </row>
    <row r="14" spans="1:18" x14ac:dyDescent="0.25">
      <c r="A14" s="2">
        <v>13</v>
      </c>
      <c r="B14" s="15" t="s">
        <v>36</v>
      </c>
      <c r="C14" s="2" t="s">
        <v>73</v>
      </c>
      <c r="D14" s="2">
        <v>2</v>
      </c>
      <c r="E14" s="2">
        <v>3</v>
      </c>
      <c r="F14" s="2">
        <v>91</v>
      </c>
      <c r="G14" s="2">
        <v>169</v>
      </c>
      <c r="H14" s="2">
        <v>0</v>
      </c>
      <c r="I14" s="5">
        <v>0</v>
      </c>
      <c r="J14" s="5">
        <v>0</v>
      </c>
      <c r="K14" s="2" t="s">
        <v>87</v>
      </c>
      <c r="L14" s="2" t="s">
        <v>100</v>
      </c>
      <c r="M14" s="2" t="s">
        <v>106</v>
      </c>
      <c r="N14" s="2"/>
      <c r="O14" s="2"/>
    </row>
    <row r="15" spans="1:18" x14ac:dyDescent="0.25">
      <c r="A15" s="2">
        <v>14</v>
      </c>
      <c r="B15" s="15" t="s">
        <v>39</v>
      </c>
      <c r="C15" s="2" t="s">
        <v>73</v>
      </c>
      <c r="D15" s="2">
        <v>6</v>
      </c>
      <c r="E15" s="2">
        <v>1</v>
      </c>
      <c r="F15" s="2">
        <v>2544</v>
      </c>
      <c r="G15" s="2">
        <v>159</v>
      </c>
      <c r="H15" s="2">
        <v>93</v>
      </c>
      <c r="I15" s="5">
        <v>0</v>
      </c>
      <c r="J15" s="5">
        <v>0</v>
      </c>
      <c r="K15" s="2" t="s">
        <v>86</v>
      </c>
      <c r="L15" s="2" t="s">
        <v>105</v>
      </c>
      <c r="M15" s="2" t="s">
        <v>104</v>
      </c>
      <c r="N15" s="2" t="s">
        <v>103</v>
      </c>
      <c r="O15" s="2" t="s">
        <v>109</v>
      </c>
    </row>
    <row r="16" spans="1:18" x14ac:dyDescent="0.25">
      <c r="A16" s="2">
        <v>15</v>
      </c>
      <c r="B16" s="15" t="s">
        <v>43</v>
      </c>
      <c r="C16" s="2" t="s">
        <v>73</v>
      </c>
      <c r="D16" s="2">
        <v>2</v>
      </c>
      <c r="E16" s="2">
        <v>4</v>
      </c>
      <c r="F16" s="2">
        <v>67</v>
      </c>
      <c r="G16" s="2">
        <v>67</v>
      </c>
      <c r="H16" s="2">
        <v>67</v>
      </c>
      <c r="I16" s="5">
        <v>0</v>
      </c>
      <c r="J16" s="5">
        <v>0</v>
      </c>
      <c r="K16" s="2" t="s">
        <v>87</v>
      </c>
      <c r="L16" s="2" t="s">
        <v>100</v>
      </c>
      <c r="M16" s="2" t="s">
        <v>101</v>
      </c>
      <c r="N16" s="2"/>
      <c r="O16" s="2"/>
    </row>
    <row r="17" spans="1:15" x14ac:dyDescent="0.25">
      <c r="A17" s="2">
        <v>16</v>
      </c>
      <c r="B17" s="15" t="s">
        <v>44</v>
      </c>
      <c r="C17" s="2" t="s">
        <v>73</v>
      </c>
      <c r="D17" s="2">
        <v>1</v>
      </c>
      <c r="E17" s="2">
        <v>3</v>
      </c>
      <c r="F17" s="2">
        <v>190</v>
      </c>
      <c r="G17" s="2">
        <v>95</v>
      </c>
      <c r="H17" s="2">
        <v>0</v>
      </c>
      <c r="I17" s="5">
        <v>0</v>
      </c>
      <c r="J17" s="5">
        <v>0</v>
      </c>
      <c r="K17" s="2" t="s">
        <v>85</v>
      </c>
      <c r="L17" s="2" t="s">
        <v>100</v>
      </c>
      <c r="M17" s="2" t="s">
        <v>106</v>
      </c>
      <c r="N17" s="2"/>
      <c r="O17" s="2"/>
    </row>
    <row r="18" spans="1:15" x14ac:dyDescent="0.25">
      <c r="A18" s="2">
        <v>17</v>
      </c>
      <c r="B18" s="15" t="s">
        <v>50</v>
      </c>
      <c r="C18" s="2" t="s">
        <v>73</v>
      </c>
      <c r="D18" s="2">
        <v>4</v>
      </c>
      <c r="E18" s="2">
        <v>1</v>
      </c>
      <c r="F18" s="2">
        <v>1056</v>
      </c>
      <c r="G18" s="2">
        <v>598</v>
      </c>
      <c r="H18" s="2">
        <v>332</v>
      </c>
      <c r="I18" s="5">
        <v>0</v>
      </c>
      <c r="J18" s="5">
        <v>0</v>
      </c>
      <c r="K18" s="2" t="s">
        <v>85</v>
      </c>
      <c r="L18" s="2" t="s">
        <v>18</v>
      </c>
      <c r="M18" s="2" t="s">
        <v>104</v>
      </c>
      <c r="N18" s="2" t="s">
        <v>101</v>
      </c>
      <c r="O18" s="2"/>
    </row>
    <row r="19" spans="1:15" x14ac:dyDescent="0.25">
      <c r="A19" s="2">
        <v>18</v>
      </c>
      <c r="B19" s="15" t="s">
        <v>52</v>
      </c>
      <c r="C19" s="2" t="s">
        <v>73</v>
      </c>
      <c r="D19" s="2">
        <v>4</v>
      </c>
      <c r="E19" s="2">
        <v>1</v>
      </c>
      <c r="F19" s="2">
        <v>598</v>
      </c>
      <c r="G19" s="2">
        <v>176</v>
      </c>
      <c r="H19" s="2">
        <v>160</v>
      </c>
      <c r="I19" s="5">
        <v>0</v>
      </c>
      <c r="J19" s="5">
        <v>0</v>
      </c>
      <c r="K19" s="2" t="s">
        <v>87</v>
      </c>
      <c r="L19" s="2" t="s">
        <v>102</v>
      </c>
      <c r="M19" s="2" t="s">
        <v>103</v>
      </c>
      <c r="N19" s="2"/>
      <c r="O19" s="2"/>
    </row>
    <row r="20" spans="1:15" x14ac:dyDescent="0.25">
      <c r="A20" s="2">
        <v>19</v>
      </c>
      <c r="B20" s="15" t="s">
        <v>62</v>
      </c>
      <c r="C20" s="2" t="s">
        <v>73</v>
      </c>
      <c r="D20" s="2">
        <v>4</v>
      </c>
      <c r="E20" s="2">
        <v>1</v>
      </c>
      <c r="F20" s="2">
        <v>1408</v>
      </c>
      <c r="G20" s="2">
        <v>254</v>
      </c>
      <c r="H20" s="2">
        <v>176</v>
      </c>
      <c r="I20" s="5">
        <v>0</v>
      </c>
      <c r="J20" s="5">
        <v>0</v>
      </c>
      <c r="K20" s="2" t="s">
        <v>86</v>
      </c>
      <c r="L20" s="2" t="s">
        <v>103</v>
      </c>
      <c r="M20" s="2" t="s">
        <v>109</v>
      </c>
      <c r="N20" s="2" t="s">
        <v>104</v>
      </c>
      <c r="O20" s="2"/>
    </row>
    <row r="21" spans="1:15" x14ac:dyDescent="0.25">
      <c r="A21" s="2">
        <v>20</v>
      </c>
      <c r="B21" s="15" t="s">
        <v>64</v>
      </c>
      <c r="C21" s="2" t="s">
        <v>73</v>
      </c>
      <c r="D21" s="2">
        <v>5</v>
      </c>
      <c r="E21" s="2">
        <v>1</v>
      </c>
      <c r="F21" s="2">
        <v>598</v>
      </c>
      <c r="G21" s="2">
        <v>228</v>
      </c>
      <c r="H21" s="2">
        <v>162</v>
      </c>
      <c r="I21" s="5">
        <v>0</v>
      </c>
      <c r="J21" s="5">
        <v>0</v>
      </c>
      <c r="K21" s="2" t="s">
        <v>87</v>
      </c>
      <c r="L21" s="2" t="s">
        <v>105</v>
      </c>
      <c r="M21" s="2" t="s">
        <v>102</v>
      </c>
      <c r="N21" s="2"/>
      <c r="O21" s="2"/>
    </row>
    <row r="22" spans="1:15" x14ac:dyDescent="0.25">
      <c r="A22" s="2">
        <v>21</v>
      </c>
      <c r="B22" s="15" t="s">
        <v>67</v>
      </c>
      <c r="C22" s="2" t="s">
        <v>20</v>
      </c>
      <c r="D22" s="2">
        <v>2</v>
      </c>
      <c r="E22" s="2">
        <v>1</v>
      </c>
      <c r="F22" s="2">
        <v>1047</v>
      </c>
      <c r="G22" s="2">
        <v>70</v>
      </c>
      <c r="H22" s="2">
        <v>28</v>
      </c>
      <c r="I22" s="5">
        <v>0</v>
      </c>
      <c r="J22" s="5">
        <v>0</v>
      </c>
      <c r="K22" s="2" t="s">
        <v>87</v>
      </c>
      <c r="L22" s="2" t="s">
        <v>18</v>
      </c>
      <c r="M22" s="2" t="s">
        <v>101</v>
      </c>
      <c r="N22" s="2"/>
      <c r="O22" s="2"/>
    </row>
    <row r="23" spans="1:15" x14ac:dyDescent="0.25">
      <c r="A23" s="2">
        <v>22</v>
      </c>
      <c r="B23" s="15" t="s">
        <v>22</v>
      </c>
      <c r="C23" s="2" t="s">
        <v>20</v>
      </c>
      <c r="D23" s="2">
        <v>3</v>
      </c>
      <c r="E23" s="2">
        <v>1</v>
      </c>
      <c r="F23" s="2">
        <v>1399</v>
      </c>
      <c r="G23" s="2">
        <v>159</v>
      </c>
      <c r="H23" s="2">
        <v>144</v>
      </c>
      <c r="I23" s="5">
        <v>0</v>
      </c>
      <c r="J23" s="5">
        <v>0</v>
      </c>
      <c r="K23" s="2" t="s">
        <v>87</v>
      </c>
      <c r="L23" s="2" t="s">
        <v>105</v>
      </c>
      <c r="M23" s="2" t="s">
        <v>18</v>
      </c>
      <c r="N23" s="2" t="s">
        <v>101</v>
      </c>
      <c r="O23" s="2"/>
    </row>
    <row r="24" spans="1:15" x14ac:dyDescent="0.25">
      <c r="A24" s="2">
        <v>23</v>
      </c>
      <c r="B24" s="15" t="s">
        <v>53</v>
      </c>
      <c r="C24" s="2" t="s">
        <v>20</v>
      </c>
      <c r="D24" s="2">
        <v>5</v>
      </c>
      <c r="E24" s="2">
        <v>1</v>
      </c>
      <c r="F24" s="2">
        <v>3334</v>
      </c>
      <c r="G24" s="2">
        <v>211</v>
      </c>
      <c r="H24" s="2">
        <v>140</v>
      </c>
      <c r="I24" s="5">
        <v>0</v>
      </c>
      <c r="J24" s="5">
        <v>0</v>
      </c>
      <c r="K24" s="2" t="s">
        <v>87</v>
      </c>
      <c r="L24" s="2" t="s">
        <v>109</v>
      </c>
      <c r="M24" s="2" t="s">
        <v>105</v>
      </c>
      <c r="N24" s="2" t="s">
        <v>18</v>
      </c>
      <c r="O24" s="2"/>
    </row>
    <row r="25" spans="1:15" x14ac:dyDescent="0.25">
      <c r="A25" s="2">
        <v>24</v>
      </c>
      <c r="B25" s="15" t="s">
        <v>55</v>
      </c>
      <c r="C25" s="2" t="s">
        <v>20</v>
      </c>
      <c r="D25" s="2">
        <v>4</v>
      </c>
      <c r="E25" s="2">
        <v>1</v>
      </c>
      <c r="F25" s="2">
        <v>1548</v>
      </c>
      <c r="G25" s="2">
        <v>211</v>
      </c>
      <c r="H25" s="2">
        <v>140</v>
      </c>
      <c r="I25" s="5">
        <v>0</v>
      </c>
      <c r="J25" s="5">
        <v>0</v>
      </c>
      <c r="K25" s="2" t="s">
        <v>86</v>
      </c>
      <c r="L25" s="2" t="s">
        <v>104</v>
      </c>
      <c r="M25" s="2" t="s">
        <v>101</v>
      </c>
      <c r="N25" s="2"/>
      <c r="O25" s="2"/>
    </row>
    <row r="26" spans="1:15" x14ac:dyDescent="0.25">
      <c r="A26" s="2">
        <v>25</v>
      </c>
      <c r="B26" s="15" t="s">
        <v>25</v>
      </c>
      <c r="C26" s="2" t="s">
        <v>72</v>
      </c>
      <c r="D26" s="2">
        <v>3</v>
      </c>
      <c r="E26" s="2">
        <v>1</v>
      </c>
      <c r="F26" s="2">
        <v>742</v>
      </c>
      <c r="G26" s="2">
        <v>127</v>
      </c>
      <c r="H26" s="2">
        <v>158</v>
      </c>
      <c r="I26" s="5">
        <v>0</v>
      </c>
      <c r="J26" s="5">
        <v>0</v>
      </c>
      <c r="K26" s="2" t="s">
        <v>85</v>
      </c>
      <c r="L26" s="2" t="s">
        <v>102</v>
      </c>
      <c r="M26" s="2" t="s">
        <v>108</v>
      </c>
      <c r="N26" s="2" t="s">
        <v>101</v>
      </c>
      <c r="O26" s="2"/>
    </row>
    <row r="27" spans="1:15" x14ac:dyDescent="0.25">
      <c r="A27" s="2">
        <v>26</v>
      </c>
      <c r="B27" s="15" t="s">
        <v>28</v>
      </c>
      <c r="C27" s="2" t="s">
        <v>72</v>
      </c>
      <c r="D27" s="2">
        <v>4</v>
      </c>
      <c r="E27" s="2">
        <v>1</v>
      </c>
      <c r="F27" s="2">
        <v>954</v>
      </c>
      <c r="G27" s="2">
        <v>135</v>
      </c>
      <c r="H27" s="2">
        <v>168</v>
      </c>
      <c r="I27" s="5">
        <v>0</v>
      </c>
      <c r="J27" s="5">
        <v>0</v>
      </c>
      <c r="K27" s="2" t="s">
        <v>85</v>
      </c>
      <c r="L27" s="2" t="s">
        <v>105</v>
      </c>
      <c r="M27" s="2" t="s">
        <v>18</v>
      </c>
      <c r="N27" s="2"/>
      <c r="O27" s="2"/>
    </row>
    <row r="28" spans="1:15" x14ac:dyDescent="0.25">
      <c r="A28" s="2">
        <v>27</v>
      </c>
      <c r="B28" s="15" t="s">
        <v>37</v>
      </c>
      <c r="C28" s="2" t="s">
        <v>72</v>
      </c>
      <c r="D28" s="2">
        <v>4</v>
      </c>
      <c r="E28" s="2">
        <v>1</v>
      </c>
      <c r="F28" s="2">
        <v>1272</v>
      </c>
      <c r="G28" s="2">
        <v>228</v>
      </c>
      <c r="H28" s="2">
        <v>45</v>
      </c>
      <c r="I28" s="5">
        <v>0</v>
      </c>
      <c r="J28" s="5">
        <v>0</v>
      </c>
      <c r="K28" s="2" t="s">
        <v>86</v>
      </c>
      <c r="L28" s="2" t="s">
        <v>102</v>
      </c>
      <c r="M28" s="2" t="s">
        <v>108</v>
      </c>
      <c r="N28" s="2"/>
      <c r="O28" s="2"/>
    </row>
    <row r="29" spans="1:15" x14ac:dyDescent="0.25">
      <c r="A29" s="2">
        <v>28</v>
      </c>
      <c r="B29" s="15" t="s">
        <v>59</v>
      </c>
      <c r="C29" s="2" t="s">
        <v>72</v>
      </c>
      <c r="D29" s="2">
        <v>7</v>
      </c>
      <c r="E29" s="2"/>
      <c r="F29" s="2">
        <v>1936</v>
      </c>
      <c r="G29" s="2">
        <v>0</v>
      </c>
      <c r="H29" s="2">
        <v>0</v>
      </c>
      <c r="I29" s="5">
        <v>0</v>
      </c>
      <c r="J29" s="5">
        <v>0</v>
      </c>
      <c r="K29" s="2" t="s">
        <v>87</v>
      </c>
      <c r="L29" s="2" t="s">
        <v>101</v>
      </c>
      <c r="M29" s="2" t="s">
        <v>102</v>
      </c>
      <c r="N29" s="2" t="s">
        <v>104</v>
      </c>
      <c r="O29" s="2" t="s">
        <v>108</v>
      </c>
    </row>
    <row r="30" spans="1:15" x14ac:dyDescent="0.25">
      <c r="A30" s="2">
        <v>29</v>
      </c>
      <c r="B30" s="15" t="s">
        <v>60</v>
      </c>
      <c r="C30" s="2" t="s">
        <v>72</v>
      </c>
      <c r="D30" s="2">
        <v>5</v>
      </c>
      <c r="E30" s="2">
        <v>1</v>
      </c>
      <c r="F30" s="2">
        <v>1408</v>
      </c>
      <c r="G30" s="2">
        <v>455</v>
      </c>
      <c r="H30" s="2">
        <v>930</v>
      </c>
      <c r="I30" s="5">
        <v>0</v>
      </c>
      <c r="J30" s="5">
        <v>0</v>
      </c>
      <c r="K30" s="2" t="s">
        <v>85</v>
      </c>
      <c r="L30" s="2" t="s">
        <v>102</v>
      </c>
      <c r="M30" s="2" t="s">
        <v>101</v>
      </c>
      <c r="N30" s="2" t="s">
        <v>108</v>
      </c>
      <c r="O30" s="2"/>
    </row>
    <row r="31" spans="1:15" x14ac:dyDescent="0.25">
      <c r="A31" s="2">
        <v>30</v>
      </c>
      <c r="B31" s="15" t="s">
        <v>63</v>
      </c>
      <c r="C31" s="2" t="s">
        <v>72</v>
      </c>
      <c r="D31" s="2">
        <v>4</v>
      </c>
      <c r="E31" s="2">
        <v>1</v>
      </c>
      <c r="F31" s="2">
        <v>1003</v>
      </c>
      <c r="G31" s="2">
        <v>0</v>
      </c>
      <c r="H31" s="2">
        <v>0</v>
      </c>
      <c r="I31" s="5">
        <v>0</v>
      </c>
      <c r="J31" s="5">
        <v>0</v>
      </c>
      <c r="K31" s="2" t="s">
        <v>85</v>
      </c>
      <c r="L31" s="2" t="s">
        <v>102</v>
      </c>
      <c r="M31" s="2" t="s">
        <v>101</v>
      </c>
      <c r="N31" s="2" t="s">
        <v>108</v>
      </c>
      <c r="O31" s="2"/>
    </row>
    <row r="32" spans="1:15" x14ac:dyDescent="0.25">
      <c r="A32" s="2">
        <v>31</v>
      </c>
      <c r="B32" s="15" t="s">
        <v>65</v>
      </c>
      <c r="C32" s="2" t="s">
        <v>72</v>
      </c>
      <c r="D32" s="2">
        <v>6</v>
      </c>
      <c r="E32" s="2">
        <v>1</v>
      </c>
      <c r="F32" s="2">
        <v>1020</v>
      </c>
      <c r="G32" s="2">
        <v>0</v>
      </c>
      <c r="H32" s="2">
        <v>0</v>
      </c>
      <c r="I32" s="5">
        <v>0</v>
      </c>
      <c r="J32" s="5">
        <v>0</v>
      </c>
      <c r="K32" s="2" t="s">
        <v>85</v>
      </c>
      <c r="L32" s="2" t="s">
        <v>102</v>
      </c>
      <c r="M32" s="2"/>
      <c r="N32" s="2"/>
      <c r="O32" s="2"/>
    </row>
    <row r="33" spans="1:15" x14ac:dyDescent="0.25">
      <c r="A33" s="2">
        <v>32</v>
      </c>
      <c r="B33" s="15" t="s">
        <v>69</v>
      </c>
      <c r="C33" s="2" t="s">
        <v>72</v>
      </c>
      <c r="D33" s="2">
        <v>5</v>
      </c>
      <c r="E33" s="2">
        <v>1</v>
      </c>
      <c r="F33" s="2">
        <v>1673</v>
      </c>
      <c r="G33" s="2">
        <v>176</v>
      </c>
      <c r="H33" s="2">
        <v>110</v>
      </c>
      <c r="I33" s="5">
        <v>0</v>
      </c>
      <c r="J33" s="5">
        <v>0</v>
      </c>
      <c r="K33" s="2" t="s">
        <v>85</v>
      </c>
      <c r="L33" s="2" t="s">
        <v>104</v>
      </c>
      <c r="M33" s="2" t="s">
        <v>102</v>
      </c>
      <c r="N33" s="2"/>
      <c r="O33" s="2"/>
    </row>
    <row r="34" spans="1:15" x14ac:dyDescent="0.25">
      <c r="A34" s="5">
        <v>33</v>
      </c>
      <c r="B34" s="15" t="s">
        <v>99</v>
      </c>
      <c r="C34" s="2" t="s">
        <v>73</v>
      </c>
      <c r="D34" s="5">
        <v>4</v>
      </c>
      <c r="E34" s="5">
        <v>1</v>
      </c>
      <c r="F34" s="5">
        <v>968</v>
      </c>
      <c r="G34" s="5">
        <v>121</v>
      </c>
      <c r="H34" s="5">
        <v>75</v>
      </c>
      <c r="I34" s="5">
        <v>0</v>
      </c>
      <c r="J34" s="5">
        <v>0</v>
      </c>
      <c r="K34" s="2" t="s">
        <v>87</v>
      </c>
      <c r="L34" s="2" t="s">
        <v>101</v>
      </c>
      <c r="M34" s="2" t="s">
        <v>109</v>
      </c>
      <c r="N34" s="2"/>
      <c r="O34" s="2"/>
    </row>
    <row r="35" spans="1:15" x14ac:dyDescent="0.25">
      <c r="A35" s="5">
        <v>34</v>
      </c>
      <c r="B35" s="15" t="s">
        <v>107</v>
      </c>
      <c r="C35" s="2" t="s">
        <v>73</v>
      </c>
      <c r="D35" s="5">
        <v>5</v>
      </c>
      <c r="E35" s="5">
        <v>1</v>
      </c>
      <c r="F35" s="5">
        <v>1396</v>
      </c>
      <c r="G35" s="5">
        <v>798</v>
      </c>
      <c r="H35" s="5">
        <v>272</v>
      </c>
      <c r="I35" s="5">
        <v>0</v>
      </c>
      <c r="J35" s="5">
        <v>272</v>
      </c>
      <c r="K35" s="2" t="s">
        <v>86</v>
      </c>
      <c r="L35" s="2" t="s">
        <v>101</v>
      </c>
      <c r="M35" s="2" t="s">
        <v>109</v>
      </c>
      <c r="N35" s="2" t="s">
        <v>104</v>
      </c>
      <c r="O35" s="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DB4B-4BAB-43F8-B61A-BCAFDA1F9BF0}">
  <dimension ref="A1:J20"/>
  <sheetViews>
    <sheetView tabSelected="1" workbookViewId="0">
      <selection activeCell="I11" sqref="I11"/>
    </sheetView>
  </sheetViews>
  <sheetFormatPr defaultRowHeight="15" x14ac:dyDescent="0.25"/>
  <cols>
    <col min="1" max="1" width="16.140625" bestFit="1" customWidth="1"/>
    <col min="2" max="2" width="17.42578125" bestFit="1" customWidth="1"/>
    <col min="3" max="3" width="24.140625" bestFit="1" customWidth="1"/>
    <col min="4" max="4" width="18.7109375" bestFit="1" customWidth="1"/>
    <col min="5" max="5" width="16.140625" bestFit="1" customWidth="1"/>
    <col min="6" max="6" width="17.42578125" bestFit="1" customWidth="1"/>
    <col min="7" max="7" width="11.140625" bestFit="1" customWidth="1"/>
    <col min="8" max="8" width="14.85546875" bestFit="1" customWidth="1"/>
    <col min="9" max="9" width="17.28515625" bestFit="1" customWidth="1"/>
    <col min="10" max="10" width="21.140625" bestFit="1" customWidth="1"/>
  </cols>
  <sheetData>
    <row r="1" spans="1:10" s="1" customFormat="1" x14ac:dyDescent="0.25">
      <c r="A1" s="29" t="s">
        <v>100</v>
      </c>
      <c r="B1" s="33" t="s">
        <v>101</v>
      </c>
      <c r="C1" s="36" t="s">
        <v>103</v>
      </c>
      <c r="D1" s="44" t="s">
        <v>104</v>
      </c>
      <c r="E1" s="29" t="s">
        <v>102</v>
      </c>
      <c r="F1" s="28" t="s">
        <v>105</v>
      </c>
      <c r="G1" s="36" t="s">
        <v>18</v>
      </c>
      <c r="H1" s="27" t="s">
        <v>106</v>
      </c>
      <c r="I1" s="36" t="s">
        <v>108</v>
      </c>
      <c r="J1" s="27" t="s">
        <v>109</v>
      </c>
    </row>
    <row r="2" spans="1:10" x14ac:dyDescent="0.25">
      <c r="A2" s="30" t="s">
        <v>2</v>
      </c>
      <c r="B2" s="34" t="s">
        <v>5</v>
      </c>
      <c r="C2" s="39" t="s">
        <v>11</v>
      </c>
      <c r="D2" s="46" t="s">
        <v>15</v>
      </c>
      <c r="E2" s="32" t="s">
        <v>48</v>
      </c>
      <c r="F2" s="40" t="s">
        <v>15</v>
      </c>
      <c r="G2" s="43" t="s">
        <v>13</v>
      </c>
      <c r="H2" s="41" t="s">
        <v>26</v>
      </c>
      <c r="I2" s="38" t="s">
        <v>5</v>
      </c>
      <c r="J2" s="35" t="s">
        <v>25</v>
      </c>
    </row>
    <row r="3" spans="1:10" x14ac:dyDescent="0.25">
      <c r="A3" s="30" t="s">
        <v>34</v>
      </c>
      <c r="B3" s="34" t="s">
        <v>9</v>
      </c>
      <c r="C3" s="39" t="s">
        <v>13</v>
      </c>
      <c r="D3" s="45" t="s">
        <v>30</v>
      </c>
      <c r="E3" s="32" t="s">
        <v>57</v>
      </c>
      <c r="F3" s="31" t="s">
        <v>26</v>
      </c>
      <c r="G3" s="42" t="s">
        <v>26</v>
      </c>
      <c r="H3" s="16" t="s">
        <v>39</v>
      </c>
      <c r="I3" s="37" t="s">
        <v>39</v>
      </c>
      <c r="J3" s="25" t="s">
        <v>28</v>
      </c>
    </row>
    <row r="4" spans="1:10" x14ac:dyDescent="0.25">
      <c r="B4" s="34" t="s">
        <v>11</v>
      </c>
      <c r="C4" s="49" t="s">
        <v>14</v>
      </c>
      <c r="D4" s="7" t="s">
        <v>43</v>
      </c>
      <c r="F4" s="13" t="s">
        <v>30</v>
      </c>
      <c r="G4" s="18" t="s">
        <v>50</v>
      </c>
      <c r="H4" s="16" t="s">
        <v>50</v>
      </c>
      <c r="I4" s="24" t="s">
        <v>50</v>
      </c>
      <c r="J4" s="25" t="s">
        <v>37</v>
      </c>
    </row>
    <row r="5" spans="1:10" x14ac:dyDescent="0.25">
      <c r="B5" s="47" t="s">
        <v>52</v>
      </c>
      <c r="C5" s="39" t="s">
        <v>26</v>
      </c>
      <c r="D5" s="48" t="s">
        <v>99</v>
      </c>
      <c r="F5" s="13" t="s">
        <v>36</v>
      </c>
      <c r="G5" s="18" t="s">
        <v>22</v>
      </c>
      <c r="H5" s="16" t="s">
        <v>52</v>
      </c>
      <c r="I5" s="24" t="s">
        <v>62</v>
      </c>
      <c r="J5" s="25" t="s">
        <v>60</v>
      </c>
    </row>
    <row r="6" spans="1:10" x14ac:dyDescent="0.25">
      <c r="B6" s="8" t="s">
        <v>64</v>
      </c>
      <c r="C6" t="s">
        <v>215</v>
      </c>
      <c r="D6" t="s">
        <v>216</v>
      </c>
      <c r="F6" s="13" t="s">
        <v>44</v>
      </c>
      <c r="G6" s="18" t="s">
        <v>55</v>
      </c>
      <c r="H6" s="16" t="s">
        <v>62</v>
      </c>
      <c r="I6" s="24" t="s">
        <v>64</v>
      </c>
      <c r="J6" s="25" t="s">
        <v>69</v>
      </c>
    </row>
    <row r="7" spans="1:10" x14ac:dyDescent="0.25">
      <c r="B7" s="8" t="s">
        <v>25</v>
      </c>
      <c r="C7" t="s">
        <v>217</v>
      </c>
      <c r="D7" t="s">
        <v>218</v>
      </c>
      <c r="F7" s="13" t="s">
        <v>64</v>
      </c>
      <c r="G7" t="s">
        <v>219</v>
      </c>
      <c r="H7" s="16" t="s">
        <v>64</v>
      </c>
      <c r="I7" s="24" t="s">
        <v>53</v>
      </c>
    </row>
    <row r="8" spans="1:10" x14ac:dyDescent="0.25">
      <c r="B8" s="8" t="s">
        <v>37</v>
      </c>
      <c r="D8" t="s">
        <v>220</v>
      </c>
      <c r="F8" s="13" t="s">
        <v>67</v>
      </c>
      <c r="G8" t="s">
        <v>215</v>
      </c>
      <c r="H8" s="16" t="s">
        <v>67</v>
      </c>
      <c r="I8" s="24" t="s">
        <v>55</v>
      </c>
    </row>
    <row r="9" spans="1:10" x14ac:dyDescent="0.25">
      <c r="B9" s="8" t="s">
        <v>69</v>
      </c>
      <c r="F9" s="13" t="s">
        <v>55</v>
      </c>
      <c r="G9" t="s">
        <v>217</v>
      </c>
      <c r="H9" s="16" t="s">
        <v>22</v>
      </c>
      <c r="I9" t="s">
        <v>222</v>
      </c>
    </row>
    <row r="10" spans="1:10" x14ac:dyDescent="0.25">
      <c r="B10" s="8" t="s">
        <v>36</v>
      </c>
      <c r="F10" s="13" t="s">
        <v>37</v>
      </c>
      <c r="G10" t="s">
        <v>216</v>
      </c>
      <c r="H10" s="16" t="s">
        <v>55</v>
      </c>
      <c r="I10" t="s">
        <v>225</v>
      </c>
    </row>
    <row r="11" spans="1:10" x14ac:dyDescent="0.25">
      <c r="B11" s="8" t="s">
        <v>44</v>
      </c>
      <c r="F11" s="13" t="s">
        <v>69</v>
      </c>
      <c r="G11" t="s">
        <v>221</v>
      </c>
      <c r="H11" s="17" t="s">
        <v>99</v>
      </c>
      <c r="I11" t="s">
        <v>228</v>
      </c>
    </row>
    <row r="12" spans="1:10" x14ac:dyDescent="0.25">
      <c r="B12" s="8" t="s">
        <v>99</v>
      </c>
      <c r="F12" t="s">
        <v>223</v>
      </c>
      <c r="G12" t="s">
        <v>224</v>
      </c>
      <c r="H12" t="s">
        <v>227</v>
      </c>
    </row>
    <row r="13" spans="1:10" x14ac:dyDescent="0.25">
      <c r="B13" t="s">
        <v>226</v>
      </c>
      <c r="F13" t="s">
        <v>219</v>
      </c>
      <c r="H13" t="s">
        <v>219</v>
      </c>
    </row>
    <row r="14" spans="1:10" x14ac:dyDescent="0.25">
      <c r="B14" t="s">
        <v>229</v>
      </c>
      <c r="F14" t="s">
        <v>230</v>
      </c>
      <c r="H14" t="s">
        <v>215</v>
      </c>
    </row>
    <row r="15" spans="1:10" x14ac:dyDescent="0.25">
      <c r="B15" t="s">
        <v>230</v>
      </c>
      <c r="F15" t="s">
        <v>215</v>
      </c>
      <c r="H15" t="s">
        <v>216</v>
      </c>
    </row>
    <row r="16" spans="1:10" x14ac:dyDescent="0.25">
      <c r="B16" t="s">
        <v>231</v>
      </c>
      <c r="F16" t="s">
        <v>232</v>
      </c>
      <c r="H16" t="s">
        <v>218</v>
      </c>
    </row>
    <row r="17" spans="2:8" x14ac:dyDescent="0.25">
      <c r="B17" t="s">
        <v>233</v>
      </c>
      <c r="H17" t="s">
        <v>233</v>
      </c>
    </row>
    <row r="18" spans="2:8" x14ac:dyDescent="0.25">
      <c r="B18" t="s">
        <v>234</v>
      </c>
      <c r="H18" t="s">
        <v>221</v>
      </c>
    </row>
    <row r="19" spans="2:8" x14ac:dyDescent="0.25">
      <c r="B19" t="s">
        <v>235</v>
      </c>
      <c r="H19" t="s">
        <v>236</v>
      </c>
    </row>
    <row r="20" spans="2:8" x14ac:dyDescent="0.25">
      <c r="H20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4E73-BEB8-4E68-AB06-01B4CF1A621E}">
  <dimension ref="A1:H53"/>
  <sheetViews>
    <sheetView topLeftCell="A34" workbookViewId="0">
      <selection activeCell="G23" sqref="G23"/>
    </sheetView>
  </sheetViews>
  <sheetFormatPr defaultRowHeight="15" x14ac:dyDescent="0.25"/>
  <sheetData>
    <row r="1" spans="1:7" x14ac:dyDescent="0.25">
      <c r="A1" t="s">
        <v>117</v>
      </c>
      <c r="B1" t="s">
        <v>111</v>
      </c>
      <c r="C1" t="s">
        <v>101</v>
      </c>
    </row>
    <row r="2" spans="1:7" x14ac:dyDescent="0.25">
      <c r="A2" t="s">
        <v>118</v>
      </c>
      <c r="B2" t="s">
        <v>3</v>
      </c>
      <c r="C2" t="s">
        <v>119</v>
      </c>
      <c r="D2">
        <v>3</v>
      </c>
      <c r="E2" t="s">
        <v>9</v>
      </c>
      <c r="F2" t="s">
        <v>120</v>
      </c>
    </row>
    <row r="3" spans="1:7" x14ac:dyDescent="0.25">
      <c r="A3" t="s">
        <v>118</v>
      </c>
      <c r="B3" t="s">
        <v>3</v>
      </c>
      <c r="C3" t="s">
        <v>121</v>
      </c>
      <c r="D3">
        <v>3</v>
      </c>
    </row>
    <row r="4" spans="1:7" x14ac:dyDescent="0.25">
      <c r="A4" t="s">
        <v>118</v>
      </c>
      <c r="B4" t="s">
        <v>118</v>
      </c>
      <c r="C4" t="s">
        <v>6</v>
      </c>
      <c r="D4" t="s">
        <v>119</v>
      </c>
      <c r="E4">
        <v>742</v>
      </c>
      <c r="F4" t="s">
        <v>64</v>
      </c>
      <c r="G4" t="s">
        <v>114</v>
      </c>
    </row>
    <row r="5" spans="1:7" x14ac:dyDescent="0.25">
      <c r="A5" t="s">
        <v>118</v>
      </c>
      <c r="B5" t="s">
        <v>118</v>
      </c>
      <c r="C5" t="s">
        <v>6</v>
      </c>
      <c r="D5" t="s">
        <v>121</v>
      </c>
      <c r="E5">
        <v>742</v>
      </c>
      <c r="F5" t="s">
        <v>63</v>
      </c>
      <c r="G5" t="s">
        <v>122</v>
      </c>
    </row>
    <row r="6" spans="1:7" x14ac:dyDescent="0.25">
      <c r="A6" t="s">
        <v>117</v>
      </c>
      <c r="B6" t="s">
        <v>111</v>
      </c>
      <c r="C6" t="s">
        <v>104</v>
      </c>
    </row>
    <row r="7" spans="1:7" x14ac:dyDescent="0.25">
      <c r="A7" t="s">
        <v>118</v>
      </c>
      <c r="B7" t="s">
        <v>8</v>
      </c>
      <c r="C7" t="s">
        <v>119</v>
      </c>
      <c r="D7">
        <v>75</v>
      </c>
    </row>
    <row r="8" spans="1:7" x14ac:dyDescent="0.25">
      <c r="A8" t="s">
        <v>118</v>
      </c>
      <c r="B8" t="s">
        <v>118</v>
      </c>
      <c r="C8" t="s">
        <v>3</v>
      </c>
      <c r="D8" t="s">
        <v>119</v>
      </c>
      <c r="E8">
        <v>3</v>
      </c>
      <c r="F8" t="s">
        <v>43</v>
      </c>
      <c r="G8">
        <v>-2</v>
      </c>
    </row>
    <row r="9" spans="1:7" x14ac:dyDescent="0.25">
      <c r="A9" t="s">
        <v>118</v>
      </c>
      <c r="B9" t="s">
        <v>118</v>
      </c>
      <c r="C9" t="s">
        <v>3</v>
      </c>
      <c r="D9" t="s">
        <v>121</v>
      </c>
      <c r="E9">
        <v>3</v>
      </c>
      <c r="F9" t="s">
        <v>123</v>
      </c>
      <c r="G9">
        <v>-2</v>
      </c>
    </row>
    <row r="10" spans="1:7" x14ac:dyDescent="0.25">
      <c r="A10" t="s">
        <v>118</v>
      </c>
      <c r="B10" t="s">
        <v>8</v>
      </c>
      <c r="C10" t="s">
        <v>121</v>
      </c>
      <c r="D10">
        <v>75</v>
      </c>
    </row>
    <row r="11" spans="1:7" x14ac:dyDescent="0.25">
      <c r="A11" t="s">
        <v>118</v>
      </c>
      <c r="B11" t="s">
        <v>118</v>
      </c>
      <c r="C11" t="s">
        <v>3</v>
      </c>
      <c r="D11" t="s">
        <v>119</v>
      </c>
      <c r="E11">
        <v>4</v>
      </c>
      <c r="F11" t="s">
        <v>15</v>
      </c>
      <c r="G11">
        <v>-2</v>
      </c>
    </row>
    <row r="12" spans="1:7" x14ac:dyDescent="0.25">
      <c r="A12" t="s">
        <v>118</v>
      </c>
      <c r="B12" t="s">
        <v>118</v>
      </c>
      <c r="C12" t="s">
        <v>3</v>
      </c>
      <c r="D12" t="s">
        <v>121</v>
      </c>
      <c r="E12">
        <v>4</v>
      </c>
      <c r="F12" t="s">
        <v>124</v>
      </c>
      <c r="G12">
        <v>-2</v>
      </c>
    </row>
    <row r="13" spans="1:7" x14ac:dyDescent="0.25">
      <c r="A13" t="s">
        <v>117</v>
      </c>
      <c r="B13" t="s">
        <v>111</v>
      </c>
      <c r="C13" t="s">
        <v>103</v>
      </c>
    </row>
    <row r="14" spans="1:7" x14ac:dyDescent="0.25">
      <c r="A14" t="s">
        <v>118</v>
      </c>
      <c r="B14" t="s">
        <v>3</v>
      </c>
      <c r="C14" t="s">
        <v>119</v>
      </c>
      <c r="D14">
        <v>3</v>
      </c>
    </row>
    <row r="15" spans="1:7" x14ac:dyDescent="0.25">
      <c r="A15" t="s">
        <v>118</v>
      </c>
      <c r="B15" t="s">
        <v>118</v>
      </c>
      <c r="C15" t="s">
        <v>3</v>
      </c>
      <c r="D15" t="s">
        <v>119</v>
      </c>
      <c r="E15">
        <v>1</v>
      </c>
      <c r="F15" t="s">
        <v>13</v>
      </c>
      <c r="G15">
        <v>-3</v>
      </c>
    </row>
    <row r="16" spans="1:7" x14ac:dyDescent="0.25">
      <c r="A16" t="s">
        <v>118</v>
      </c>
      <c r="B16" t="s">
        <v>118</v>
      </c>
      <c r="C16" t="s">
        <v>3</v>
      </c>
      <c r="D16" t="s">
        <v>121</v>
      </c>
      <c r="E16">
        <v>1</v>
      </c>
    </row>
    <row r="17" spans="1:8" x14ac:dyDescent="0.25">
      <c r="A17" t="s">
        <v>118</v>
      </c>
      <c r="B17" t="s">
        <v>118</v>
      </c>
      <c r="C17" t="s">
        <v>118</v>
      </c>
      <c r="D17" t="s">
        <v>6</v>
      </c>
      <c r="E17" t="s">
        <v>119</v>
      </c>
      <c r="F17">
        <v>110</v>
      </c>
      <c r="G17" t="s">
        <v>125</v>
      </c>
      <c r="H17">
        <v>-4</v>
      </c>
    </row>
    <row r="18" spans="1:8" x14ac:dyDescent="0.25">
      <c r="A18" t="s">
        <v>118</v>
      </c>
      <c r="B18" t="s">
        <v>118</v>
      </c>
      <c r="C18" t="s">
        <v>118</v>
      </c>
      <c r="D18" t="s">
        <v>6</v>
      </c>
      <c r="E18" t="s">
        <v>121</v>
      </c>
      <c r="F18">
        <v>110</v>
      </c>
      <c r="G18" t="s">
        <v>126</v>
      </c>
      <c r="H18">
        <v>-4</v>
      </c>
    </row>
    <row r="19" spans="1:8" x14ac:dyDescent="0.25">
      <c r="A19" t="s">
        <v>118</v>
      </c>
      <c r="B19" t="s">
        <v>3</v>
      </c>
      <c r="C19" t="s">
        <v>121</v>
      </c>
      <c r="D19">
        <v>3</v>
      </c>
    </row>
    <row r="20" spans="1:8" x14ac:dyDescent="0.25">
      <c r="A20" t="s">
        <v>118</v>
      </c>
      <c r="B20" t="s">
        <v>118</v>
      </c>
      <c r="C20" t="s">
        <v>3</v>
      </c>
      <c r="D20" t="s">
        <v>119</v>
      </c>
      <c r="E20">
        <v>6</v>
      </c>
      <c r="F20" t="s">
        <v>127</v>
      </c>
      <c r="G20">
        <v>-2</v>
      </c>
    </row>
    <row r="21" spans="1:8" x14ac:dyDescent="0.25">
      <c r="A21" t="s">
        <v>118</v>
      </c>
      <c r="B21" t="s">
        <v>118</v>
      </c>
      <c r="C21" t="s">
        <v>3</v>
      </c>
      <c r="D21" t="s">
        <v>121</v>
      </c>
      <c r="E21">
        <v>6</v>
      </c>
      <c r="F21" t="s">
        <v>128</v>
      </c>
      <c r="G21">
        <v>-4</v>
      </c>
    </row>
    <row r="22" spans="1:8" x14ac:dyDescent="0.25">
      <c r="A22" t="s">
        <v>117</v>
      </c>
      <c r="B22" t="s">
        <v>111</v>
      </c>
      <c r="C22" t="s">
        <v>105</v>
      </c>
    </row>
    <row r="23" spans="1:8" x14ac:dyDescent="0.25">
      <c r="A23" t="s">
        <v>118</v>
      </c>
      <c r="B23" t="s">
        <v>93</v>
      </c>
      <c r="C23" t="s">
        <v>119</v>
      </c>
      <c r="D23">
        <v>2</v>
      </c>
    </row>
    <row r="24" spans="1:8" x14ac:dyDescent="0.25">
      <c r="A24" t="s">
        <v>118</v>
      </c>
      <c r="B24" t="s">
        <v>118</v>
      </c>
      <c r="C24" t="s">
        <v>6</v>
      </c>
      <c r="D24" t="s">
        <v>119</v>
      </c>
      <c r="E24">
        <v>1272</v>
      </c>
      <c r="F24" t="s">
        <v>63</v>
      </c>
      <c r="G24" t="s">
        <v>129</v>
      </c>
    </row>
    <row r="25" spans="1:8" x14ac:dyDescent="0.25">
      <c r="A25" t="s">
        <v>118</v>
      </c>
      <c r="B25" t="s">
        <v>118</v>
      </c>
      <c r="C25" t="s">
        <v>6</v>
      </c>
      <c r="D25" t="s">
        <v>121</v>
      </c>
      <c r="E25">
        <v>1272</v>
      </c>
      <c r="F25" t="s">
        <v>128</v>
      </c>
      <c r="G25" t="s">
        <v>130</v>
      </c>
    </row>
    <row r="26" spans="1:8" x14ac:dyDescent="0.25">
      <c r="A26" t="s">
        <v>118</v>
      </c>
      <c r="B26" t="s">
        <v>93</v>
      </c>
      <c r="C26" t="s">
        <v>121</v>
      </c>
      <c r="D26">
        <v>2</v>
      </c>
    </row>
    <row r="27" spans="1:8" x14ac:dyDescent="0.25">
      <c r="A27" t="s">
        <v>118</v>
      </c>
      <c r="B27" t="s">
        <v>118</v>
      </c>
      <c r="C27" t="s">
        <v>3</v>
      </c>
      <c r="D27" t="s">
        <v>119</v>
      </c>
      <c r="E27">
        <v>4</v>
      </c>
      <c r="F27" t="s">
        <v>15</v>
      </c>
      <c r="G27" t="s">
        <v>131</v>
      </c>
    </row>
    <row r="28" spans="1:8" x14ac:dyDescent="0.25">
      <c r="A28" t="s">
        <v>118</v>
      </c>
      <c r="B28" t="s">
        <v>118</v>
      </c>
      <c r="C28" t="s">
        <v>3</v>
      </c>
      <c r="D28" t="s">
        <v>121</v>
      </c>
      <c r="E28">
        <v>4</v>
      </c>
      <c r="F28" t="s">
        <v>127</v>
      </c>
      <c r="G28" t="s">
        <v>114</v>
      </c>
    </row>
    <row r="29" spans="1:8" x14ac:dyDescent="0.25">
      <c r="A29" t="s">
        <v>117</v>
      </c>
      <c r="B29" t="s">
        <v>111</v>
      </c>
      <c r="C29" t="s">
        <v>112</v>
      </c>
      <c r="D29" t="s">
        <v>132</v>
      </c>
      <c r="E29" t="s">
        <v>133</v>
      </c>
    </row>
    <row r="30" spans="1:8" x14ac:dyDescent="0.25">
      <c r="A30" t="s">
        <v>117</v>
      </c>
      <c r="B30" t="s">
        <v>111</v>
      </c>
      <c r="C30" t="s">
        <v>108</v>
      </c>
    </row>
    <row r="31" spans="1:8" x14ac:dyDescent="0.25">
      <c r="A31" t="s">
        <v>118</v>
      </c>
      <c r="B31" t="s">
        <v>3</v>
      </c>
      <c r="C31" t="s">
        <v>119</v>
      </c>
      <c r="D31">
        <v>4</v>
      </c>
    </row>
    <row r="32" spans="1:8" x14ac:dyDescent="0.25">
      <c r="A32" t="s">
        <v>118</v>
      </c>
      <c r="B32" t="s">
        <v>118</v>
      </c>
      <c r="C32" t="s">
        <v>3</v>
      </c>
      <c r="D32" t="s">
        <v>119</v>
      </c>
      <c r="E32">
        <v>3</v>
      </c>
      <c r="F32" t="s">
        <v>134</v>
      </c>
      <c r="G32">
        <v>-4</v>
      </c>
    </row>
    <row r="33" spans="1:8" x14ac:dyDescent="0.25">
      <c r="A33" t="s">
        <v>118</v>
      </c>
      <c r="B33" t="s">
        <v>118</v>
      </c>
      <c r="C33" t="s">
        <v>3</v>
      </c>
      <c r="D33" t="s">
        <v>121</v>
      </c>
      <c r="E33">
        <v>3</v>
      </c>
    </row>
    <row r="34" spans="1:8" x14ac:dyDescent="0.25">
      <c r="A34" t="s">
        <v>118</v>
      </c>
      <c r="B34" t="s">
        <v>118</v>
      </c>
      <c r="C34" t="s">
        <v>118</v>
      </c>
      <c r="D34" t="s">
        <v>6</v>
      </c>
      <c r="E34" t="s">
        <v>119</v>
      </c>
      <c r="F34">
        <v>1056</v>
      </c>
      <c r="G34" t="s">
        <v>135</v>
      </c>
      <c r="H34">
        <v>-3</v>
      </c>
    </row>
    <row r="35" spans="1:8" x14ac:dyDescent="0.25">
      <c r="A35" t="s">
        <v>118</v>
      </c>
      <c r="B35" t="s">
        <v>118</v>
      </c>
      <c r="C35" t="s">
        <v>118</v>
      </c>
      <c r="D35" t="s">
        <v>6</v>
      </c>
      <c r="E35" t="s">
        <v>121</v>
      </c>
      <c r="F35">
        <v>1056</v>
      </c>
      <c r="G35" t="s">
        <v>62</v>
      </c>
      <c r="H35">
        <v>-3</v>
      </c>
    </row>
    <row r="36" spans="1:8" x14ac:dyDescent="0.25">
      <c r="A36" t="s">
        <v>118</v>
      </c>
      <c r="B36" t="s">
        <v>3</v>
      </c>
      <c r="C36" t="s">
        <v>121</v>
      </c>
      <c r="D36">
        <v>4</v>
      </c>
      <c r="E36" t="s">
        <v>136</v>
      </c>
      <c r="F36" t="s">
        <v>137</v>
      </c>
    </row>
    <row r="37" spans="1:8" x14ac:dyDescent="0.25">
      <c r="A37" t="s">
        <v>117</v>
      </c>
      <c r="B37" t="s">
        <v>111</v>
      </c>
      <c r="C37" t="s">
        <v>18</v>
      </c>
    </row>
    <row r="38" spans="1:8" x14ac:dyDescent="0.25">
      <c r="A38" t="s">
        <v>118</v>
      </c>
      <c r="B38" t="s">
        <v>93</v>
      </c>
      <c r="C38" t="s">
        <v>119</v>
      </c>
      <c r="D38">
        <v>2</v>
      </c>
    </row>
    <row r="39" spans="1:8" x14ac:dyDescent="0.25">
      <c r="A39" t="s">
        <v>118</v>
      </c>
      <c r="B39" t="s">
        <v>118</v>
      </c>
      <c r="C39" t="s">
        <v>3</v>
      </c>
      <c r="D39" t="s">
        <v>119</v>
      </c>
      <c r="E39">
        <v>3</v>
      </c>
      <c r="F39" t="s">
        <v>22</v>
      </c>
      <c r="G39">
        <v>-3</v>
      </c>
    </row>
    <row r="40" spans="1:8" x14ac:dyDescent="0.25">
      <c r="A40" t="s">
        <v>118</v>
      </c>
      <c r="B40" t="s">
        <v>118</v>
      </c>
      <c r="C40" t="s">
        <v>3</v>
      </c>
      <c r="D40" t="s">
        <v>121</v>
      </c>
      <c r="E40">
        <v>3</v>
      </c>
      <c r="F40" t="s">
        <v>135</v>
      </c>
      <c r="G40">
        <v>-3</v>
      </c>
    </row>
    <row r="41" spans="1:8" x14ac:dyDescent="0.25">
      <c r="A41" t="s">
        <v>118</v>
      </c>
      <c r="B41" t="s">
        <v>93</v>
      </c>
      <c r="C41" t="s">
        <v>121</v>
      </c>
      <c r="D41">
        <v>2</v>
      </c>
      <c r="E41" t="s">
        <v>13</v>
      </c>
      <c r="F41">
        <v>-3</v>
      </c>
    </row>
    <row r="42" spans="1:8" x14ac:dyDescent="0.25">
      <c r="A42" t="s">
        <v>117</v>
      </c>
      <c r="B42" t="s">
        <v>111</v>
      </c>
      <c r="C42" t="s">
        <v>106</v>
      </c>
      <c r="D42" t="s">
        <v>136</v>
      </c>
      <c r="E42" t="s">
        <v>138</v>
      </c>
    </row>
    <row r="43" spans="1:8" x14ac:dyDescent="0.25">
      <c r="A43" t="s">
        <v>117</v>
      </c>
      <c r="B43" t="s">
        <v>111</v>
      </c>
      <c r="C43" t="s">
        <v>109</v>
      </c>
    </row>
    <row r="44" spans="1:8" x14ac:dyDescent="0.25">
      <c r="A44" t="s">
        <v>118</v>
      </c>
      <c r="B44" t="s">
        <v>3</v>
      </c>
      <c r="C44" t="s">
        <v>119</v>
      </c>
      <c r="D44">
        <v>4</v>
      </c>
    </row>
    <row r="45" spans="1:8" x14ac:dyDescent="0.25">
      <c r="A45" t="s">
        <v>118</v>
      </c>
      <c r="B45" t="s">
        <v>118</v>
      </c>
      <c r="C45" t="s">
        <v>3</v>
      </c>
      <c r="D45" t="s">
        <v>119</v>
      </c>
      <c r="E45">
        <v>3</v>
      </c>
      <c r="F45" t="s">
        <v>139</v>
      </c>
      <c r="G45">
        <v>-3</v>
      </c>
    </row>
    <row r="46" spans="1:8" x14ac:dyDescent="0.25">
      <c r="A46" t="s">
        <v>118</v>
      </c>
      <c r="B46" t="s">
        <v>118</v>
      </c>
      <c r="C46" t="s">
        <v>3</v>
      </c>
      <c r="D46" t="s">
        <v>121</v>
      </c>
      <c r="E46">
        <v>3</v>
      </c>
    </row>
    <row r="47" spans="1:8" x14ac:dyDescent="0.25">
      <c r="A47" t="s">
        <v>118</v>
      </c>
      <c r="B47" t="s">
        <v>118</v>
      </c>
      <c r="C47" t="s">
        <v>118</v>
      </c>
      <c r="D47" t="s">
        <v>6</v>
      </c>
      <c r="E47" t="s">
        <v>119</v>
      </c>
      <c r="F47">
        <v>1056</v>
      </c>
      <c r="G47" t="s">
        <v>140</v>
      </c>
      <c r="H47">
        <v>-2</v>
      </c>
    </row>
    <row r="48" spans="1:8" x14ac:dyDescent="0.25">
      <c r="A48" t="s">
        <v>118</v>
      </c>
      <c r="B48" t="s">
        <v>118</v>
      </c>
      <c r="C48" t="s">
        <v>118</v>
      </c>
      <c r="D48" t="s">
        <v>6</v>
      </c>
      <c r="E48" t="s">
        <v>121</v>
      </c>
      <c r="F48">
        <v>1056</v>
      </c>
      <c r="G48" t="s">
        <v>37</v>
      </c>
      <c r="H48">
        <v>-2</v>
      </c>
    </row>
    <row r="49" spans="1:7" x14ac:dyDescent="0.25">
      <c r="A49" t="s">
        <v>118</v>
      </c>
      <c r="B49" t="s">
        <v>3</v>
      </c>
      <c r="C49" t="s">
        <v>121</v>
      </c>
      <c r="D49">
        <v>4</v>
      </c>
    </row>
    <row r="50" spans="1:7" x14ac:dyDescent="0.25">
      <c r="A50" t="s">
        <v>118</v>
      </c>
      <c r="B50" t="s">
        <v>118</v>
      </c>
      <c r="C50" t="s">
        <v>6</v>
      </c>
      <c r="D50" t="s">
        <v>119</v>
      </c>
      <c r="E50">
        <v>1408</v>
      </c>
      <c r="F50" t="s">
        <v>141</v>
      </c>
      <c r="G50">
        <v>-3</v>
      </c>
    </row>
    <row r="51" spans="1:7" x14ac:dyDescent="0.25">
      <c r="A51" t="s">
        <v>118</v>
      </c>
      <c r="B51" t="s">
        <v>118</v>
      </c>
      <c r="C51" t="s">
        <v>6</v>
      </c>
      <c r="D51" t="s">
        <v>121</v>
      </c>
      <c r="E51">
        <v>1408</v>
      </c>
      <c r="F51" t="s">
        <v>142</v>
      </c>
      <c r="G51">
        <v>-3</v>
      </c>
    </row>
    <row r="52" spans="1:7" x14ac:dyDescent="0.25">
      <c r="A52" t="s">
        <v>117</v>
      </c>
      <c r="B52" t="s">
        <v>111</v>
      </c>
      <c r="C52" t="s">
        <v>116</v>
      </c>
      <c r="D52" t="s">
        <v>34</v>
      </c>
      <c r="E52" t="s">
        <v>133</v>
      </c>
    </row>
    <row r="53" spans="1:7" x14ac:dyDescent="0.25">
      <c r="A53" t="s">
        <v>117</v>
      </c>
      <c r="B53" t="s">
        <v>111</v>
      </c>
      <c r="C53" t="s">
        <v>85</v>
      </c>
      <c r="D53" t="s">
        <v>143</v>
      </c>
      <c r="E5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F000-B7A8-466D-89F5-829FDBCB3326}">
  <dimension ref="A1:AM35"/>
  <sheetViews>
    <sheetView topLeftCell="T1" workbookViewId="0">
      <selection activeCell="AG16" sqref="AG16"/>
    </sheetView>
  </sheetViews>
  <sheetFormatPr defaultRowHeight="15" x14ac:dyDescent="0.25"/>
  <sheetData>
    <row r="1" spans="1:39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</row>
    <row r="2" spans="1:39" x14ac:dyDescent="0.25"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118</v>
      </c>
      <c r="AK2" t="s">
        <v>147</v>
      </c>
      <c r="AL2" t="s">
        <v>111</v>
      </c>
      <c r="AM2" t="s">
        <v>9</v>
      </c>
    </row>
    <row r="3" spans="1:39" x14ac:dyDescent="0.25"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118</v>
      </c>
      <c r="AK3" t="s">
        <v>148</v>
      </c>
      <c r="AL3" t="s">
        <v>111</v>
      </c>
      <c r="AM3" t="s">
        <v>123</v>
      </c>
    </row>
    <row r="4" spans="1:39" x14ac:dyDescent="0.25"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118</v>
      </c>
      <c r="AK4" t="s">
        <v>149</v>
      </c>
      <c r="AL4" t="s">
        <v>111</v>
      </c>
      <c r="AM4" t="s">
        <v>127</v>
      </c>
    </row>
    <row r="5" spans="1:39" x14ac:dyDescent="0.25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118</v>
      </c>
      <c r="AK5" t="s">
        <v>150</v>
      </c>
      <c r="AL5" t="s">
        <v>111</v>
      </c>
      <c r="AM5" t="s">
        <v>132</v>
      </c>
    </row>
    <row r="6" spans="1:39" x14ac:dyDescent="0.25">
      <c r="B6">
        <v>4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118</v>
      </c>
      <c r="AK6" t="s">
        <v>151</v>
      </c>
      <c r="AL6" t="s">
        <v>111</v>
      </c>
      <c r="AM6" t="s">
        <v>134</v>
      </c>
    </row>
    <row r="7" spans="1:3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118</v>
      </c>
      <c r="AK7" t="s">
        <v>152</v>
      </c>
      <c r="AL7" t="s">
        <v>111</v>
      </c>
      <c r="AM7" t="s">
        <v>22</v>
      </c>
    </row>
    <row r="8" spans="1:39" x14ac:dyDescent="0.25"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118</v>
      </c>
      <c r="AK8" t="s">
        <v>153</v>
      </c>
      <c r="AL8" t="s">
        <v>111</v>
      </c>
      <c r="AM8" t="s">
        <v>139</v>
      </c>
    </row>
    <row r="9" spans="1:39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118</v>
      </c>
      <c r="AK9" t="s">
        <v>154</v>
      </c>
      <c r="AL9" t="s">
        <v>111</v>
      </c>
      <c r="AM9" t="s">
        <v>128</v>
      </c>
    </row>
    <row r="10" spans="1:39" x14ac:dyDescent="0.25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118</v>
      </c>
      <c r="AK10" t="s">
        <v>155</v>
      </c>
      <c r="AL10" t="s">
        <v>111</v>
      </c>
      <c r="AM10" t="s">
        <v>57</v>
      </c>
    </row>
    <row r="11" spans="1:39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118</v>
      </c>
      <c r="AK11" t="s">
        <v>156</v>
      </c>
      <c r="AL11" t="s">
        <v>111</v>
      </c>
      <c r="AM11" t="s">
        <v>34</v>
      </c>
    </row>
    <row r="12" spans="1:39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118</v>
      </c>
      <c r="AK12" t="s">
        <v>157</v>
      </c>
      <c r="AL12" t="s">
        <v>111</v>
      </c>
      <c r="AM12" t="s">
        <v>126</v>
      </c>
    </row>
    <row r="13" spans="1:39" x14ac:dyDescent="0.25"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118</v>
      </c>
      <c r="AK13" t="s">
        <v>158</v>
      </c>
      <c r="AL13" t="s">
        <v>111</v>
      </c>
      <c r="AM13" t="s">
        <v>125</v>
      </c>
    </row>
    <row r="14" spans="1:39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118</v>
      </c>
      <c r="AK14" t="s">
        <v>159</v>
      </c>
      <c r="AL14" t="s">
        <v>111</v>
      </c>
      <c r="AM14" t="s">
        <v>15</v>
      </c>
    </row>
    <row r="15" spans="1:39" x14ac:dyDescent="0.25"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118</v>
      </c>
      <c r="AK15" t="s">
        <v>160</v>
      </c>
      <c r="AL15" t="s">
        <v>111</v>
      </c>
      <c r="AM15" t="s">
        <v>184</v>
      </c>
    </row>
    <row r="16" spans="1:39" x14ac:dyDescent="0.25"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118</v>
      </c>
      <c r="AK16" t="s">
        <v>161</v>
      </c>
      <c r="AL16" t="s">
        <v>111</v>
      </c>
      <c r="AM16" t="s">
        <v>185</v>
      </c>
    </row>
    <row r="17" spans="2:39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118</v>
      </c>
      <c r="AK17" t="s">
        <v>162</v>
      </c>
      <c r="AL17" t="s">
        <v>111</v>
      </c>
      <c r="AM17" t="s">
        <v>13</v>
      </c>
    </row>
    <row r="18" spans="2:39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118</v>
      </c>
      <c r="AK18" t="s">
        <v>163</v>
      </c>
      <c r="AL18" t="s">
        <v>111</v>
      </c>
      <c r="AM18" t="s">
        <v>2</v>
      </c>
    </row>
    <row r="19" spans="2:3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118</v>
      </c>
      <c r="AK19" t="s">
        <v>164</v>
      </c>
      <c r="AL19" t="s">
        <v>111</v>
      </c>
      <c r="AM19" t="s">
        <v>186</v>
      </c>
    </row>
    <row r="20" spans="2:3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118</v>
      </c>
      <c r="AK20" t="s">
        <v>165</v>
      </c>
      <c r="AL20" t="s">
        <v>111</v>
      </c>
      <c r="AM20" t="s">
        <v>136</v>
      </c>
    </row>
    <row r="21" spans="2:3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118</v>
      </c>
      <c r="AK21" t="s">
        <v>166</v>
      </c>
      <c r="AL21" t="s">
        <v>111</v>
      </c>
      <c r="AM21" t="s">
        <v>187</v>
      </c>
    </row>
    <row r="22" spans="2:39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118</v>
      </c>
      <c r="AK22" t="s">
        <v>167</v>
      </c>
      <c r="AL22" t="s">
        <v>111</v>
      </c>
      <c r="AM22" t="s">
        <v>144</v>
      </c>
    </row>
    <row r="23" spans="2:39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118</v>
      </c>
      <c r="AK23" t="s">
        <v>168</v>
      </c>
      <c r="AL23" t="s">
        <v>111</v>
      </c>
      <c r="AM23" t="s">
        <v>124</v>
      </c>
    </row>
    <row r="24" spans="2:39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118</v>
      </c>
      <c r="AK24" t="s">
        <v>169</v>
      </c>
      <c r="AL24" t="s">
        <v>111</v>
      </c>
      <c r="AM24" t="s">
        <v>63</v>
      </c>
    </row>
    <row r="25" spans="2:39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118</v>
      </c>
      <c r="AK25" t="s">
        <v>170</v>
      </c>
      <c r="AL25" t="s">
        <v>111</v>
      </c>
      <c r="AM25" t="s">
        <v>64</v>
      </c>
    </row>
    <row r="26" spans="2:39" x14ac:dyDescent="0.25">
      <c r="B26">
        <v>0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118</v>
      </c>
      <c r="AK26" t="s">
        <v>171</v>
      </c>
      <c r="AL26" t="s">
        <v>111</v>
      </c>
      <c r="AM26" t="s">
        <v>135</v>
      </c>
    </row>
    <row r="27" spans="2:39" x14ac:dyDescent="0.25"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118</v>
      </c>
      <c r="AK27" t="s">
        <v>172</v>
      </c>
      <c r="AL27" t="s">
        <v>111</v>
      </c>
      <c r="AM27" t="s">
        <v>62</v>
      </c>
    </row>
    <row r="28" spans="2:3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118</v>
      </c>
      <c r="AK28" t="s">
        <v>173</v>
      </c>
      <c r="AL28" t="s">
        <v>111</v>
      </c>
      <c r="AM28" t="s">
        <v>37</v>
      </c>
    </row>
    <row r="29" spans="2:3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118</v>
      </c>
      <c r="AK29" t="s">
        <v>174</v>
      </c>
      <c r="AL29" t="s">
        <v>111</v>
      </c>
      <c r="AM29" t="s">
        <v>52</v>
      </c>
    </row>
    <row r="30" spans="2:3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118</v>
      </c>
      <c r="AK30" t="s">
        <v>175</v>
      </c>
      <c r="AL30" t="s">
        <v>111</v>
      </c>
      <c r="AM30" t="s">
        <v>43</v>
      </c>
    </row>
    <row r="31" spans="2:3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0</v>
      </c>
      <c r="AJ31" t="s">
        <v>118</v>
      </c>
      <c r="AK31" t="s">
        <v>176</v>
      </c>
      <c r="AL31" t="s">
        <v>111</v>
      </c>
      <c r="AM31" t="s">
        <v>143</v>
      </c>
    </row>
    <row r="32" spans="2:39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 t="s">
        <v>118</v>
      </c>
      <c r="AK32" t="s">
        <v>177</v>
      </c>
      <c r="AL32" t="s">
        <v>111</v>
      </c>
      <c r="AM32" t="s">
        <v>142</v>
      </c>
    </row>
    <row r="33" spans="2:3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 t="s">
        <v>118</v>
      </c>
      <c r="AK33" t="s">
        <v>178</v>
      </c>
      <c r="AL33" t="s">
        <v>111</v>
      </c>
      <c r="AM33" t="s">
        <v>141</v>
      </c>
    </row>
    <row r="34" spans="2:3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0</v>
      </c>
      <c r="AJ34" t="s">
        <v>118</v>
      </c>
      <c r="AK34" t="s">
        <v>179</v>
      </c>
      <c r="AL34" t="s">
        <v>111</v>
      </c>
      <c r="AM34" t="s">
        <v>140</v>
      </c>
    </row>
    <row r="35" spans="2:3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118</v>
      </c>
      <c r="AK35" t="s">
        <v>180</v>
      </c>
      <c r="AL35" t="s">
        <v>111</v>
      </c>
      <c r="AM35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6398-2D3D-4EF8-A758-9BBDA3399FD2}">
  <dimension ref="A1:C16"/>
  <sheetViews>
    <sheetView workbookViewId="0">
      <selection activeCell="D8" sqref="D8"/>
    </sheetView>
  </sheetViews>
  <sheetFormatPr defaultRowHeight="15" x14ac:dyDescent="0.25"/>
  <cols>
    <col min="1" max="2" width="24.140625" bestFit="1" customWidth="1"/>
  </cols>
  <sheetData>
    <row r="1" spans="1:3" x14ac:dyDescent="0.25">
      <c r="A1" t="s">
        <v>188</v>
      </c>
      <c r="B1" t="s">
        <v>189</v>
      </c>
      <c r="C1" t="s">
        <v>190</v>
      </c>
    </row>
    <row r="2" spans="1:3" x14ac:dyDescent="0.25">
      <c r="A2" t="s">
        <v>108</v>
      </c>
      <c r="B2" s="50" t="s">
        <v>109</v>
      </c>
      <c r="C2">
        <f>7/4</f>
        <v>1.75</v>
      </c>
    </row>
    <row r="3" spans="1:3" x14ac:dyDescent="0.25">
      <c r="A3" t="s">
        <v>108</v>
      </c>
      <c r="B3" s="50" t="s">
        <v>104</v>
      </c>
      <c r="C3">
        <f>15/10</f>
        <v>1.5</v>
      </c>
    </row>
    <row r="4" spans="1:3" x14ac:dyDescent="0.25">
      <c r="A4" t="s">
        <v>18</v>
      </c>
      <c r="B4" s="50" t="s">
        <v>105</v>
      </c>
      <c r="C4">
        <v>2</v>
      </c>
    </row>
    <row r="5" spans="1:3" x14ac:dyDescent="0.25">
      <c r="A5" t="s">
        <v>85</v>
      </c>
      <c r="B5" s="50" t="s">
        <v>112</v>
      </c>
      <c r="C5">
        <v>2</v>
      </c>
    </row>
    <row r="6" spans="1:3" x14ac:dyDescent="0.25">
      <c r="A6" t="s">
        <v>109</v>
      </c>
      <c r="B6" s="50" t="s">
        <v>108</v>
      </c>
      <c r="C6">
        <f>13/9</f>
        <v>1.4444444444444444</v>
      </c>
    </row>
    <row r="7" spans="1:3" x14ac:dyDescent="0.25">
      <c r="A7" t="s">
        <v>116</v>
      </c>
      <c r="B7" s="50" t="s">
        <v>113</v>
      </c>
      <c r="C7">
        <v>2</v>
      </c>
    </row>
    <row r="8" spans="1:3" x14ac:dyDescent="0.25">
      <c r="A8" t="s">
        <v>112</v>
      </c>
      <c r="B8" s="50" t="s">
        <v>113</v>
      </c>
      <c r="C8">
        <v>2</v>
      </c>
    </row>
    <row r="9" spans="1:3" x14ac:dyDescent="0.25">
      <c r="A9" t="s">
        <v>106</v>
      </c>
      <c r="B9" s="50" t="s">
        <v>103</v>
      </c>
      <c r="C9">
        <v>2</v>
      </c>
    </row>
    <row r="10" spans="1:3" x14ac:dyDescent="0.25">
      <c r="A10" t="s">
        <v>106</v>
      </c>
      <c r="B10" s="50" t="s">
        <v>18</v>
      </c>
      <c r="C10">
        <f>10/7</f>
        <v>1.4285714285714286</v>
      </c>
    </row>
    <row r="11" spans="1:3" x14ac:dyDescent="0.25">
      <c r="A11" t="s">
        <v>101</v>
      </c>
      <c r="B11" s="50" t="s">
        <v>106</v>
      </c>
      <c r="C11">
        <f>19/13</f>
        <v>1.4615384615384615</v>
      </c>
    </row>
    <row r="12" spans="1:3" x14ac:dyDescent="0.25">
      <c r="A12" t="s">
        <v>101</v>
      </c>
      <c r="B12" s="50" t="s">
        <v>112</v>
      </c>
      <c r="C12">
        <f>23/16</f>
        <v>1.4375</v>
      </c>
    </row>
    <row r="13" spans="1:3" x14ac:dyDescent="0.25">
      <c r="A13" t="s">
        <v>105</v>
      </c>
      <c r="B13" s="50" t="s">
        <v>116</v>
      </c>
      <c r="C13">
        <v>1.5</v>
      </c>
    </row>
    <row r="14" spans="1:3" x14ac:dyDescent="0.25">
      <c r="A14" t="s">
        <v>105</v>
      </c>
      <c r="B14" s="50" t="s">
        <v>101</v>
      </c>
      <c r="C14">
        <f>36/28</f>
        <v>1.2857142857142858</v>
      </c>
    </row>
    <row r="15" spans="1:3" x14ac:dyDescent="0.25">
      <c r="A15" t="s">
        <v>104</v>
      </c>
      <c r="B15" s="50" t="s">
        <v>101</v>
      </c>
      <c r="C15">
        <v>4</v>
      </c>
    </row>
    <row r="16" spans="1:3" x14ac:dyDescent="0.25">
      <c r="A16" t="s">
        <v>103</v>
      </c>
      <c r="B16" s="50" t="s">
        <v>105</v>
      </c>
      <c r="C16">
        <f>14/11</f>
        <v>1.2727272727272727</v>
      </c>
    </row>
  </sheetData>
  <autoFilter ref="A1:C15" xr:uid="{0484D491-A6C6-4251-B04E-6C2C24A9E519}">
    <sortState ref="A2:C16">
      <sortCondition ref="A1:A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5B25-819B-464B-BB87-F3BC8DAC98E9}">
  <dimension ref="A1:H47"/>
  <sheetViews>
    <sheetView workbookViewId="0">
      <selection activeCell="K47" sqref="K47"/>
    </sheetView>
  </sheetViews>
  <sheetFormatPr defaultRowHeight="15" x14ac:dyDescent="0.25"/>
  <cols>
    <col min="3" max="3" width="24.140625" bestFit="1" customWidth="1"/>
    <col min="4" max="4" width="19.42578125" bestFit="1" customWidth="1"/>
    <col min="5" max="5" width="16" bestFit="1" customWidth="1"/>
    <col min="6" max="6" width="18.5703125" bestFit="1" customWidth="1"/>
    <col min="7" max="7" width="18.42578125" bestFit="1" customWidth="1"/>
  </cols>
  <sheetData>
    <row r="1" spans="1:8" x14ac:dyDescent="0.25">
      <c r="A1" t="s">
        <v>117</v>
      </c>
      <c r="B1" t="s">
        <v>111</v>
      </c>
      <c r="C1" t="s">
        <v>101</v>
      </c>
    </row>
    <row r="2" spans="1:8" x14ac:dyDescent="0.25">
      <c r="A2" t="s">
        <v>118</v>
      </c>
      <c r="B2" t="s">
        <v>3</v>
      </c>
      <c r="C2" t="s">
        <v>119</v>
      </c>
      <c r="D2">
        <v>3</v>
      </c>
      <c r="E2" t="s">
        <v>9</v>
      </c>
      <c r="F2" t="s">
        <v>120</v>
      </c>
    </row>
    <row r="3" spans="1:8" x14ac:dyDescent="0.25">
      <c r="A3" t="s">
        <v>118</v>
      </c>
      <c r="B3" t="s">
        <v>3</v>
      </c>
      <c r="C3" t="s">
        <v>121</v>
      </c>
      <c r="D3">
        <v>3</v>
      </c>
    </row>
    <row r="4" spans="1:8" x14ac:dyDescent="0.25">
      <c r="A4" t="s">
        <v>118</v>
      </c>
      <c r="B4" t="s">
        <v>118</v>
      </c>
      <c r="C4" t="s">
        <v>6</v>
      </c>
      <c r="D4" t="s">
        <v>119</v>
      </c>
      <c r="E4">
        <v>742</v>
      </c>
      <c r="F4" t="s">
        <v>64</v>
      </c>
      <c r="G4" t="s">
        <v>114</v>
      </c>
    </row>
    <row r="5" spans="1:8" x14ac:dyDescent="0.25">
      <c r="A5" t="s">
        <v>118</v>
      </c>
      <c r="B5" t="s">
        <v>118</v>
      </c>
      <c r="C5" t="s">
        <v>6</v>
      </c>
      <c r="D5" t="s">
        <v>121</v>
      </c>
      <c r="E5">
        <v>742</v>
      </c>
      <c r="F5" t="s">
        <v>63</v>
      </c>
      <c r="G5" t="s">
        <v>122</v>
      </c>
    </row>
    <row r="6" spans="1:8" x14ac:dyDescent="0.25">
      <c r="A6" t="s">
        <v>117</v>
      </c>
      <c r="B6" t="s">
        <v>111</v>
      </c>
      <c r="C6" t="s">
        <v>104</v>
      </c>
    </row>
    <row r="7" spans="1:8" x14ac:dyDescent="0.25">
      <c r="A7" t="s">
        <v>118</v>
      </c>
      <c r="B7" t="s">
        <v>6</v>
      </c>
      <c r="C7" t="s">
        <v>119</v>
      </c>
      <c r="D7">
        <v>110</v>
      </c>
      <c r="E7" t="s">
        <v>43</v>
      </c>
      <c r="F7">
        <v>-2</v>
      </c>
    </row>
    <row r="8" spans="1:8" x14ac:dyDescent="0.25">
      <c r="A8" t="s">
        <v>118</v>
      </c>
      <c r="B8" t="s">
        <v>6</v>
      </c>
      <c r="C8" t="s">
        <v>121</v>
      </c>
      <c r="D8">
        <v>110</v>
      </c>
    </row>
    <row r="9" spans="1:8" x14ac:dyDescent="0.25">
      <c r="A9" t="s">
        <v>118</v>
      </c>
      <c r="B9" t="s">
        <v>118</v>
      </c>
      <c r="C9" t="s">
        <v>6</v>
      </c>
      <c r="D9" t="s">
        <v>119</v>
      </c>
      <c r="E9">
        <v>311</v>
      </c>
    </row>
    <row r="10" spans="1:8" x14ac:dyDescent="0.25">
      <c r="A10" t="s">
        <v>118</v>
      </c>
      <c r="B10" t="s">
        <v>118</v>
      </c>
      <c r="C10" t="s">
        <v>118</v>
      </c>
      <c r="D10" t="s">
        <v>3</v>
      </c>
      <c r="E10" t="s">
        <v>119</v>
      </c>
      <c r="F10">
        <v>4</v>
      </c>
      <c r="G10" t="s">
        <v>15</v>
      </c>
      <c r="H10">
        <v>-2</v>
      </c>
    </row>
    <row r="11" spans="1:8" x14ac:dyDescent="0.25">
      <c r="A11" t="s">
        <v>118</v>
      </c>
      <c r="B11" t="s">
        <v>118</v>
      </c>
      <c r="C11" t="s">
        <v>118</v>
      </c>
      <c r="D11" t="s">
        <v>3</v>
      </c>
      <c r="E11" t="s">
        <v>121</v>
      </c>
      <c r="F11">
        <v>4</v>
      </c>
      <c r="G11" t="s">
        <v>124</v>
      </c>
      <c r="H11">
        <v>-2</v>
      </c>
    </row>
    <row r="12" spans="1:8" x14ac:dyDescent="0.25">
      <c r="A12" t="s">
        <v>118</v>
      </c>
      <c r="B12" t="s">
        <v>118</v>
      </c>
      <c r="C12" t="s">
        <v>6</v>
      </c>
      <c r="D12" t="s">
        <v>121</v>
      </c>
      <c r="E12">
        <v>311</v>
      </c>
      <c r="F12" t="s">
        <v>123</v>
      </c>
      <c r="G12">
        <v>-2</v>
      </c>
    </row>
    <row r="13" spans="1:8" x14ac:dyDescent="0.25">
      <c r="A13" t="s">
        <v>117</v>
      </c>
      <c r="B13" t="s">
        <v>111</v>
      </c>
      <c r="C13" t="s">
        <v>103</v>
      </c>
    </row>
    <row r="14" spans="1:8" x14ac:dyDescent="0.25">
      <c r="A14" t="s">
        <v>118</v>
      </c>
      <c r="B14" t="s">
        <v>7</v>
      </c>
      <c r="C14" t="s">
        <v>119</v>
      </c>
      <c r="D14">
        <v>50</v>
      </c>
    </row>
    <row r="15" spans="1:8" x14ac:dyDescent="0.25">
      <c r="A15" t="s">
        <v>118</v>
      </c>
      <c r="B15" t="s">
        <v>118</v>
      </c>
      <c r="C15" t="s">
        <v>3</v>
      </c>
      <c r="D15" t="s">
        <v>119</v>
      </c>
      <c r="E15">
        <v>4</v>
      </c>
      <c r="F15" t="s">
        <v>125</v>
      </c>
      <c r="G15">
        <v>-4</v>
      </c>
    </row>
    <row r="16" spans="1:8" x14ac:dyDescent="0.25">
      <c r="A16" t="s">
        <v>118</v>
      </c>
      <c r="B16" t="s">
        <v>118</v>
      </c>
      <c r="C16" t="s">
        <v>3</v>
      </c>
      <c r="D16" t="s">
        <v>121</v>
      </c>
      <c r="E16">
        <v>4</v>
      </c>
      <c r="F16" t="s">
        <v>128</v>
      </c>
      <c r="G16">
        <v>-4</v>
      </c>
    </row>
    <row r="17" spans="1:8" x14ac:dyDescent="0.25">
      <c r="A17" t="s">
        <v>118</v>
      </c>
      <c r="B17" t="s">
        <v>7</v>
      </c>
      <c r="C17" t="s">
        <v>121</v>
      </c>
      <c r="D17">
        <v>50</v>
      </c>
    </row>
    <row r="18" spans="1:8" x14ac:dyDescent="0.25">
      <c r="A18" t="s">
        <v>118</v>
      </c>
      <c r="B18" t="s">
        <v>118</v>
      </c>
      <c r="C18" t="s">
        <v>3</v>
      </c>
      <c r="D18" t="s">
        <v>119</v>
      </c>
      <c r="E18">
        <v>1</v>
      </c>
      <c r="F18" t="s">
        <v>13</v>
      </c>
      <c r="G18">
        <v>-3</v>
      </c>
    </row>
    <row r="19" spans="1:8" x14ac:dyDescent="0.25">
      <c r="A19" t="s">
        <v>118</v>
      </c>
      <c r="B19" t="s">
        <v>118</v>
      </c>
      <c r="C19" t="s">
        <v>3</v>
      </c>
      <c r="D19" t="s">
        <v>121</v>
      </c>
      <c r="E19">
        <v>1</v>
      </c>
    </row>
    <row r="20" spans="1:8" x14ac:dyDescent="0.25">
      <c r="A20" t="s">
        <v>118</v>
      </c>
      <c r="B20" t="s">
        <v>118</v>
      </c>
      <c r="C20" t="s">
        <v>118</v>
      </c>
      <c r="D20" t="s">
        <v>3</v>
      </c>
      <c r="E20" t="s">
        <v>119</v>
      </c>
      <c r="F20">
        <v>3</v>
      </c>
      <c r="G20" t="s">
        <v>126</v>
      </c>
      <c r="H20">
        <v>-4</v>
      </c>
    </row>
    <row r="21" spans="1:8" x14ac:dyDescent="0.25">
      <c r="A21" t="s">
        <v>118</v>
      </c>
      <c r="B21" t="s">
        <v>118</v>
      </c>
      <c r="C21" t="s">
        <v>118</v>
      </c>
      <c r="D21" t="s">
        <v>3</v>
      </c>
      <c r="E21" t="s">
        <v>121</v>
      </c>
      <c r="F21">
        <v>3</v>
      </c>
      <c r="G21" t="s">
        <v>127</v>
      </c>
      <c r="H21">
        <v>-2</v>
      </c>
    </row>
    <row r="22" spans="1:8" x14ac:dyDescent="0.25">
      <c r="A22" t="s">
        <v>117</v>
      </c>
      <c r="B22" t="s">
        <v>111</v>
      </c>
      <c r="C22" t="s">
        <v>105</v>
      </c>
    </row>
    <row r="23" spans="1:8" x14ac:dyDescent="0.25">
      <c r="A23" t="s">
        <v>118</v>
      </c>
      <c r="B23" t="s">
        <v>3</v>
      </c>
      <c r="C23" t="s">
        <v>119</v>
      </c>
      <c r="D23">
        <v>3</v>
      </c>
      <c r="E23" t="s">
        <v>144</v>
      </c>
      <c r="F23" t="s">
        <v>145</v>
      </c>
    </row>
    <row r="24" spans="1:8" x14ac:dyDescent="0.25">
      <c r="A24" t="s">
        <v>118</v>
      </c>
      <c r="B24" t="s">
        <v>3</v>
      </c>
      <c r="C24" t="s">
        <v>121</v>
      </c>
      <c r="D24">
        <v>3</v>
      </c>
    </row>
    <row r="25" spans="1:8" x14ac:dyDescent="0.25">
      <c r="A25" t="s">
        <v>118</v>
      </c>
      <c r="B25" t="s">
        <v>118</v>
      </c>
      <c r="C25" t="s">
        <v>3</v>
      </c>
      <c r="D25" t="s">
        <v>119</v>
      </c>
      <c r="E25">
        <v>4</v>
      </c>
      <c r="F25" t="s">
        <v>63</v>
      </c>
      <c r="G25" t="s">
        <v>146</v>
      </c>
    </row>
    <row r="26" spans="1:8" x14ac:dyDescent="0.25">
      <c r="A26" t="s">
        <v>118</v>
      </c>
      <c r="B26" t="s">
        <v>118</v>
      </c>
      <c r="C26" t="s">
        <v>3</v>
      </c>
      <c r="D26" t="s">
        <v>121</v>
      </c>
      <c r="E26">
        <v>4</v>
      </c>
      <c r="F26" t="s">
        <v>128</v>
      </c>
      <c r="G26" t="s">
        <v>115</v>
      </c>
    </row>
    <row r="27" spans="1:8" x14ac:dyDescent="0.25">
      <c r="A27" t="s">
        <v>117</v>
      </c>
      <c r="B27" t="s">
        <v>111</v>
      </c>
      <c r="C27" t="s">
        <v>112</v>
      </c>
      <c r="D27" t="s">
        <v>132</v>
      </c>
      <c r="E27" t="s">
        <v>133</v>
      </c>
    </row>
    <row r="28" spans="1:8" x14ac:dyDescent="0.25">
      <c r="A28" t="s">
        <v>117</v>
      </c>
      <c r="B28" t="s">
        <v>111</v>
      </c>
      <c r="C28" t="s">
        <v>108</v>
      </c>
    </row>
    <row r="29" spans="1:8" x14ac:dyDescent="0.25">
      <c r="A29" t="s">
        <v>118</v>
      </c>
      <c r="B29" t="s">
        <v>3</v>
      </c>
      <c r="C29" t="s">
        <v>119</v>
      </c>
      <c r="D29">
        <v>4</v>
      </c>
      <c r="E29" t="s">
        <v>134</v>
      </c>
      <c r="F29" t="s">
        <v>130</v>
      </c>
    </row>
    <row r="30" spans="1:8" x14ac:dyDescent="0.25">
      <c r="A30" t="s">
        <v>118</v>
      </c>
      <c r="B30" t="s">
        <v>3</v>
      </c>
      <c r="C30" t="s">
        <v>121</v>
      </c>
      <c r="D30">
        <v>4</v>
      </c>
      <c r="E30" t="s">
        <v>136</v>
      </c>
      <c r="F30" t="s">
        <v>137</v>
      </c>
    </row>
    <row r="31" spans="1:8" x14ac:dyDescent="0.25">
      <c r="A31" t="s">
        <v>117</v>
      </c>
      <c r="B31" t="s">
        <v>111</v>
      </c>
      <c r="C31" t="s">
        <v>18</v>
      </c>
    </row>
    <row r="32" spans="1:8" x14ac:dyDescent="0.25">
      <c r="A32" t="s">
        <v>118</v>
      </c>
      <c r="B32" t="s">
        <v>3</v>
      </c>
      <c r="C32" t="s">
        <v>119</v>
      </c>
      <c r="D32">
        <v>2</v>
      </c>
      <c r="E32" t="s">
        <v>13</v>
      </c>
      <c r="F32">
        <v>-3</v>
      </c>
    </row>
    <row r="33" spans="1:8" x14ac:dyDescent="0.25">
      <c r="A33" t="s">
        <v>118</v>
      </c>
      <c r="B33" t="s">
        <v>3</v>
      </c>
      <c r="C33" t="s">
        <v>121</v>
      </c>
      <c r="D33">
        <v>2</v>
      </c>
    </row>
    <row r="34" spans="1:8" x14ac:dyDescent="0.25">
      <c r="A34" t="s">
        <v>118</v>
      </c>
      <c r="B34" t="s">
        <v>118</v>
      </c>
      <c r="C34" t="s">
        <v>3</v>
      </c>
      <c r="D34" t="s">
        <v>119</v>
      </c>
      <c r="E34">
        <v>3</v>
      </c>
      <c r="F34" t="s">
        <v>22</v>
      </c>
      <c r="G34">
        <v>-3</v>
      </c>
    </row>
    <row r="35" spans="1:8" x14ac:dyDescent="0.25">
      <c r="A35" t="s">
        <v>118</v>
      </c>
      <c r="B35" t="s">
        <v>118</v>
      </c>
      <c r="C35" t="s">
        <v>3</v>
      </c>
      <c r="D35" t="s">
        <v>121</v>
      </c>
      <c r="E35">
        <v>3</v>
      </c>
      <c r="F35" t="s">
        <v>135</v>
      </c>
      <c r="G35">
        <v>-3</v>
      </c>
    </row>
    <row r="36" spans="1:8" x14ac:dyDescent="0.25">
      <c r="A36" t="s">
        <v>117</v>
      </c>
      <c r="B36" t="s">
        <v>111</v>
      </c>
      <c r="C36" t="s">
        <v>106</v>
      </c>
      <c r="D36" t="s">
        <v>136</v>
      </c>
      <c r="E36" t="s">
        <v>138</v>
      </c>
    </row>
    <row r="37" spans="1:8" x14ac:dyDescent="0.25">
      <c r="A37" t="s">
        <v>117</v>
      </c>
      <c r="B37" t="s">
        <v>111</v>
      </c>
      <c r="C37" t="s">
        <v>109</v>
      </c>
    </row>
    <row r="38" spans="1:8" x14ac:dyDescent="0.25">
      <c r="A38" t="s">
        <v>118</v>
      </c>
      <c r="B38" t="s">
        <v>3</v>
      </c>
      <c r="C38" t="s">
        <v>119</v>
      </c>
      <c r="D38">
        <v>4</v>
      </c>
    </row>
    <row r="39" spans="1:8" x14ac:dyDescent="0.25">
      <c r="A39" t="s">
        <v>118</v>
      </c>
      <c r="B39" t="s">
        <v>118</v>
      </c>
      <c r="C39" t="s">
        <v>3</v>
      </c>
      <c r="D39" t="s">
        <v>119</v>
      </c>
      <c r="E39">
        <v>3</v>
      </c>
      <c r="F39" t="s">
        <v>139</v>
      </c>
      <c r="G39">
        <v>-3</v>
      </c>
    </row>
    <row r="40" spans="1:8" x14ac:dyDescent="0.25">
      <c r="A40" t="s">
        <v>118</v>
      </c>
      <c r="B40" t="s">
        <v>118</v>
      </c>
      <c r="C40" t="s">
        <v>3</v>
      </c>
      <c r="D40" t="s">
        <v>121</v>
      </c>
      <c r="E40">
        <v>3</v>
      </c>
    </row>
    <row r="41" spans="1:8" x14ac:dyDescent="0.25">
      <c r="A41" t="s">
        <v>118</v>
      </c>
      <c r="B41" t="s">
        <v>118</v>
      </c>
      <c r="C41" t="s">
        <v>118</v>
      </c>
      <c r="D41" t="s">
        <v>6</v>
      </c>
      <c r="E41" t="s">
        <v>119</v>
      </c>
      <c r="F41">
        <v>1056</v>
      </c>
      <c r="G41" t="s">
        <v>140</v>
      </c>
      <c r="H41">
        <v>-2</v>
      </c>
    </row>
    <row r="42" spans="1:8" x14ac:dyDescent="0.25">
      <c r="A42" t="s">
        <v>118</v>
      </c>
      <c r="B42" t="s">
        <v>118</v>
      </c>
      <c r="C42" t="s">
        <v>118</v>
      </c>
      <c r="D42" t="s">
        <v>6</v>
      </c>
      <c r="E42" t="s">
        <v>121</v>
      </c>
      <c r="F42">
        <v>1056</v>
      </c>
      <c r="G42" t="s">
        <v>37</v>
      </c>
      <c r="H42">
        <v>-2</v>
      </c>
    </row>
    <row r="43" spans="1:8" x14ac:dyDescent="0.25">
      <c r="A43" t="s">
        <v>118</v>
      </c>
      <c r="B43" t="s">
        <v>3</v>
      </c>
      <c r="C43" t="s">
        <v>121</v>
      </c>
      <c r="D43">
        <v>4</v>
      </c>
    </row>
    <row r="44" spans="1:8" x14ac:dyDescent="0.25">
      <c r="A44" t="s">
        <v>118</v>
      </c>
      <c r="B44" t="s">
        <v>118</v>
      </c>
      <c r="C44" t="s">
        <v>6</v>
      </c>
      <c r="D44" t="s">
        <v>119</v>
      </c>
      <c r="E44">
        <v>1408</v>
      </c>
      <c r="F44" t="s">
        <v>141</v>
      </c>
      <c r="G44">
        <v>-3</v>
      </c>
    </row>
    <row r="45" spans="1:8" x14ac:dyDescent="0.25">
      <c r="A45" t="s">
        <v>118</v>
      </c>
      <c r="B45" t="s">
        <v>118</v>
      </c>
      <c r="C45" t="s">
        <v>6</v>
      </c>
      <c r="D45" t="s">
        <v>121</v>
      </c>
      <c r="E45">
        <v>1408</v>
      </c>
      <c r="F45" t="s">
        <v>142</v>
      </c>
      <c r="G45">
        <v>-3</v>
      </c>
    </row>
    <row r="46" spans="1:8" x14ac:dyDescent="0.25">
      <c r="A46" t="s">
        <v>117</v>
      </c>
      <c r="B46" t="s">
        <v>111</v>
      </c>
      <c r="C46" t="s">
        <v>116</v>
      </c>
      <c r="D46" t="s">
        <v>34</v>
      </c>
      <c r="E46" t="s">
        <v>133</v>
      </c>
    </row>
    <row r="47" spans="1:8" x14ac:dyDescent="0.25">
      <c r="A47" t="s">
        <v>117</v>
      </c>
      <c r="B47" t="s">
        <v>111</v>
      </c>
      <c r="C47" t="s">
        <v>85</v>
      </c>
      <c r="D47" t="s">
        <v>143</v>
      </c>
      <c r="E47">
        <v>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6159-56C6-43FE-A118-429812C620BA}">
  <dimension ref="A1:H85"/>
  <sheetViews>
    <sheetView workbookViewId="0">
      <selection activeCell="N9" sqref="N9"/>
    </sheetView>
  </sheetViews>
  <sheetFormatPr defaultRowHeight="15" x14ac:dyDescent="0.25"/>
  <sheetData>
    <row r="1" spans="1:8" x14ac:dyDescent="0.25">
      <c r="A1" t="s">
        <v>117</v>
      </c>
      <c r="B1" t="s">
        <v>111</v>
      </c>
      <c r="C1" t="s">
        <v>101</v>
      </c>
    </row>
    <row r="2" spans="1:8" x14ac:dyDescent="0.25">
      <c r="A2" t="s">
        <v>118</v>
      </c>
      <c r="B2" t="s">
        <v>3</v>
      </c>
      <c r="C2" t="s">
        <v>119</v>
      </c>
      <c r="D2">
        <v>3</v>
      </c>
    </row>
    <row r="3" spans="1:8" x14ac:dyDescent="0.25">
      <c r="A3" t="s">
        <v>118</v>
      </c>
      <c r="B3" t="s">
        <v>118</v>
      </c>
      <c r="C3" t="s">
        <v>6</v>
      </c>
      <c r="D3" t="s">
        <v>119</v>
      </c>
      <c r="E3">
        <v>216</v>
      </c>
      <c r="F3" t="s">
        <v>125</v>
      </c>
      <c r="G3" t="s">
        <v>191</v>
      </c>
    </row>
    <row r="4" spans="1:8" x14ac:dyDescent="0.25">
      <c r="A4" t="s">
        <v>118</v>
      </c>
      <c r="B4" t="s">
        <v>118</v>
      </c>
      <c r="C4" t="s">
        <v>6</v>
      </c>
      <c r="D4" t="s">
        <v>121</v>
      </c>
      <c r="E4">
        <v>216</v>
      </c>
    </row>
    <row r="5" spans="1:8" x14ac:dyDescent="0.25">
      <c r="A5" t="s">
        <v>118</v>
      </c>
      <c r="B5" t="s">
        <v>118</v>
      </c>
      <c r="C5" t="s">
        <v>118</v>
      </c>
      <c r="D5" t="s">
        <v>6</v>
      </c>
      <c r="E5" t="s">
        <v>119</v>
      </c>
      <c r="F5">
        <v>311</v>
      </c>
      <c r="G5" t="s">
        <v>9</v>
      </c>
      <c r="H5" t="s">
        <v>122</v>
      </c>
    </row>
    <row r="6" spans="1:8" x14ac:dyDescent="0.25">
      <c r="A6" t="s">
        <v>118</v>
      </c>
      <c r="B6" t="s">
        <v>118</v>
      </c>
      <c r="C6" t="s">
        <v>118</v>
      </c>
      <c r="D6" t="s">
        <v>6</v>
      </c>
      <c r="E6" t="s">
        <v>121</v>
      </c>
      <c r="F6">
        <v>311</v>
      </c>
      <c r="G6" t="s">
        <v>139</v>
      </c>
      <c r="H6" t="s">
        <v>192</v>
      </c>
    </row>
    <row r="7" spans="1:8" x14ac:dyDescent="0.25">
      <c r="A7" t="s">
        <v>118</v>
      </c>
      <c r="B7" t="s">
        <v>3</v>
      </c>
      <c r="C7" t="s">
        <v>121</v>
      </c>
      <c r="D7">
        <v>3</v>
      </c>
    </row>
    <row r="8" spans="1:8" x14ac:dyDescent="0.25">
      <c r="A8" t="s">
        <v>118</v>
      </c>
      <c r="B8" t="s">
        <v>118</v>
      </c>
      <c r="C8" t="s">
        <v>3</v>
      </c>
      <c r="D8" t="s">
        <v>119</v>
      </c>
      <c r="E8">
        <v>4</v>
      </c>
    </row>
    <row r="9" spans="1:8" x14ac:dyDescent="0.25">
      <c r="A9" t="s">
        <v>118</v>
      </c>
      <c r="B9" t="s">
        <v>118</v>
      </c>
      <c r="C9" t="s">
        <v>118</v>
      </c>
      <c r="D9" t="s">
        <v>6</v>
      </c>
      <c r="E9" t="s">
        <v>119</v>
      </c>
      <c r="F9">
        <v>696</v>
      </c>
      <c r="G9" t="s">
        <v>193</v>
      </c>
      <c r="H9" t="s">
        <v>129</v>
      </c>
    </row>
    <row r="10" spans="1:8" x14ac:dyDescent="0.25">
      <c r="A10" t="s">
        <v>118</v>
      </c>
      <c r="B10" t="s">
        <v>118</v>
      </c>
      <c r="C10" t="s">
        <v>118</v>
      </c>
      <c r="D10" t="s">
        <v>6</v>
      </c>
      <c r="E10" t="s">
        <v>121</v>
      </c>
      <c r="F10">
        <v>696</v>
      </c>
      <c r="G10" t="s">
        <v>63</v>
      </c>
      <c r="H10" t="s">
        <v>194</v>
      </c>
    </row>
    <row r="11" spans="1:8" x14ac:dyDescent="0.25">
      <c r="A11" t="s">
        <v>118</v>
      </c>
      <c r="B11" t="s">
        <v>118</v>
      </c>
      <c r="C11" t="s">
        <v>3</v>
      </c>
      <c r="D11" t="s">
        <v>121</v>
      </c>
      <c r="E11">
        <v>4</v>
      </c>
      <c r="F11" t="s">
        <v>195</v>
      </c>
      <c r="G11" t="s">
        <v>196</v>
      </c>
    </row>
    <row r="12" spans="1:8" x14ac:dyDescent="0.25">
      <c r="A12" t="s">
        <v>117</v>
      </c>
      <c r="B12" t="s">
        <v>111</v>
      </c>
      <c r="C12" t="s">
        <v>104</v>
      </c>
    </row>
    <row r="13" spans="1:8" x14ac:dyDescent="0.25">
      <c r="A13" t="s">
        <v>118</v>
      </c>
      <c r="B13" t="s">
        <v>3</v>
      </c>
      <c r="C13" t="s">
        <v>119</v>
      </c>
      <c r="D13">
        <v>3</v>
      </c>
    </row>
    <row r="14" spans="1:8" x14ac:dyDescent="0.25">
      <c r="A14" t="s">
        <v>118</v>
      </c>
      <c r="B14" t="s">
        <v>118</v>
      </c>
      <c r="C14" t="s">
        <v>3</v>
      </c>
      <c r="D14" t="s">
        <v>119</v>
      </c>
      <c r="E14">
        <v>2</v>
      </c>
      <c r="F14" t="s">
        <v>43</v>
      </c>
      <c r="G14">
        <v>-2</v>
      </c>
    </row>
    <row r="15" spans="1:8" x14ac:dyDescent="0.25">
      <c r="A15" t="s">
        <v>118</v>
      </c>
      <c r="B15" t="s">
        <v>118</v>
      </c>
      <c r="C15" t="s">
        <v>3</v>
      </c>
      <c r="D15" t="s">
        <v>121</v>
      </c>
      <c r="E15">
        <v>2</v>
      </c>
    </row>
    <row r="16" spans="1:8" x14ac:dyDescent="0.25">
      <c r="A16" t="s">
        <v>118</v>
      </c>
      <c r="B16" t="s">
        <v>118</v>
      </c>
      <c r="C16" t="s">
        <v>118</v>
      </c>
      <c r="D16" t="s">
        <v>6</v>
      </c>
      <c r="E16" t="s">
        <v>119</v>
      </c>
      <c r="F16">
        <v>311</v>
      </c>
      <c r="G16" t="s">
        <v>15</v>
      </c>
      <c r="H16">
        <v>-2</v>
      </c>
    </row>
    <row r="17" spans="1:8" x14ac:dyDescent="0.25">
      <c r="A17" t="s">
        <v>118</v>
      </c>
      <c r="B17" t="s">
        <v>118</v>
      </c>
      <c r="C17" t="s">
        <v>118</v>
      </c>
      <c r="D17" t="s">
        <v>6</v>
      </c>
      <c r="E17" t="s">
        <v>121</v>
      </c>
      <c r="F17">
        <v>311</v>
      </c>
      <c r="G17" t="s">
        <v>197</v>
      </c>
      <c r="H17">
        <v>-3</v>
      </c>
    </row>
    <row r="18" spans="1:8" x14ac:dyDescent="0.25">
      <c r="A18" t="s">
        <v>118</v>
      </c>
      <c r="B18" t="s">
        <v>3</v>
      </c>
      <c r="C18" t="s">
        <v>121</v>
      </c>
      <c r="D18">
        <v>3</v>
      </c>
    </row>
    <row r="19" spans="1:8" x14ac:dyDescent="0.25">
      <c r="A19" t="s">
        <v>118</v>
      </c>
      <c r="B19" t="s">
        <v>118</v>
      </c>
      <c r="C19" t="s">
        <v>3</v>
      </c>
      <c r="D19" t="s">
        <v>119</v>
      </c>
      <c r="E19">
        <v>4</v>
      </c>
    </row>
    <row r="20" spans="1:8" x14ac:dyDescent="0.25">
      <c r="A20" t="s">
        <v>118</v>
      </c>
      <c r="B20" t="s">
        <v>118</v>
      </c>
      <c r="C20" t="s">
        <v>118</v>
      </c>
      <c r="D20" t="s">
        <v>6</v>
      </c>
      <c r="E20" t="s">
        <v>119</v>
      </c>
      <c r="F20">
        <v>1010</v>
      </c>
      <c r="G20" t="s">
        <v>123</v>
      </c>
      <c r="H20">
        <v>-2</v>
      </c>
    </row>
    <row r="21" spans="1:8" x14ac:dyDescent="0.25">
      <c r="A21" t="s">
        <v>118</v>
      </c>
      <c r="B21" t="s">
        <v>118</v>
      </c>
      <c r="C21" t="s">
        <v>118</v>
      </c>
      <c r="D21" t="s">
        <v>6</v>
      </c>
      <c r="E21" t="s">
        <v>121</v>
      </c>
      <c r="F21">
        <v>1010</v>
      </c>
      <c r="G21" t="s">
        <v>198</v>
      </c>
      <c r="H21">
        <v>-3</v>
      </c>
    </row>
    <row r="22" spans="1:8" x14ac:dyDescent="0.25">
      <c r="A22" t="s">
        <v>118</v>
      </c>
      <c r="B22" t="s">
        <v>118</v>
      </c>
      <c r="C22" t="s">
        <v>3</v>
      </c>
      <c r="D22" t="s">
        <v>121</v>
      </c>
      <c r="E22">
        <v>4</v>
      </c>
    </row>
    <row r="23" spans="1:8" x14ac:dyDescent="0.25">
      <c r="A23" t="s">
        <v>118</v>
      </c>
      <c r="B23" t="s">
        <v>118</v>
      </c>
      <c r="C23" t="s">
        <v>118</v>
      </c>
      <c r="D23" t="s">
        <v>3</v>
      </c>
      <c r="E23" t="s">
        <v>119</v>
      </c>
      <c r="F23">
        <v>6</v>
      </c>
      <c r="G23" t="s">
        <v>124</v>
      </c>
      <c r="H23">
        <v>-2</v>
      </c>
    </row>
    <row r="24" spans="1:8" x14ac:dyDescent="0.25">
      <c r="A24" t="s">
        <v>118</v>
      </c>
      <c r="B24" t="s">
        <v>118</v>
      </c>
      <c r="C24" t="s">
        <v>118</v>
      </c>
      <c r="D24" t="s">
        <v>3</v>
      </c>
      <c r="E24" t="s">
        <v>121</v>
      </c>
      <c r="F24">
        <v>6</v>
      </c>
      <c r="G24" t="s">
        <v>199</v>
      </c>
      <c r="H24">
        <v>-4</v>
      </c>
    </row>
    <row r="25" spans="1:8" x14ac:dyDescent="0.25">
      <c r="A25" t="s">
        <v>117</v>
      </c>
      <c r="B25" t="s">
        <v>111</v>
      </c>
      <c r="C25" t="s">
        <v>103</v>
      </c>
    </row>
    <row r="26" spans="1:8" x14ac:dyDescent="0.25">
      <c r="A26" t="s">
        <v>118</v>
      </c>
      <c r="B26" t="s">
        <v>3</v>
      </c>
      <c r="C26" t="s">
        <v>119</v>
      </c>
      <c r="D26">
        <v>2</v>
      </c>
    </row>
    <row r="27" spans="1:8" x14ac:dyDescent="0.25">
      <c r="A27" t="s">
        <v>118</v>
      </c>
      <c r="B27" t="s">
        <v>118</v>
      </c>
      <c r="C27" t="s">
        <v>3</v>
      </c>
      <c r="D27" t="s">
        <v>119</v>
      </c>
      <c r="E27">
        <v>1</v>
      </c>
      <c r="F27" t="s">
        <v>13</v>
      </c>
      <c r="G27">
        <v>-3</v>
      </c>
    </row>
    <row r="28" spans="1:8" x14ac:dyDescent="0.25">
      <c r="A28" t="s">
        <v>118</v>
      </c>
      <c r="B28" t="s">
        <v>118</v>
      </c>
      <c r="C28" t="s">
        <v>3</v>
      </c>
      <c r="D28" t="s">
        <v>121</v>
      </c>
      <c r="E28">
        <v>1</v>
      </c>
    </row>
    <row r="29" spans="1:8" x14ac:dyDescent="0.25">
      <c r="A29" t="s">
        <v>118</v>
      </c>
      <c r="B29" t="s">
        <v>118</v>
      </c>
      <c r="C29" t="s">
        <v>118</v>
      </c>
      <c r="D29" t="s">
        <v>6</v>
      </c>
      <c r="E29" t="s">
        <v>119</v>
      </c>
      <c r="F29">
        <v>110</v>
      </c>
      <c r="G29" t="s">
        <v>125</v>
      </c>
      <c r="H29">
        <v>-4</v>
      </c>
    </row>
    <row r="30" spans="1:8" x14ac:dyDescent="0.25">
      <c r="A30" t="s">
        <v>118</v>
      </c>
      <c r="B30" t="s">
        <v>118</v>
      </c>
      <c r="C30" t="s">
        <v>118</v>
      </c>
      <c r="D30" t="s">
        <v>6</v>
      </c>
      <c r="E30" t="s">
        <v>121</v>
      </c>
      <c r="F30">
        <v>110</v>
      </c>
      <c r="G30" t="s">
        <v>126</v>
      </c>
      <c r="H30">
        <v>-4</v>
      </c>
    </row>
    <row r="31" spans="1:8" x14ac:dyDescent="0.25">
      <c r="A31" t="s">
        <v>118</v>
      </c>
      <c r="B31" t="s">
        <v>3</v>
      </c>
      <c r="C31" t="s">
        <v>121</v>
      </c>
      <c r="D31">
        <v>2</v>
      </c>
    </row>
    <row r="32" spans="1:8" x14ac:dyDescent="0.25">
      <c r="A32" t="s">
        <v>118</v>
      </c>
      <c r="B32" t="s">
        <v>118</v>
      </c>
      <c r="C32" t="s">
        <v>3</v>
      </c>
      <c r="D32" t="s">
        <v>119</v>
      </c>
      <c r="E32">
        <v>5</v>
      </c>
    </row>
    <row r="33" spans="1:8" x14ac:dyDescent="0.25">
      <c r="A33" t="s">
        <v>118</v>
      </c>
      <c r="B33" t="s">
        <v>118</v>
      </c>
      <c r="C33" t="s">
        <v>118</v>
      </c>
      <c r="D33" t="s">
        <v>3</v>
      </c>
      <c r="E33" t="s">
        <v>119</v>
      </c>
      <c r="F33">
        <v>4</v>
      </c>
      <c r="G33" t="s">
        <v>200</v>
      </c>
      <c r="H33">
        <v>-2</v>
      </c>
    </row>
    <row r="34" spans="1:8" x14ac:dyDescent="0.25">
      <c r="A34" t="s">
        <v>118</v>
      </c>
      <c r="B34" t="s">
        <v>118</v>
      </c>
      <c r="C34" t="s">
        <v>118</v>
      </c>
      <c r="D34" t="s">
        <v>3</v>
      </c>
      <c r="E34" t="s">
        <v>121</v>
      </c>
      <c r="F34">
        <v>4</v>
      </c>
      <c r="G34" t="s">
        <v>127</v>
      </c>
      <c r="H34">
        <v>-2</v>
      </c>
    </row>
    <row r="35" spans="1:8" x14ac:dyDescent="0.25">
      <c r="A35" t="s">
        <v>118</v>
      </c>
      <c r="B35" t="s">
        <v>118</v>
      </c>
      <c r="C35" t="s">
        <v>3</v>
      </c>
      <c r="D35" t="s">
        <v>121</v>
      </c>
      <c r="E35">
        <v>5</v>
      </c>
    </row>
    <row r="36" spans="1:8" x14ac:dyDescent="0.25">
      <c r="A36" t="s">
        <v>118</v>
      </c>
      <c r="B36" t="s">
        <v>118</v>
      </c>
      <c r="C36" t="s">
        <v>118</v>
      </c>
      <c r="D36" t="s">
        <v>3</v>
      </c>
      <c r="E36" t="s">
        <v>119</v>
      </c>
      <c r="F36">
        <v>6</v>
      </c>
      <c r="G36" t="s">
        <v>201</v>
      </c>
      <c r="H36">
        <v>-2</v>
      </c>
    </row>
    <row r="37" spans="1:8" x14ac:dyDescent="0.25">
      <c r="A37" t="s">
        <v>118</v>
      </c>
      <c r="B37" t="s">
        <v>118</v>
      </c>
      <c r="C37" t="s">
        <v>118</v>
      </c>
      <c r="D37" t="s">
        <v>3</v>
      </c>
      <c r="E37" t="s">
        <v>121</v>
      </c>
      <c r="F37">
        <v>6</v>
      </c>
      <c r="G37" t="s">
        <v>128</v>
      </c>
      <c r="H37">
        <v>-4</v>
      </c>
    </row>
    <row r="38" spans="1:8" x14ac:dyDescent="0.25">
      <c r="A38" t="s">
        <v>117</v>
      </c>
      <c r="B38" t="s">
        <v>111</v>
      </c>
      <c r="C38" t="s">
        <v>105</v>
      </c>
    </row>
    <row r="39" spans="1:8" x14ac:dyDescent="0.25">
      <c r="A39" t="s">
        <v>118</v>
      </c>
      <c r="B39" t="s">
        <v>3</v>
      </c>
      <c r="C39" t="s">
        <v>119</v>
      </c>
      <c r="D39">
        <v>4</v>
      </c>
    </row>
    <row r="40" spans="1:8" x14ac:dyDescent="0.25">
      <c r="A40" t="s">
        <v>118</v>
      </c>
      <c r="B40" t="s">
        <v>118</v>
      </c>
      <c r="C40" t="s">
        <v>3</v>
      </c>
      <c r="D40" t="s">
        <v>119</v>
      </c>
      <c r="E40">
        <v>2</v>
      </c>
      <c r="F40" t="s">
        <v>144</v>
      </c>
      <c r="G40" t="s">
        <v>202</v>
      </c>
    </row>
    <row r="41" spans="1:8" x14ac:dyDescent="0.25">
      <c r="A41" t="s">
        <v>118</v>
      </c>
      <c r="B41" t="s">
        <v>118</v>
      </c>
      <c r="C41" t="s">
        <v>3</v>
      </c>
      <c r="D41" t="s">
        <v>121</v>
      </c>
      <c r="E41">
        <v>2</v>
      </c>
    </row>
    <row r="42" spans="1:8" x14ac:dyDescent="0.25">
      <c r="A42" t="s">
        <v>118</v>
      </c>
      <c r="B42" t="s">
        <v>118</v>
      </c>
      <c r="C42" t="s">
        <v>118</v>
      </c>
      <c r="D42" t="s">
        <v>3</v>
      </c>
      <c r="E42" t="s">
        <v>119</v>
      </c>
      <c r="F42">
        <v>3</v>
      </c>
      <c r="G42" t="s">
        <v>203</v>
      </c>
      <c r="H42" t="s">
        <v>204</v>
      </c>
    </row>
    <row r="43" spans="1:8" x14ac:dyDescent="0.25">
      <c r="A43" t="s">
        <v>118</v>
      </c>
      <c r="B43" t="s">
        <v>118</v>
      </c>
      <c r="C43" t="s">
        <v>118</v>
      </c>
      <c r="D43" t="s">
        <v>3</v>
      </c>
      <c r="E43" t="s">
        <v>121</v>
      </c>
      <c r="F43">
        <v>3</v>
      </c>
      <c r="G43" t="s">
        <v>63</v>
      </c>
      <c r="H43" t="s">
        <v>146</v>
      </c>
    </row>
    <row r="44" spans="1:8" x14ac:dyDescent="0.25">
      <c r="A44" t="s">
        <v>118</v>
      </c>
      <c r="B44" t="s">
        <v>3</v>
      </c>
      <c r="C44" t="s">
        <v>121</v>
      </c>
      <c r="D44">
        <v>4</v>
      </c>
    </row>
    <row r="45" spans="1:8" x14ac:dyDescent="0.25">
      <c r="A45" t="s">
        <v>118</v>
      </c>
      <c r="B45" t="s">
        <v>118</v>
      </c>
      <c r="C45" t="s">
        <v>3</v>
      </c>
      <c r="D45" t="s">
        <v>119</v>
      </c>
      <c r="E45">
        <v>5</v>
      </c>
      <c r="F45" t="s">
        <v>142</v>
      </c>
      <c r="G45" t="s">
        <v>205</v>
      </c>
    </row>
    <row r="46" spans="1:8" x14ac:dyDescent="0.25">
      <c r="A46" t="s">
        <v>118</v>
      </c>
      <c r="B46" t="s">
        <v>118</v>
      </c>
      <c r="C46" t="s">
        <v>3</v>
      </c>
      <c r="D46" t="s">
        <v>121</v>
      </c>
      <c r="E46">
        <v>5</v>
      </c>
      <c r="F46" t="s">
        <v>128</v>
      </c>
      <c r="G46" t="s">
        <v>130</v>
      </c>
    </row>
    <row r="47" spans="1:8" x14ac:dyDescent="0.25">
      <c r="A47" t="s">
        <v>117</v>
      </c>
      <c r="B47" t="s">
        <v>111</v>
      </c>
      <c r="C47" t="s">
        <v>112</v>
      </c>
    </row>
    <row r="48" spans="1:8" x14ac:dyDescent="0.25">
      <c r="A48" t="s">
        <v>118</v>
      </c>
      <c r="B48" t="s">
        <v>3</v>
      </c>
      <c r="C48" t="s">
        <v>119</v>
      </c>
      <c r="D48">
        <v>4</v>
      </c>
      <c r="E48" t="s">
        <v>132</v>
      </c>
      <c r="F48" t="s">
        <v>133</v>
      </c>
    </row>
    <row r="49" spans="1:7" x14ac:dyDescent="0.25">
      <c r="A49" t="s">
        <v>118</v>
      </c>
      <c r="B49" t="s">
        <v>3</v>
      </c>
      <c r="C49" t="s">
        <v>121</v>
      </c>
      <c r="D49">
        <v>4</v>
      </c>
      <c r="E49" t="s">
        <v>206</v>
      </c>
      <c r="F49" t="s">
        <v>207</v>
      </c>
    </row>
    <row r="50" spans="1:7" x14ac:dyDescent="0.25">
      <c r="A50" t="s">
        <v>117</v>
      </c>
      <c r="B50" t="s">
        <v>111</v>
      </c>
      <c r="C50" t="s">
        <v>108</v>
      </c>
    </row>
    <row r="51" spans="1:7" x14ac:dyDescent="0.25">
      <c r="A51" t="s">
        <v>118</v>
      </c>
      <c r="B51" t="s">
        <v>3</v>
      </c>
      <c r="C51" t="s">
        <v>119</v>
      </c>
      <c r="D51">
        <v>4</v>
      </c>
      <c r="E51" t="s">
        <v>134</v>
      </c>
      <c r="F51" t="s">
        <v>130</v>
      </c>
    </row>
    <row r="52" spans="1:7" x14ac:dyDescent="0.25">
      <c r="A52" t="s">
        <v>118</v>
      </c>
      <c r="B52" t="s">
        <v>3</v>
      </c>
      <c r="C52" t="s">
        <v>121</v>
      </c>
      <c r="D52">
        <v>4</v>
      </c>
    </row>
    <row r="53" spans="1:7" x14ac:dyDescent="0.25">
      <c r="A53" t="s">
        <v>118</v>
      </c>
      <c r="B53" t="s">
        <v>118</v>
      </c>
      <c r="C53" t="s">
        <v>3</v>
      </c>
      <c r="D53" t="s">
        <v>119</v>
      </c>
      <c r="E53">
        <v>5</v>
      </c>
      <c r="F53" t="s">
        <v>187</v>
      </c>
      <c r="G53" t="s">
        <v>115</v>
      </c>
    </row>
    <row r="54" spans="1:7" x14ac:dyDescent="0.25">
      <c r="A54" t="s">
        <v>118</v>
      </c>
      <c r="B54" t="s">
        <v>118</v>
      </c>
      <c r="C54" t="s">
        <v>3</v>
      </c>
      <c r="D54" t="s">
        <v>121</v>
      </c>
      <c r="E54">
        <v>5</v>
      </c>
      <c r="F54" t="s">
        <v>136</v>
      </c>
      <c r="G54" t="s">
        <v>208</v>
      </c>
    </row>
    <row r="55" spans="1:7" x14ac:dyDescent="0.25">
      <c r="A55" t="s">
        <v>117</v>
      </c>
      <c r="B55" t="s">
        <v>111</v>
      </c>
      <c r="C55" t="s">
        <v>18</v>
      </c>
    </row>
    <row r="56" spans="1:7" x14ac:dyDescent="0.25">
      <c r="A56" t="s">
        <v>118</v>
      </c>
      <c r="B56" t="s">
        <v>3</v>
      </c>
      <c r="C56" t="s">
        <v>119</v>
      </c>
      <c r="D56">
        <v>3</v>
      </c>
    </row>
    <row r="57" spans="1:7" x14ac:dyDescent="0.25">
      <c r="A57" t="s">
        <v>118</v>
      </c>
      <c r="B57" t="s">
        <v>118</v>
      </c>
      <c r="C57" t="s">
        <v>6</v>
      </c>
      <c r="D57" t="s">
        <v>119</v>
      </c>
      <c r="E57">
        <v>311</v>
      </c>
      <c r="F57" t="s">
        <v>13</v>
      </c>
      <c r="G57" t="s">
        <v>209</v>
      </c>
    </row>
    <row r="58" spans="1:7" x14ac:dyDescent="0.25">
      <c r="A58" t="s">
        <v>118</v>
      </c>
      <c r="B58" t="s">
        <v>118</v>
      </c>
      <c r="C58" t="s">
        <v>6</v>
      </c>
      <c r="D58" t="s">
        <v>121</v>
      </c>
      <c r="E58">
        <v>311</v>
      </c>
      <c r="F58" t="s">
        <v>22</v>
      </c>
      <c r="G58" t="s">
        <v>145</v>
      </c>
    </row>
    <row r="59" spans="1:7" x14ac:dyDescent="0.25">
      <c r="A59" t="s">
        <v>118</v>
      </c>
      <c r="B59" t="s">
        <v>3</v>
      </c>
      <c r="C59" t="s">
        <v>121</v>
      </c>
      <c r="D59">
        <v>3</v>
      </c>
    </row>
    <row r="60" spans="1:7" x14ac:dyDescent="0.25">
      <c r="A60" t="s">
        <v>118</v>
      </c>
      <c r="B60" t="s">
        <v>118</v>
      </c>
      <c r="C60" t="s">
        <v>3</v>
      </c>
      <c r="D60" t="s">
        <v>119</v>
      </c>
      <c r="E60">
        <v>4</v>
      </c>
      <c r="F60" t="s">
        <v>135</v>
      </c>
      <c r="G60" t="s">
        <v>202</v>
      </c>
    </row>
    <row r="61" spans="1:7" x14ac:dyDescent="0.25">
      <c r="A61" t="s">
        <v>118</v>
      </c>
      <c r="B61" t="s">
        <v>118</v>
      </c>
      <c r="C61" t="s">
        <v>3</v>
      </c>
      <c r="D61" t="s">
        <v>121</v>
      </c>
      <c r="E61">
        <v>4</v>
      </c>
      <c r="F61" t="s">
        <v>210</v>
      </c>
      <c r="G61" t="s">
        <v>122</v>
      </c>
    </row>
    <row r="62" spans="1:7" x14ac:dyDescent="0.25">
      <c r="A62" t="s">
        <v>117</v>
      </c>
      <c r="B62" t="s">
        <v>111</v>
      </c>
      <c r="C62" t="s">
        <v>106</v>
      </c>
    </row>
    <row r="63" spans="1:7" x14ac:dyDescent="0.25">
      <c r="A63" t="s">
        <v>118</v>
      </c>
      <c r="B63" t="s">
        <v>3</v>
      </c>
      <c r="C63" t="s">
        <v>119</v>
      </c>
      <c r="D63">
        <v>3</v>
      </c>
    </row>
    <row r="64" spans="1:7" x14ac:dyDescent="0.25">
      <c r="A64" t="s">
        <v>118</v>
      </c>
      <c r="B64" t="s">
        <v>118</v>
      </c>
      <c r="C64" t="s">
        <v>6</v>
      </c>
      <c r="D64" t="s">
        <v>119</v>
      </c>
      <c r="E64">
        <v>1020</v>
      </c>
      <c r="F64" t="s">
        <v>203</v>
      </c>
      <c r="G64" t="s">
        <v>192</v>
      </c>
    </row>
    <row r="65" spans="1:8" x14ac:dyDescent="0.25">
      <c r="A65" t="s">
        <v>118</v>
      </c>
      <c r="B65" t="s">
        <v>118</v>
      </c>
      <c r="C65" t="s">
        <v>6</v>
      </c>
      <c r="D65" t="s">
        <v>121</v>
      </c>
      <c r="E65">
        <v>1020</v>
      </c>
      <c r="F65" t="s">
        <v>22</v>
      </c>
      <c r="G65" t="s">
        <v>192</v>
      </c>
    </row>
    <row r="66" spans="1:8" x14ac:dyDescent="0.25">
      <c r="A66" t="s">
        <v>118</v>
      </c>
      <c r="B66" t="s">
        <v>3</v>
      </c>
      <c r="C66" t="s">
        <v>121</v>
      </c>
      <c r="D66">
        <v>3</v>
      </c>
    </row>
    <row r="67" spans="1:8" x14ac:dyDescent="0.25">
      <c r="A67" t="s">
        <v>118</v>
      </c>
      <c r="B67" t="s">
        <v>118</v>
      </c>
      <c r="C67" t="s">
        <v>3</v>
      </c>
      <c r="D67" t="s">
        <v>119</v>
      </c>
      <c r="E67">
        <v>4</v>
      </c>
    </row>
    <row r="68" spans="1:8" x14ac:dyDescent="0.25">
      <c r="A68" t="s">
        <v>118</v>
      </c>
      <c r="B68" t="s">
        <v>118</v>
      </c>
      <c r="C68" t="s">
        <v>118</v>
      </c>
      <c r="D68" t="s">
        <v>6</v>
      </c>
      <c r="E68" t="s">
        <v>119</v>
      </c>
      <c r="F68">
        <v>780</v>
      </c>
      <c r="G68" t="s">
        <v>211</v>
      </c>
      <c r="H68" t="s">
        <v>192</v>
      </c>
    </row>
    <row r="69" spans="1:8" x14ac:dyDescent="0.25">
      <c r="A69" t="s">
        <v>118</v>
      </c>
      <c r="B69" t="s">
        <v>118</v>
      </c>
      <c r="C69" t="s">
        <v>118</v>
      </c>
      <c r="D69" t="s">
        <v>6</v>
      </c>
      <c r="E69" t="s">
        <v>121</v>
      </c>
      <c r="F69">
        <v>780</v>
      </c>
      <c r="G69" t="s">
        <v>62</v>
      </c>
      <c r="H69" t="s">
        <v>205</v>
      </c>
    </row>
    <row r="70" spans="1:8" x14ac:dyDescent="0.25">
      <c r="A70" t="s">
        <v>118</v>
      </c>
      <c r="B70" t="s">
        <v>118</v>
      </c>
      <c r="C70" t="s">
        <v>3</v>
      </c>
      <c r="D70" t="s">
        <v>121</v>
      </c>
      <c r="E70">
        <v>4</v>
      </c>
    </row>
    <row r="71" spans="1:8" x14ac:dyDescent="0.25">
      <c r="A71" t="s">
        <v>118</v>
      </c>
      <c r="B71" t="s">
        <v>118</v>
      </c>
      <c r="C71" t="s">
        <v>118</v>
      </c>
      <c r="D71" t="s">
        <v>6</v>
      </c>
      <c r="E71" t="s">
        <v>119</v>
      </c>
      <c r="F71">
        <v>1070</v>
      </c>
      <c r="G71" t="s">
        <v>127</v>
      </c>
      <c r="H71" t="s">
        <v>114</v>
      </c>
    </row>
    <row r="72" spans="1:8" x14ac:dyDescent="0.25">
      <c r="A72" t="s">
        <v>118</v>
      </c>
      <c r="B72" t="s">
        <v>118</v>
      </c>
      <c r="C72" t="s">
        <v>118</v>
      </c>
      <c r="D72" t="s">
        <v>6</v>
      </c>
      <c r="E72" t="s">
        <v>121</v>
      </c>
      <c r="F72">
        <v>1070</v>
      </c>
      <c r="G72" t="s">
        <v>212</v>
      </c>
      <c r="H72" t="s">
        <v>213</v>
      </c>
    </row>
    <row r="73" spans="1:8" x14ac:dyDescent="0.25">
      <c r="A73" t="s">
        <v>117</v>
      </c>
      <c r="B73" t="s">
        <v>111</v>
      </c>
      <c r="C73" t="s">
        <v>109</v>
      </c>
    </row>
    <row r="74" spans="1:8" x14ac:dyDescent="0.25">
      <c r="A74" t="s">
        <v>118</v>
      </c>
      <c r="B74" t="s">
        <v>3</v>
      </c>
      <c r="C74" t="s">
        <v>119</v>
      </c>
      <c r="D74">
        <v>4</v>
      </c>
    </row>
    <row r="75" spans="1:8" x14ac:dyDescent="0.25">
      <c r="A75" t="s">
        <v>118</v>
      </c>
      <c r="B75" t="s">
        <v>118</v>
      </c>
      <c r="C75" t="s">
        <v>3</v>
      </c>
      <c r="D75" t="s">
        <v>119</v>
      </c>
      <c r="E75">
        <v>3</v>
      </c>
      <c r="F75" t="s">
        <v>139</v>
      </c>
      <c r="G75">
        <v>-3</v>
      </c>
    </row>
    <row r="76" spans="1:8" x14ac:dyDescent="0.25">
      <c r="A76" t="s">
        <v>118</v>
      </c>
      <c r="B76" t="s">
        <v>118</v>
      </c>
      <c r="C76" t="s">
        <v>3</v>
      </c>
      <c r="D76" t="s">
        <v>121</v>
      </c>
      <c r="E76">
        <v>3</v>
      </c>
    </row>
    <row r="77" spans="1:8" x14ac:dyDescent="0.25">
      <c r="A77" t="s">
        <v>118</v>
      </c>
      <c r="B77" t="s">
        <v>118</v>
      </c>
      <c r="C77" t="s">
        <v>118</v>
      </c>
      <c r="D77" t="s">
        <v>6</v>
      </c>
      <c r="E77" t="s">
        <v>119</v>
      </c>
      <c r="F77">
        <v>1100</v>
      </c>
      <c r="G77" t="s">
        <v>140</v>
      </c>
      <c r="H77">
        <v>-2</v>
      </c>
    </row>
    <row r="78" spans="1:8" x14ac:dyDescent="0.25">
      <c r="A78" t="s">
        <v>118</v>
      </c>
      <c r="B78" t="s">
        <v>118</v>
      </c>
      <c r="C78" t="s">
        <v>118</v>
      </c>
      <c r="D78" t="s">
        <v>6</v>
      </c>
      <c r="E78" t="s">
        <v>121</v>
      </c>
      <c r="F78">
        <v>1100</v>
      </c>
      <c r="G78" t="s">
        <v>37</v>
      </c>
      <c r="H78">
        <v>-2</v>
      </c>
    </row>
    <row r="79" spans="1:8" x14ac:dyDescent="0.25">
      <c r="A79" t="s">
        <v>118</v>
      </c>
      <c r="B79" t="s">
        <v>3</v>
      </c>
      <c r="C79" t="s">
        <v>121</v>
      </c>
      <c r="D79">
        <v>4</v>
      </c>
    </row>
    <row r="80" spans="1:8" x14ac:dyDescent="0.25">
      <c r="A80" t="s">
        <v>118</v>
      </c>
      <c r="B80" t="s">
        <v>118</v>
      </c>
      <c r="C80" t="s">
        <v>3</v>
      </c>
      <c r="D80" t="s">
        <v>119</v>
      </c>
      <c r="E80">
        <v>5</v>
      </c>
    </row>
    <row r="81" spans="1:8" x14ac:dyDescent="0.25">
      <c r="A81" t="s">
        <v>118</v>
      </c>
      <c r="B81" t="s">
        <v>118</v>
      </c>
      <c r="C81" t="s">
        <v>118</v>
      </c>
      <c r="D81" t="s">
        <v>6</v>
      </c>
      <c r="E81" t="s">
        <v>119</v>
      </c>
      <c r="F81">
        <v>1536</v>
      </c>
      <c r="G81" t="s">
        <v>141</v>
      </c>
      <c r="H81">
        <v>-3</v>
      </c>
    </row>
    <row r="82" spans="1:8" x14ac:dyDescent="0.25">
      <c r="A82" t="s">
        <v>118</v>
      </c>
      <c r="B82" t="s">
        <v>118</v>
      </c>
      <c r="C82" t="s">
        <v>118</v>
      </c>
      <c r="D82" t="s">
        <v>6</v>
      </c>
      <c r="E82" t="s">
        <v>121</v>
      </c>
      <c r="F82">
        <v>1536</v>
      </c>
      <c r="G82" t="s">
        <v>142</v>
      </c>
      <c r="H82">
        <v>-3</v>
      </c>
    </row>
    <row r="83" spans="1:8" x14ac:dyDescent="0.25">
      <c r="A83" t="s">
        <v>118</v>
      </c>
      <c r="B83" t="s">
        <v>118</v>
      </c>
      <c r="C83" t="s">
        <v>3</v>
      </c>
      <c r="D83" t="s">
        <v>121</v>
      </c>
      <c r="E83">
        <v>5</v>
      </c>
      <c r="F83" t="s">
        <v>212</v>
      </c>
      <c r="G83">
        <v>-6</v>
      </c>
    </row>
    <row r="84" spans="1:8" x14ac:dyDescent="0.25">
      <c r="A84" t="s">
        <v>117</v>
      </c>
      <c r="B84" t="s">
        <v>111</v>
      </c>
      <c r="C84" t="s">
        <v>116</v>
      </c>
      <c r="D84" t="s">
        <v>34</v>
      </c>
      <c r="E84" t="s">
        <v>214</v>
      </c>
    </row>
    <row r="85" spans="1:8" x14ac:dyDescent="0.25">
      <c r="A85" t="s">
        <v>117</v>
      </c>
      <c r="B85" t="s">
        <v>111</v>
      </c>
      <c r="C85" t="s">
        <v>85</v>
      </c>
      <c r="D85" t="s">
        <v>143</v>
      </c>
      <c r="E85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DataSheet</vt:lpstr>
      <vt:lpstr>TIPOS</vt:lpstr>
      <vt:lpstr>non</vt:lpstr>
      <vt:lpstr>Sheet4</vt:lpstr>
      <vt:lpstr>TypeCardVS</vt:lpstr>
      <vt:lpstr>SelectionCard</vt:lpstr>
      <vt:lpstr>SelectionCardComplete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 Calderillo</dc:creator>
  <cp:lastModifiedBy>Nath Calderillo</cp:lastModifiedBy>
  <dcterms:created xsi:type="dcterms:W3CDTF">2018-04-13T18:55:16Z</dcterms:created>
  <dcterms:modified xsi:type="dcterms:W3CDTF">2018-05-02T03:06:30Z</dcterms:modified>
</cp:coreProperties>
</file>