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530"/>
  </bookViews>
  <sheets>
    <sheet name="Hoja1" sheetId="4" r:id="rId1"/>
    <sheet name="Hoja3" sheetId="3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" l="1"/>
  <c r="E12" i="3" l="1"/>
  <c r="E11" i="3"/>
  <c r="E10" i="3"/>
  <c r="E9" i="3"/>
  <c r="E8" i="3"/>
  <c r="E7" i="3"/>
  <c r="E6" i="3"/>
  <c r="E5" i="3"/>
  <c r="D5" i="3" l="1"/>
  <c r="D6" i="3" s="1"/>
  <c r="D7" i="3" s="1"/>
  <c r="D8" i="3" s="1"/>
</calcChain>
</file>

<file path=xl/sharedStrings.xml><?xml version="1.0" encoding="utf-8"?>
<sst xmlns="http://schemas.openxmlformats.org/spreadsheetml/2006/main" count="83" uniqueCount="62">
  <si>
    <t>Revisión 1</t>
  </si>
  <si>
    <t>Revisión 2</t>
  </si>
  <si>
    <t>Revisión 3</t>
  </si>
  <si>
    <t>Revisión 4</t>
  </si>
  <si>
    <t>Revisión 5</t>
  </si>
  <si>
    <t>Revisión 6</t>
  </si>
  <si>
    <t>Tareas completadas</t>
  </si>
  <si>
    <t>Tareas completadas ideales</t>
  </si>
  <si>
    <t>Presentación</t>
  </si>
  <si>
    <t>Entrega</t>
  </si>
  <si>
    <t>Tareas</t>
  </si>
  <si>
    <t>Definición de requisitos</t>
  </si>
  <si>
    <t>Item</t>
  </si>
  <si>
    <t>Completada</t>
  </si>
  <si>
    <t>Modelado conceptual</t>
  </si>
  <si>
    <t>Modelado de dominio</t>
  </si>
  <si>
    <t>Preparación de la presentación</t>
  </si>
  <si>
    <t>n/a</t>
  </si>
  <si>
    <t>Archivo de populado</t>
  </si>
  <si>
    <t>Dominio Java</t>
  </si>
  <si>
    <t>Bloque Administración de mensajes</t>
  </si>
  <si>
    <t>Bloque de comentarios</t>
  </si>
  <si>
    <t>Bloque Administración de mascotas</t>
  </si>
  <si>
    <t>No</t>
  </si>
  <si>
    <t>Bloque dashboard</t>
  </si>
  <si>
    <t>Bloque perfil de usuario</t>
  </si>
  <si>
    <t>Bloque de administración de cuidados</t>
  </si>
  <si>
    <t>Bloque administración de animaniaco</t>
  </si>
  <si>
    <t>Bloque administración de asociado</t>
  </si>
  <si>
    <t>Bloque de administrador</t>
  </si>
  <si>
    <t>Bloque veterinario</t>
  </si>
  <si>
    <t>Test funcionales administración de mensajes</t>
  </si>
  <si>
    <t>Test funcionales de comentarios</t>
  </si>
  <si>
    <t>Test funcionales administración de mascotas</t>
  </si>
  <si>
    <t>Test funcionales dashboard</t>
  </si>
  <si>
    <t>Test funcionales perfil de usuario</t>
  </si>
  <si>
    <t>Test funcionales administración de cuidados</t>
  </si>
  <si>
    <t>Test funcionales administración de animaniaco</t>
  </si>
  <si>
    <t>Test funcionales administración de asociado</t>
  </si>
  <si>
    <t>Test funcionales administrador</t>
  </si>
  <si>
    <t>Test funcionales veterinario</t>
  </si>
  <si>
    <t>Revisión del sistema</t>
  </si>
  <si>
    <t>Test de aceptacion</t>
  </si>
  <si>
    <t>Test de rendimiento</t>
  </si>
  <si>
    <t>Creación de artefacto war</t>
  </si>
  <si>
    <t>Creación de scripts de base de datos</t>
  </si>
  <si>
    <t>Integración de Apache Nutch</t>
  </si>
  <si>
    <t>Integración de JavaMail</t>
  </si>
  <si>
    <t>Integración de BlazeMeter</t>
  </si>
  <si>
    <t>Revisión general</t>
  </si>
  <si>
    <t>Creación de entregable</t>
  </si>
  <si>
    <t>Subida de entregable</t>
  </si>
  <si>
    <t>Planificacion</t>
  </si>
  <si>
    <t>Redaccion test aceptacion</t>
  </si>
  <si>
    <t>Roldan</t>
  </si>
  <si>
    <t>Acha</t>
  </si>
  <si>
    <t>Javi</t>
  </si>
  <si>
    <t>Roldan, Gavira</t>
  </si>
  <si>
    <t>Dani, Javi</t>
  </si>
  <si>
    <t>Arturo</t>
  </si>
  <si>
    <t>Acha, Roldan</t>
  </si>
  <si>
    <t>Todos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</si>
</sst>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Hoja3!$E$4</c:f>
              <c:strCache>
                <c:ptCount val="1"/>
                <c:pt idx="0">
                  <c:v>Tareas completadas ideales</c:v>
                </c:pt>
              </c:strCache>
            </c:strRef>
          </c:tx>
          <c:spPr>
            <a:ln w="1143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bubble3D val="0"/>
            <c:spPr>
              <a:ln w="114300" cap="rnd">
                <a:solidFill>
                  <a:schemeClr val="accent3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1747-40B2-AE14-CE2DBD08F13A}"/>
              </c:ext>
            </c:extLst>
          </c:dPt>
          <c:dPt>
            <c:idx val="2"/>
            <c:bubble3D val="0"/>
            <c:spPr>
              <a:ln w="114300" cap="rnd">
                <a:solidFill>
                  <a:schemeClr val="accent3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1747-40B2-AE14-CE2DBD08F13A}"/>
              </c:ext>
            </c:extLst>
          </c:dPt>
          <c:dPt>
            <c:idx val="3"/>
            <c:bubble3D val="0"/>
            <c:spPr>
              <a:ln w="114300" cap="rnd" cmpd="sng">
                <a:solidFill>
                  <a:schemeClr val="accent3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1747-40B2-AE14-CE2DBD08F13A}"/>
              </c:ext>
            </c:extLst>
          </c:dPt>
          <c:cat>
            <c:strRef>
              <c:f>Hoja3!$C$5:$C$19</c:f>
              <c:strCache>
                <c:ptCount val="8"/>
                <c:pt idx="0">
                  <c:v>Presentación</c:v>
                </c:pt>
                <c:pt idx="1">
                  <c:v>Revisión 1</c:v>
                </c:pt>
                <c:pt idx="2">
                  <c:v>Revisión 2</c:v>
                </c:pt>
                <c:pt idx="3">
                  <c:v>Revisión 3</c:v>
                </c:pt>
                <c:pt idx="4">
                  <c:v>Revisión 4</c:v>
                </c:pt>
                <c:pt idx="5">
                  <c:v>Revisión 5</c:v>
                </c:pt>
                <c:pt idx="6">
                  <c:v>Revisión 6</c:v>
                </c:pt>
                <c:pt idx="7">
                  <c:v>Entrega</c:v>
                </c:pt>
              </c:strCache>
            </c:strRef>
          </c:cat>
          <c:val>
            <c:numRef>
              <c:f>Hoja3!$E$5:$E$12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10</c:v>
                </c:pt>
                <c:pt idx="3">
                  <c:v>16</c:v>
                </c:pt>
                <c:pt idx="4">
                  <c:v>27</c:v>
                </c:pt>
                <c:pt idx="5">
                  <c:v>28</c:v>
                </c:pt>
                <c:pt idx="6">
                  <c:v>36</c:v>
                </c:pt>
                <c:pt idx="7">
                  <c:v>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747-40B2-AE14-CE2DBD08F13A}"/>
            </c:ext>
          </c:extLst>
        </c:ser>
        <c:ser>
          <c:idx val="0"/>
          <c:order val="1"/>
          <c:tx>
            <c:strRef>
              <c:f>Hoja3!$D$4</c:f>
              <c:strCache>
                <c:ptCount val="1"/>
                <c:pt idx="0">
                  <c:v>Tareas completadas</c:v>
                </c:pt>
              </c:strCache>
            </c:strRef>
          </c:tx>
          <c:spPr>
            <a:ln w="1143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Hoja3!$C$5:$C$19</c:f>
              <c:strCache>
                <c:ptCount val="8"/>
                <c:pt idx="0">
                  <c:v>Presentación</c:v>
                </c:pt>
                <c:pt idx="1">
                  <c:v>Revisión 1</c:v>
                </c:pt>
                <c:pt idx="2">
                  <c:v>Revisión 2</c:v>
                </c:pt>
                <c:pt idx="3">
                  <c:v>Revisión 3</c:v>
                </c:pt>
                <c:pt idx="4">
                  <c:v>Revisión 4</c:v>
                </c:pt>
                <c:pt idx="5">
                  <c:v>Revisión 5</c:v>
                </c:pt>
                <c:pt idx="6">
                  <c:v>Revisión 6</c:v>
                </c:pt>
                <c:pt idx="7">
                  <c:v>Entrega</c:v>
                </c:pt>
              </c:strCache>
            </c:strRef>
          </c:cat>
          <c:val>
            <c:numRef>
              <c:f>Hoja3!$D$5:$D$12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10</c:v>
                </c:pt>
                <c:pt idx="3">
                  <c:v>16</c:v>
                </c:pt>
                <c:pt idx="4">
                  <c:v>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47-40B2-AE14-CE2DBD08F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33216"/>
        <c:axId val="152616960"/>
      </c:lineChart>
      <c:catAx>
        <c:axId val="14023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4400" b="1"/>
                  <a:t>Revisiones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2616960"/>
        <c:crosses val="autoZero"/>
        <c:auto val="1"/>
        <c:lblAlgn val="ctr"/>
        <c:lblOffset val="100"/>
        <c:noMultiLvlLbl val="0"/>
      </c:catAx>
      <c:valAx>
        <c:axId val="1526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4400" b="1"/>
                  <a:t>Tareas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23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71438</xdr:colOff>
      <xdr:row>3</xdr:row>
      <xdr:rowOff>47624</xdr:rowOff>
    </xdr:from>
    <xdr:to>
      <xdr:col>23</xdr:col>
      <xdr:colOff>476250</xdr:colOff>
      <xdr:row>48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958BCEC4-EB27-4421-99F4-0D9EB3ADA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D4" zoomScale="40" zoomScaleNormal="40" workbookViewId="0">
      <selection activeCell="AC41" sqref="AC41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54"/>
  <sheetViews>
    <sheetView zoomScale="85" zoomScaleNormal="85" workbookViewId="0">
      <selection activeCell="I47" sqref="I47"/>
    </sheetView>
  </sheetViews>
  <sheetFormatPr baseColWidth="10" defaultRowHeight="15" x14ac:dyDescent="0.25"/>
  <cols>
    <col min="3" max="3" width="21.85546875" customWidth="1"/>
    <col min="4" max="4" width="15.85546875" bestFit="1" customWidth="1"/>
    <col min="5" max="5" width="17.140625" bestFit="1" customWidth="1"/>
  </cols>
  <sheetData>
    <row r="4" spans="1:6" x14ac:dyDescent="0.25">
      <c r="D4" t="s">
        <v>6</v>
      </c>
      <c r="E4" t="s">
        <v>7</v>
      </c>
    </row>
    <row r="5" spans="1:6" x14ac:dyDescent="0.25">
      <c r="C5" t="s">
        <v>8</v>
      </c>
      <c r="D5">
        <f>COUNTIF(E16:E54,"=0")</f>
        <v>1</v>
      </c>
      <c r="E5">
        <f>COUNTIF(F16:F54,"=0")</f>
        <v>1</v>
      </c>
    </row>
    <row r="6" spans="1:6" x14ac:dyDescent="0.25">
      <c r="C6" t="s">
        <v>0</v>
      </c>
      <c r="D6">
        <f>COUNTIF(E16:E54,"=1")+D5</f>
        <v>6</v>
      </c>
      <c r="E6">
        <f>COUNTIF(F16:F54,"=1")+E5</f>
        <v>6</v>
      </c>
    </row>
    <row r="7" spans="1:6" x14ac:dyDescent="0.25">
      <c r="C7" t="s">
        <v>1</v>
      </c>
      <c r="D7">
        <f>COUNTIF(E16:E54,"=2")+D6</f>
        <v>10</v>
      </c>
      <c r="E7">
        <f>COUNTIF(F16:F54,"=2")+E6</f>
        <v>10</v>
      </c>
    </row>
    <row r="8" spans="1:6" x14ac:dyDescent="0.25">
      <c r="C8" t="s">
        <v>2</v>
      </c>
      <c r="D8">
        <f>COUNTIF(E16:E54,"=3")+D7</f>
        <v>16</v>
      </c>
      <c r="E8">
        <f>COUNTIF(F16:F54,"=3")+E7</f>
        <v>16</v>
      </c>
    </row>
    <row r="9" spans="1:6" x14ac:dyDescent="0.25">
      <c r="C9" t="s">
        <v>3</v>
      </c>
      <c r="D9">
        <f>COUNTIF(E16:E54,"=4")+D8</f>
        <v>24</v>
      </c>
      <c r="E9">
        <f>COUNTIF(F16:F54,"=4")+E8</f>
        <v>27</v>
      </c>
    </row>
    <row r="10" spans="1:6" x14ac:dyDescent="0.25">
      <c r="C10" t="s">
        <v>4</v>
      </c>
      <c r="E10">
        <f>COUNTIF(F16:F54,"=5")+E9</f>
        <v>28</v>
      </c>
    </row>
    <row r="11" spans="1:6" x14ac:dyDescent="0.25">
      <c r="C11" t="s">
        <v>5</v>
      </c>
      <c r="E11">
        <f>COUNTIF(F16:F54,"=6")+E10</f>
        <v>36</v>
      </c>
    </row>
    <row r="12" spans="1:6" x14ac:dyDescent="0.25">
      <c r="C12" t="s">
        <v>9</v>
      </c>
      <c r="E12">
        <f>COUNTIF(F16:F54,"=7")+E11</f>
        <v>39</v>
      </c>
    </row>
    <row r="15" spans="1:6" x14ac:dyDescent="0.25">
      <c r="A15" t="s">
        <v>10</v>
      </c>
      <c r="D15" t="s">
        <v>12</v>
      </c>
      <c r="E15" t="s">
        <v>13</v>
      </c>
      <c r="F15" t="s">
        <v>52</v>
      </c>
    </row>
    <row r="16" spans="1:6" x14ac:dyDescent="0.25">
      <c r="A16" t="s">
        <v>11</v>
      </c>
      <c r="D16">
        <v>1</v>
      </c>
      <c r="E16">
        <v>1</v>
      </c>
      <c r="F16">
        <v>1</v>
      </c>
    </row>
    <row r="17" spans="1:6" x14ac:dyDescent="0.25">
      <c r="A17" t="s">
        <v>14</v>
      </c>
      <c r="D17">
        <v>2</v>
      </c>
      <c r="E17">
        <v>1</v>
      </c>
      <c r="F17">
        <v>1</v>
      </c>
    </row>
    <row r="18" spans="1:6" x14ac:dyDescent="0.25">
      <c r="A18" t="s">
        <v>15</v>
      </c>
      <c r="D18">
        <v>2</v>
      </c>
      <c r="E18">
        <v>1</v>
      </c>
      <c r="F18">
        <v>1</v>
      </c>
    </row>
    <row r="19" spans="1:6" x14ac:dyDescent="0.25">
      <c r="A19" t="s">
        <v>16</v>
      </c>
      <c r="D19" t="s">
        <v>17</v>
      </c>
      <c r="E19">
        <v>0</v>
      </c>
      <c r="F19">
        <v>0</v>
      </c>
    </row>
    <row r="20" spans="1:6" x14ac:dyDescent="0.25">
      <c r="A20" t="s">
        <v>18</v>
      </c>
      <c r="D20">
        <v>3</v>
      </c>
      <c r="E20">
        <v>1</v>
      </c>
      <c r="F20">
        <v>1</v>
      </c>
    </row>
    <row r="21" spans="1:6" x14ac:dyDescent="0.25">
      <c r="A21" t="s">
        <v>19</v>
      </c>
      <c r="D21">
        <v>3</v>
      </c>
      <c r="E21">
        <v>1</v>
      </c>
      <c r="F21">
        <v>1</v>
      </c>
    </row>
    <row r="22" spans="1:6" x14ac:dyDescent="0.25">
      <c r="A22" t="s">
        <v>20</v>
      </c>
      <c r="D22">
        <v>3</v>
      </c>
      <c r="E22">
        <v>2</v>
      </c>
      <c r="F22">
        <v>2</v>
      </c>
    </row>
    <row r="23" spans="1:6" x14ac:dyDescent="0.25">
      <c r="A23" t="s">
        <v>21</v>
      </c>
      <c r="D23">
        <v>3</v>
      </c>
      <c r="E23">
        <v>2</v>
      </c>
      <c r="F23">
        <v>2</v>
      </c>
    </row>
    <row r="24" spans="1:6" x14ac:dyDescent="0.25">
      <c r="A24" t="s">
        <v>22</v>
      </c>
      <c r="D24">
        <v>3</v>
      </c>
      <c r="E24">
        <v>3</v>
      </c>
      <c r="F24">
        <v>3</v>
      </c>
    </row>
    <row r="25" spans="1:6" x14ac:dyDescent="0.25">
      <c r="A25" t="s">
        <v>24</v>
      </c>
      <c r="D25">
        <v>3</v>
      </c>
      <c r="E25">
        <v>2</v>
      </c>
      <c r="F25">
        <v>2</v>
      </c>
    </row>
    <row r="26" spans="1:6" x14ac:dyDescent="0.25">
      <c r="A26" t="s">
        <v>25</v>
      </c>
      <c r="D26">
        <v>3</v>
      </c>
      <c r="E26">
        <v>2</v>
      </c>
      <c r="F26">
        <v>2</v>
      </c>
    </row>
    <row r="27" spans="1:6" x14ac:dyDescent="0.25">
      <c r="A27" t="s">
        <v>26</v>
      </c>
      <c r="D27">
        <v>3</v>
      </c>
      <c r="E27">
        <v>4</v>
      </c>
      <c r="F27">
        <v>3</v>
      </c>
    </row>
    <row r="28" spans="1:6" x14ac:dyDescent="0.25">
      <c r="A28" t="s">
        <v>27</v>
      </c>
      <c r="D28">
        <v>3</v>
      </c>
      <c r="E28">
        <v>3</v>
      </c>
      <c r="F28">
        <v>3</v>
      </c>
    </row>
    <row r="29" spans="1:6" x14ac:dyDescent="0.25">
      <c r="A29" t="s">
        <v>28</v>
      </c>
      <c r="D29">
        <v>3</v>
      </c>
      <c r="E29">
        <v>3</v>
      </c>
      <c r="F29">
        <v>3</v>
      </c>
    </row>
    <row r="30" spans="1:6" x14ac:dyDescent="0.25">
      <c r="A30" t="s">
        <v>29</v>
      </c>
      <c r="D30">
        <v>3</v>
      </c>
      <c r="E30">
        <v>3</v>
      </c>
      <c r="F30">
        <v>3</v>
      </c>
    </row>
    <row r="31" spans="1:6" x14ac:dyDescent="0.25">
      <c r="A31" t="s">
        <v>30</v>
      </c>
      <c r="D31">
        <v>3</v>
      </c>
      <c r="E31">
        <v>3</v>
      </c>
      <c r="F31">
        <v>3</v>
      </c>
    </row>
    <row r="32" spans="1:6" x14ac:dyDescent="0.25">
      <c r="A32" t="s">
        <v>31</v>
      </c>
      <c r="D32">
        <v>4</v>
      </c>
      <c r="E32">
        <v>4</v>
      </c>
      <c r="F32">
        <v>4</v>
      </c>
    </row>
    <row r="33" spans="1:7" x14ac:dyDescent="0.25">
      <c r="A33" t="s">
        <v>32</v>
      </c>
      <c r="D33">
        <v>4</v>
      </c>
      <c r="E33" t="s">
        <v>23</v>
      </c>
      <c r="F33">
        <v>4</v>
      </c>
      <c r="G33" t="s">
        <v>54</v>
      </c>
    </row>
    <row r="34" spans="1:7" x14ac:dyDescent="0.25">
      <c r="A34" t="s">
        <v>33</v>
      </c>
      <c r="D34">
        <v>4</v>
      </c>
      <c r="E34">
        <v>4</v>
      </c>
      <c r="F34">
        <v>4</v>
      </c>
    </row>
    <row r="35" spans="1:7" x14ac:dyDescent="0.25">
      <c r="A35" t="s">
        <v>34</v>
      </c>
      <c r="D35">
        <v>4</v>
      </c>
      <c r="E35">
        <v>4</v>
      </c>
      <c r="F35">
        <v>4</v>
      </c>
    </row>
    <row r="36" spans="1:7" x14ac:dyDescent="0.25">
      <c r="A36" t="s">
        <v>35</v>
      </c>
      <c r="D36">
        <v>4</v>
      </c>
      <c r="E36">
        <v>4</v>
      </c>
      <c r="F36">
        <v>4</v>
      </c>
    </row>
    <row r="37" spans="1:7" x14ac:dyDescent="0.25">
      <c r="A37" t="s">
        <v>36</v>
      </c>
      <c r="D37">
        <v>4</v>
      </c>
      <c r="E37">
        <v>4</v>
      </c>
      <c r="F37">
        <v>4</v>
      </c>
    </row>
    <row r="38" spans="1:7" x14ac:dyDescent="0.25">
      <c r="A38" t="s">
        <v>37</v>
      </c>
      <c r="D38">
        <v>4</v>
      </c>
      <c r="E38">
        <v>4</v>
      </c>
      <c r="F38">
        <v>4</v>
      </c>
    </row>
    <row r="39" spans="1:7" x14ac:dyDescent="0.25">
      <c r="A39" t="s">
        <v>38</v>
      </c>
      <c r="D39">
        <v>4</v>
      </c>
      <c r="E39">
        <v>3</v>
      </c>
      <c r="F39">
        <v>4</v>
      </c>
    </row>
    <row r="40" spans="1:7" x14ac:dyDescent="0.25">
      <c r="A40" t="s">
        <v>39</v>
      </c>
      <c r="D40">
        <v>4</v>
      </c>
      <c r="E40">
        <v>4</v>
      </c>
      <c r="F40">
        <v>4</v>
      </c>
    </row>
    <row r="41" spans="1:7" x14ac:dyDescent="0.25">
      <c r="A41" t="s">
        <v>40</v>
      </c>
      <c r="D41">
        <v>4</v>
      </c>
      <c r="E41" t="s">
        <v>23</v>
      </c>
      <c r="F41">
        <v>4</v>
      </c>
      <c r="G41" t="s">
        <v>55</v>
      </c>
    </row>
    <row r="42" spans="1:7" x14ac:dyDescent="0.25">
      <c r="A42" t="s">
        <v>41</v>
      </c>
      <c r="D42">
        <v>3</v>
      </c>
      <c r="E42" t="s">
        <v>23</v>
      </c>
      <c r="F42">
        <v>5</v>
      </c>
      <c r="G42" t="s">
        <v>57</v>
      </c>
    </row>
    <row r="43" spans="1:7" x14ac:dyDescent="0.25">
      <c r="A43" s="1" t="s">
        <v>53</v>
      </c>
      <c r="B43" s="1"/>
      <c r="C43" s="1"/>
      <c r="D43" s="1"/>
      <c r="E43" s="1" t="s">
        <v>23</v>
      </c>
      <c r="F43" s="1">
        <v>4</v>
      </c>
      <c r="G43" s="1" t="s">
        <v>56</v>
      </c>
    </row>
    <row r="44" spans="1:7" x14ac:dyDescent="0.25">
      <c r="A44" t="s">
        <v>42</v>
      </c>
      <c r="D44" t="s">
        <v>17</v>
      </c>
      <c r="E44" t="s">
        <v>23</v>
      </c>
      <c r="F44">
        <v>6</v>
      </c>
      <c r="G44" s="2" t="s">
        <v>60</v>
      </c>
    </row>
    <row r="45" spans="1:7" x14ac:dyDescent="0.25">
      <c r="A45" t="s">
        <v>43</v>
      </c>
      <c r="D45">
        <v>5</v>
      </c>
      <c r="E45" t="s">
        <v>23</v>
      </c>
      <c r="F45">
        <v>6</v>
      </c>
      <c r="G45" s="2" t="s">
        <v>57</v>
      </c>
    </row>
    <row r="46" spans="1:7" x14ac:dyDescent="0.25">
      <c r="A46" t="s">
        <v>41</v>
      </c>
      <c r="D46">
        <v>3</v>
      </c>
      <c r="E46" t="s">
        <v>23</v>
      </c>
      <c r="F46">
        <v>6</v>
      </c>
      <c r="G46" s="2" t="s">
        <v>57</v>
      </c>
    </row>
    <row r="47" spans="1:7" x14ac:dyDescent="0.25">
      <c r="A47" t="s">
        <v>44</v>
      </c>
      <c r="D47">
        <v>6</v>
      </c>
      <c r="E47" t="s">
        <v>23</v>
      </c>
      <c r="F47">
        <v>6</v>
      </c>
    </row>
    <row r="48" spans="1:7" x14ac:dyDescent="0.25">
      <c r="A48" t="s">
        <v>45</v>
      </c>
      <c r="D48">
        <v>6</v>
      </c>
      <c r="E48" t="s">
        <v>23</v>
      </c>
      <c r="F48">
        <v>6</v>
      </c>
    </row>
    <row r="49" spans="1:7" x14ac:dyDescent="0.25">
      <c r="A49" t="s">
        <v>46</v>
      </c>
      <c r="D49">
        <v>7</v>
      </c>
      <c r="E49" t="s">
        <v>23</v>
      </c>
      <c r="F49">
        <v>6</v>
      </c>
      <c r="G49" t="s">
        <v>58</v>
      </c>
    </row>
    <row r="50" spans="1:7" x14ac:dyDescent="0.25">
      <c r="A50" t="s">
        <v>47</v>
      </c>
      <c r="D50">
        <v>7</v>
      </c>
      <c r="E50" t="s">
        <v>23</v>
      </c>
      <c r="F50">
        <v>6</v>
      </c>
      <c r="G50" t="s">
        <v>59</v>
      </c>
    </row>
    <row r="51" spans="1:7" x14ac:dyDescent="0.25">
      <c r="A51" t="s">
        <v>48</v>
      </c>
      <c r="D51">
        <v>7</v>
      </c>
      <c r="E51" t="s">
        <v>23</v>
      </c>
      <c r="F51">
        <v>6</v>
      </c>
      <c r="G51" t="s">
        <v>55</v>
      </c>
    </row>
    <row r="52" spans="1:7" x14ac:dyDescent="0.25">
      <c r="A52" t="s">
        <v>49</v>
      </c>
      <c r="D52">
        <v>3</v>
      </c>
      <c r="E52" t="s">
        <v>23</v>
      </c>
      <c r="F52">
        <v>7</v>
      </c>
      <c r="G52" t="s">
        <v>61</v>
      </c>
    </row>
    <row r="53" spans="1:7" x14ac:dyDescent="0.25">
      <c r="A53" t="s">
        <v>50</v>
      </c>
      <c r="D53" t="s">
        <v>17</v>
      </c>
      <c r="E53" t="s">
        <v>23</v>
      </c>
      <c r="F53">
        <v>7</v>
      </c>
    </row>
    <row r="54" spans="1:7" x14ac:dyDescent="0.25">
      <c r="A54" t="s">
        <v>51</v>
      </c>
      <c r="D54" t="s">
        <v>17</v>
      </c>
      <c r="E54" t="s">
        <v>23</v>
      </c>
      <c r="F54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Manuel Gavira González</dc:creator>
  <cp:lastModifiedBy>Javi</cp:lastModifiedBy>
  <dcterms:created xsi:type="dcterms:W3CDTF">2017-03-22T19:13:58Z</dcterms:created>
  <dcterms:modified xsi:type="dcterms:W3CDTF">2017-05-24T15:21:49Z</dcterms:modified>
</cp:coreProperties>
</file>