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liden\Documents\Epsilon4\Estandares\"/>
    </mc:Choice>
  </mc:AlternateContent>
  <xr:revisionPtr revIDLastSave="0" documentId="13_ncr:1_{02F94DE5-CC32-41DC-82F8-924801E29A47}" xr6:coauthVersionLast="47" xr6:coauthVersionMax="47" xr10:uidLastSave="{00000000-0000-0000-0000-000000000000}"/>
  <bookViews>
    <workbookView xWindow="9585" yWindow="690" windowWidth="17505" windowHeight="10080" activeTab="2" xr2:uid="{DA28DBBE-15D9-4A43-900C-DD373BDE41ED}"/>
  </bookViews>
  <sheets>
    <sheet name="ORIGINAL" sheetId="1" r:id="rId1"/>
    <sheet name="mg-kg" sheetId="2" r:id="rId2"/>
    <sheet name="mean" sheetId="3" r:id="rId3"/>
    <sheet name="std" sheetId="4" r:id="rId4"/>
  </sheets>
  <definedNames>
    <definedName name="_xlchart.v1.0" hidden="1">mean!$AA$1</definedName>
    <definedName name="_xlchart.v1.1" hidden="1">mean!$AA$2:$AA$30</definedName>
    <definedName name="_xlchart.v1.10" hidden="1">mean!$AF$1</definedName>
    <definedName name="_xlchart.v1.11" hidden="1">mean!$AF$2:$AF$30</definedName>
    <definedName name="_xlchart.v1.12" hidden="1">mean!$AG$1</definedName>
    <definedName name="_xlchart.v1.13" hidden="1">mean!$AG$2:$AG$30</definedName>
    <definedName name="_xlchart.v1.14" hidden="1">mean!$AH$1</definedName>
    <definedName name="_xlchart.v1.15" hidden="1">mean!$AH$2:$AH$30</definedName>
    <definedName name="_xlchart.v1.16" hidden="1">mean!$AI$1</definedName>
    <definedName name="_xlchart.v1.17" hidden="1">mean!$AI$2:$AI$30</definedName>
    <definedName name="_xlchart.v1.18" hidden="1">mean!$AJ$1</definedName>
    <definedName name="_xlchart.v1.19" hidden="1">mean!$AJ$2:$AJ$30</definedName>
    <definedName name="_xlchart.v1.2" hidden="1">mean!$AB$1</definedName>
    <definedName name="_xlchart.v1.20" hidden="1">mean!$AK$1</definedName>
    <definedName name="_xlchart.v1.21" hidden="1">mean!$AK$2:$AK$30</definedName>
    <definedName name="_xlchart.v1.22" hidden="1">mean!$AL$1</definedName>
    <definedName name="_xlchart.v1.23" hidden="1">mean!$AL$2:$AL$30</definedName>
    <definedName name="_xlchart.v1.24" hidden="1">mean!$AM$1</definedName>
    <definedName name="_xlchart.v1.25" hidden="1">mean!$AM$2:$AM$30</definedName>
    <definedName name="_xlchart.v1.26" hidden="1">mean!$AN$1</definedName>
    <definedName name="_xlchart.v1.27" hidden="1">mean!$AN$2:$AN$30</definedName>
    <definedName name="_xlchart.v1.28" hidden="1">mean!$B$1</definedName>
    <definedName name="_xlchart.v1.29" hidden="1">mean!$B$2:$B$30</definedName>
    <definedName name="_xlchart.v1.3" hidden="1">mean!$AB$2:$AB$30</definedName>
    <definedName name="_xlchart.v1.30" hidden="1">mean!$C$1</definedName>
    <definedName name="_xlchart.v1.31" hidden="1">mean!$C$2:$C$30</definedName>
    <definedName name="_xlchart.v1.32" hidden="1">mean!$D$1</definedName>
    <definedName name="_xlchart.v1.33" hidden="1">mean!$D$2:$D$30</definedName>
    <definedName name="_xlchart.v1.34" hidden="1">mean!$E$1</definedName>
    <definedName name="_xlchart.v1.35" hidden="1">mean!$E$2:$E$30</definedName>
    <definedName name="_xlchart.v1.36" hidden="1">mean!$F$1</definedName>
    <definedName name="_xlchart.v1.37" hidden="1">mean!$F$2:$F$30</definedName>
    <definedName name="_xlchart.v1.38" hidden="1">mean!$G$1</definedName>
    <definedName name="_xlchart.v1.39" hidden="1">mean!$G$2:$G$30</definedName>
    <definedName name="_xlchart.v1.4" hidden="1">mean!$AC$1</definedName>
    <definedName name="_xlchart.v1.40" hidden="1">mean!$H$1</definedName>
    <definedName name="_xlchart.v1.41" hidden="1">mean!$H$2:$H$30</definedName>
    <definedName name="_xlchart.v1.42" hidden="1">mean!$I$1</definedName>
    <definedName name="_xlchart.v1.43" hidden="1">mean!$I$2:$I$30</definedName>
    <definedName name="_xlchart.v1.44" hidden="1">mean!$J$1</definedName>
    <definedName name="_xlchart.v1.45" hidden="1">mean!$J$2:$J$30</definedName>
    <definedName name="_xlchart.v1.46" hidden="1">mean!$K$1</definedName>
    <definedName name="_xlchart.v1.47" hidden="1">mean!$K$2:$K$30</definedName>
    <definedName name="_xlchart.v1.48" hidden="1">mean!$L$1</definedName>
    <definedName name="_xlchart.v1.49" hidden="1">mean!$L$2:$L$30</definedName>
    <definedName name="_xlchart.v1.5" hidden="1">mean!$AC$2:$AC$30</definedName>
    <definedName name="_xlchart.v1.50" hidden="1">mean!$M$1</definedName>
    <definedName name="_xlchart.v1.51" hidden="1">mean!$M$2:$M$30</definedName>
    <definedName name="_xlchart.v1.52" hidden="1">mean!$N$1</definedName>
    <definedName name="_xlchart.v1.53" hidden="1">mean!$N$2:$N$30</definedName>
    <definedName name="_xlchart.v1.54" hidden="1">mean!$O$1</definedName>
    <definedName name="_xlchart.v1.55" hidden="1">mean!$O$2:$O$30</definedName>
    <definedName name="_xlchart.v1.56" hidden="1">mean!$P$1</definedName>
    <definedName name="_xlchart.v1.57" hidden="1">mean!$P$2:$P$30</definedName>
    <definedName name="_xlchart.v1.58" hidden="1">mean!$Q$1</definedName>
    <definedName name="_xlchart.v1.59" hidden="1">mean!$Q$2:$Q$30</definedName>
    <definedName name="_xlchart.v1.6" hidden="1">mean!$AD$1</definedName>
    <definedName name="_xlchart.v1.60" hidden="1">mean!$R$1</definedName>
    <definedName name="_xlchart.v1.61" hidden="1">mean!$R$2:$R$30</definedName>
    <definedName name="_xlchart.v1.62" hidden="1">mean!$S$1</definedName>
    <definedName name="_xlchart.v1.63" hidden="1">mean!$S$2:$S$30</definedName>
    <definedName name="_xlchart.v1.64" hidden="1">mean!$T$1</definedName>
    <definedName name="_xlchart.v1.65" hidden="1">mean!$T$2:$T$30</definedName>
    <definedName name="_xlchart.v1.66" hidden="1">mean!$U$1</definedName>
    <definedName name="_xlchart.v1.67" hidden="1">mean!$U$2:$U$30</definedName>
    <definedName name="_xlchart.v1.68" hidden="1">mean!$V$1</definedName>
    <definedName name="_xlchart.v1.69" hidden="1">mean!$V$2:$V$30</definedName>
    <definedName name="_xlchart.v1.7" hidden="1">mean!$AD$2:$AD$30</definedName>
    <definedName name="_xlchart.v1.70" hidden="1">mean!$W$1</definedName>
    <definedName name="_xlchart.v1.71" hidden="1">mean!$W$2:$W$30</definedName>
    <definedName name="_xlchart.v1.72" hidden="1">mean!$X$1</definedName>
    <definedName name="_xlchart.v1.73" hidden="1">mean!$X$2:$X$30</definedName>
    <definedName name="_xlchart.v1.74" hidden="1">mean!$Y$1</definedName>
    <definedName name="_xlchart.v1.75" hidden="1">mean!$Y$2:$Y$30</definedName>
    <definedName name="_xlchart.v1.76" hidden="1">mean!$Z$1</definedName>
    <definedName name="_xlchart.v1.77" hidden="1">mean!$Z$2:$Z$30</definedName>
    <definedName name="_xlchart.v1.8" hidden="1">mean!$AE$1</definedName>
    <definedName name="_xlchart.v1.9" hidden="1">mean!$AE$2:$AE$30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K5" i="2" l="1"/>
  <c r="BK6" i="2"/>
  <c r="BK7" i="2"/>
  <c r="BK8" i="2"/>
  <c r="BK9" i="2"/>
  <c r="BK10" i="2"/>
  <c r="BK11" i="2"/>
  <c r="BK12" i="2"/>
  <c r="BK13" i="2"/>
  <c r="BK14" i="2"/>
  <c r="BK15" i="2"/>
  <c r="BK16" i="2"/>
  <c r="BK17" i="2"/>
  <c r="BK18" i="2"/>
  <c r="BK19" i="2"/>
  <c r="BK20" i="2"/>
  <c r="BK21" i="2"/>
  <c r="BK22" i="2"/>
  <c r="BK23" i="2"/>
  <c r="BK24" i="2"/>
  <c r="BK25" i="2"/>
  <c r="BK26" i="2"/>
  <c r="BK27" i="2"/>
  <c r="BK28" i="2"/>
  <c r="BK29" i="2"/>
  <c r="BK30" i="2"/>
  <c r="BK31" i="2"/>
  <c r="BK32" i="2"/>
  <c r="BK33" i="2"/>
  <c r="BJ6" i="2"/>
  <c r="BJ7" i="2"/>
  <c r="BJ8" i="2"/>
  <c r="BJ9" i="2"/>
  <c r="BJ10" i="2"/>
  <c r="BJ11" i="2"/>
  <c r="BJ12" i="2"/>
  <c r="BJ13" i="2"/>
  <c r="BJ14" i="2"/>
  <c r="BJ15" i="2"/>
  <c r="BJ16" i="2"/>
  <c r="BJ17" i="2"/>
  <c r="BJ18" i="2"/>
  <c r="BJ19" i="2"/>
  <c r="BJ20" i="2"/>
  <c r="BJ21" i="2"/>
  <c r="BJ22" i="2"/>
  <c r="BJ23" i="2"/>
  <c r="BJ24" i="2"/>
  <c r="BJ25" i="2"/>
  <c r="BJ26" i="2"/>
  <c r="BJ27" i="2"/>
  <c r="BJ28" i="2"/>
  <c r="BJ29" i="2"/>
  <c r="BJ30" i="2"/>
  <c r="BJ31" i="2"/>
  <c r="BJ32" i="2"/>
  <c r="BJ33" i="2"/>
  <c r="BJ5" i="2"/>
  <c r="AE29" i="2"/>
  <c r="AE30" i="2"/>
  <c r="AE31" i="2"/>
  <c r="AE32" i="2"/>
  <c r="AE33" i="2"/>
  <c r="AE5" i="2"/>
  <c r="AE6" i="2"/>
  <c r="AE7" i="2"/>
  <c r="AE8" i="2"/>
  <c r="AE9" i="2"/>
  <c r="AE10" i="2"/>
  <c r="AE11" i="2"/>
  <c r="AE12" i="2"/>
  <c r="AE13" i="2"/>
  <c r="AE14" i="2"/>
  <c r="AE15" i="2"/>
  <c r="AE16" i="2"/>
  <c r="AE17" i="2"/>
  <c r="AE18" i="2"/>
  <c r="AE19" i="2"/>
  <c r="AE20" i="2"/>
  <c r="AE21" i="2"/>
  <c r="AE22" i="2"/>
  <c r="AE23" i="2"/>
  <c r="AE24" i="2"/>
  <c r="AE25" i="2"/>
  <c r="AE26" i="2"/>
  <c r="AE27" i="2"/>
  <c r="AD29" i="2"/>
  <c r="AD30" i="2"/>
  <c r="AD31" i="2"/>
  <c r="AD32" i="2"/>
  <c r="AD33" i="2"/>
  <c r="AD6" i="2"/>
  <c r="AD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5" i="2"/>
  <c r="AA5" i="2"/>
  <c r="AA6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AA31" i="2"/>
  <c r="AA32" i="2"/>
  <c r="AA33" i="2"/>
  <c r="Z6" i="2"/>
  <c r="Z7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29" i="2"/>
  <c r="Z30" i="2"/>
  <c r="Z31" i="2"/>
  <c r="Z32" i="2"/>
  <c r="Z33" i="2"/>
  <c r="Z5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5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5" i="2"/>
</calcChain>
</file>

<file path=xl/sharedStrings.xml><?xml version="1.0" encoding="utf-8"?>
<sst xmlns="http://schemas.openxmlformats.org/spreadsheetml/2006/main" count="565" uniqueCount="89">
  <si>
    <t>Al</t>
  </si>
  <si>
    <t>As</t>
  </si>
  <si>
    <t>Ba</t>
  </si>
  <si>
    <t>Br</t>
  </si>
  <si>
    <t>Ca</t>
  </si>
  <si>
    <t>Cd</t>
  </si>
  <si>
    <t>Ce</t>
  </si>
  <si>
    <t>Co</t>
  </si>
  <si>
    <t>Cr</t>
  </si>
  <si>
    <t>Cs</t>
  </si>
  <si>
    <t>Cu</t>
  </si>
  <si>
    <t>Fe</t>
  </si>
  <si>
    <t>Ga</t>
  </si>
  <si>
    <t>Hg</t>
  </si>
  <si>
    <t>K</t>
  </si>
  <si>
    <t>La</t>
  </si>
  <si>
    <t>Mg</t>
  </si>
  <si>
    <t>Mn</t>
  </si>
  <si>
    <t>Mo</t>
  </si>
  <si>
    <t>Na</t>
  </si>
  <si>
    <t>Nb</t>
  </si>
  <si>
    <t>Nd</t>
  </si>
  <si>
    <t>Ni</t>
  </si>
  <si>
    <t>P</t>
  </si>
  <si>
    <t>Pb</t>
  </si>
  <si>
    <t>Rb</t>
  </si>
  <si>
    <t>S</t>
  </si>
  <si>
    <t>Sb</t>
  </si>
  <si>
    <t>Sc</t>
  </si>
  <si>
    <t>Si</t>
  </si>
  <si>
    <t>Sn</t>
  </si>
  <si>
    <t>Sr</t>
  </si>
  <si>
    <t>Th</t>
  </si>
  <si>
    <t>Ti</t>
  </si>
  <si>
    <t>U</t>
  </si>
  <si>
    <t>V</t>
  </si>
  <si>
    <t>Y</t>
  </si>
  <si>
    <t>Zn</t>
  </si>
  <si>
    <t>Zr</t>
  </si>
  <si>
    <t>Conc.</t>
  </si>
  <si>
    <t>Des.</t>
  </si>
  <si>
    <t>g/kg</t>
  </si>
  <si>
    <t>mg/kg</t>
  </si>
  <si>
    <t>ug/kg</t>
  </si>
  <si>
    <t>RS18</t>
  </si>
  <si>
    <t>Sandy soil</t>
  </si>
  <si>
    <t>RS19</t>
  </si>
  <si>
    <t>Calcareous brown soil</t>
  </si>
  <si>
    <t>RS20</t>
  </si>
  <si>
    <t>clay</t>
  </si>
  <si>
    <t>RS21</t>
  </si>
  <si>
    <t>riverclay</t>
  </si>
  <si>
    <t>RS22</t>
  </si>
  <si>
    <t>RS23</t>
  </si>
  <si>
    <t>clay soil</t>
  </si>
  <si>
    <t>RS24</t>
  </si>
  <si>
    <t>Loamy soil</t>
  </si>
  <si>
    <t>RS25</t>
  </si>
  <si>
    <t>Sandy clay soil</t>
  </si>
  <si>
    <t>RS26</t>
  </si>
  <si>
    <t>clay FROM RIVER BASIN</t>
  </si>
  <si>
    <t>RS27</t>
  </si>
  <si>
    <t>RS28</t>
  </si>
  <si>
    <t>RS29</t>
  </si>
  <si>
    <t>clay -2013</t>
  </si>
  <si>
    <t>RS30</t>
  </si>
  <si>
    <t>Sediment</t>
  </si>
  <si>
    <t>RS31</t>
  </si>
  <si>
    <t>RS32</t>
  </si>
  <si>
    <t>RS33</t>
  </si>
  <si>
    <t>RS34</t>
  </si>
  <si>
    <t>RS35</t>
  </si>
  <si>
    <t>clay-215.2</t>
  </si>
  <si>
    <t>RS36</t>
  </si>
  <si>
    <t>RS37</t>
  </si>
  <si>
    <t>sediment</t>
  </si>
  <si>
    <t>RS38</t>
  </si>
  <si>
    <t>RS39</t>
  </si>
  <si>
    <t>RS40</t>
  </si>
  <si>
    <t>RS41</t>
  </si>
  <si>
    <t>Brick clay</t>
  </si>
  <si>
    <t>RS42</t>
  </si>
  <si>
    <t>RS44</t>
  </si>
  <si>
    <t>RS45</t>
  </si>
  <si>
    <t>RS46</t>
  </si>
  <si>
    <t>CLAY SOIL</t>
  </si>
  <si>
    <t>RS47</t>
  </si>
  <si>
    <t>Loess</t>
  </si>
  <si>
    <t>Estandar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</si>
</sst>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4" xfId="0" applyBorder="1" applyAlignment="1">
      <alignment horizontal="center"/>
    </xf>
    <xf numFmtId="2" fontId="0" fillId="0" borderId="5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/>
    <xf numFmtId="0" fontId="0" fillId="0" borderId="10" xfId="0" applyBorder="1" applyAlignment="1">
      <alignment horizontal="center"/>
    </xf>
    <xf numFmtId="2" fontId="0" fillId="0" borderId="10" xfId="0" applyNumberFormat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5" xfId="0" applyFill="1" applyBorder="1"/>
    <xf numFmtId="0" fontId="0" fillId="4" borderId="5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5" xfId="0" applyFill="1" applyBorder="1"/>
    <xf numFmtId="0" fontId="1" fillId="2" borderId="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C4D4F-22CC-4D9A-92F6-3B5212A3F103}">
  <dimension ref="A1:CC33"/>
  <sheetViews>
    <sheetView topLeftCell="T1" zoomScale="145" zoomScaleNormal="145" workbookViewId="0">
      <selection activeCell="A8" sqref="A8:XFD8"/>
    </sheetView>
  </sheetViews>
  <sheetFormatPr baseColWidth="10" defaultRowHeight="15" x14ac:dyDescent="0.25"/>
  <cols>
    <col min="1" max="1" width="7.42578125" customWidth="1"/>
    <col min="2" max="2" width="6.85546875" customWidth="1"/>
    <col min="3" max="3" width="21.85546875" style="1" customWidth="1"/>
    <col min="4" max="4" width="11.42578125" style="1"/>
    <col min="5" max="5" width="11.42578125" style="2"/>
    <col min="6" max="81" width="11.42578125" style="1"/>
  </cols>
  <sheetData>
    <row r="1" spans="1:81" ht="15.75" thickBot="1" x14ac:dyDescent="0.3"/>
    <row r="2" spans="1:81" x14ac:dyDescent="0.25">
      <c r="C2"/>
      <c r="D2" s="18" t="s">
        <v>0</v>
      </c>
      <c r="E2" s="17"/>
      <c r="F2" s="17" t="s">
        <v>1</v>
      </c>
      <c r="G2" s="17"/>
      <c r="H2" s="17" t="s">
        <v>2</v>
      </c>
      <c r="I2" s="17"/>
      <c r="J2" s="17" t="s">
        <v>3</v>
      </c>
      <c r="K2" s="17"/>
      <c r="L2" s="17" t="s">
        <v>4</v>
      </c>
      <c r="M2" s="17"/>
      <c r="N2" s="17" t="s">
        <v>5</v>
      </c>
      <c r="O2" s="17"/>
      <c r="P2" s="17" t="s">
        <v>6</v>
      </c>
      <c r="Q2" s="17"/>
      <c r="R2" s="17" t="s">
        <v>7</v>
      </c>
      <c r="S2" s="17"/>
      <c r="T2" s="17" t="s">
        <v>8</v>
      </c>
      <c r="U2" s="19"/>
      <c r="V2" s="17" t="s">
        <v>9</v>
      </c>
      <c r="W2" s="19"/>
      <c r="X2" s="17" t="s">
        <v>10</v>
      </c>
      <c r="Y2" s="19"/>
      <c r="Z2" s="17" t="s">
        <v>11</v>
      </c>
      <c r="AA2" s="19"/>
      <c r="AB2" s="17" t="s">
        <v>12</v>
      </c>
      <c r="AC2" s="19"/>
      <c r="AD2" s="17" t="s">
        <v>13</v>
      </c>
      <c r="AE2" s="19"/>
      <c r="AF2" s="17" t="s">
        <v>14</v>
      </c>
      <c r="AG2" s="19"/>
      <c r="AH2" s="17" t="s">
        <v>15</v>
      </c>
      <c r="AI2" s="19"/>
      <c r="AJ2" s="17" t="s">
        <v>16</v>
      </c>
      <c r="AK2" s="19"/>
      <c r="AL2" s="17" t="s">
        <v>17</v>
      </c>
      <c r="AM2" s="19"/>
      <c r="AN2" s="17" t="s">
        <v>18</v>
      </c>
      <c r="AO2" s="19"/>
      <c r="AP2" s="17" t="s">
        <v>19</v>
      </c>
      <c r="AQ2" s="19"/>
      <c r="AR2" s="17" t="s">
        <v>20</v>
      </c>
      <c r="AS2" s="19"/>
      <c r="AT2" s="17" t="s">
        <v>21</v>
      </c>
      <c r="AU2" s="19"/>
      <c r="AV2" s="17" t="s">
        <v>22</v>
      </c>
      <c r="AW2" s="19"/>
      <c r="AX2" s="17" t="s">
        <v>23</v>
      </c>
      <c r="AY2" s="19"/>
      <c r="AZ2" s="17" t="s">
        <v>24</v>
      </c>
      <c r="BA2" s="19"/>
      <c r="BB2" s="17" t="s">
        <v>25</v>
      </c>
      <c r="BC2" s="19"/>
      <c r="BD2" s="17" t="s">
        <v>26</v>
      </c>
      <c r="BE2" s="19"/>
      <c r="BF2" s="17" t="s">
        <v>27</v>
      </c>
      <c r="BG2" s="19"/>
      <c r="BH2" s="17" t="s">
        <v>28</v>
      </c>
      <c r="BI2" s="19"/>
      <c r="BJ2" s="17" t="s">
        <v>29</v>
      </c>
      <c r="BK2" s="19"/>
      <c r="BL2" s="17" t="s">
        <v>30</v>
      </c>
      <c r="BM2" s="19"/>
      <c r="BN2" s="17" t="s">
        <v>31</v>
      </c>
      <c r="BO2" s="19"/>
      <c r="BP2" s="17" t="s">
        <v>32</v>
      </c>
      <c r="BQ2" s="19"/>
      <c r="BR2" s="17" t="s">
        <v>33</v>
      </c>
      <c r="BS2" s="19"/>
      <c r="BT2" s="17" t="s">
        <v>34</v>
      </c>
      <c r="BU2" s="19"/>
      <c r="BV2" s="17" t="s">
        <v>35</v>
      </c>
      <c r="BW2" s="19"/>
      <c r="BX2" s="17" t="s">
        <v>36</v>
      </c>
      <c r="BY2" s="19"/>
      <c r="BZ2" s="17" t="s">
        <v>37</v>
      </c>
      <c r="CA2" s="19"/>
      <c r="CB2" s="17" t="s">
        <v>38</v>
      </c>
      <c r="CC2" s="19"/>
    </row>
    <row r="3" spans="1:81" x14ac:dyDescent="0.25">
      <c r="C3"/>
      <c r="D3" s="3" t="s">
        <v>39</v>
      </c>
      <c r="E3" s="4" t="s">
        <v>40</v>
      </c>
      <c r="F3" s="5" t="s">
        <v>39</v>
      </c>
      <c r="G3" s="5" t="s">
        <v>40</v>
      </c>
      <c r="H3" s="5" t="s">
        <v>39</v>
      </c>
      <c r="I3" s="5" t="s">
        <v>40</v>
      </c>
      <c r="J3" s="5" t="s">
        <v>39</v>
      </c>
      <c r="K3" s="5" t="s">
        <v>40</v>
      </c>
      <c r="L3" s="5" t="s">
        <v>39</v>
      </c>
      <c r="M3" s="5" t="s">
        <v>40</v>
      </c>
      <c r="N3" s="5" t="s">
        <v>39</v>
      </c>
      <c r="O3" s="5" t="s">
        <v>40</v>
      </c>
      <c r="P3" s="5" t="s">
        <v>39</v>
      </c>
      <c r="Q3" s="5" t="s">
        <v>40</v>
      </c>
      <c r="R3" s="5" t="s">
        <v>39</v>
      </c>
      <c r="S3" s="5" t="s">
        <v>40</v>
      </c>
      <c r="T3" s="5" t="s">
        <v>39</v>
      </c>
      <c r="U3" s="6" t="s">
        <v>40</v>
      </c>
      <c r="V3" s="5" t="s">
        <v>39</v>
      </c>
      <c r="W3" s="6" t="s">
        <v>40</v>
      </c>
      <c r="X3" s="5" t="s">
        <v>39</v>
      </c>
      <c r="Y3" s="6" t="s">
        <v>40</v>
      </c>
      <c r="Z3" s="5" t="s">
        <v>39</v>
      </c>
      <c r="AA3" s="6" t="s">
        <v>40</v>
      </c>
      <c r="AB3" s="5" t="s">
        <v>39</v>
      </c>
      <c r="AC3" s="6" t="s">
        <v>40</v>
      </c>
      <c r="AD3" s="5" t="s">
        <v>39</v>
      </c>
      <c r="AE3" s="6" t="s">
        <v>40</v>
      </c>
      <c r="AF3" s="5" t="s">
        <v>39</v>
      </c>
      <c r="AG3" s="6" t="s">
        <v>40</v>
      </c>
      <c r="AH3" s="5" t="s">
        <v>39</v>
      </c>
      <c r="AI3" s="6" t="s">
        <v>40</v>
      </c>
      <c r="AJ3" s="5" t="s">
        <v>39</v>
      </c>
      <c r="AK3" s="6" t="s">
        <v>40</v>
      </c>
      <c r="AL3" s="5" t="s">
        <v>39</v>
      </c>
      <c r="AM3" s="6" t="s">
        <v>40</v>
      </c>
      <c r="AN3" s="5" t="s">
        <v>39</v>
      </c>
      <c r="AO3" s="6" t="s">
        <v>40</v>
      </c>
      <c r="AP3" s="5" t="s">
        <v>39</v>
      </c>
      <c r="AQ3" s="6" t="s">
        <v>40</v>
      </c>
      <c r="AR3" s="5" t="s">
        <v>39</v>
      </c>
      <c r="AS3" s="6" t="s">
        <v>40</v>
      </c>
      <c r="AT3" s="5" t="s">
        <v>39</v>
      </c>
      <c r="AU3" s="6" t="s">
        <v>40</v>
      </c>
      <c r="AV3" s="5" t="s">
        <v>39</v>
      </c>
      <c r="AW3" s="6" t="s">
        <v>40</v>
      </c>
      <c r="AX3" s="5" t="s">
        <v>39</v>
      </c>
      <c r="AY3" s="6" t="s">
        <v>40</v>
      </c>
      <c r="AZ3" s="5" t="s">
        <v>39</v>
      </c>
      <c r="BA3" s="6" t="s">
        <v>40</v>
      </c>
      <c r="BB3" s="5" t="s">
        <v>39</v>
      </c>
      <c r="BC3" s="6" t="s">
        <v>40</v>
      </c>
      <c r="BD3" s="5" t="s">
        <v>39</v>
      </c>
      <c r="BE3" s="6" t="s">
        <v>40</v>
      </c>
      <c r="BF3" s="5" t="s">
        <v>39</v>
      </c>
      <c r="BG3" s="6" t="s">
        <v>40</v>
      </c>
      <c r="BH3" s="5" t="s">
        <v>39</v>
      </c>
      <c r="BI3" s="6" t="s">
        <v>40</v>
      </c>
      <c r="BJ3" s="5" t="s">
        <v>39</v>
      </c>
      <c r="BK3" s="6" t="s">
        <v>40</v>
      </c>
      <c r="BL3" s="5" t="s">
        <v>39</v>
      </c>
      <c r="BM3" s="6" t="s">
        <v>40</v>
      </c>
      <c r="BN3" s="5" t="s">
        <v>39</v>
      </c>
      <c r="BO3" s="6" t="s">
        <v>40</v>
      </c>
      <c r="BP3" s="5" t="s">
        <v>39</v>
      </c>
      <c r="BQ3" s="6" t="s">
        <v>40</v>
      </c>
      <c r="BR3" s="5" t="s">
        <v>39</v>
      </c>
      <c r="BS3" s="6" t="s">
        <v>40</v>
      </c>
      <c r="BT3" s="5" t="s">
        <v>39</v>
      </c>
      <c r="BU3" s="6" t="s">
        <v>40</v>
      </c>
      <c r="BV3" s="5" t="s">
        <v>39</v>
      </c>
      <c r="BW3" s="6" t="s">
        <v>40</v>
      </c>
      <c r="BX3" s="5" t="s">
        <v>39</v>
      </c>
      <c r="BY3" s="6" t="s">
        <v>40</v>
      </c>
      <c r="BZ3" s="5" t="s">
        <v>39</v>
      </c>
      <c r="CA3" s="6" t="s">
        <v>40</v>
      </c>
      <c r="CB3" s="5" t="s">
        <v>39</v>
      </c>
      <c r="CC3" s="6" t="s">
        <v>40</v>
      </c>
    </row>
    <row r="4" spans="1:81" ht="15.75" thickBot="1" x14ac:dyDescent="0.3">
      <c r="C4"/>
      <c r="D4" s="20" t="s">
        <v>41</v>
      </c>
      <c r="E4" s="21"/>
      <c r="F4" s="21" t="s">
        <v>42</v>
      </c>
      <c r="G4" s="21"/>
      <c r="H4" s="21" t="s">
        <v>42</v>
      </c>
      <c r="I4" s="21"/>
      <c r="J4" s="21" t="s">
        <v>42</v>
      </c>
      <c r="K4" s="21"/>
      <c r="L4" s="21" t="s">
        <v>41</v>
      </c>
      <c r="M4" s="21"/>
      <c r="N4" s="21" t="s">
        <v>42</v>
      </c>
      <c r="O4" s="21"/>
      <c r="P4" s="21" t="s">
        <v>42</v>
      </c>
      <c r="Q4" s="21"/>
      <c r="R4" s="21" t="s">
        <v>42</v>
      </c>
      <c r="S4" s="21"/>
      <c r="T4" s="21" t="s">
        <v>42</v>
      </c>
      <c r="U4" s="22"/>
      <c r="V4" s="21" t="s">
        <v>42</v>
      </c>
      <c r="W4" s="22"/>
      <c r="X4" s="21" t="s">
        <v>42</v>
      </c>
      <c r="Y4" s="22"/>
      <c r="Z4" s="21" t="s">
        <v>41</v>
      </c>
      <c r="AA4" s="22"/>
      <c r="AB4" s="21" t="s">
        <v>42</v>
      </c>
      <c r="AC4" s="22"/>
      <c r="AD4" s="21" t="s">
        <v>43</v>
      </c>
      <c r="AE4" s="22"/>
      <c r="AF4" s="21" t="s">
        <v>42</v>
      </c>
      <c r="AG4" s="22"/>
      <c r="AH4" s="21" t="s">
        <v>42</v>
      </c>
      <c r="AI4" s="22"/>
      <c r="AJ4" s="21" t="s">
        <v>42</v>
      </c>
      <c r="AK4" s="22"/>
      <c r="AL4" s="21" t="s">
        <v>42</v>
      </c>
      <c r="AM4" s="22"/>
      <c r="AN4" s="21" t="s">
        <v>42</v>
      </c>
      <c r="AO4" s="22"/>
      <c r="AP4" s="21" t="s">
        <v>42</v>
      </c>
      <c r="AQ4" s="22"/>
      <c r="AR4" s="21" t="s">
        <v>42</v>
      </c>
      <c r="AS4" s="22"/>
      <c r="AT4" s="21" t="s">
        <v>42</v>
      </c>
      <c r="AU4" s="22"/>
      <c r="AV4" s="21" t="s">
        <v>42</v>
      </c>
      <c r="AW4" s="22"/>
      <c r="AX4" s="21" t="s">
        <v>42</v>
      </c>
      <c r="AY4" s="22"/>
      <c r="AZ4" s="21" t="s">
        <v>42</v>
      </c>
      <c r="BA4" s="22"/>
      <c r="BB4" s="21" t="s">
        <v>42</v>
      </c>
      <c r="BC4" s="22"/>
      <c r="BD4" s="21" t="s">
        <v>42</v>
      </c>
      <c r="BE4" s="22"/>
      <c r="BF4" s="21" t="s">
        <v>42</v>
      </c>
      <c r="BG4" s="22"/>
      <c r="BH4" s="21" t="s">
        <v>42</v>
      </c>
      <c r="BI4" s="22"/>
      <c r="BJ4" s="21" t="s">
        <v>41</v>
      </c>
      <c r="BK4" s="22"/>
      <c r="BL4" s="21" t="s">
        <v>42</v>
      </c>
      <c r="BM4" s="22"/>
      <c r="BN4" s="21" t="s">
        <v>42</v>
      </c>
      <c r="BO4" s="22"/>
      <c r="BP4" s="21" t="s">
        <v>42</v>
      </c>
      <c r="BQ4" s="22"/>
      <c r="BR4" s="21" t="s">
        <v>42</v>
      </c>
      <c r="BS4" s="22"/>
      <c r="BT4" s="21" t="s">
        <v>42</v>
      </c>
      <c r="BU4" s="22"/>
      <c r="BV4" s="21" t="s">
        <v>42</v>
      </c>
      <c r="BW4" s="22"/>
      <c r="BX4" s="21" t="s">
        <v>42</v>
      </c>
      <c r="BY4" s="22"/>
      <c r="BZ4" s="21" t="s">
        <v>42</v>
      </c>
      <c r="CA4" s="22"/>
      <c r="CB4" s="21" t="s">
        <v>42</v>
      </c>
      <c r="CC4" s="22"/>
    </row>
    <row r="5" spans="1:81" x14ac:dyDescent="0.25">
      <c r="A5" s="7" t="s">
        <v>44</v>
      </c>
      <c r="B5" s="7">
        <v>868</v>
      </c>
      <c r="C5" s="5" t="s">
        <v>45</v>
      </c>
      <c r="D5" s="8">
        <v>16.91</v>
      </c>
      <c r="E5" s="9">
        <v>1.48</v>
      </c>
      <c r="F5" s="8">
        <v>5.6189999999999998</v>
      </c>
      <c r="G5" s="8">
        <v>0.442</v>
      </c>
      <c r="H5" s="8">
        <v>211.7</v>
      </c>
      <c r="I5" s="8">
        <v>20.8</v>
      </c>
      <c r="J5" s="8">
        <v>6.9329999999999998</v>
      </c>
      <c r="K5" s="8">
        <v>0.74299999999999999</v>
      </c>
      <c r="L5" s="8">
        <v>1.532</v>
      </c>
      <c r="M5" s="8">
        <v>0.223</v>
      </c>
      <c r="N5" s="8">
        <v>0.27589999999999998</v>
      </c>
      <c r="O5" s="8">
        <v>8.9200000000000002E-2</v>
      </c>
      <c r="P5" s="8">
        <v>15.15</v>
      </c>
      <c r="Q5" s="8">
        <v>2.87</v>
      </c>
      <c r="R5" s="8">
        <v>1.504</v>
      </c>
      <c r="S5" s="8">
        <v>0.29699999999999999</v>
      </c>
      <c r="T5" s="8">
        <v>23.96</v>
      </c>
      <c r="U5" s="8">
        <v>5.56</v>
      </c>
      <c r="V5" s="8">
        <v>1.3240000000000001</v>
      </c>
      <c r="W5" s="8">
        <v>0.23200000000000001</v>
      </c>
      <c r="X5" s="8">
        <v>12.19</v>
      </c>
      <c r="Y5" s="8">
        <v>0.9</v>
      </c>
      <c r="Z5" s="8">
        <v>5.8209999999999997</v>
      </c>
      <c r="AA5" s="8">
        <v>0.38800000000000001</v>
      </c>
      <c r="AB5" s="8">
        <v>3.8149999999999999</v>
      </c>
      <c r="AC5" s="8">
        <v>1.087</v>
      </c>
      <c r="AD5" s="8">
        <v>92.28</v>
      </c>
      <c r="AE5" s="8">
        <v>11.79</v>
      </c>
      <c r="AF5" s="8">
        <v>8315</v>
      </c>
      <c r="AG5" s="8">
        <v>405</v>
      </c>
      <c r="AH5" s="8">
        <v>7.57</v>
      </c>
      <c r="AI5" s="8">
        <v>1.877</v>
      </c>
      <c r="AJ5" s="8">
        <v>595.9</v>
      </c>
      <c r="AK5" s="8">
        <v>130.69999999999999</v>
      </c>
      <c r="AL5" s="8">
        <v>191</v>
      </c>
      <c r="AM5" s="8">
        <v>16.5</v>
      </c>
      <c r="AN5" s="8">
        <v>0.38900000000000001</v>
      </c>
      <c r="AO5" s="8">
        <v>0.13289999999999999</v>
      </c>
      <c r="AP5" s="8">
        <v>3714</v>
      </c>
      <c r="AQ5" s="8">
        <v>390</v>
      </c>
      <c r="AR5" s="8">
        <v>3.3460000000000001</v>
      </c>
      <c r="AS5" s="8">
        <v>0.58299999999999996</v>
      </c>
      <c r="AT5" s="8">
        <v>6.8769999999999998</v>
      </c>
      <c r="AU5" s="8">
        <v>1.3819999999999999</v>
      </c>
      <c r="AV5" s="8">
        <v>4.758</v>
      </c>
      <c r="AW5" s="8">
        <v>0.86699999999999999</v>
      </c>
      <c r="AX5" s="8">
        <v>1114</v>
      </c>
      <c r="AY5" s="8">
        <v>127</v>
      </c>
      <c r="AZ5" s="8">
        <v>43.37</v>
      </c>
      <c r="BA5" s="8">
        <v>6.71</v>
      </c>
      <c r="BB5" s="8">
        <v>35.08</v>
      </c>
      <c r="BC5" s="8">
        <v>2.98</v>
      </c>
      <c r="BD5" s="8">
        <v>274.5</v>
      </c>
      <c r="BE5" s="8">
        <v>60.2</v>
      </c>
      <c r="BF5" s="8">
        <v>0.80169999999999997</v>
      </c>
      <c r="BG5" s="8">
        <v>0.1363</v>
      </c>
      <c r="BH5" s="8">
        <v>1.655</v>
      </c>
      <c r="BI5" s="8">
        <v>0.27700000000000002</v>
      </c>
      <c r="BJ5" s="8">
        <v>418.1</v>
      </c>
      <c r="BK5" s="8">
        <v>9</v>
      </c>
      <c r="BL5" s="8">
        <v>2.6190000000000002</v>
      </c>
      <c r="BM5" s="8">
        <v>0.36099999999999999</v>
      </c>
      <c r="BN5" s="8">
        <v>40.21</v>
      </c>
      <c r="BO5" s="8">
        <v>4.29</v>
      </c>
      <c r="BP5" s="8">
        <v>2.3029999999999999</v>
      </c>
      <c r="BQ5" s="8">
        <v>0.441</v>
      </c>
      <c r="BR5" s="8">
        <v>1001</v>
      </c>
      <c r="BS5" s="8">
        <v>74</v>
      </c>
      <c r="BT5" s="8">
        <v>1.0469999999999999</v>
      </c>
      <c r="BU5" s="8">
        <v>0.158</v>
      </c>
      <c r="BV5" s="8">
        <v>15.59</v>
      </c>
      <c r="BW5" s="8">
        <v>2.54</v>
      </c>
      <c r="BX5" s="8">
        <v>6.8289999999999997</v>
      </c>
      <c r="BY5" s="8">
        <v>1.6679999999999999</v>
      </c>
      <c r="BZ5" s="8">
        <v>39.270000000000003</v>
      </c>
      <c r="CA5" s="8">
        <v>3.86</v>
      </c>
      <c r="CB5" s="8">
        <v>242.4</v>
      </c>
      <c r="CC5" s="8">
        <v>43.5</v>
      </c>
    </row>
    <row r="6" spans="1:81" x14ac:dyDescent="0.25">
      <c r="A6" s="7" t="s">
        <v>46</v>
      </c>
      <c r="B6" s="7">
        <v>900</v>
      </c>
      <c r="C6" s="5" t="s">
        <v>47</v>
      </c>
      <c r="D6" s="5">
        <v>46.22</v>
      </c>
      <c r="E6" s="4">
        <v>1.9</v>
      </c>
      <c r="F6" s="5">
        <v>11.48</v>
      </c>
      <c r="G6" s="5">
        <v>0.91</v>
      </c>
      <c r="H6" s="5">
        <v>236.2</v>
      </c>
      <c r="I6" s="5">
        <v>16.899999999999999</v>
      </c>
      <c r="J6" s="5">
        <v>5.9829999999999997</v>
      </c>
      <c r="K6" s="5">
        <v>0.55000000000000004</v>
      </c>
      <c r="L6" s="5">
        <v>12.23</v>
      </c>
      <c r="M6" s="5">
        <v>1.01</v>
      </c>
      <c r="N6" s="5">
        <v>0.33379999999999999</v>
      </c>
      <c r="O6" s="5">
        <v>0.16370000000000001</v>
      </c>
      <c r="P6" s="5">
        <v>51.32</v>
      </c>
      <c r="Q6" s="5">
        <v>5.57</v>
      </c>
      <c r="R6" s="5">
        <v>10.07</v>
      </c>
      <c r="S6" s="5">
        <v>0.97</v>
      </c>
      <c r="T6" s="5">
        <v>112.3</v>
      </c>
      <c r="U6" s="5">
        <v>11.7</v>
      </c>
      <c r="V6" s="5">
        <v>4.4089999999999998</v>
      </c>
      <c r="W6" s="5">
        <v>0.76</v>
      </c>
      <c r="X6" s="5">
        <v>26.02</v>
      </c>
      <c r="Y6" s="5">
        <v>1.6</v>
      </c>
      <c r="Z6" s="5">
        <v>24.05</v>
      </c>
      <c r="AA6" s="5">
        <v>0.68</v>
      </c>
      <c r="AB6" s="5">
        <v>10.53</v>
      </c>
      <c r="AC6" s="5">
        <v>1.52</v>
      </c>
      <c r="AD6" s="5">
        <v>49.55</v>
      </c>
      <c r="AE6" s="5">
        <v>4.5599999999999996</v>
      </c>
      <c r="AF6" s="5">
        <v>14755</v>
      </c>
      <c r="AG6" s="5">
        <v>491</v>
      </c>
      <c r="AH6" s="5">
        <v>25.6</v>
      </c>
      <c r="AI6" s="5">
        <v>1.72</v>
      </c>
      <c r="AJ6" s="5">
        <v>9853</v>
      </c>
      <c r="AK6" s="5">
        <v>533</v>
      </c>
      <c r="AL6" s="5">
        <v>1057</v>
      </c>
      <c r="AM6" s="5">
        <v>62</v>
      </c>
      <c r="AN6" s="5">
        <v>1.1850000000000001</v>
      </c>
      <c r="AO6" s="5">
        <v>0.40500000000000003</v>
      </c>
      <c r="AP6" s="5">
        <v>7071</v>
      </c>
      <c r="AQ6" s="5">
        <v>484</v>
      </c>
      <c r="AR6" s="5">
        <v>10.07</v>
      </c>
      <c r="AS6" s="5">
        <v>1.05</v>
      </c>
      <c r="AT6" s="5">
        <v>25.99</v>
      </c>
      <c r="AU6" s="5">
        <v>4.5199999999999996</v>
      </c>
      <c r="AV6" s="5">
        <v>43.11</v>
      </c>
      <c r="AW6" s="5">
        <v>2.34</v>
      </c>
      <c r="AX6" s="5">
        <v>1078</v>
      </c>
      <c r="AY6" s="5">
        <v>42</v>
      </c>
      <c r="AZ6" s="5">
        <v>30.38</v>
      </c>
      <c r="BA6" s="5">
        <v>1.94</v>
      </c>
      <c r="BB6" s="5">
        <v>88.86</v>
      </c>
      <c r="BC6" s="5">
        <v>3.53</v>
      </c>
      <c r="BD6" s="5">
        <v>360.1</v>
      </c>
      <c r="BE6" s="5">
        <v>57.6</v>
      </c>
      <c r="BF6" s="5">
        <v>1.173</v>
      </c>
      <c r="BG6" s="5">
        <v>0.159</v>
      </c>
      <c r="BH6" s="5">
        <v>7.9660000000000002</v>
      </c>
      <c r="BI6" s="5">
        <v>0.40899999999999997</v>
      </c>
      <c r="BJ6" s="5">
        <v>339.4</v>
      </c>
      <c r="BK6" s="5">
        <v>8.1999999999999993</v>
      </c>
      <c r="BL6" s="5">
        <v>3.5579999999999998</v>
      </c>
      <c r="BM6" s="5">
        <v>0.93500000000000005</v>
      </c>
      <c r="BN6" s="5">
        <v>61.82</v>
      </c>
      <c r="BO6" s="5">
        <v>4.87</v>
      </c>
      <c r="BP6" s="5">
        <v>8.1359999999999992</v>
      </c>
      <c r="BQ6" s="5">
        <v>0.78500000000000003</v>
      </c>
      <c r="BR6" s="5">
        <v>3042</v>
      </c>
      <c r="BS6" s="5">
        <v>204</v>
      </c>
      <c r="BT6" s="5">
        <v>2.5379999999999998</v>
      </c>
      <c r="BU6" s="5">
        <v>0.49299999999999999</v>
      </c>
      <c r="BV6" s="5">
        <v>80.88</v>
      </c>
      <c r="BW6" s="5">
        <v>7</v>
      </c>
      <c r="BX6" s="5">
        <v>23.86</v>
      </c>
      <c r="BY6" s="5">
        <v>1.59</v>
      </c>
      <c r="BZ6" s="5">
        <v>71.540000000000006</v>
      </c>
      <c r="CA6" s="5">
        <v>5.9</v>
      </c>
      <c r="CB6" s="5">
        <v>221.8</v>
      </c>
      <c r="CC6" s="5">
        <v>16.3</v>
      </c>
    </row>
    <row r="7" spans="1:81" x14ac:dyDescent="0.25">
      <c r="A7" s="7" t="s">
        <v>48</v>
      </c>
      <c r="B7" s="7">
        <v>952</v>
      </c>
      <c r="C7" s="5" t="s">
        <v>49</v>
      </c>
      <c r="D7" s="5">
        <v>94.94</v>
      </c>
      <c r="E7" s="4">
        <v>3.74</v>
      </c>
      <c r="F7" s="5">
        <v>4.3289999999999997</v>
      </c>
      <c r="G7" s="5">
        <v>0.89100000000000001</v>
      </c>
      <c r="H7" s="5">
        <v>631.4</v>
      </c>
      <c r="I7" s="5">
        <v>40.299999999999997</v>
      </c>
      <c r="J7" s="5">
        <v>5.4269999999999996</v>
      </c>
      <c r="K7" s="5">
        <v>0.82</v>
      </c>
      <c r="L7" s="5">
        <v>7.4779999999999998</v>
      </c>
      <c r="M7" s="5">
        <v>0.66100000000000003</v>
      </c>
      <c r="N7" s="5">
        <v>0.16059999999999999</v>
      </c>
      <c r="O7" s="5">
        <v>0.1143</v>
      </c>
      <c r="P7" s="5">
        <v>130.69999999999999</v>
      </c>
      <c r="Q7" s="5">
        <v>12.9</v>
      </c>
      <c r="R7" s="5">
        <v>28.81</v>
      </c>
      <c r="S7" s="5">
        <v>2.2000000000000002</v>
      </c>
      <c r="T7" s="5">
        <v>113.8</v>
      </c>
      <c r="U7" s="5">
        <v>8.6</v>
      </c>
      <c r="V7" s="5">
        <v>7.3730000000000002</v>
      </c>
      <c r="W7" s="5">
        <v>0.69899999999999995</v>
      </c>
      <c r="X7" s="5">
        <v>57.1</v>
      </c>
      <c r="Y7" s="5">
        <v>3.3</v>
      </c>
      <c r="Z7" s="5">
        <v>60.07</v>
      </c>
      <c r="AA7" s="5">
        <v>3.62</v>
      </c>
      <c r="AB7" s="5">
        <v>24.89</v>
      </c>
      <c r="AC7" s="5">
        <v>2.06</v>
      </c>
      <c r="AD7" s="5">
        <v>27.74</v>
      </c>
      <c r="AE7" s="5">
        <v>2.94</v>
      </c>
      <c r="AF7" s="5">
        <v>19429</v>
      </c>
      <c r="AG7" s="5">
        <v>1199</v>
      </c>
      <c r="AH7" s="5">
        <v>61.27</v>
      </c>
      <c r="AI7" s="5">
        <v>6.91</v>
      </c>
      <c r="AJ7" s="5">
        <v>12518</v>
      </c>
      <c r="AK7" s="5">
        <v>708</v>
      </c>
      <c r="AL7" s="5">
        <v>1479</v>
      </c>
      <c r="AM7" s="5">
        <v>85</v>
      </c>
      <c r="AN7" s="5">
        <v>0.94169999999999998</v>
      </c>
      <c r="AO7" s="5">
        <v>0.54959999999999998</v>
      </c>
      <c r="AP7" s="5">
        <v>4593</v>
      </c>
      <c r="AQ7" s="5">
        <v>376</v>
      </c>
      <c r="AR7" s="5">
        <v>20.36</v>
      </c>
      <c r="AS7" s="5">
        <v>1.98</v>
      </c>
      <c r="AT7" s="5">
        <v>56.33</v>
      </c>
      <c r="AU7" s="5">
        <v>4.3099999999999996</v>
      </c>
      <c r="AV7" s="5">
        <v>58.27</v>
      </c>
      <c r="AW7" s="5">
        <v>2.99</v>
      </c>
      <c r="AX7" s="5">
        <v>1309</v>
      </c>
      <c r="AY7" s="5">
        <v>114</v>
      </c>
      <c r="AZ7" s="5">
        <v>24.16</v>
      </c>
      <c r="BA7" s="5">
        <v>3.11</v>
      </c>
      <c r="BB7" s="5">
        <v>200</v>
      </c>
      <c r="BC7" s="5">
        <v>13.6</v>
      </c>
      <c r="BD7" s="5">
        <v>197.1</v>
      </c>
      <c r="BE7" s="5">
        <v>50</v>
      </c>
      <c r="BF7" s="5">
        <v>0.58069999999999999</v>
      </c>
      <c r="BG7" s="5">
        <v>0.13519999999999999</v>
      </c>
      <c r="BH7" s="5">
        <v>19.2</v>
      </c>
      <c r="BI7" s="5">
        <v>2.1800000000000002</v>
      </c>
      <c r="BJ7" s="5">
        <v>246.1</v>
      </c>
      <c r="BK7" s="5">
        <v>8.6</v>
      </c>
      <c r="BL7" s="5">
        <v>2.87</v>
      </c>
      <c r="BM7" s="5">
        <v>1.357</v>
      </c>
      <c r="BN7" s="5">
        <v>97.21</v>
      </c>
      <c r="BO7" s="5">
        <v>8.2200000000000006</v>
      </c>
      <c r="BP7" s="5">
        <v>18.66</v>
      </c>
      <c r="BQ7" s="5">
        <v>2.7</v>
      </c>
      <c r="BR7" s="5">
        <v>6094</v>
      </c>
      <c r="BS7" s="5">
        <v>396</v>
      </c>
      <c r="BT7" s="5">
        <v>4.1779999999999999</v>
      </c>
      <c r="BU7" s="5">
        <v>0.80700000000000005</v>
      </c>
      <c r="BV7" s="5">
        <v>132</v>
      </c>
      <c r="BW7" s="5">
        <v>12.7</v>
      </c>
      <c r="BX7" s="5">
        <v>43.18</v>
      </c>
      <c r="BY7" s="5">
        <v>2.0499999999999998</v>
      </c>
      <c r="BZ7" s="5">
        <v>110</v>
      </c>
      <c r="CA7" s="5">
        <v>10.119999999999999</v>
      </c>
      <c r="CB7" s="5">
        <v>147</v>
      </c>
      <c r="CC7" s="5">
        <v>5.5</v>
      </c>
    </row>
    <row r="8" spans="1:81" x14ac:dyDescent="0.25">
      <c r="A8" s="7" t="s">
        <v>50</v>
      </c>
      <c r="B8" s="7">
        <v>989</v>
      </c>
      <c r="C8" s="5" t="s">
        <v>51</v>
      </c>
      <c r="D8" s="5">
        <v>63.31</v>
      </c>
      <c r="E8" s="4">
        <v>1.86</v>
      </c>
      <c r="F8" s="5">
        <v>46.18</v>
      </c>
      <c r="G8" s="5">
        <v>3.44</v>
      </c>
      <c r="H8" s="5">
        <v>1044</v>
      </c>
      <c r="I8" s="5">
        <v>55</v>
      </c>
      <c r="J8" s="5">
        <v>15.98</v>
      </c>
      <c r="K8" s="5">
        <v>0.86</v>
      </c>
      <c r="L8" s="5">
        <v>38.5</v>
      </c>
      <c r="M8" s="5">
        <v>1.18</v>
      </c>
      <c r="N8" s="5">
        <v>8.5670000000000002</v>
      </c>
      <c r="O8" s="5">
        <v>0.75</v>
      </c>
      <c r="P8" s="5">
        <v>69.12</v>
      </c>
      <c r="Q8" s="5">
        <v>8.56</v>
      </c>
      <c r="R8" s="5">
        <v>21.67</v>
      </c>
      <c r="S8" s="5">
        <v>1.97</v>
      </c>
      <c r="T8" s="5">
        <v>271.39999999999998</v>
      </c>
      <c r="U8" s="5">
        <v>22.4</v>
      </c>
      <c r="V8" s="5">
        <v>12.6</v>
      </c>
      <c r="W8" s="5">
        <v>1.22</v>
      </c>
      <c r="X8" s="5">
        <v>159.5</v>
      </c>
      <c r="Y8" s="5">
        <v>6.8</v>
      </c>
      <c r="Z8" s="5">
        <v>40.340000000000003</v>
      </c>
      <c r="AA8" s="5">
        <v>1.92</v>
      </c>
      <c r="AB8" s="5">
        <v>14.99</v>
      </c>
      <c r="AC8" s="5">
        <v>1.85</v>
      </c>
      <c r="AD8" s="5">
        <v>3925</v>
      </c>
      <c r="AE8" s="5">
        <v>175</v>
      </c>
      <c r="AF8" s="5">
        <v>20590</v>
      </c>
      <c r="AG8" s="5">
        <v>817</v>
      </c>
      <c r="AH8" s="5">
        <v>64.89</v>
      </c>
      <c r="AI8" s="5">
        <v>3.34</v>
      </c>
      <c r="AJ8" s="5">
        <v>11546</v>
      </c>
      <c r="AK8" s="5">
        <v>645</v>
      </c>
      <c r="AL8" s="5">
        <v>1109</v>
      </c>
      <c r="AM8" s="5">
        <v>59</v>
      </c>
      <c r="AN8" s="5">
        <v>1.79</v>
      </c>
      <c r="AO8" s="5">
        <v>0.28499999999999998</v>
      </c>
      <c r="AP8" s="5">
        <v>4513</v>
      </c>
      <c r="AQ8" s="5">
        <v>372</v>
      </c>
      <c r="AR8" s="5">
        <v>14.22</v>
      </c>
      <c r="AS8" s="5">
        <v>1.39</v>
      </c>
      <c r="AT8" s="5">
        <v>29.96</v>
      </c>
      <c r="AU8" s="5">
        <v>3.33</v>
      </c>
      <c r="AV8" s="5">
        <v>61.31</v>
      </c>
      <c r="AW8" s="5">
        <v>3.41</v>
      </c>
      <c r="AX8" s="5">
        <v>2683</v>
      </c>
      <c r="AY8" s="5">
        <v>188</v>
      </c>
      <c r="AZ8" s="5">
        <v>299.8</v>
      </c>
      <c r="BA8" s="5">
        <v>18.600000000000001</v>
      </c>
      <c r="BB8" s="5">
        <v>112.8</v>
      </c>
      <c r="BC8" s="5">
        <v>5.9</v>
      </c>
      <c r="BD8" s="5">
        <v>1442</v>
      </c>
      <c r="BE8" s="5">
        <v>176</v>
      </c>
      <c r="BF8" s="5">
        <v>5.01</v>
      </c>
      <c r="BG8" s="5">
        <v>0.66</v>
      </c>
      <c r="BH8" s="5">
        <v>11.5</v>
      </c>
      <c r="BI8" s="5">
        <v>0.74</v>
      </c>
      <c r="BJ8" s="5">
        <v>246.4</v>
      </c>
      <c r="BK8" s="5">
        <v>6.3</v>
      </c>
      <c r="BL8" s="5">
        <v>29.31</v>
      </c>
      <c r="BM8" s="5">
        <v>3.2</v>
      </c>
      <c r="BN8" s="5">
        <v>179.3</v>
      </c>
      <c r="BO8" s="5">
        <v>10.5</v>
      </c>
      <c r="BP8" s="5">
        <v>10.52</v>
      </c>
      <c r="BQ8" s="5">
        <v>1.08</v>
      </c>
      <c r="BR8" s="5">
        <v>4013</v>
      </c>
      <c r="BS8" s="5">
        <v>260</v>
      </c>
      <c r="BT8" s="5">
        <v>2.91</v>
      </c>
      <c r="BU8" s="5">
        <v>0.42799999999999999</v>
      </c>
      <c r="BV8" s="5">
        <v>99.8</v>
      </c>
      <c r="BW8" s="5">
        <v>8</v>
      </c>
      <c r="BX8" s="5">
        <v>26.98</v>
      </c>
      <c r="BY8" s="5">
        <v>2.5299999999999998</v>
      </c>
      <c r="BZ8" s="5">
        <v>1045</v>
      </c>
      <c r="CA8" s="5">
        <v>71</v>
      </c>
      <c r="CB8" s="5">
        <v>241.3</v>
      </c>
      <c r="CC8" s="5">
        <v>21</v>
      </c>
    </row>
    <row r="9" spans="1:81" x14ac:dyDescent="0.25">
      <c r="A9" s="7" t="s">
        <v>52</v>
      </c>
      <c r="B9" s="7">
        <v>997</v>
      </c>
      <c r="C9" s="5" t="s">
        <v>45</v>
      </c>
      <c r="D9" s="5">
        <v>17.04</v>
      </c>
      <c r="E9" s="4">
        <v>1.26</v>
      </c>
      <c r="F9" s="5">
        <v>3.137</v>
      </c>
      <c r="G9" s="5">
        <v>0.41899999999999998</v>
      </c>
      <c r="H9" s="5">
        <v>188.3</v>
      </c>
      <c r="I9" s="5">
        <v>13.5</v>
      </c>
      <c r="J9" s="5">
        <v>6.8339999999999996</v>
      </c>
      <c r="K9" s="5">
        <v>1.3180000000000001</v>
      </c>
      <c r="L9" s="5">
        <v>3.8290000000000002</v>
      </c>
      <c r="M9" s="5">
        <v>0.29299999999999998</v>
      </c>
      <c r="N9" s="5">
        <v>0.3947</v>
      </c>
      <c r="O9" s="5">
        <v>7.8799999999999995E-2</v>
      </c>
      <c r="P9" s="5">
        <v>16.32</v>
      </c>
      <c r="Q9" s="5">
        <v>2.61</v>
      </c>
      <c r="R9" s="5">
        <v>1.258</v>
      </c>
      <c r="S9" s="5">
        <v>0.191</v>
      </c>
      <c r="T9" s="5">
        <v>46.29</v>
      </c>
      <c r="U9" s="5">
        <v>6.14</v>
      </c>
      <c r="V9" s="5">
        <v>0.97950000000000004</v>
      </c>
      <c r="W9" s="5">
        <v>0.1013</v>
      </c>
      <c r="X9" s="5">
        <v>6.12</v>
      </c>
      <c r="Y9" s="5">
        <v>1.66</v>
      </c>
      <c r="Z9" s="5">
        <v>5.3710000000000004</v>
      </c>
      <c r="AA9" s="5">
        <v>0.51600000000000001</v>
      </c>
      <c r="AB9" s="5">
        <v>3.5219999999999998</v>
      </c>
      <c r="AC9" s="5">
        <v>0.84199999999999997</v>
      </c>
      <c r="AD9" s="5">
        <v>53.77</v>
      </c>
      <c r="AE9" s="5">
        <v>2.97</v>
      </c>
      <c r="AF9" s="5">
        <v>7814</v>
      </c>
      <c r="AG9" s="5">
        <v>492</v>
      </c>
      <c r="AH9" s="5"/>
      <c r="AI9" s="5"/>
      <c r="AJ9" s="5">
        <v>621.20000000000005</v>
      </c>
      <c r="AK9" s="5">
        <v>135</v>
      </c>
      <c r="AL9" s="5">
        <v>245.4</v>
      </c>
      <c r="AM9" s="5">
        <v>21.1</v>
      </c>
      <c r="AN9" s="5">
        <v>0.78900000000000003</v>
      </c>
      <c r="AO9" s="5">
        <v>0.36820000000000003</v>
      </c>
      <c r="AP9" s="5">
        <v>4136</v>
      </c>
      <c r="AQ9" s="5">
        <v>428</v>
      </c>
      <c r="AR9" s="5">
        <v>4.9809999999999999</v>
      </c>
      <c r="AS9" s="5">
        <v>1.9259999999999999</v>
      </c>
      <c r="AT9" s="5">
        <v>7.1420000000000003</v>
      </c>
      <c r="AU9" s="5">
        <v>1.373</v>
      </c>
      <c r="AV9" s="5">
        <v>8.6620000000000008</v>
      </c>
      <c r="AW9" s="5">
        <v>1.659</v>
      </c>
      <c r="AX9" s="5">
        <v>489.3</v>
      </c>
      <c r="AY9" s="5">
        <v>66.099999999999994</v>
      </c>
      <c r="AZ9" s="5">
        <v>20.9</v>
      </c>
      <c r="BA9" s="5">
        <v>2.13</v>
      </c>
      <c r="BB9" s="5">
        <v>29.96</v>
      </c>
      <c r="BC9" s="5">
        <v>2.61</v>
      </c>
      <c r="BD9" s="5">
        <v>937.4</v>
      </c>
      <c r="BE9" s="5">
        <v>149</v>
      </c>
      <c r="BF9" s="5">
        <v>0.69940000000000002</v>
      </c>
      <c r="BG9" s="5">
        <v>0.1694</v>
      </c>
      <c r="BH9" s="5">
        <v>1.61</v>
      </c>
      <c r="BI9" s="5">
        <v>0.28199999999999997</v>
      </c>
      <c r="BJ9" s="5">
        <v>412.6</v>
      </c>
      <c r="BK9" s="5">
        <v>8</v>
      </c>
      <c r="BL9" s="5">
        <v>1.635</v>
      </c>
      <c r="BM9" s="5">
        <v>0.29699999999999999</v>
      </c>
      <c r="BN9" s="5">
        <v>42.89</v>
      </c>
      <c r="BO9" s="5">
        <v>4.0199999999999996</v>
      </c>
      <c r="BP9" s="5">
        <v>2.2480000000000002</v>
      </c>
      <c r="BQ9" s="5">
        <v>0.34100000000000003</v>
      </c>
      <c r="BR9" s="5">
        <v>911.2</v>
      </c>
      <c r="BS9" s="5">
        <v>73.2</v>
      </c>
      <c r="BT9" s="5">
        <v>0.80600000000000005</v>
      </c>
      <c r="BU9" s="5">
        <v>0.2268</v>
      </c>
      <c r="BV9" s="5">
        <v>43.26</v>
      </c>
      <c r="BW9" s="5">
        <v>5.69</v>
      </c>
      <c r="BX9" s="5">
        <v>7.8170000000000002</v>
      </c>
      <c r="BY9" s="5">
        <v>1.35</v>
      </c>
      <c r="BZ9" s="5">
        <v>23.05</v>
      </c>
      <c r="CA9" s="5">
        <v>3.54</v>
      </c>
      <c r="CB9" s="5">
        <v>207.6</v>
      </c>
      <c r="CC9" s="5">
        <v>40.5</v>
      </c>
    </row>
    <row r="10" spans="1:81" x14ac:dyDescent="0.25">
      <c r="A10" s="7" t="s">
        <v>53</v>
      </c>
      <c r="B10" s="7">
        <v>863</v>
      </c>
      <c r="C10" s="5" t="s">
        <v>54</v>
      </c>
      <c r="D10" s="5">
        <v>91.98</v>
      </c>
      <c r="E10" s="4">
        <v>3.74</v>
      </c>
      <c r="F10" s="5">
        <v>27.32</v>
      </c>
      <c r="G10" s="5">
        <v>2.11</v>
      </c>
      <c r="H10" s="5">
        <v>476</v>
      </c>
      <c r="I10" s="5">
        <v>29</v>
      </c>
      <c r="J10" s="5">
        <v>7.4459999999999997</v>
      </c>
      <c r="K10" s="5">
        <v>0.52</v>
      </c>
      <c r="L10" s="5">
        <v>6.9329999999999998</v>
      </c>
      <c r="M10" s="5">
        <v>0.255</v>
      </c>
      <c r="N10" s="5">
        <v>0.78549999999999998</v>
      </c>
      <c r="O10" s="5">
        <v>0.14019999999999999</v>
      </c>
      <c r="P10" s="5">
        <v>97.26</v>
      </c>
      <c r="Q10" s="5">
        <v>11.86</v>
      </c>
      <c r="R10" s="5">
        <v>17.440000000000001</v>
      </c>
      <c r="S10" s="5">
        <v>1.44</v>
      </c>
      <c r="T10" s="5">
        <v>125.8</v>
      </c>
      <c r="U10" s="5">
        <v>8.1</v>
      </c>
      <c r="V10" s="5">
        <v>10.93</v>
      </c>
      <c r="W10" s="5">
        <v>1.56</v>
      </c>
      <c r="X10" s="5">
        <v>35.97</v>
      </c>
      <c r="Y10" s="5">
        <v>4.54</v>
      </c>
      <c r="Z10" s="5">
        <v>53.21</v>
      </c>
      <c r="AA10" s="5">
        <v>2.31</v>
      </c>
      <c r="AB10" s="5">
        <v>22.96</v>
      </c>
      <c r="AC10" s="5">
        <v>1.45</v>
      </c>
      <c r="AD10" s="5">
        <v>87.95</v>
      </c>
      <c r="AE10" s="5">
        <v>5.68</v>
      </c>
      <c r="AF10" s="5">
        <v>19851</v>
      </c>
      <c r="AG10" s="5">
        <v>1077</v>
      </c>
      <c r="AH10" s="5"/>
      <c r="AI10" s="5"/>
      <c r="AJ10" s="5">
        <v>7932</v>
      </c>
      <c r="AK10" s="5">
        <v>544</v>
      </c>
      <c r="AL10" s="5">
        <v>461.4</v>
      </c>
      <c r="AM10" s="5">
        <v>35.9</v>
      </c>
      <c r="AN10" s="5">
        <v>1.89</v>
      </c>
      <c r="AO10" s="5">
        <v>1.33</v>
      </c>
      <c r="AP10" s="5">
        <v>3096</v>
      </c>
      <c r="AQ10" s="5">
        <v>252</v>
      </c>
      <c r="AR10" s="5">
        <v>16.5</v>
      </c>
      <c r="AS10" s="5">
        <v>2.78</v>
      </c>
      <c r="AT10" s="5">
        <v>45.33</v>
      </c>
      <c r="AU10" s="5">
        <v>5.89</v>
      </c>
      <c r="AV10" s="5">
        <v>52.05</v>
      </c>
      <c r="AW10" s="5">
        <v>4.17</v>
      </c>
      <c r="AX10" s="5">
        <v>1274</v>
      </c>
      <c r="AY10" s="5">
        <v>90</v>
      </c>
      <c r="AZ10" s="5">
        <v>77.739999999999995</v>
      </c>
      <c r="BA10" s="5">
        <v>4.62</v>
      </c>
      <c r="BB10" s="5">
        <v>130.80000000000001</v>
      </c>
      <c r="BC10" s="5">
        <v>8.6</v>
      </c>
      <c r="BD10" s="5">
        <v>611</v>
      </c>
      <c r="BE10" s="5">
        <v>81.2</v>
      </c>
      <c r="BF10" s="5">
        <v>1.2030000000000001</v>
      </c>
      <c r="BG10" s="5">
        <v>0.19900000000000001</v>
      </c>
      <c r="BH10" s="5">
        <v>17.899999999999999</v>
      </c>
      <c r="BI10" s="5">
        <v>1.82</v>
      </c>
      <c r="BJ10" s="5">
        <v>255.1</v>
      </c>
      <c r="BK10" s="5">
        <v>5.3</v>
      </c>
      <c r="BL10" s="5">
        <v>3.7410000000000001</v>
      </c>
      <c r="BM10" s="5">
        <v>0.621</v>
      </c>
      <c r="BN10" s="5">
        <v>84.09</v>
      </c>
      <c r="BO10" s="5">
        <v>4.18</v>
      </c>
      <c r="BP10" s="5">
        <v>13.53</v>
      </c>
      <c r="BQ10" s="5">
        <v>1.7</v>
      </c>
      <c r="BR10" s="5">
        <v>4910</v>
      </c>
      <c r="BS10" s="5">
        <v>215</v>
      </c>
      <c r="BT10" s="5">
        <v>3.593</v>
      </c>
      <c r="BU10" s="5">
        <v>0.57799999999999996</v>
      </c>
      <c r="BV10" s="5">
        <v>147.5</v>
      </c>
      <c r="BW10" s="5">
        <v>7.2</v>
      </c>
      <c r="BX10" s="5">
        <v>36.94</v>
      </c>
      <c r="BY10" s="5">
        <v>1.81</v>
      </c>
      <c r="BZ10" s="5">
        <v>227.7</v>
      </c>
      <c r="CA10" s="5">
        <v>17</v>
      </c>
      <c r="CB10" s="5">
        <v>165.1</v>
      </c>
      <c r="CC10" s="5">
        <v>14.6</v>
      </c>
    </row>
    <row r="11" spans="1:81" x14ac:dyDescent="0.25">
      <c r="A11" s="7" t="s">
        <v>55</v>
      </c>
      <c r="B11" s="7">
        <v>865</v>
      </c>
      <c r="C11" s="5" t="s">
        <v>56</v>
      </c>
      <c r="D11" s="5">
        <v>38.1</v>
      </c>
      <c r="E11" s="4">
        <v>1.97</v>
      </c>
      <c r="F11" s="5">
        <v>8.64</v>
      </c>
      <c r="G11" s="5">
        <v>1.0029999999999999</v>
      </c>
      <c r="H11" s="5">
        <v>134.1</v>
      </c>
      <c r="I11" s="5">
        <v>11.6</v>
      </c>
      <c r="J11" s="5">
        <v>4.5919999999999996</v>
      </c>
      <c r="K11" s="5">
        <v>0.71399999999999997</v>
      </c>
      <c r="L11" s="5">
        <v>2.4460000000000002</v>
      </c>
      <c r="M11" s="5">
        <v>0.27900000000000003</v>
      </c>
      <c r="N11" s="5">
        <v>0.1328</v>
      </c>
      <c r="O11" s="5">
        <v>3.2500000000000001E-2</v>
      </c>
      <c r="P11" s="5">
        <v>38.5</v>
      </c>
      <c r="Q11" s="5">
        <v>4.6500000000000004</v>
      </c>
      <c r="R11" s="5">
        <v>6.4160000000000004</v>
      </c>
      <c r="S11" s="5">
        <v>0.49199999999999999</v>
      </c>
      <c r="T11" s="5">
        <v>63.68</v>
      </c>
      <c r="U11" s="5">
        <v>5.53</v>
      </c>
      <c r="V11" s="5">
        <v>4.9619999999999997</v>
      </c>
      <c r="W11" s="5">
        <v>0.44600000000000001</v>
      </c>
      <c r="X11" s="5">
        <v>6.4189999999999996</v>
      </c>
      <c r="Y11" s="5">
        <v>1.5369999999999999</v>
      </c>
      <c r="Z11" s="5">
        <v>20.79</v>
      </c>
      <c r="AA11" s="5">
        <v>0.91</v>
      </c>
      <c r="AB11" s="5">
        <v>10.17</v>
      </c>
      <c r="AC11" s="5">
        <v>1.01</v>
      </c>
      <c r="AD11" s="5">
        <v>75.08</v>
      </c>
      <c r="AE11" s="5">
        <v>4.29</v>
      </c>
      <c r="AF11" s="5">
        <v>7420</v>
      </c>
      <c r="AG11" s="5">
        <v>515</v>
      </c>
      <c r="AH11" s="5"/>
      <c r="AI11" s="5"/>
      <c r="AJ11" s="5">
        <v>3993</v>
      </c>
      <c r="AK11" s="5">
        <v>341</v>
      </c>
      <c r="AL11" s="5">
        <v>399.8</v>
      </c>
      <c r="AM11" s="5">
        <v>34.799999999999997</v>
      </c>
      <c r="AN11" s="5">
        <v>1.754</v>
      </c>
      <c r="AO11" s="5">
        <v>1.2270000000000001</v>
      </c>
      <c r="AP11" s="5">
        <v>3348</v>
      </c>
      <c r="AQ11" s="5">
        <v>243</v>
      </c>
      <c r="AR11" s="5">
        <v>10.8</v>
      </c>
      <c r="AS11" s="5">
        <v>1.52</v>
      </c>
      <c r="AT11" s="5">
        <v>14.26</v>
      </c>
      <c r="AU11" s="5">
        <v>2.23</v>
      </c>
      <c r="AV11" s="5">
        <v>14.8</v>
      </c>
      <c r="AW11" s="5">
        <v>1.44</v>
      </c>
      <c r="AX11" s="5">
        <v>578.20000000000005</v>
      </c>
      <c r="AY11" s="5">
        <v>49.5</v>
      </c>
      <c r="AZ11" s="5">
        <v>21.1</v>
      </c>
      <c r="BA11" s="5">
        <v>1.1000000000000001</v>
      </c>
      <c r="BB11" s="5">
        <v>68.599999999999994</v>
      </c>
      <c r="BC11" s="5">
        <v>3.62</v>
      </c>
      <c r="BD11" s="5">
        <v>369.3</v>
      </c>
      <c r="BE11" s="5">
        <v>76</v>
      </c>
      <c r="BF11" s="5">
        <v>0.4839</v>
      </c>
      <c r="BG11" s="5">
        <v>0.14360000000000001</v>
      </c>
      <c r="BH11" s="5">
        <v>4.8380000000000001</v>
      </c>
      <c r="BI11" s="5">
        <v>0.222</v>
      </c>
      <c r="BJ11" s="5">
        <v>354.4</v>
      </c>
      <c r="BK11" s="5">
        <v>5</v>
      </c>
      <c r="BL11" s="5">
        <v>1.9670000000000001</v>
      </c>
      <c r="BM11" s="5">
        <v>0.313</v>
      </c>
      <c r="BN11" s="5">
        <v>56.54</v>
      </c>
      <c r="BO11" s="5">
        <v>4.8099999999999996</v>
      </c>
      <c r="BP11" s="5">
        <v>5.84</v>
      </c>
      <c r="BQ11" s="5">
        <v>0.748</v>
      </c>
      <c r="BR11" s="5">
        <v>2959</v>
      </c>
      <c r="BS11" s="5">
        <v>128</v>
      </c>
      <c r="BT11" s="5">
        <v>2.855</v>
      </c>
      <c r="BU11" s="5">
        <v>0.46100000000000002</v>
      </c>
      <c r="BV11" s="5">
        <v>69.31</v>
      </c>
      <c r="BW11" s="5">
        <v>5.86</v>
      </c>
      <c r="BX11" s="5">
        <v>11.44</v>
      </c>
      <c r="BY11" s="5">
        <v>2.13</v>
      </c>
      <c r="BZ11" s="5">
        <v>55.86</v>
      </c>
      <c r="CA11" s="5">
        <v>5.13</v>
      </c>
      <c r="CB11" s="5">
        <v>182.7</v>
      </c>
      <c r="CC11" s="5">
        <v>11.4</v>
      </c>
    </row>
    <row r="12" spans="1:81" x14ac:dyDescent="0.25">
      <c r="A12" s="7" t="s">
        <v>57</v>
      </c>
      <c r="B12" s="7">
        <v>962</v>
      </c>
      <c r="C12" s="5" t="s">
        <v>58</v>
      </c>
      <c r="D12" s="5">
        <v>60.27</v>
      </c>
      <c r="E12" s="4">
        <v>2.16</v>
      </c>
      <c r="F12" s="5">
        <v>14.56</v>
      </c>
      <c r="G12" s="5">
        <v>1.5</v>
      </c>
      <c r="H12" s="5">
        <v>276.10000000000002</v>
      </c>
      <c r="I12" s="5">
        <v>25.5</v>
      </c>
      <c r="J12" s="5">
        <v>18.579999999999998</v>
      </c>
      <c r="K12" s="5">
        <v>1.76</v>
      </c>
      <c r="L12" s="5">
        <v>38.75</v>
      </c>
      <c r="M12" s="5">
        <v>1.8</v>
      </c>
      <c r="N12" s="5">
        <v>0.25519999999999998</v>
      </c>
      <c r="O12" s="5">
        <v>5.3499999999999999E-2</v>
      </c>
      <c r="P12" s="5">
        <v>64.19</v>
      </c>
      <c r="Q12" s="5">
        <v>6.11</v>
      </c>
      <c r="R12" s="5">
        <v>11.25</v>
      </c>
      <c r="S12" s="5">
        <v>0.98</v>
      </c>
      <c r="T12" s="5">
        <v>85.72</v>
      </c>
      <c r="U12" s="5">
        <v>6.01</v>
      </c>
      <c r="V12" s="5">
        <v>9.2279999999999998</v>
      </c>
      <c r="W12" s="5">
        <v>0.78100000000000003</v>
      </c>
      <c r="X12" s="5">
        <v>15.15</v>
      </c>
      <c r="Y12" s="5">
        <v>1.73</v>
      </c>
      <c r="Z12" s="5">
        <v>35.119999999999997</v>
      </c>
      <c r="AA12" s="5">
        <v>1.26</v>
      </c>
      <c r="AB12" s="5">
        <v>14.28</v>
      </c>
      <c r="AC12" s="5">
        <v>0.56000000000000005</v>
      </c>
      <c r="AD12" s="5">
        <v>88.95</v>
      </c>
      <c r="AE12" s="5">
        <v>6.3</v>
      </c>
      <c r="AF12" s="5">
        <v>19516</v>
      </c>
      <c r="AG12" s="5">
        <v>689</v>
      </c>
      <c r="AH12" s="5"/>
      <c r="AI12" s="5"/>
      <c r="AJ12" s="5">
        <v>11170</v>
      </c>
      <c r="AK12" s="5">
        <v>560</v>
      </c>
      <c r="AL12" s="5">
        <v>996.6</v>
      </c>
      <c r="AM12" s="5">
        <v>46.2</v>
      </c>
      <c r="AN12" s="5">
        <v>1.1240000000000001</v>
      </c>
      <c r="AO12" s="5">
        <v>0.97699999999999998</v>
      </c>
      <c r="AP12" s="5">
        <v>5237</v>
      </c>
      <c r="AQ12" s="5">
        <v>475</v>
      </c>
      <c r="AR12" s="5">
        <v>13.42</v>
      </c>
      <c r="AS12" s="5">
        <v>1.03</v>
      </c>
      <c r="AT12" s="5">
        <v>29.13</v>
      </c>
      <c r="AU12" s="5">
        <v>3.42</v>
      </c>
      <c r="AV12" s="5">
        <v>35.049999999999997</v>
      </c>
      <c r="AW12" s="5">
        <v>3.05</v>
      </c>
      <c r="AX12" s="5">
        <v>830.5</v>
      </c>
      <c r="AY12" s="5">
        <v>65.2</v>
      </c>
      <c r="AZ12" s="5">
        <v>35.56</v>
      </c>
      <c r="BA12" s="5">
        <v>2.72</v>
      </c>
      <c r="BB12" s="5">
        <v>112.9</v>
      </c>
      <c r="BC12" s="5">
        <v>6.6</v>
      </c>
      <c r="BD12" s="5">
        <v>1737</v>
      </c>
      <c r="BE12" s="5">
        <v>255</v>
      </c>
      <c r="BF12" s="5">
        <v>0.72419999999999995</v>
      </c>
      <c r="BG12" s="5">
        <v>0.1482</v>
      </c>
      <c r="BH12" s="5">
        <v>10.92</v>
      </c>
      <c r="BI12" s="5">
        <v>0.89</v>
      </c>
      <c r="BJ12" s="5">
        <v>282.89999999999998</v>
      </c>
      <c r="BK12" s="5">
        <v>4.8</v>
      </c>
      <c r="BL12" s="5">
        <v>3.6579999999999999</v>
      </c>
      <c r="BM12" s="5">
        <v>0.498</v>
      </c>
      <c r="BN12" s="5">
        <v>155.4</v>
      </c>
      <c r="BO12" s="5">
        <v>15.2</v>
      </c>
      <c r="BP12" s="5">
        <v>9.8010000000000002</v>
      </c>
      <c r="BQ12" s="5">
        <v>1.02</v>
      </c>
      <c r="BR12" s="5">
        <v>3762</v>
      </c>
      <c r="BS12" s="5">
        <v>164</v>
      </c>
      <c r="BT12" s="5">
        <v>2.407</v>
      </c>
      <c r="BU12" s="5">
        <v>0.40500000000000003</v>
      </c>
      <c r="BV12" s="5">
        <v>90.2</v>
      </c>
      <c r="BW12" s="5">
        <v>6.13</v>
      </c>
      <c r="BX12" s="5">
        <v>24.99</v>
      </c>
      <c r="BY12" s="5">
        <v>1.85</v>
      </c>
      <c r="BZ12" s="5">
        <v>96.14</v>
      </c>
      <c r="CA12" s="5">
        <v>6.36</v>
      </c>
      <c r="CB12" s="5">
        <v>211.5</v>
      </c>
      <c r="CC12" s="5">
        <v>20.8</v>
      </c>
    </row>
    <row r="13" spans="1:81" x14ac:dyDescent="0.25">
      <c r="A13" s="7" t="s">
        <v>59</v>
      </c>
      <c r="B13" s="7">
        <v>870</v>
      </c>
      <c r="C13" s="5" t="s">
        <v>60</v>
      </c>
      <c r="D13" s="5">
        <v>63.89</v>
      </c>
      <c r="E13" s="4">
        <v>3.2</v>
      </c>
      <c r="F13" s="5">
        <v>17.38</v>
      </c>
      <c r="G13" s="5">
        <v>1.49</v>
      </c>
      <c r="H13" s="5">
        <v>447.6</v>
      </c>
      <c r="I13" s="5">
        <v>29.9</v>
      </c>
      <c r="J13" s="5">
        <v>6.6920000000000002</v>
      </c>
      <c r="K13" s="5">
        <v>0.61499999999999999</v>
      </c>
      <c r="L13" s="5">
        <v>7.9640000000000004</v>
      </c>
      <c r="M13" s="5">
        <v>0.49399999999999999</v>
      </c>
      <c r="N13" s="5">
        <v>0.49630000000000002</v>
      </c>
      <c r="O13" s="5">
        <v>2.7799999999999998E-2</v>
      </c>
      <c r="P13" s="5">
        <v>74.06</v>
      </c>
      <c r="Q13" s="5">
        <v>8.01</v>
      </c>
      <c r="R13" s="5">
        <v>14.83</v>
      </c>
      <c r="S13" s="5">
        <v>1.1299999999999999</v>
      </c>
      <c r="T13" s="5">
        <v>98.3</v>
      </c>
      <c r="U13" s="5">
        <v>8.64</v>
      </c>
      <c r="V13" s="5">
        <v>9.2729999999999997</v>
      </c>
      <c r="W13" s="5">
        <v>0.82</v>
      </c>
      <c r="X13" s="5">
        <v>24.98</v>
      </c>
      <c r="Y13" s="5">
        <v>2.62</v>
      </c>
      <c r="Z13" s="5">
        <v>33.450000000000003</v>
      </c>
      <c r="AA13" s="5">
        <v>1.56</v>
      </c>
      <c r="AB13" s="5">
        <v>15.57</v>
      </c>
      <c r="AC13" s="5">
        <v>2.36</v>
      </c>
      <c r="AD13" s="5">
        <v>53.01</v>
      </c>
      <c r="AE13" s="5">
        <v>4.9800000000000004</v>
      </c>
      <c r="AF13" s="5">
        <v>19390</v>
      </c>
      <c r="AG13" s="5">
        <v>940</v>
      </c>
      <c r="AH13" s="5">
        <v>37.82</v>
      </c>
      <c r="AI13" s="5">
        <v>2.0299999999999998</v>
      </c>
      <c r="AJ13" s="5">
        <v>7185</v>
      </c>
      <c r="AK13" s="5">
        <v>323</v>
      </c>
      <c r="AL13" s="5">
        <v>1244</v>
      </c>
      <c r="AM13" s="5">
        <v>97</v>
      </c>
      <c r="AN13" s="5">
        <v>1.0449999999999999</v>
      </c>
      <c r="AO13" s="5">
        <v>0.38200000000000001</v>
      </c>
      <c r="AP13" s="5">
        <v>6328</v>
      </c>
      <c r="AQ13" s="5">
        <v>332</v>
      </c>
      <c r="AR13" s="5">
        <v>15.85</v>
      </c>
      <c r="AS13" s="5">
        <v>1.2</v>
      </c>
      <c r="AT13" s="5">
        <v>35.44</v>
      </c>
      <c r="AU13" s="5">
        <v>3.79</v>
      </c>
      <c r="AV13" s="5">
        <v>43.62</v>
      </c>
      <c r="AW13" s="5">
        <v>3.1</v>
      </c>
      <c r="AX13" s="5">
        <v>962.5</v>
      </c>
      <c r="AY13" s="5">
        <v>42.2</v>
      </c>
      <c r="AZ13" s="5">
        <v>37.19</v>
      </c>
      <c r="BA13" s="5">
        <v>2.95</v>
      </c>
      <c r="BB13" s="5">
        <v>114.4</v>
      </c>
      <c r="BC13" s="5">
        <v>6.2</v>
      </c>
      <c r="BD13" s="5">
        <v>270.89999999999998</v>
      </c>
      <c r="BE13" s="5">
        <v>29.9</v>
      </c>
      <c r="BF13" s="5">
        <v>1.1679999999999999</v>
      </c>
      <c r="BG13" s="5">
        <v>9.4E-2</v>
      </c>
      <c r="BH13" s="5">
        <v>11.55</v>
      </c>
      <c r="BI13" s="5">
        <v>0.7</v>
      </c>
      <c r="BJ13" s="5">
        <v>323.8</v>
      </c>
      <c r="BK13" s="5">
        <v>8.6</v>
      </c>
      <c r="BL13" s="5">
        <v>4.0460000000000003</v>
      </c>
      <c r="BM13" s="5">
        <v>0.39500000000000002</v>
      </c>
      <c r="BN13" s="5">
        <v>95.76</v>
      </c>
      <c r="BO13" s="5">
        <v>7.65</v>
      </c>
      <c r="BP13" s="5">
        <v>11.43</v>
      </c>
      <c r="BQ13" s="5">
        <v>1.1499999999999999</v>
      </c>
      <c r="BR13" s="5">
        <v>4104</v>
      </c>
      <c r="BS13" s="5">
        <v>252</v>
      </c>
      <c r="BT13" s="5">
        <v>2.927</v>
      </c>
      <c r="BU13" s="5">
        <v>0.29399999999999998</v>
      </c>
      <c r="BV13" s="5">
        <v>92.63</v>
      </c>
      <c r="BW13" s="5">
        <v>6.48</v>
      </c>
      <c r="BX13" s="5">
        <v>30.55</v>
      </c>
      <c r="BY13" s="5">
        <v>1.66</v>
      </c>
      <c r="BZ13" s="5">
        <v>105.3</v>
      </c>
      <c r="CA13" s="5">
        <v>9.6</v>
      </c>
      <c r="CB13" s="5">
        <v>248.6</v>
      </c>
      <c r="CC13" s="5">
        <v>11.7</v>
      </c>
    </row>
    <row r="14" spans="1:81" x14ac:dyDescent="0.25">
      <c r="A14" s="7" t="s">
        <v>61</v>
      </c>
      <c r="B14" s="7">
        <v>986</v>
      </c>
      <c r="C14" s="5" t="s">
        <v>45</v>
      </c>
      <c r="D14" s="5">
        <v>12.46</v>
      </c>
      <c r="E14" s="4">
        <v>1.1599999999999999</v>
      </c>
      <c r="F14" s="5">
        <v>1.675</v>
      </c>
      <c r="G14" s="5">
        <v>0.442</v>
      </c>
      <c r="H14" s="5">
        <v>146.6</v>
      </c>
      <c r="I14" s="5">
        <v>13.2</v>
      </c>
      <c r="J14" s="5">
        <v>6.3360000000000003</v>
      </c>
      <c r="K14" s="5">
        <v>1.0629999999999999</v>
      </c>
      <c r="L14" s="5">
        <v>1.232</v>
      </c>
      <c r="M14" s="5">
        <v>0.23</v>
      </c>
      <c r="N14" s="5">
        <v>9.8500000000000004E-2</v>
      </c>
      <c r="O14" s="5">
        <v>3.6400000000000002E-2</v>
      </c>
      <c r="P14" s="5">
        <v>9.39</v>
      </c>
      <c r="Q14" s="5">
        <v>3.5960000000000001</v>
      </c>
      <c r="R14" s="5">
        <v>0.8145</v>
      </c>
      <c r="S14" s="5">
        <v>0.42059999999999997</v>
      </c>
      <c r="T14" s="5">
        <v>11.03</v>
      </c>
      <c r="U14" s="5">
        <v>2.5099999999999998</v>
      </c>
      <c r="V14" s="5"/>
      <c r="W14" s="5"/>
      <c r="X14" s="5">
        <v>8.1760000000000002</v>
      </c>
      <c r="Y14" s="5">
        <v>1.792</v>
      </c>
      <c r="Z14" s="5">
        <v>2.1680000000000001</v>
      </c>
      <c r="AA14" s="5">
        <v>0.254</v>
      </c>
      <c r="AB14" s="5">
        <v>3.113</v>
      </c>
      <c r="AC14" s="5">
        <v>0.51200000000000001</v>
      </c>
      <c r="AD14" s="5">
        <v>21.34</v>
      </c>
      <c r="AE14" s="5">
        <v>1.49</v>
      </c>
      <c r="AF14" s="5">
        <v>6577</v>
      </c>
      <c r="AG14" s="5">
        <v>223</v>
      </c>
      <c r="AH14" s="5">
        <v>4.6520000000000001</v>
      </c>
      <c r="AI14" s="5">
        <v>1.2989999999999999</v>
      </c>
      <c r="AJ14" s="5">
        <v>361.4</v>
      </c>
      <c r="AK14" s="5">
        <v>68.099999999999994</v>
      </c>
      <c r="AL14" s="5">
        <v>79.05</v>
      </c>
      <c r="AM14" s="5">
        <v>11.7</v>
      </c>
      <c r="AN14" s="5">
        <v>0.20369999999999999</v>
      </c>
      <c r="AO14" s="5">
        <v>0.1171</v>
      </c>
      <c r="AP14" s="5">
        <v>2503</v>
      </c>
      <c r="AQ14" s="5">
        <v>367</v>
      </c>
      <c r="AR14" s="5">
        <v>2.302</v>
      </c>
      <c r="AS14" s="5">
        <v>0.84</v>
      </c>
      <c r="AT14" s="5"/>
      <c r="AU14" s="5"/>
      <c r="AV14" s="5">
        <v>2.3359999999999999</v>
      </c>
      <c r="AW14" s="5">
        <v>0.97399999999999998</v>
      </c>
      <c r="AX14" s="5">
        <v>563.6</v>
      </c>
      <c r="AY14" s="5">
        <v>62.4</v>
      </c>
      <c r="AZ14" s="5">
        <v>10.27</v>
      </c>
      <c r="BA14" s="5">
        <v>1.17</v>
      </c>
      <c r="BB14" s="5">
        <v>25.17</v>
      </c>
      <c r="BC14" s="5">
        <v>1.1399999999999999</v>
      </c>
      <c r="BD14" s="5">
        <v>246.3</v>
      </c>
      <c r="BE14" s="5">
        <v>68.400000000000006</v>
      </c>
      <c r="BF14" s="5"/>
      <c r="BG14" s="5"/>
      <c r="BH14" s="5"/>
      <c r="BI14" s="5"/>
      <c r="BJ14" s="5">
        <v>426.9</v>
      </c>
      <c r="BK14" s="5">
        <v>5.3</v>
      </c>
      <c r="BL14" s="5"/>
      <c r="BM14" s="5"/>
      <c r="BN14" s="5">
        <v>29.76</v>
      </c>
      <c r="BO14" s="5">
        <v>2.7</v>
      </c>
      <c r="BP14" s="5">
        <v>1.909</v>
      </c>
      <c r="BQ14" s="5">
        <v>0.501</v>
      </c>
      <c r="BR14" s="5">
        <v>604.79999999999995</v>
      </c>
      <c r="BS14" s="5">
        <v>64.7</v>
      </c>
      <c r="BT14" s="5">
        <v>0.60819999999999996</v>
      </c>
      <c r="BU14" s="5">
        <v>0.13639999999999999</v>
      </c>
      <c r="BV14" s="5">
        <v>11.69</v>
      </c>
      <c r="BW14" s="5">
        <v>2.06</v>
      </c>
      <c r="BX14" s="5">
        <v>4.327</v>
      </c>
      <c r="BY14" s="5">
        <v>1.3759999999999999</v>
      </c>
      <c r="BZ14" s="5">
        <v>20.65</v>
      </c>
      <c r="CA14" s="5">
        <v>3.18</v>
      </c>
      <c r="CB14" s="5">
        <v>139.1</v>
      </c>
      <c r="CC14" s="5">
        <v>36.700000000000003</v>
      </c>
    </row>
    <row r="15" spans="1:81" x14ac:dyDescent="0.25">
      <c r="A15" s="7" t="s">
        <v>62</v>
      </c>
      <c r="B15" s="7">
        <v>919</v>
      </c>
      <c r="C15" s="5" t="s">
        <v>45</v>
      </c>
      <c r="D15" s="5">
        <v>17.91</v>
      </c>
      <c r="E15" s="4">
        <v>2.1</v>
      </c>
      <c r="F15" s="5">
        <v>5.5549999999999997</v>
      </c>
      <c r="G15" s="5">
        <v>0.75600000000000001</v>
      </c>
      <c r="H15" s="5">
        <v>196.6</v>
      </c>
      <c r="I15" s="5">
        <v>13.2</v>
      </c>
      <c r="J15" s="5">
        <v>9.0250000000000004</v>
      </c>
      <c r="K15" s="5">
        <v>1.304</v>
      </c>
      <c r="L15" s="5">
        <v>2.0379999999999998</v>
      </c>
      <c r="M15" s="5">
        <v>0.21</v>
      </c>
      <c r="N15" s="5">
        <v>0.2823</v>
      </c>
      <c r="O15" s="5">
        <v>9.9199999999999997E-2</v>
      </c>
      <c r="P15" s="5">
        <v>16.170000000000002</v>
      </c>
      <c r="Q15" s="5">
        <v>2.25</v>
      </c>
      <c r="R15" s="5">
        <v>1.1120000000000001</v>
      </c>
      <c r="S15" s="5">
        <v>0.183</v>
      </c>
      <c r="T15" s="5">
        <v>45.59</v>
      </c>
      <c r="U15" s="5">
        <v>7.44</v>
      </c>
      <c r="V15" s="5">
        <v>1.3460000000000001</v>
      </c>
      <c r="W15" s="5">
        <v>0.14699999999999999</v>
      </c>
      <c r="X15" s="5">
        <v>12.58</v>
      </c>
      <c r="Y15" s="5">
        <v>1.95</v>
      </c>
      <c r="Z15" s="5">
        <v>3.9670000000000001</v>
      </c>
      <c r="AA15" s="5">
        <v>0.40899999999999997</v>
      </c>
      <c r="AB15" s="5">
        <v>4.6779999999999999</v>
      </c>
      <c r="AC15" s="5">
        <v>0.92</v>
      </c>
      <c r="AD15" s="5">
        <v>50.29</v>
      </c>
      <c r="AE15" s="5">
        <v>3.42</v>
      </c>
      <c r="AF15" s="5">
        <v>8860</v>
      </c>
      <c r="AG15" s="5">
        <v>545</v>
      </c>
      <c r="AH15" s="5">
        <v>8.4339999999999993</v>
      </c>
      <c r="AI15" s="5">
        <v>1.246</v>
      </c>
      <c r="AJ15" s="5">
        <v>505.9</v>
      </c>
      <c r="AK15" s="5">
        <v>80.599999999999994</v>
      </c>
      <c r="AL15" s="5">
        <v>231.1</v>
      </c>
      <c r="AM15" s="5">
        <v>18.3</v>
      </c>
      <c r="AN15" s="5">
        <v>0.5968</v>
      </c>
      <c r="AO15" s="5">
        <v>0.20119999999999999</v>
      </c>
      <c r="AP15" s="5">
        <v>3713</v>
      </c>
      <c r="AQ15" s="5">
        <v>277</v>
      </c>
      <c r="AR15" s="5">
        <v>5.6859999999999999</v>
      </c>
      <c r="AS15" s="5">
        <v>2.1629999999999998</v>
      </c>
      <c r="AT15" s="5">
        <v>6.9160000000000004</v>
      </c>
      <c r="AU15" s="5">
        <v>1.2789999999999999</v>
      </c>
      <c r="AV15" s="5">
        <v>8.0079999999999991</v>
      </c>
      <c r="AW15" s="5">
        <v>1.1499999999999999</v>
      </c>
      <c r="AX15" s="5">
        <v>1057</v>
      </c>
      <c r="AY15" s="5">
        <v>81</v>
      </c>
      <c r="AZ15" s="5">
        <v>18.98</v>
      </c>
      <c r="BA15" s="5">
        <v>2.21</v>
      </c>
      <c r="BB15" s="5">
        <v>37.33</v>
      </c>
      <c r="BC15" s="5">
        <v>2.89</v>
      </c>
      <c r="BD15" s="5">
        <v>241.5</v>
      </c>
      <c r="BE15" s="5">
        <v>20.6</v>
      </c>
      <c r="BF15" s="5">
        <v>0.61429999999999996</v>
      </c>
      <c r="BG15" s="5">
        <v>0.1457</v>
      </c>
      <c r="BH15" s="5">
        <v>1.4930000000000001</v>
      </c>
      <c r="BI15" s="5">
        <v>8.6999999999999994E-2</v>
      </c>
      <c r="BJ15" s="5">
        <v>411.4</v>
      </c>
      <c r="BK15" s="5">
        <v>5.22</v>
      </c>
      <c r="BL15" s="5">
        <v>1.1619999999999999</v>
      </c>
      <c r="BM15" s="5">
        <v>0.38200000000000001</v>
      </c>
      <c r="BN15" s="5">
        <v>36.75</v>
      </c>
      <c r="BO15" s="5">
        <v>3.38</v>
      </c>
      <c r="BP15" s="5">
        <v>2.6549999999999998</v>
      </c>
      <c r="BQ15" s="5">
        <v>0.51500000000000001</v>
      </c>
      <c r="BR15" s="5">
        <v>1210</v>
      </c>
      <c r="BS15" s="5">
        <v>111</v>
      </c>
      <c r="BT15" s="5">
        <v>1.05</v>
      </c>
      <c r="BU15" s="5">
        <v>0.115</v>
      </c>
      <c r="BV15" s="5">
        <v>26.83</v>
      </c>
      <c r="BW15" s="5">
        <v>3.37</v>
      </c>
      <c r="BX15" s="5">
        <v>6.0119999999999996</v>
      </c>
      <c r="BY15" s="5">
        <v>1.1000000000000001</v>
      </c>
      <c r="BZ15" s="5">
        <v>30.26</v>
      </c>
      <c r="CA15" s="5">
        <v>3.34</v>
      </c>
      <c r="CB15" s="5">
        <v>253.9</v>
      </c>
      <c r="CC15" s="5">
        <v>28.1</v>
      </c>
    </row>
    <row r="16" spans="1:81" x14ac:dyDescent="0.25">
      <c r="A16" s="7" t="s">
        <v>63</v>
      </c>
      <c r="B16" s="7">
        <v>961</v>
      </c>
      <c r="C16" s="5" t="s">
        <v>64</v>
      </c>
      <c r="D16" s="5">
        <v>41.29</v>
      </c>
      <c r="E16" s="4">
        <v>1.96</v>
      </c>
      <c r="F16" s="5">
        <v>9.7140000000000004</v>
      </c>
      <c r="G16" s="5">
        <v>1.042</v>
      </c>
      <c r="H16" s="5">
        <v>387.5</v>
      </c>
      <c r="I16" s="5">
        <v>28</v>
      </c>
      <c r="J16" s="5">
        <v>4.9909999999999997</v>
      </c>
      <c r="K16" s="5">
        <v>0.52200000000000002</v>
      </c>
      <c r="L16" s="5">
        <v>4.03</v>
      </c>
      <c r="M16" s="5">
        <v>0.24099999999999999</v>
      </c>
      <c r="N16" s="5">
        <v>0.8024</v>
      </c>
      <c r="O16" s="5">
        <v>0.113</v>
      </c>
      <c r="P16" s="5">
        <v>67.17</v>
      </c>
      <c r="Q16" s="5">
        <v>6.62</v>
      </c>
      <c r="R16" s="5">
        <v>8.782</v>
      </c>
      <c r="S16" s="5">
        <v>0.74299999999999999</v>
      </c>
      <c r="T16" s="5">
        <v>79.91</v>
      </c>
      <c r="U16" s="5">
        <v>7.43</v>
      </c>
      <c r="V16" s="5">
        <v>2.9430000000000001</v>
      </c>
      <c r="W16" s="5">
        <v>0.26700000000000002</v>
      </c>
      <c r="X16" s="5">
        <v>13.8</v>
      </c>
      <c r="Y16" s="5">
        <v>2.0499999999999998</v>
      </c>
      <c r="Z16" s="5">
        <v>19.37</v>
      </c>
      <c r="AA16" s="5">
        <v>0.92</v>
      </c>
      <c r="AB16" s="5">
        <v>8.9819999999999993</v>
      </c>
      <c r="AC16" s="5">
        <v>1.974</v>
      </c>
      <c r="AD16" s="5">
        <v>45.64</v>
      </c>
      <c r="AE16" s="5">
        <v>2.36</v>
      </c>
      <c r="AF16" s="5">
        <v>15920</v>
      </c>
      <c r="AG16" s="5">
        <v>810</v>
      </c>
      <c r="AH16" s="5">
        <v>32.22</v>
      </c>
      <c r="AI16" s="5">
        <v>2.0299999999999998</v>
      </c>
      <c r="AJ16" s="5">
        <v>3070</v>
      </c>
      <c r="AK16" s="5">
        <v>298</v>
      </c>
      <c r="AL16" s="5">
        <v>603.1</v>
      </c>
      <c r="AM16" s="5">
        <v>41.1</v>
      </c>
      <c r="AN16" s="5">
        <v>0.6653</v>
      </c>
      <c r="AO16" s="5">
        <v>0.26440000000000002</v>
      </c>
      <c r="AP16" s="5">
        <v>7006</v>
      </c>
      <c r="AQ16" s="5">
        <v>350</v>
      </c>
      <c r="AR16" s="5">
        <v>15.23</v>
      </c>
      <c r="AS16" s="5">
        <v>1.62</v>
      </c>
      <c r="AT16" s="5">
        <v>29.64</v>
      </c>
      <c r="AU16" s="5">
        <v>3.55</v>
      </c>
      <c r="AV16" s="5">
        <v>19.579999999999998</v>
      </c>
      <c r="AW16" s="5">
        <v>1.53</v>
      </c>
      <c r="AX16" s="5">
        <v>467.9</v>
      </c>
      <c r="AY16" s="5">
        <v>28.6</v>
      </c>
      <c r="AZ16" s="5">
        <v>39.15</v>
      </c>
      <c r="BA16" s="5">
        <v>2.2200000000000002</v>
      </c>
      <c r="BB16" s="5">
        <v>73.010000000000005</v>
      </c>
      <c r="BC16" s="5">
        <v>3.43</v>
      </c>
      <c r="BD16" s="5">
        <v>270.10000000000002</v>
      </c>
      <c r="BE16" s="5">
        <v>38.5</v>
      </c>
      <c r="BF16" s="5">
        <v>0.89410000000000001</v>
      </c>
      <c r="BG16" s="5">
        <v>0.11890000000000001</v>
      </c>
      <c r="BH16" s="5">
        <v>7.1550000000000002</v>
      </c>
      <c r="BI16" s="5">
        <v>0.53100000000000003</v>
      </c>
      <c r="BJ16" s="5">
        <v>370.7</v>
      </c>
      <c r="BK16" s="5">
        <v>5.4</v>
      </c>
      <c r="BL16" s="5">
        <v>2.3210000000000002</v>
      </c>
      <c r="BM16" s="5">
        <v>0.71099999999999997</v>
      </c>
      <c r="BN16" s="5">
        <v>76</v>
      </c>
      <c r="BO16" s="5">
        <v>5.1100000000000003</v>
      </c>
      <c r="BP16" s="5">
        <v>9.6199999999999992</v>
      </c>
      <c r="BQ16" s="5">
        <v>1.0429999999999999</v>
      </c>
      <c r="BR16" s="5">
        <v>4357</v>
      </c>
      <c r="BS16" s="5">
        <v>232</v>
      </c>
      <c r="BT16" s="5">
        <v>2.7959999999999998</v>
      </c>
      <c r="BU16" s="5">
        <v>0.33900000000000002</v>
      </c>
      <c r="BV16" s="5">
        <v>51.55</v>
      </c>
      <c r="BW16" s="5">
        <v>3.29</v>
      </c>
      <c r="BX16" s="5">
        <v>29.58</v>
      </c>
      <c r="BY16" s="5">
        <v>2.1800000000000002</v>
      </c>
      <c r="BZ16" s="5">
        <v>123</v>
      </c>
      <c r="CA16" s="5">
        <v>7.5</v>
      </c>
      <c r="CB16" s="5">
        <v>578.6</v>
      </c>
      <c r="CC16" s="5">
        <v>50.3</v>
      </c>
    </row>
    <row r="17" spans="1:81" x14ac:dyDescent="0.25">
      <c r="A17" s="7" t="s">
        <v>65</v>
      </c>
      <c r="B17" s="7">
        <v>860</v>
      </c>
      <c r="C17" s="5" t="s">
        <v>66</v>
      </c>
      <c r="D17" s="5">
        <v>31.92</v>
      </c>
      <c r="E17" s="4">
        <v>1.9</v>
      </c>
      <c r="F17" s="5">
        <v>17.559999999999999</v>
      </c>
      <c r="G17" s="5">
        <v>1.93</v>
      </c>
      <c r="H17" s="5">
        <v>319</v>
      </c>
      <c r="I17" s="5">
        <v>24.1</v>
      </c>
      <c r="J17" s="5">
        <v>30.52</v>
      </c>
      <c r="K17" s="5">
        <v>3.28</v>
      </c>
      <c r="L17" s="5">
        <v>37.79</v>
      </c>
      <c r="M17" s="5">
        <v>2.06</v>
      </c>
      <c r="N17" s="5">
        <v>1.272</v>
      </c>
      <c r="O17" s="5">
        <v>0.20399999999999999</v>
      </c>
      <c r="P17" s="5">
        <v>39.99</v>
      </c>
      <c r="Q17" s="5">
        <v>5.03</v>
      </c>
      <c r="R17" s="5">
        <v>8.1430000000000007</v>
      </c>
      <c r="S17" s="5">
        <v>0.746</v>
      </c>
      <c r="T17" s="5">
        <v>70.98</v>
      </c>
      <c r="U17" s="5">
        <v>7.31</v>
      </c>
      <c r="V17" s="5">
        <v>3.766</v>
      </c>
      <c r="W17" s="5">
        <v>0.36199999999999999</v>
      </c>
      <c r="X17" s="5">
        <v>53.95</v>
      </c>
      <c r="Y17" s="5">
        <v>5.72</v>
      </c>
      <c r="Z17" s="5">
        <v>25.39</v>
      </c>
      <c r="AA17" s="5">
        <v>1.42</v>
      </c>
      <c r="AB17" s="5">
        <v>8.4890000000000008</v>
      </c>
      <c r="AC17" s="5">
        <v>1.649</v>
      </c>
      <c r="AD17" s="5">
        <v>432.2</v>
      </c>
      <c r="AE17" s="5">
        <v>46.9</v>
      </c>
      <c r="AF17" s="5">
        <v>12868</v>
      </c>
      <c r="AG17" s="5">
        <v>656</v>
      </c>
      <c r="AH17" s="5">
        <v>19.46</v>
      </c>
      <c r="AI17" s="5">
        <v>1.72</v>
      </c>
      <c r="AJ17" s="5">
        <v>4747</v>
      </c>
      <c r="AK17" s="5">
        <v>504</v>
      </c>
      <c r="AL17" s="5">
        <v>286.8</v>
      </c>
      <c r="AM17" s="5">
        <v>24</v>
      </c>
      <c r="AN17" s="5">
        <v>1.649</v>
      </c>
      <c r="AO17" s="5">
        <v>0.40300000000000002</v>
      </c>
      <c r="AP17" s="5">
        <v>4693</v>
      </c>
      <c r="AQ17" s="5">
        <v>338</v>
      </c>
      <c r="AR17" s="5">
        <v>6.7990000000000004</v>
      </c>
      <c r="AS17" s="5">
        <v>1.125</v>
      </c>
      <c r="AT17" s="5">
        <v>18.91</v>
      </c>
      <c r="AU17" s="5">
        <v>2.96</v>
      </c>
      <c r="AV17" s="5">
        <v>21.87</v>
      </c>
      <c r="AW17" s="5">
        <v>2.17</v>
      </c>
      <c r="AX17" s="5">
        <v>609.1</v>
      </c>
      <c r="AY17" s="5">
        <v>38.799999999999997</v>
      </c>
      <c r="AZ17" s="5">
        <v>245.7</v>
      </c>
      <c r="BA17" s="5">
        <v>17.5</v>
      </c>
      <c r="BB17" s="5">
        <v>61.38</v>
      </c>
      <c r="BC17" s="5">
        <v>5.0199999999999996</v>
      </c>
      <c r="BD17" s="5">
        <v>3940</v>
      </c>
      <c r="BE17" s="5">
        <v>241</v>
      </c>
      <c r="BF17" s="5">
        <v>2.4550000000000001</v>
      </c>
      <c r="BG17" s="5">
        <v>0.38600000000000001</v>
      </c>
      <c r="BH17" s="5">
        <v>5.6689999999999996</v>
      </c>
      <c r="BI17" s="5">
        <v>0.36499999999999999</v>
      </c>
      <c r="BJ17" s="5">
        <v>328.2</v>
      </c>
      <c r="BK17" s="5">
        <v>6</v>
      </c>
      <c r="BL17" s="5">
        <v>14.98</v>
      </c>
      <c r="BM17" s="5">
        <v>2.96</v>
      </c>
      <c r="BN17" s="5">
        <v>166.7</v>
      </c>
      <c r="BO17" s="5">
        <v>12.4</v>
      </c>
      <c r="BP17" s="5">
        <v>5.694</v>
      </c>
      <c r="BQ17" s="5">
        <v>0.625</v>
      </c>
      <c r="BR17" s="5">
        <v>2136</v>
      </c>
      <c r="BS17" s="5">
        <v>175</v>
      </c>
      <c r="BT17" s="5">
        <v>1.7470000000000001</v>
      </c>
      <c r="BU17" s="5">
        <v>0.26300000000000001</v>
      </c>
      <c r="BV17" s="5">
        <v>53.83</v>
      </c>
      <c r="BW17" s="5">
        <v>3.01</v>
      </c>
      <c r="BX17" s="5">
        <v>14.93</v>
      </c>
      <c r="BY17" s="5">
        <v>1.67</v>
      </c>
      <c r="BZ17" s="5">
        <v>391.5</v>
      </c>
      <c r="CA17" s="5">
        <v>25</v>
      </c>
      <c r="CB17" s="5">
        <v>276.7</v>
      </c>
      <c r="CC17" s="5">
        <v>22</v>
      </c>
    </row>
    <row r="18" spans="1:81" x14ac:dyDescent="0.25">
      <c r="A18" s="7" t="s">
        <v>67</v>
      </c>
      <c r="B18" s="7">
        <v>869</v>
      </c>
      <c r="C18" s="5" t="s">
        <v>49</v>
      </c>
      <c r="D18" s="5">
        <v>47.45</v>
      </c>
      <c r="E18" s="4">
        <v>2.5099999999999998</v>
      </c>
      <c r="F18" s="5">
        <v>12.24</v>
      </c>
      <c r="G18" s="5">
        <v>1.72</v>
      </c>
      <c r="H18" s="5">
        <v>264.89999999999998</v>
      </c>
      <c r="I18" s="5">
        <v>19.399999999999999</v>
      </c>
      <c r="J18" s="5">
        <v>14.43</v>
      </c>
      <c r="K18" s="5">
        <v>1.39</v>
      </c>
      <c r="L18" s="5">
        <v>36.840000000000003</v>
      </c>
      <c r="M18" s="5">
        <v>1.96</v>
      </c>
      <c r="N18" s="5">
        <v>0.23519999999999999</v>
      </c>
      <c r="O18" s="5">
        <v>0.1031</v>
      </c>
      <c r="P18" s="5">
        <v>58.43</v>
      </c>
      <c r="Q18" s="5">
        <v>5.03</v>
      </c>
      <c r="R18" s="5">
        <v>8.577</v>
      </c>
      <c r="S18" s="5">
        <v>0.56000000000000005</v>
      </c>
      <c r="T18" s="5">
        <v>79.319999999999993</v>
      </c>
      <c r="U18" s="5">
        <v>9.07</v>
      </c>
      <c r="V18" s="5">
        <v>6.5640000000000001</v>
      </c>
      <c r="W18" s="5">
        <v>0.57499999999999996</v>
      </c>
      <c r="X18" s="5">
        <v>11.95</v>
      </c>
      <c r="Y18" s="5">
        <v>2.0299999999999998</v>
      </c>
      <c r="Z18" s="5">
        <v>25.1</v>
      </c>
      <c r="AA18" s="5">
        <v>1.03</v>
      </c>
      <c r="AB18" s="5">
        <v>11.2</v>
      </c>
      <c r="AC18" s="5">
        <v>1.53</v>
      </c>
      <c r="AD18" s="5">
        <v>95.94</v>
      </c>
      <c r="AE18" s="5">
        <v>6.73</v>
      </c>
      <c r="AF18" s="5">
        <v>16731</v>
      </c>
      <c r="AG18" s="5">
        <v>675</v>
      </c>
      <c r="AH18" s="5">
        <v>29.16</v>
      </c>
      <c r="AI18" s="5">
        <v>2.34</v>
      </c>
      <c r="AJ18" s="5">
        <v>8594</v>
      </c>
      <c r="AK18" s="5">
        <v>436</v>
      </c>
      <c r="AL18" s="5">
        <v>532.9</v>
      </c>
      <c r="AM18" s="5">
        <v>29.6</v>
      </c>
      <c r="AN18" s="5">
        <v>0.51690000000000003</v>
      </c>
      <c r="AO18" s="5">
        <v>0.21149999999999999</v>
      </c>
      <c r="AP18" s="5">
        <v>6061</v>
      </c>
      <c r="AQ18" s="5">
        <v>278</v>
      </c>
      <c r="AR18" s="5">
        <v>11.89</v>
      </c>
      <c r="AS18" s="5">
        <v>1.56</v>
      </c>
      <c r="AT18" s="5">
        <v>27.48</v>
      </c>
      <c r="AU18" s="5">
        <v>4.13</v>
      </c>
      <c r="AV18" s="5">
        <v>24.84</v>
      </c>
      <c r="AW18" s="5">
        <v>1.78</v>
      </c>
      <c r="AX18" s="5">
        <v>643.1</v>
      </c>
      <c r="AY18" s="5">
        <v>41.2</v>
      </c>
      <c r="AZ18" s="5">
        <v>37.42</v>
      </c>
      <c r="BA18" s="5">
        <v>2.2200000000000002</v>
      </c>
      <c r="BB18" s="5">
        <v>89.12</v>
      </c>
      <c r="BC18" s="5">
        <v>4.8099999999999996</v>
      </c>
      <c r="BD18" s="5">
        <v>1298</v>
      </c>
      <c r="BE18" s="5">
        <v>94</v>
      </c>
      <c r="BF18" s="5">
        <v>0.75439999999999996</v>
      </c>
      <c r="BG18" s="5">
        <v>9.8900000000000002E-2</v>
      </c>
      <c r="BH18" s="5">
        <v>8.35</v>
      </c>
      <c r="BI18" s="5">
        <v>0.44900000000000001</v>
      </c>
      <c r="BJ18" s="5">
        <v>309.7</v>
      </c>
      <c r="BK18" s="5">
        <v>5.4</v>
      </c>
      <c r="BL18" s="5">
        <v>3.1059999999999999</v>
      </c>
      <c r="BM18" s="5">
        <v>0.34</v>
      </c>
      <c r="BN18" s="5">
        <v>143.6</v>
      </c>
      <c r="BO18" s="5">
        <v>8.4</v>
      </c>
      <c r="BP18" s="5">
        <v>9.3789999999999996</v>
      </c>
      <c r="BQ18" s="5">
        <v>0.70399999999999996</v>
      </c>
      <c r="BR18" s="5">
        <v>3423</v>
      </c>
      <c r="BS18" s="5">
        <v>224</v>
      </c>
      <c r="BT18" s="5">
        <v>2.367</v>
      </c>
      <c r="BU18" s="5">
        <v>0.315</v>
      </c>
      <c r="BV18" s="5">
        <v>68.540000000000006</v>
      </c>
      <c r="BW18" s="5">
        <v>4.6500000000000004</v>
      </c>
      <c r="BX18" s="5">
        <v>23.11</v>
      </c>
      <c r="BY18" s="5">
        <v>1.48</v>
      </c>
      <c r="BZ18" s="5">
        <v>92.09</v>
      </c>
      <c r="CA18" s="5">
        <v>6.16</v>
      </c>
      <c r="CB18" s="5">
        <v>367.9</v>
      </c>
      <c r="CC18" s="5">
        <v>23.6</v>
      </c>
    </row>
    <row r="19" spans="1:81" x14ac:dyDescent="0.25">
      <c r="A19" s="7" t="s">
        <v>68</v>
      </c>
      <c r="B19" s="7">
        <v>900</v>
      </c>
      <c r="C19" s="5" t="s">
        <v>47</v>
      </c>
      <c r="D19" s="5">
        <v>46.49</v>
      </c>
      <c r="E19" s="4">
        <v>2.16</v>
      </c>
      <c r="F19" s="5">
        <v>11.66</v>
      </c>
      <c r="G19" s="5">
        <v>1.4</v>
      </c>
      <c r="H19" s="5">
        <v>241.3</v>
      </c>
      <c r="I19" s="5">
        <v>22.2</v>
      </c>
      <c r="J19" s="5">
        <v>5.9009999999999998</v>
      </c>
      <c r="K19" s="5">
        <v>0.76900000000000002</v>
      </c>
      <c r="L19" s="5">
        <v>12.07</v>
      </c>
      <c r="M19" s="5">
        <v>0.84</v>
      </c>
      <c r="N19" s="5">
        <v>0.41099999999999998</v>
      </c>
      <c r="O19" s="5">
        <v>0.1762</v>
      </c>
      <c r="P19" s="5">
        <v>54.63</v>
      </c>
      <c r="Q19" s="5">
        <v>6.01</v>
      </c>
      <c r="R19" s="5">
        <v>10.199999999999999</v>
      </c>
      <c r="S19" s="5">
        <v>0.67</v>
      </c>
      <c r="T19" s="5">
        <v>112.9</v>
      </c>
      <c r="U19" s="5">
        <v>13.5</v>
      </c>
      <c r="V19" s="5">
        <v>4.7210000000000001</v>
      </c>
      <c r="W19" s="5">
        <v>0.371</v>
      </c>
      <c r="X19" s="5">
        <v>26.55</v>
      </c>
      <c r="Y19" s="5">
        <v>3.31</v>
      </c>
      <c r="Z19" s="5">
        <v>24.42</v>
      </c>
      <c r="AA19" s="5">
        <v>1.1499999999999999</v>
      </c>
      <c r="AB19" s="5">
        <v>10.95</v>
      </c>
      <c r="AC19" s="5">
        <v>0.98</v>
      </c>
      <c r="AD19" s="5">
        <v>51.46</v>
      </c>
      <c r="AE19" s="5">
        <v>4.0599999999999996</v>
      </c>
      <c r="AF19" s="5">
        <v>14853</v>
      </c>
      <c r="AG19" s="5">
        <v>829</v>
      </c>
      <c r="AH19" s="5">
        <v>26.28</v>
      </c>
      <c r="AI19" s="5">
        <v>2.94</v>
      </c>
      <c r="AJ19" s="5">
        <v>9851</v>
      </c>
      <c r="AK19" s="5">
        <v>798</v>
      </c>
      <c r="AL19" s="5">
        <v>1078</v>
      </c>
      <c r="AM19" s="5">
        <v>47</v>
      </c>
      <c r="AN19" s="5">
        <v>1.28</v>
      </c>
      <c r="AO19" s="5">
        <v>0.32200000000000001</v>
      </c>
      <c r="AP19" s="5">
        <v>7117</v>
      </c>
      <c r="AQ19" s="5">
        <v>400</v>
      </c>
      <c r="AR19" s="5">
        <v>10.56</v>
      </c>
      <c r="AS19" s="5">
        <v>1.58</v>
      </c>
      <c r="AT19" s="5">
        <v>25.7</v>
      </c>
      <c r="AU19" s="5">
        <v>3.35</v>
      </c>
      <c r="AV19" s="5">
        <v>43.96</v>
      </c>
      <c r="AW19" s="5">
        <v>2.67</v>
      </c>
      <c r="AX19" s="5">
        <v>1066</v>
      </c>
      <c r="AY19" s="5">
        <v>63</v>
      </c>
      <c r="AZ19" s="5">
        <v>30.92</v>
      </c>
      <c r="BA19" s="5">
        <v>3.35</v>
      </c>
      <c r="BB19" s="5">
        <v>89.04</v>
      </c>
      <c r="BC19" s="5">
        <v>5.79</v>
      </c>
      <c r="BD19" s="5">
        <v>367.7</v>
      </c>
      <c r="BE19" s="5">
        <v>55.8</v>
      </c>
      <c r="BF19" s="5">
        <v>1.169</v>
      </c>
      <c r="BG19" s="5">
        <v>0.17699999999999999</v>
      </c>
      <c r="BH19" s="5">
        <v>8.2219999999999995</v>
      </c>
      <c r="BI19" s="5">
        <v>0.4</v>
      </c>
      <c r="BJ19" s="5">
        <v>339.4</v>
      </c>
      <c r="BK19" s="5">
        <v>5.8</v>
      </c>
      <c r="BL19" s="5">
        <v>3.1829999999999998</v>
      </c>
      <c r="BM19" s="5">
        <v>1.343</v>
      </c>
      <c r="BN19" s="5">
        <v>63.61</v>
      </c>
      <c r="BO19" s="5">
        <v>3.31</v>
      </c>
      <c r="BP19" s="5">
        <v>8.6020000000000003</v>
      </c>
      <c r="BQ19" s="5">
        <v>0.56299999999999994</v>
      </c>
      <c r="BR19" s="5">
        <v>3082</v>
      </c>
      <c r="BS19" s="5">
        <v>199</v>
      </c>
      <c r="BT19" s="5">
        <v>2.6019999999999999</v>
      </c>
      <c r="BU19" s="5">
        <v>0.36299999999999999</v>
      </c>
      <c r="BV19" s="5">
        <v>81.540000000000006</v>
      </c>
      <c r="BW19" s="5">
        <v>6.47</v>
      </c>
      <c r="BX19" s="5">
        <v>24.34</v>
      </c>
      <c r="BY19" s="5">
        <v>1</v>
      </c>
      <c r="BZ19" s="5">
        <v>75.98</v>
      </c>
      <c r="CA19" s="5">
        <v>5.81</v>
      </c>
      <c r="CB19" s="5">
        <v>221.1</v>
      </c>
      <c r="CC19" s="5">
        <v>15.1</v>
      </c>
    </row>
    <row r="20" spans="1:81" x14ac:dyDescent="0.25">
      <c r="A20" s="7" t="s">
        <v>69</v>
      </c>
      <c r="B20" s="7">
        <v>989</v>
      </c>
      <c r="C20" s="5" t="s">
        <v>51</v>
      </c>
      <c r="D20" s="5">
        <v>62.38</v>
      </c>
      <c r="E20" s="4">
        <v>4.42</v>
      </c>
      <c r="F20" s="5">
        <v>45.99</v>
      </c>
      <c r="G20" s="5">
        <v>3.56</v>
      </c>
      <c r="H20" s="5">
        <v>1051</v>
      </c>
      <c r="I20" s="5">
        <v>62</v>
      </c>
      <c r="J20" s="5">
        <v>15.55</v>
      </c>
      <c r="K20" s="5">
        <v>1.84</v>
      </c>
      <c r="L20" s="5">
        <v>38.19</v>
      </c>
      <c r="M20" s="5">
        <v>2.36</v>
      </c>
      <c r="N20" s="5">
        <v>8.7539999999999996</v>
      </c>
      <c r="O20" s="5">
        <v>0.64700000000000002</v>
      </c>
      <c r="P20" s="5">
        <v>70.790000000000006</v>
      </c>
      <c r="Q20" s="5">
        <v>8.19</v>
      </c>
      <c r="R20" s="5">
        <v>21.71</v>
      </c>
      <c r="S20" s="5">
        <v>1.4</v>
      </c>
      <c r="T20" s="5">
        <v>274.89999999999998</v>
      </c>
      <c r="U20" s="5">
        <v>25.7</v>
      </c>
      <c r="V20" s="5">
        <v>12.62</v>
      </c>
      <c r="W20" s="5">
        <v>1.05</v>
      </c>
      <c r="X20" s="5">
        <v>156.69999999999999</v>
      </c>
      <c r="Y20" s="5">
        <v>8.3000000000000007</v>
      </c>
      <c r="Z20" s="5">
        <v>39.93</v>
      </c>
      <c r="AA20" s="5">
        <v>1.79</v>
      </c>
      <c r="AB20" s="5">
        <v>15.84</v>
      </c>
      <c r="AC20" s="5">
        <v>3.46</v>
      </c>
      <c r="AD20" s="5">
        <v>3909</v>
      </c>
      <c r="AE20" s="5">
        <v>393</v>
      </c>
      <c r="AF20" s="5">
        <v>20391</v>
      </c>
      <c r="AG20" s="5">
        <v>1196</v>
      </c>
      <c r="AH20" s="5">
        <v>35.049999999999997</v>
      </c>
      <c r="AI20" s="5">
        <v>3.77</v>
      </c>
      <c r="AJ20" s="5">
        <v>11143</v>
      </c>
      <c r="AK20" s="5">
        <v>1037</v>
      </c>
      <c r="AL20" s="5">
        <v>1112</v>
      </c>
      <c r="AM20" s="5">
        <v>77</v>
      </c>
      <c r="AN20" s="5">
        <v>1.827</v>
      </c>
      <c r="AO20" s="5">
        <v>0.58399999999999996</v>
      </c>
      <c r="AP20" s="5">
        <v>4507</v>
      </c>
      <c r="AQ20" s="5">
        <v>265</v>
      </c>
      <c r="AR20" s="5">
        <v>14.33</v>
      </c>
      <c r="AS20" s="5">
        <v>0.95</v>
      </c>
      <c r="AT20" s="5">
        <v>31.46</v>
      </c>
      <c r="AU20" s="5">
        <v>3.6</v>
      </c>
      <c r="AV20" s="5">
        <v>62.07</v>
      </c>
      <c r="AW20" s="5">
        <v>3.71</v>
      </c>
      <c r="AX20" s="5">
        <v>2690</v>
      </c>
      <c r="AY20" s="5">
        <v>128</v>
      </c>
      <c r="AZ20" s="5">
        <v>301.7</v>
      </c>
      <c r="BA20" s="5">
        <v>15.4</v>
      </c>
      <c r="BB20" s="5">
        <v>111.1</v>
      </c>
      <c r="BC20" s="5">
        <v>5.3</v>
      </c>
      <c r="BD20" s="5">
        <v>1472</v>
      </c>
      <c r="BE20" s="5">
        <v>95</v>
      </c>
      <c r="BF20" s="5">
        <v>5.1630000000000003</v>
      </c>
      <c r="BG20" s="5">
        <v>0.46700000000000003</v>
      </c>
      <c r="BH20" s="5">
        <v>11.45</v>
      </c>
      <c r="BI20" s="5">
        <v>0.57999999999999996</v>
      </c>
      <c r="BJ20" s="5">
        <v>246</v>
      </c>
      <c r="BK20" s="5">
        <v>7.9</v>
      </c>
      <c r="BL20" s="5">
        <v>28.41</v>
      </c>
      <c r="BM20" s="5">
        <v>2.2400000000000002</v>
      </c>
      <c r="BN20" s="5">
        <v>187.4</v>
      </c>
      <c r="BO20" s="5">
        <v>13</v>
      </c>
      <c r="BP20" s="5">
        <v>10.73</v>
      </c>
      <c r="BQ20" s="5">
        <v>0.73</v>
      </c>
      <c r="BR20" s="5">
        <v>4108</v>
      </c>
      <c r="BS20" s="5">
        <v>285</v>
      </c>
      <c r="BT20" s="5">
        <v>3</v>
      </c>
      <c r="BU20" s="5">
        <v>0.40400000000000003</v>
      </c>
      <c r="BV20" s="5">
        <v>100.9</v>
      </c>
      <c r="BW20" s="5">
        <v>10.7</v>
      </c>
      <c r="BX20" s="5">
        <v>26.72</v>
      </c>
      <c r="BY20" s="5">
        <v>3.11</v>
      </c>
      <c r="BZ20" s="5">
        <v>1047</v>
      </c>
      <c r="CA20" s="5">
        <v>74</v>
      </c>
      <c r="CB20" s="5">
        <v>243.1</v>
      </c>
      <c r="CC20" s="5">
        <v>15.9</v>
      </c>
    </row>
    <row r="21" spans="1:81" x14ac:dyDescent="0.25">
      <c r="A21" s="7" t="s">
        <v>70</v>
      </c>
      <c r="B21" s="7">
        <v>868</v>
      </c>
      <c r="C21" s="5" t="s">
        <v>45</v>
      </c>
      <c r="D21" s="5">
        <v>16.95</v>
      </c>
      <c r="E21" s="4">
        <v>1.44</v>
      </c>
      <c r="F21" s="5">
        <v>5.81</v>
      </c>
      <c r="G21" s="5">
        <v>0.80100000000000005</v>
      </c>
      <c r="H21" s="5">
        <v>206.3</v>
      </c>
      <c r="I21" s="5">
        <v>14.8</v>
      </c>
      <c r="J21" s="5">
        <v>7.0579999999999998</v>
      </c>
      <c r="K21" s="5">
        <v>0.77900000000000003</v>
      </c>
      <c r="L21" s="5">
        <v>1.5860000000000001</v>
      </c>
      <c r="M21" s="5">
        <v>0.188</v>
      </c>
      <c r="N21" s="5">
        <v>0.3</v>
      </c>
      <c r="O21" s="5">
        <v>0.105</v>
      </c>
      <c r="P21" s="5">
        <v>15.36</v>
      </c>
      <c r="Q21" s="5">
        <v>2.69</v>
      </c>
      <c r="R21" s="5">
        <v>1.556</v>
      </c>
      <c r="S21" s="5">
        <v>0.249</v>
      </c>
      <c r="T21" s="5">
        <v>21.25</v>
      </c>
      <c r="U21" s="5">
        <v>6.61</v>
      </c>
      <c r="V21" s="5">
        <v>1.341</v>
      </c>
      <c r="W21" s="5">
        <v>0.155</v>
      </c>
      <c r="X21" s="5">
        <v>11.77</v>
      </c>
      <c r="Y21" s="5">
        <v>1.89</v>
      </c>
      <c r="Z21" s="5">
        <v>5.907</v>
      </c>
      <c r="AA21" s="5">
        <v>0.499</v>
      </c>
      <c r="AB21" s="5">
        <v>4.2480000000000002</v>
      </c>
      <c r="AC21" s="5">
        <v>1.86</v>
      </c>
      <c r="AD21" s="5">
        <v>93.56</v>
      </c>
      <c r="AE21" s="5">
        <v>4.37</v>
      </c>
      <c r="AF21" s="5">
        <v>8384</v>
      </c>
      <c r="AG21" s="5">
        <v>416</v>
      </c>
      <c r="AH21" s="5">
        <v>8.3659999999999997</v>
      </c>
      <c r="AI21" s="5">
        <v>1.2889999999999999</v>
      </c>
      <c r="AJ21" s="5">
        <v>588</v>
      </c>
      <c r="AK21" s="5">
        <v>77.900000000000006</v>
      </c>
      <c r="AL21" s="5">
        <v>193.4</v>
      </c>
      <c r="AM21" s="5">
        <v>20</v>
      </c>
      <c r="AN21" s="5">
        <v>0.43070000000000003</v>
      </c>
      <c r="AO21" s="5">
        <v>0.1084</v>
      </c>
      <c r="AP21" s="5">
        <v>3778</v>
      </c>
      <c r="AQ21" s="5">
        <v>232</v>
      </c>
      <c r="AR21" s="5">
        <v>3.9870000000000001</v>
      </c>
      <c r="AS21" s="5">
        <v>0.76100000000000001</v>
      </c>
      <c r="AT21" s="5">
        <v>7.2370000000000001</v>
      </c>
      <c r="AU21" s="5">
        <v>1.6319999999999999</v>
      </c>
      <c r="AV21" s="5">
        <v>4.99</v>
      </c>
      <c r="AW21" s="5">
        <v>0.88</v>
      </c>
      <c r="AX21" s="5">
        <v>1143</v>
      </c>
      <c r="AY21" s="5">
        <v>147</v>
      </c>
      <c r="AZ21" s="5">
        <v>44.45</v>
      </c>
      <c r="BA21" s="5">
        <v>3.81</v>
      </c>
      <c r="BB21" s="5">
        <v>34.58</v>
      </c>
      <c r="BC21" s="5">
        <v>2.41</v>
      </c>
      <c r="BD21" s="5">
        <v>261.7</v>
      </c>
      <c r="BE21" s="5">
        <v>55.3</v>
      </c>
      <c r="BF21" s="5">
        <v>0.79090000000000005</v>
      </c>
      <c r="BG21" s="5">
        <v>0.10290000000000001</v>
      </c>
      <c r="BH21" s="5">
        <v>1.702</v>
      </c>
      <c r="BI21" s="5">
        <v>0.13300000000000001</v>
      </c>
      <c r="BJ21" s="5">
        <v>416.2</v>
      </c>
      <c r="BK21" s="5">
        <v>3.8</v>
      </c>
      <c r="BL21" s="5">
        <v>3.234</v>
      </c>
      <c r="BM21" s="5">
        <v>1.0900000000000001</v>
      </c>
      <c r="BN21" s="5">
        <v>41.63</v>
      </c>
      <c r="BO21" s="5">
        <v>4.0199999999999996</v>
      </c>
      <c r="BP21" s="5">
        <v>2.5449999999999999</v>
      </c>
      <c r="BQ21" s="5">
        <v>0.49</v>
      </c>
      <c r="BR21" s="5">
        <v>1012</v>
      </c>
      <c r="BS21" s="5">
        <v>109</v>
      </c>
      <c r="BT21" s="5">
        <v>1.0960000000000001</v>
      </c>
      <c r="BU21" s="5">
        <v>0.13800000000000001</v>
      </c>
      <c r="BV21" s="5">
        <v>14.84</v>
      </c>
      <c r="BW21" s="5">
        <v>2.23</v>
      </c>
      <c r="BX21" s="5">
        <v>0.53680000000000005</v>
      </c>
      <c r="BY21" s="5">
        <v>0.2326</v>
      </c>
      <c r="BZ21" s="5">
        <v>40.04</v>
      </c>
      <c r="CA21" s="5">
        <v>4.08</v>
      </c>
      <c r="CB21" s="5">
        <v>255.3</v>
      </c>
      <c r="CC21" s="5">
        <v>53.8</v>
      </c>
    </row>
    <row r="22" spans="1:81" x14ac:dyDescent="0.25">
      <c r="A22" s="7" t="s">
        <v>71</v>
      </c>
      <c r="B22" s="7">
        <v>961</v>
      </c>
      <c r="C22" s="5" t="s">
        <v>72</v>
      </c>
      <c r="D22" s="5">
        <v>40.83</v>
      </c>
      <c r="E22" s="4">
        <v>2.35</v>
      </c>
      <c r="F22" s="5">
        <v>9.8770000000000007</v>
      </c>
      <c r="G22" s="5">
        <v>0.69899999999999995</v>
      </c>
      <c r="H22" s="5">
        <v>270.39999999999998</v>
      </c>
      <c r="I22" s="5">
        <v>41.3</v>
      </c>
      <c r="J22" s="5">
        <v>4.9960000000000004</v>
      </c>
      <c r="K22" s="5">
        <v>0.44500000000000001</v>
      </c>
      <c r="L22" s="5">
        <v>4.0910000000000002</v>
      </c>
      <c r="M22" s="5">
        <v>0.36399999999999999</v>
      </c>
      <c r="N22" s="5">
        <v>0.83209999999999995</v>
      </c>
      <c r="O22" s="5">
        <v>0.13550000000000001</v>
      </c>
      <c r="P22" s="5">
        <v>68.36</v>
      </c>
      <c r="Q22" s="5">
        <v>5.99</v>
      </c>
      <c r="R22" s="5">
        <v>8.7530000000000001</v>
      </c>
      <c r="S22" s="5">
        <v>0.92500000000000004</v>
      </c>
      <c r="T22" s="5">
        <v>80.94</v>
      </c>
      <c r="U22" s="5">
        <v>11.19</v>
      </c>
      <c r="V22" s="5">
        <v>2.9870000000000001</v>
      </c>
      <c r="W22" s="5">
        <v>0.16400000000000001</v>
      </c>
      <c r="X22" s="5">
        <v>13.45</v>
      </c>
      <c r="Y22" s="5">
        <v>1.43</v>
      </c>
      <c r="Z22" s="5">
        <v>19.45</v>
      </c>
      <c r="AA22" s="5">
        <v>0.84</v>
      </c>
      <c r="AB22" s="5">
        <v>10.050000000000001</v>
      </c>
      <c r="AC22" s="5">
        <v>1.62</v>
      </c>
      <c r="AD22" s="5">
        <v>51.71</v>
      </c>
      <c r="AE22" s="5">
        <v>5.5</v>
      </c>
      <c r="AF22" s="5">
        <v>16128</v>
      </c>
      <c r="AG22" s="5">
        <v>799</v>
      </c>
      <c r="AH22" s="5">
        <v>32.26</v>
      </c>
      <c r="AI22" s="5">
        <v>3.17</v>
      </c>
      <c r="AJ22" s="5">
        <v>3126</v>
      </c>
      <c r="AK22" s="5">
        <v>519</v>
      </c>
      <c r="AL22" s="5">
        <v>612.20000000000005</v>
      </c>
      <c r="AM22" s="5">
        <v>37.5</v>
      </c>
      <c r="AN22" s="5">
        <v>0.6694</v>
      </c>
      <c r="AO22" s="5">
        <v>0.1938</v>
      </c>
      <c r="AP22" s="5">
        <v>7118</v>
      </c>
      <c r="AQ22" s="5">
        <v>347</v>
      </c>
      <c r="AR22" s="5">
        <v>14.45</v>
      </c>
      <c r="AS22" s="5">
        <v>1.74</v>
      </c>
      <c r="AT22" s="5">
        <v>29.44</v>
      </c>
      <c r="AU22" s="5">
        <v>3.42</v>
      </c>
      <c r="AV22" s="5">
        <v>20.32</v>
      </c>
      <c r="AW22" s="5">
        <v>1.76</v>
      </c>
      <c r="AX22" s="5">
        <v>475.5</v>
      </c>
      <c r="AY22" s="5">
        <v>46.5</v>
      </c>
      <c r="AZ22" s="5">
        <v>40.25</v>
      </c>
      <c r="BA22" s="5">
        <v>2.96</v>
      </c>
      <c r="BB22" s="5">
        <v>72.09</v>
      </c>
      <c r="BC22" s="5">
        <v>5.67</v>
      </c>
      <c r="BD22" s="5">
        <v>270.60000000000002</v>
      </c>
      <c r="BE22" s="5">
        <v>23.5</v>
      </c>
      <c r="BF22" s="5">
        <v>0.93030000000000002</v>
      </c>
      <c r="BG22" s="5">
        <v>9.1999999999999998E-2</v>
      </c>
      <c r="BH22" s="5">
        <v>7.2249999999999996</v>
      </c>
      <c r="BI22" s="5">
        <v>0.45300000000000001</v>
      </c>
      <c r="BJ22" s="5">
        <v>369.3</v>
      </c>
      <c r="BK22" s="5">
        <v>4.9000000000000004</v>
      </c>
      <c r="BL22" s="5">
        <v>2.1110000000000002</v>
      </c>
      <c r="BM22" s="5">
        <v>0.51800000000000002</v>
      </c>
      <c r="BN22" s="5">
        <v>76.930000000000007</v>
      </c>
      <c r="BO22" s="5">
        <v>5.03</v>
      </c>
      <c r="BP22" s="5">
        <v>9.9510000000000005</v>
      </c>
      <c r="BQ22" s="5">
        <v>0.76300000000000001</v>
      </c>
      <c r="BR22" s="5">
        <v>4351</v>
      </c>
      <c r="BS22" s="5">
        <v>287</v>
      </c>
      <c r="BT22" s="5">
        <v>2.7829999999999999</v>
      </c>
      <c r="BU22" s="5">
        <v>0.20599999999999999</v>
      </c>
      <c r="BV22" s="5">
        <v>52.81</v>
      </c>
      <c r="BW22" s="5">
        <v>3.95</v>
      </c>
      <c r="BX22" s="5">
        <v>1.3620000000000001</v>
      </c>
      <c r="BY22" s="5">
        <v>0.114</v>
      </c>
      <c r="BZ22" s="5">
        <v>122</v>
      </c>
      <c r="CA22" s="5">
        <v>8.5</v>
      </c>
      <c r="CB22" s="5">
        <v>606.5</v>
      </c>
      <c r="CC22" s="5">
        <v>15.5</v>
      </c>
    </row>
    <row r="23" spans="1:81" x14ac:dyDescent="0.25">
      <c r="A23" s="7" t="s">
        <v>73</v>
      </c>
      <c r="B23" s="7">
        <v>962</v>
      </c>
      <c r="C23" s="5" t="s">
        <v>58</v>
      </c>
      <c r="D23" s="5">
        <v>59.26</v>
      </c>
      <c r="E23" s="4">
        <v>2.2400000000000002</v>
      </c>
      <c r="F23" s="5">
        <v>14.7</v>
      </c>
      <c r="G23" s="5">
        <v>1.31</v>
      </c>
      <c r="H23" s="5">
        <v>272.60000000000002</v>
      </c>
      <c r="I23" s="5">
        <v>23.4</v>
      </c>
      <c r="J23" s="5">
        <v>19.48</v>
      </c>
      <c r="K23" s="5">
        <v>1.04</v>
      </c>
      <c r="L23" s="5">
        <v>38.340000000000003</v>
      </c>
      <c r="M23" s="5">
        <v>2.34</v>
      </c>
      <c r="N23" s="5">
        <v>0.29120000000000001</v>
      </c>
      <c r="O23" s="5">
        <v>0.1103</v>
      </c>
      <c r="P23" s="5">
        <v>63.21</v>
      </c>
      <c r="Q23" s="5">
        <v>5.41</v>
      </c>
      <c r="R23" s="5">
        <v>11.21</v>
      </c>
      <c r="S23" s="5">
        <v>1.03</v>
      </c>
      <c r="T23" s="5">
        <v>86.7</v>
      </c>
      <c r="U23" s="5">
        <v>8.5500000000000007</v>
      </c>
      <c r="V23" s="5">
        <v>9.1210000000000004</v>
      </c>
      <c r="W23" s="5">
        <v>0.72399999999999998</v>
      </c>
      <c r="X23" s="5">
        <v>14.78</v>
      </c>
      <c r="Y23" s="5">
        <v>1.35</v>
      </c>
      <c r="Z23" s="5">
        <v>35.24</v>
      </c>
      <c r="AA23" s="5">
        <v>2.0299999999999998</v>
      </c>
      <c r="AB23" s="5">
        <v>15.59</v>
      </c>
      <c r="AC23" s="5">
        <v>1.8</v>
      </c>
      <c r="AD23" s="5">
        <v>91.6</v>
      </c>
      <c r="AE23" s="5">
        <v>5.7</v>
      </c>
      <c r="AF23" s="5">
        <v>19580</v>
      </c>
      <c r="AG23" s="5">
        <v>715</v>
      </c>
      <c r="AH23" s="5">
        <v>32.21</v>
      </c>
      <c r="AI23" s="5">
        <v>1.76</v>
      </c>
      <c r="AJ23" s="5">
        <v>11031</v>
      </c>
      <c r="AK23" s="5">
        <v>893</v>
      </c>
      <c r="AL23" s="5">
        <v>1016</v>
      </c>
      <c r="AM23" s="5">
        <v>56</v>
      </c>
      <c r="AN23" s="5">
        <v>0.6159</v>
      </c>
      <c r="AO23" s="5">
        <v>0.21690000000000001</v>
      </c>
      <c r="AP23" s="5">
        <v>5228</v>
      </c>
      <c r="AQ23" s="5">
        <v>294</v>
      </c>
      <c r="AR23" s="5">
        <v>13.89</v>
      </c>
      <c r="AS23" s="5">
        <v>1.39</v>
      </c>
      <c r="AT23" s="5">
        <v>28.08</v>
      </c>
      <c r="AU23" s="5">
        <v>2.91</v>
      </c>
      <c r="AV23" s="5">
        <v>35.65</v>
      </c>
      <c r="AW23" s="5">
        <v>2.17</v>
      </c>
      <c r="AX23" s="5">
        <v>806.5</v>
      </c>
      <c r="AY23" s="5">
        <v>50.3</v>
      </c>
      <c r="AZ23" s="5">
        <v>35.82</v>
      </c>
      <c r="BA23" s="5">
        <v>3.79</v>
      </c>
      <c r="BB23" s="5">
        <v>113.3</v>
      </c>
      <c r="BC23" s="5">
        <v>5.8</v>
      </c>
      <c r="BD23" s="5">
        <v>1861</v>
      </c>
      <c r="BE23" s="5">
        <v>177</v>
      </c>
      <c r="BF23" s="5">
        <v>0.75580000000000003</v>
      </c>
      <c r="BG23" s="5">
        <v>0.1245</v>
      </c>
      <c r="BH23" s="5">
        <v>10.96</v>
      </c>
      <c r="BI23" s="5">
        <v>0.71</v>
      </c>
      <c r="BJ23" s="5">
        <v>283.39999999999998</v>
      </c>
      <c r="BK23" s="5">
        <v>4.4000000000000004</v>
      </c>
      <c r="BL23" s="5">
        <v>3.738</v>
      </c>
      <c r="BM23" s="5">
        <v>0.94099999999999995</v>
      </c>
      <c r="BN23" s="5">
        <v>160.80000000000001</v>
      </c>
      <c r="BO23" s="5">
        <v>8.6</v>
      </c>
      <c r="BP23" s="5">
        <v>10.24</v>
      </c>
      <c r="BQ23" s="5">
        <v>0.91</v>
      </c>
      <c r="BR23" s="5">
        <v>3716</v>
      </c>
      <c r="BS23" s="5">
        <v>281</v>
      </c>
      <c r="BT23" s="5">
        <v>2.407</v>
      </c>
      <c r="BU23" s="5">
        <v>0.26200000000000001</v>
      </c>
      <c r="BV23" s="5">
        <v>92.29</v>
      </c>
      <c r="BW23" s="5">
        <v>7.1</v>
      </c>
      <c r="BX23" s="5">
        <v>1.9810000000000001</v>
      </c>
      <c r="BY23" s="5">
        <v>0.74099999999999999</v>
      </c>
      <c r="BZ23" s="5">
        <v>96.06</v>
      </c>
      <c r="CA23" s="5">
        <v>8.4</v>
      </c>
      <c r="CB23" s="5">
        <v>212.7</v>
      </c>
      <c r="CC23" s="5">
        <v>11.4</v>
      </c>
    </row>
    <row r="24" spans="1:81" x14ac:dyDescent="0.25">
      <c r="A24" s="7" t="s">
        <v>74</v>
      </c>
      <c r="B24" s="7">
        <v>860</v>
      </c>
      <c r="C24" s="7" t="s">
        <v>75</v>
      </c>
      <c r="D24" s="5">
        <v>31.48</v>
      </c>
      <c r="E24" s="4">
        <v>1.93</v>
      </c>
      <c r="F24" s="5">
        <v>17.86</v>
      </c>
      <c r="G24" s="5">
        <v>1.56</v>
      </c>
      <c r="H24" s="5">
        <v>316.5</v>
      </c>
      <c r="I24" s="5">
        <v>31.9</v>
      </c>
      <c r="J24" s="5">
        <v>30.89</v>
      </c>
      <c r="K24" s="5">
        <v>3.21</v>
      </c>
      <c r="L24" s="5">
        <v>38.520000000000003</v>
      </c>
      <c r="M24" s="5">
        <v>2.48</v>
      </c>
      <c r="N24" s="5">
        <v>1.3460000000000001</v>
      </c>
      <c r="O24" s="5">
        <v>0.26300000000000001</v>
      </c>
      <c r="P24" s="5">
        <v>38.96</v>
      </c>
      <c r="Q24" s="5">
        <v>3.36</v>
      </c>
      <c r="R24" s="5">
        <v>8.0690000000000008</v>
      </c>
      <c r="S24" s="5">
        <v>0.71499999999999997</v>
      </c>
      <c r="T24" s="5">
        <v>71.31</v>
      </c>
      <c r="U24" s="5">
        <v>6.69</v>
      </c>
      <c r="V24" s="5">
        <v>3.714</v>
      </c>
      <c r="W24" s="5">
        <v>0.32400000000000001</v>
      </c>
      <c r="X24" s="5">
        <v>52.1</v>
      </c>
      <c r="Y24" s="5">
        <v>4.7300000000000004</v>
      </c>
      <c r="Z24" s="5">
        <v>25.53</v>
      </c>
      <c r="AA24" s="5">
        <v>1.7</v>
      </c>
      <c r="AB24" s="5">
        <v>8.19</v>
      </c>
      <c r="AC24" s="5">
        <v>1.339</v>
      </c>
      <c r="AD24" s="5">
        <v>423.3</v>
      </c>
      <c r="AE24" s="5">
        <v>27.7</v>
      </c>
      <c r="AF24" s="5">
        <v>12903</v>
      </c>
      <c r="AG24" s="5">
        <v>564</v>
      </c>
      <c r="AH24" s="5">
        <v>19.54</v>
      </c>
      <c r="AI24" s="5">
        <v>1.82</v>
      </c>
      <c r="AJ24" s="5">
        <v>4659</v>
      </c>
      <c r="AK24" s="5">
        <v>573</v>
      </c>
      <c r="AL24" s="5">
        <v>292.39999999999998</v>
      </c>
      <c r="AM24" s="5">
        <v>21.5</v>
      </c>
      <c r="AN24" s="5">
        <v>1.575</v>
      </c>
      <c r="AO24" s="5">
        <v>0.31900000000000001</v>
      </c>
      <c r="AP24" s="5">
        <v>4647</v>
      </c>
      <c r="AQ24" s="5">
        <v>308</v>
      </c>
      <c r="AR24" s="5">
        <v>7.6950000000000003</v>
      </c>
      <c r="AS24" s="5">
        <v>1.0549999999999999</v>
      </c>
      <c r="AT24" s="5">
        <v>18.3</v>
      </c>
      <c r="AU24" s="5">
        <v>2.11</v>
      </c>
      <c r="AV24" s="5">
        <v>21.57</v>
      </c>
      <c r="AW24" s="5">
        <v>1.65</v>
      </c>
      <c r="AX24" s="5">
        <v>613.20000000000005</v>
      </c>
      <c r="AY24" s="5">
        <v>42.1</v>
      </c>
      <c r="AZ24" s="5">
        <v>241.7</v>
      </c>
      <c r="BA24" s="5">
        <v>16.899999999999999</v>
      </c>
      <c r="BB24" s="5">
        <v>59.92</v>
      </c>
      <c r="BC24" s="5">
        <v>3.89</v>
      </c>
      <c r="BD24" s="5">
        <v>3789</v>
      </c>
      <c r="BE24" s="5">
        <v>203</v>
      </c>
      <c r="BF24" s="5">
        <v>2.5710000000000002</v>
      </c>
      <c r="BG24" s="5">
        <v>0.61199999999999999</v>
      </c>
      <c r="BH24" s="5">
        <v>5.6529999999999996</v>
      </c>
      <c r="BI24" s="5">
        <v>0.48499999999999999</v>
      </c>
      <c r="BJ24" s="5">
        <v>326.39999999999998</v>
      </c>
      <c r="BK24" s="5">
        <v>2.2000000000000002</v>
      </c>
      <c r="BL24" s="5">
        <v>15.2</v>
      </c>
      <c r="BM24" s="5">
        <v>4.07</v>
      </c>
      <c r="BN24" s="5">
        <v>169.4</v>
      </c>
      <c r="BO24" s="5">
        <v>13.1</v>
      </c>
      <c r="BP24" s="5">
        <v>5.6109999999999998</v>
      </c>
      <c r="BQ24" s="5">
        <v>0.57199999999999995</v>
      </c>
      <c r="BR24" s="5">
        <v>2118</v>
      </c>
      <c r="BS24" s="5">
        <v>183</v>
      </c>
      <c r="BT24" s="5">
        <v>1.673</v>
      </c>
      <c r="BU24" s="5">
        <v>0.24</v>
      </c>
      <c r="BV24" s="5">
        <v>51.5</v>
      </c>
      <c r="BW24" s="5">
        <v>3.47</v>
      </c>
      <c r="BX24" s="5">
        <v>1.1479999999999999</v>
      </c>
      <c r="BY24" s="5">
        <v>0.185</v>
      </c>
      <c r="BZ24" s="5">
        <v>397</v>
      </c>
      <c r="CA24" s="5">
        <v>37.1</v>
      </c>
      <c r="CB24" s="5">
        <v>291.5</v>
      </c>
      <c r="CC24" s="5">
        <v>40.9</v>
      </c>
    </row>
    <row r="25" spans="1:81" x14ac:dyDescent="0.25">
      <c r="A25" s="7" t="s">
        <v>76</v>
      </c>
      <c r="B25" s="7">
        <v>858</v>
      </c>
      <c r="C25" s="5" t="s">
        <v>45</v>
      </c>
      <c r="D25" s="5">
        <v>9.4250000000000007</v>
      </c>
      <c r="E25" s="4">
        <v>1.121</v>
      </c>
      <c r="F25" s="5">
        <v>2.3140000000000001</v>
      </c>
      <c r="G25" s="5">
        <v>0.68300000000000005</v>
      </c>
      <c r="H25" s="5">
        <v>113.4</v>
      </c>
      <c r="I25" s="5">
        <v>13</v>
      </c>
      <c r="J25" s="5">
        <v>6.9909999999999997</v>
      </c>
      <c r="K25" s="5">
        <v>0.71499999999999997</v>
      </c>
      <c r="L25" s="5">
        <v>1.3220000000000001</v>
      </c>
      <c r="M25" s="5">
        <v>0.26400000000000001</v>
      </c>
      <c r="N25" s="5">
        <v>0.1973</v>
      </c>
      <c r="O25" s="5">
        <v>3.5400000000000001E-2</v>
      </c>
      <c r="P25" s="5">
        <v>14.21</v>
      </c>
      <c r="Q25" s="5">
        <v>1.58</v>
      </c>
      <c r="R25" s="5">
        <v>0.94199999999999995</v>
      </c>
      <c r="S25" s="5">
        <v>0.30570000000000003</v>
      </c>
      <c r="T25" s="5">
        <v>24.86</v>
      </c>
      <c r="U25" s="5">
        <v>10.029999999999999</v>
      </c>
      <c r="V25" s="5"/>
      <c r="W25" s="5"/>
      <c r="X25" s="5">
        <v>17.239999999999998</v>
      </c>
      <c r="Y25" s="5">
        <v>1.81</v>
      </c>
      <c r="Z25" s="5">
        <v>2.9529999999999998</v>
      </c>
      <c r="AA25" s="5">
        <v>0.437</v>
      </c>
      <c r="AB25" s="5">
        <v>3.1749999999999998</v>
      </c>
      <c r="AC25" s="5">
        <v>1.393</v>
      </c>
      <c r="AD25" s="5">
        <v>31.14</v>
      </c>
      <c r="AE25" s="5">
        <v>4.74</v>
      </c>
      <c r="AF25" s="5">
        <v>4360</v>
      </c>
      <c r="AG25" s="5">
        <v>384</v>
      </c>
      <c r="AH25" s="5">
        <v>7.4189999999999996</v>
      </c>
      <c r="AI25" s="5">
        <v>2.5779999999999998</v>
      </c>
      <c r="AJ25" s="5">
        <v>388.5</v>
      </c>
      <c r="AK25" s="5">
        <v>113.1</v>
      </c>
      <c r="AL25" s="5">
        <v>84.83</v>
      </c>
      <c r="AM25" s="5">
        <v>11.05</v>
      </c>
      <c r="AN25" s="5">
        <v>0.74239999999999995</v>
      </c>
      <c r="AO25" s="5">
        <v>0.13320000000000001</v>
      </c>
      <c r="AP25" s="5">
        <v>1590</v>
      </c>
      <c r="AQ25" s="5">
        <v>211</v>
      </c>
      <c r="AR25" s="5">
        <v>4.3490000000000002</v>
      </c>
      <c r="AS25" s="5">
        <v>1.117</v>
      </c>
      <c r="AT25" s="5"/>
      <c r="AU25" s="5"/>
      <c r="AV25" s="5">
        <v>5.4909999999999997</v>
      </c>
      <c r="AW25" s="5">
        <v>2.2650000000000001</v>
      </c>
      <c r="AX25" s="5">
        <v>762.9</v>
      </c>
      <c r="AY25" s="5">
        <v>81.099999999999994</v>
      </c>
      <c r="AZ25" s="5">
        <v>14.54</v>
      </c>
      <c r="BA25" s="5">
        <v>2.15</v>
      </c>
      <c r="BB25" s="5">
        <v>18.77</v>
      </c>
      <c r="BC25" s="5">
        <v>1.7</v>
      </c>
      <c r="BD25" s="5">
        <v>211.9</v>
      </c>
      <c r="BE25" s="5">
        <v>31.2</v>
      </c>
      <c r="BF25" s="5"/>
      <c r="BG25" s="5"/>
      <c r="BH25" s="5"/>
      <c r="BI25" s="5"/>
      <c r="BJ25" s="5">
        <v>432.9</v>
      </c>
      <c r="BK25" s="5">
        <v>10.6</v>
      </c>
      <c r="BL25" s="5"/>
      <c r="BM25" s="5"/>
      <c r="BN25" s="5">
        <v>23.55</v>
      </c>
      <c r="BO25" s="5">
        <v>2.8</v>
      </c>
      <c r="BP25" s="5"/>
      <c r="BQ25" s="5"/>
      <c r="BR25" s="5">
        <v>1224</v>
      </c>
      <c r="BS25" s="5">
        <v>94</v>
      </c>
      <c r="BT25" s="5"/>
      <c r="BU25" s="5"/>
      <c r="BV25" s="5">
        <v>12.14</v>
      </c>
      <c r="BW25" s="5">
        <v>0.92</v>
      </c>
      <c r="BX25" s="5">
        <v>5.9749999999999996</v>
      </c>
      <c r="BY25" s="5">
        <v>1.55</v>
      </c>
      <c r="BZ25" s="5">
        <v>28.34</v>
      </c>
      <c r="CA25" s="5">
        <v>4.09</v>
      </c>
      <c r="CB25" s="5">
        <v>401.1</v>
      </c>
      <c r="CC25" s="5">
        <v>40.4</v>
      </c>
    </row>
    <row r="26" spans="1:81" x14ac:dyDescent="0.25">
      <c r="A26" s="7" t="s">
        <v>77</v>
      </c>
      <c r="B26" s="7">
        <v>875</v>
      </c>
      <c r="C26" s="5" t="s">
        <v>45</v>
      </c>
      <c r="D26" s="5">
        <v>16.53</v>
      </c>
      <c r="E26" s="4">
        <v>1.1599999999999999</v>
      </c>
      <c r="F26" s="5">
        <v>1.276</v>
      </c>
      <c r="G26" s="5">
        <v>0.38</v>
      </c>
      <c r="H26" s="5">
        <v>292.10000000000002</v>
      </c>
      <c r="I26" s="5">
        <v>26.3</v>
      </c>
      <c r="J26" s="5">
        <v>3.5529999999999999</v>
      </c>
      <c r="K26" s="5">
        <v>0.86599999999999999</v>
      </c>
      <c r="L26" s="5">
        <v>44.59</v>
      </c>
      <c r="M26" s="5">
        <v>5.94</v>
      </c>
      <c r="N26" s="5">
        <v>0.1193</v>
      </c>
      <c r="O26" s="5">
        <v>2.35E-2</v>
      </c>
      <c r="P26" s="5">
        <v>16.989999999999998</v>
      </c>
      <c r="Q26" s="5">
        <v>5.5</v>
      </c>
      <c r="R26" s="5">
        <v>2.6419999999999999</v>
      </c>
      <c r="S26" s="5">
        <v>1.1779999999999999</v>
      </c>
      <c r="T26" s="5">
        <v>128</v>
      </c>
      <c r="U26" s="5">
        <v>53.5</v>
      </c>
      <c r="V26" s="5"/>
      <c r="W26" s="5"/>
      <c r="X26" s="5">
        <v>17.22</v>
      </c>
      <c r="Y26" s="5">
        <v>1.1499999999999999</v>
      </c>
      <c r="Z26" s="5">
        <v>6.2569999999999997</v>
      </c>
      <c r="AA26" s="5">
        <v>0.90500000000000003</v>
      </c>
      <c r="AB26" s="5">
        <v>4.4429999999999996</v>
      </c>
      <c r="AC26" s="5">
        <v>1.724</v>
      </c>
      <c r="AD26" s="5">
        <v>6.0490000000000004</v>
      </c>
      <c r="AE26" s="5">
        <v>1.4530000000000001</v>
      </c>
      <c r="AF26" s="5">
        <v>9573</v>
      </c>
      <c r="AG26" s="5">
        <v>544</v>
      </c>
      <c r="AH26" s="5">
        <v>7.9470000000000001</v>
      </c>
      <c r="AI26" s="5">
        <v>2.75</v>
      </c>
      <c r="AJ26" s="5">
        <v>4428</v>
      </c>
      <c r="AK26" s="5">
        <v>665</v>
      </c>
      <c r="AL26" s="5">
        <v>172.7</v>
      </c>
      <c r="AM26" s="5">
        <v>32.5</v>
      </c>
      <c r="AN26" s="5">
        <v>0.28749999999999998</v>
      </c>
      <c r="AO26" s="5">
        <v>0.1507</v>
      </c>
      <c r="AP26" s="5">
        <v>2722</v>
      </c>
      <c r="AQ26" s="5">
        <v>334</v>
      </c>
      <c r="AR26" s="5"/>
      <c r="AS26" s="5"/>
      <c r="AT26" s="5"/>
      <c r="AU26" s="5"/>
      <c r="AV26" s="5">
        <v>13.2</v>
      </c>
      <c r="AW26" s="5">
        <v>1.1399999999999999</v>
      </c>
      <c r="AX26" s="5">
        <v>1291</v>
      </c>
      <c r="AY26" s="5">
        <v>108</v>
      </c>
      <c r="AZ26" s="5">
        <v>6.6079999999999997</v>
      </c>
      <c r="BA26" s="5">
        <v>1.361</v>
      </c>
      <c r="BB26" s="5">
        <v>27.52</v>
      </c>
      <c r="BC26" s="5">
        <v>1.84</v>
      </c>
      <c r="BD26" s="5">
        <v>566.70000000000005</v>
      </c>
      <c r="BE26" s="5">
        <v>142.9</v>
      </c>
      <c r="BF26" s="5"/>
      <c r="BG26" s="5"/>
      <c r="BH26" s="5"/>
      <c r="BI26" s="5"/>
      <c r="BJ26" s="5">
        <v>376.9</v>
      </c>
      <c r="BK26" s="5">
        <v>5.6</v>
      </c>
      <c r="BL26" s="5"/>
      <c r="BM26" s="5"/>
      <c r="BN26" s="5">
        <v>159.30000000000001</v>
      </c>
      <c r="BO26" s="5">
        <v>14.9</v>
      </c>
      <c r="BP26" s="5"/>
      <c r="BQ26" s="5"/>
      <c r="BR26" s="5">
        <v>1757</v>
      </c>
      <c r="BS26" s="5">
        <v>328</v>
      </c>
      <c r="BT26" s="5"/>
      <c r="BU26" s="5"/>
      <c r="BV26" s="5">
        <v>22.01</v>
      </c>
      <c r="BW26" s="5">
        <v>3.98</v>
      </c>
      <c r="BX26" s="5">
        <v>8.3610000000000007</v>
      </c>
      <c r="BY26" s="5">
        <v>1.7669999999999999</v>
      </c>
      <c r="BZ26" s="5">
        <v>53.35</v>
      </c>
      <c r="CA26" s="5">
        <v>6.68</v>
      </c>
      <c r="CB26" s="5">
        <v>419</v>
      </c>
      <c r="CC26" s="5">
        <v>37.700000000000003</v>
      </c>
    </row>
    <row r="27" spans="1:81" x14ac:dyDescent="0.25">
      <c r="A27" s="7" t="s">
        <v>78</v>
      </c>
      <c r="B27" s="7">
        <v>848</v>
      </c>
      <c r="C27" s="5" t="s">
        <v>49</v>
      </c>
      <c r="D27" s="5">
        <v>51.17</v>
      </c>
      <c r="E27" s="4">
        <v>0.79</v>
      </c>
      <c r="F27" s="5">
        <v>10.57</v>
      </c>
      <c r="G27" s="5">
        <v>1.36</v>
      </c>
      <c r="H27" s="5">
        <v>434.5</v>
      </c>
      <c r="I27" s="5">
        <v>20.3</v>
      </c>
      <c r="J27" s="5">
        <v>7.3440000000000003</v>
      </c>
      <c r="K27" s="5">
        <v>0.60299999999999998</v>
      </c>
      <c r="L27" s="5">
        <v>17.41</v>
      </c>
      <c r="M27" s="5">
        <v>0.7</v>
      </c>
      <c r="N27" s="5">
        <v>0.54859999999999998</v>
      </c>
      <c r="O27" s="5">
        <v>7.7799999999999994E-2</v>
      </c>
      <c r="P27" s="5">
        <v>63.73</v>
      </c>
      <c r="Q27" s="5">
        <v>2.29</v>
      </c>
      <c r="R27" s="5">
        <v>11.7</v>
      </c>
      <c r="S27" s="5">
        <v>1.01</v>
      </c>
      <c r="T27" s="5">
        <v>81.459999999999994</v>
      </c>
      <c r="U27" s="5">
        <v>10.93</v>
      </c>
      <c r="V27" s="5"/>
      <c r="W27" s="5"/>
      <c r="X27" s="5">
        <v>32.72</v>
      </c>
      <c r="Y27" s="5">
        <v>2.2400000000000002</v>
      </c>
      <c r="Z27" s="5">
        <v>25.35</v>
      </c>
      <c r="AA27" s="5">
        <v>1.1200000000000001</v>
      </c>
      <c r="AB27" s="5">
        <v>12.5</v>
      </c>
      <c r="AC27" s="5">
        <v>1.59</v>
      </c>
      <c r="AD27" s="5">
        <v>74.53</v>
      </c>
      <c r="AE27" s="5">
        <v>7.14</v>
      </c>
      <c r="AF27" s="5">
        <v>18995</v>
      </c>
      <c r="AG27" s="5">
        <v>980</v>
      </c>
      <c r="AH27" s="5">
        <v>29.74</v>
      </c>
      <c r="AI27" s="5">
        <v>4.29</v>
      </c>
      <c r="AJ27" s="5">
        <v>7009</v>
      </c>
      <c r="AK27" s="5">
        <v>357</v>
      </c>
      <c r="AL27" s="5">
        <v>1327</v>
      </c>
      <c r="AM27" s="5">
        <v>44</v>
      </c>
      <c r="AN27" s="5">
        <v>0.62909999999999999</v>
      </c>
      <c r="AO27" s="5">
        <v>0.13780000000000001</v>
      </c>
      <c r="AP27" s="5">
        <v>7288</v>
      </c>
      <c r="AQ27" s="5">
        <v>291</v>
      </c>
      <c r="AR27" s="5">
        <v>11.63</v>
      </c>
      <c r="AS27" s="5">
        <v>0.79</v>
      </c>
      <c r="AT27" s="5">
        <v>27.44</v>
      </c>
      <c r="AU27" s="5">
        <v>3.04</v>
      </c>
      <c r="AV27" s="5">
        <v>36.54</v>
      </c>
      <c r="AW27" s="5">
        <v>1.96</v>
      </c>
      <c r="AX27" s="5">
        <v>2648</v>
      </c>
      <c r="AY27" s="5">
        <v>55</v>
      </c>
      <c r="AZ27" s="5">
        <v>40.619999999999997</v>
      </c>
      <c r="BA27" s="5">
        <v>6.52</v>
      </c>
      <c r="BB27" s="5">
        <v>109.2</v>
      </c>
      <c r="BC27" s="5">
        <v>4.0999999999999996</v>
      </c>
      <c r="BD27" s="5">
        <v>286.8</v>
      </c>
      <c r="BE27" s="5">
        <v>41.6</v>
      </c>
      <c r="BF27" s="5"/>
      <c r="BG27" s="5"/>
      <c r="BH27" s="5"/>
      <c r="BI27" s="5"/>
      <c r="BJ27" s="5">
        <v>335.5</v>
      </c>
      <c r="BK27" s="5">
        <v>3.3</v>
      </c>
      <c r="BL27" s="5"/>
      <c r="BM27" s="5"/>
      <c r="BN27" s="5">
        <v>115.3</v>
      </c>
      <c r="BO27" s="5">
        <v>6.7</v>
      </c>
      <c r="BP27" s="5">
        <v>9.5020000000000007</v>
      </c>
      <c r="BQ27" s="5">
        <v>0.625</v>
      </c>
      <c r="BR27" s="5">
        <v>3227</v>
      </c>
      <c r="BS27" s="5">
        <v>189</v>
      </c>
      <c r="BT27" s="5"/>
      <c r="BU27" s="5"/>
      <c r="BV27" s="5">
        <v>61.36</v>
      </c>
      <c r="BW27" s="5">
        <v>2.91</v>
      </c>
      <c r="BX27" s="5">
        <v>26.27</v>
      </c>
      <c r="BY27" s="5">
        <v>1.61</v>
      </c>
      <c r="BZ27" s="5">
        <v>148.5</v>
      </c>
      <c r="CA27" s="5">
        <v>6.8</v>
      </c>
      <c r="CB27" s="5">
        <v>267.60000000000002</v>
      </c>
      <c r="CC27" s="5">
        <v>9</v>
      </c>
    </row>
    <row r="28" spans="1:81" x14ac:dyDescent="0.25">
      <c r="A28" s="7" t="s">
        <v>79</v>
      </c>
      <c r="B28" s="7">
        <v>679</v>
      </c>
      <c r="C28" s="5" t="s">
        <v>80</v>
      </c>
      <c r="D28" s="5">
        <v>110.1</v>
      </c>
      <c r="E28" s="4">
        <v>3.4</v>
      </c>
      <c r="F28" s="5"/>
      <c r="G28" s="5"/>
      <c r="H28" s="5">
        <v>432.2</v>
      </c>
      <c r="I28" s="5">
        <v>9.8000000000000007</v>
      </c>
      <c r="J28" s="5"/>
      <c r="K28" s="5"/>
      <c r="L28" s="5">
        <v>1.6279999999999999</v>
      </c>
      <c r="M28" s="5">
        <v>1.2999999999999999E-2</v>
      </c>
      <c r="N28" s="5"/>
      <c r="O28" s="5"/>
      <c r="P28" s="5"/>
      <c r="Q28" s="5"/>
      <c r="R28" s="5">
        <v>109.7</v>
      </c>
      <c r="S28" s="5">
        <v>4.9000000000000004</v>
      </c>
      <c r="T28" s="5"/>
      <c r="U28" s="5"/>
      <c r="V28" s="5"/>
      <c r="W28" s="5"/>
      <c r="X28" s="5"/>
      <c r="Y28" s="5"/>
      <c r="Z28" s="5">
        <v>90.5</v>
      </c>
      <c r="AA28" s="5">
        <v>2.1</v>
      </c>
      <c r="AB28" s="5"/>
      <c r="AC28" s="5"/>
      <c r="AD28" s="5"/>
      <c r="AE28" s="5"/>
      <c r="AF28" s="5">
        <v>24330</v>
      </c>
      <c r="AG28" s="5">
        <v>470</v>
      </c>
      <c r="AH28" s="5"/>
      <c r="AI28" s="5"/>
      <c r="AJ28" s="5">
        <v>7.5519999999999996</v>
      </c>
      <c r="AK28" s="5">
        <v>8.7999999999999995E-2</v>
      </c>
      <c r="AL28" s="5"/>
      <c r="AM28" s="5"/>
      <c r="AN28" s="5"/>
      <c r="AO28" s="5"/>
      <c r="AP28" s="5">
        <v>1304</v>
      </c>
      <c r="AQ28" s="5">
        <v>38</v>
      </c>
      <c r="AR28" s="5"/>
      <c r="AS28" s="5"/>
      <c r="AT28" s="5"/>
      <c r="AU28" s="5"/>
      <c r="AV28" s="5"/>
      <c r="AW28" s="5"/>
      <c r="AX28" s="5">
        <v>750</v>
      </c>
      <c r="AY28" s="5"/>
      <c r="AZ28" s="5"/>
      <c r="BA28" s="5"/>
      <c r="BB28" s="5">
        <v>190</v>
      </c>
      <c r="BC28" s="5"/>
      <c r="BD28" s="5"/>
      <c r="BE28" s="5"/>
      <c r="BF28" s="5"/>
      <c r="BG28" s="5"/>
      <c r="BH28" s="5">
        <v>22.5</v>
      </c>
      <c r="BI28" s="5"/>
      <c r="BJ28" s="5">
        <v>243.4</v>
      </c>
      <c r="BK28" s="5">
        <v>3</v>
      </c>
      <c r="BL28" s="5"/>
      <c r="BM28" s="5"/>
      <c r="BN28" s="5">
        <v>73.400000000000006</v>
      </c>
      <c r="BO28" s="5">
        <v>2.6</v>
      </c>
      <c r="BP28" s="5">
        <v>14</v>
      </c>
      <c r="BQ28" s="5"/>
      <c r="BR28" s="5">
        <v>5770</v>
      </c>
      <c r="BS28" s="5">
        <v>330</v>
      </c>
      <c r="BT28" s="5"/>
      <c r="BU28" s="5"/>
      <c r="BV28" s="5"/>
      <c r="BW28" s="5"/>
      <c r="BX28" s="5"/>
      <c r="BY28" s="5"/>
      <c r="BZ28" s="5">
        <v>150</v>
      </c>
      <c r="CA28" s="5"/>
      <c r="CB28" s="5"/>
      <c r="CC28" s="5"/>
    </row>
    <row r="29" spans="1:81" x14ac:dyDescent="0.25">
      <c r="A29" s="7" t="s">
        <v>81</v>
      </c>
      <c r="B29" s="7">
        <v>857</v>
      </c>
      <c r="C29" s="5" t="s">
        <v>54</v>
      </c>
      <c r="D29" s="5">
        <v>49.32</v>
      </c>
      <c r="E29" s="4">
        <v>1.68</v>
      </c>
      <c r="F29" s="5">
        <v>26.5</v>
      </c>
      <c r="G29" s="5">
        <v>2.15</v>
      </c>
      <c r="H29" s="5">
        <v>274</v>
      </c>
      <c r="I29" s="5">
        <v>11.4</v>
      </c>
      <c r="J29" s="5">
        <v>7.4</v>
      </c>
      <c r="K29" s="5">
        <v>1.17</v>
      </c>
      <c r="L29" s="5">
        <v>35.81</v>
      </c>
      <c r="M29" s="5">
        <v>1.48</v>
      </c>
      <c r="N29" s="5">
        <v>0.38040000000000002</v>
      </c>
      <c r="O29" s="5">
        <v>9.7600000000000006E-2</v>
      </c>
      <c r="P29" s="5">
        <v>59.49</v>
      </c>
      <c r="Q29" s="5">
        <v>5.21</v>
      </c>
      <c r="R29" s="5">
        <v>8.9920000000000009</v>
      </c>
      <c r="S29" s="5">
        <v>1.1060000000000001</v>
      </c>
      <c r="T29" s="5">
        <v>75.52</v>
      </c>
      <c r="U29" s="5">
        <v>9.25</v>
      </c>
      <c r="V29" s="5"/>
      <c r="W29" s="5"/>
      <c r="X29" s="5">
        <v>19.670000000000002</v>
      </c>
      <c r="Y29" s="5">
        <v>1.7</v>
      </c>
      <c r="Z29" s="5">
        <v>27.9</v>
      </c>
      <c r="AA29" s="5">
        <v>1.18</v>
      </c>
      <c r="AB29" s="5">
        <v>12.65</v>
      </c>
      <c r="AC29" s="5">
        <v>1.65</v>
      </c>
      <c r="AD29" s="5">
        <v>123.8</v>
      </c>
      <c r="AE29" s="5">
        <v>15</v>
      </c>
      <c r="AF29" s="5">
        <v>16575</v>
      </c>
      <c r="AG29" s="5">
        <v>730</v>
      </c>
      <c r="AH29" s="5">
        <v>28.72</v>
      </c>
      <c r="AI29" s="5">
        <v>3.28</v>
      </c>
      <c r="AJ29" s="5">
        <v>9121</v>
      </c>
      <c r="AK29" s="5">
        <v>549</v>
      </c>
      <c r="AL29" s="5">
        <v>777.4</v>
      </c>
      <c r="AM29" s="5">
        <v>44.7</v>
      </c>
      <c r="AN29" s="5">
        <v>0.38579999999999998</v>
      </c>
      <c r="AO29" s="5">
        <v>0.14560000000000001</v>
      </c>
      <c r="AP29" s="5">
        <v>6488</v>
      </c>
      <c r="AQ29" s="5">
        <v>324</v>
      </c>
      <c r="AR29" s="5">
        <v>12.06</v>
      </c>
      <c r="AS29" s="5">
        <v>0.95</v>
      </c>
      <c r="AT29" s="5">
        <v>25.8</v>
      </c>
      <c r="AU29" s="5">
        <v>1.75</v>
      </c>
      <c r="AV29" s="5">
        <v>27.9</v>
      </c>
      <c r="AW29" s="5">
        <v>2.25</v>
      </c>
      <c r="AX29" s="5">
        <v>854.3</v>
      </c>
      <c r="AY29" s="5">
        <v>36.6</v>
      </c>
      <c r="AZ29" s="5">
        <v>35.21</v>
      </c>
      <c r="BA29" s="5">
        <v>4.07</v>
      </c>
      <c r="BB29" s="5">
        <v>87.68</v>
      </c>
      <c r="BC29" s="5">
        <v>3.7</v>
      </c>
      <c r="BD29" s="5">
        <v>1105</v>
      </c>
      <c r="BE29" s="5">
        <v>162</v>
      </c>
      <c r="BF29" s="5"/>
      <c r="BG29" s="5"/>
      <c r="BH29" s="5"/>
      <c r="BI29" s="5"/>
      <c r="BJ29" s="5">
        <v>314.2</v>
      </c>
      <c r="BK29" s="5">
        <v>6.7</v>
      </c>
      <c r="BL29" s="5"/>
      <c r="BM29" s="5"/>
      <c r="BN29" s="5">
        <v>144.6</v>
      </c>
      <c r="BO29" s="5">
        <v>7.9</v>
      </c>
      <c r="BP29" s="5">
        <v>9.4689999999999994</v>
      </c>
      <c r="BQ29" s="5">
        <v>1.4239999999999999</v>
      </c>
      <c r="BR29" s="5">
        <v>3634</v>
      </c>
      <c r="BS29" s="5">
        <v>158</v>
      </c>
      <c r="BT29" s="5"/>
      <c r="BU29" s="5"/>
      <c r="BV29" s="5">
        <v>66.87</v>
      </c>
      <c r="BW29" s="5">
        <v>3.11</v>
      </c>
      <c r="BX29" s="5">
        <v>24.81</v>
      </c>
      <c r="BY29" s="5">
        <v>1.29</v>
      </c>
      <c r="BZ29" s="5">
        <v>103</v>
      </c>
      <c r="CA29" s="5">
        <v>8.6</v>
      </c>
      <c r="CB29" s="5">
        <v>284.8</v>
      </c>
      <c r="CC29" s="5">
        <v>13.5</v>
      </c>
    </row>
    <row r="30" spans="1:81" x14ac:dyDescent="0.25">
      <c r="A30" s="7" t="s">
        <v>82</v>
      </c>
      <c r="B30" s="7">
        <v>874</v>
      </c>
      <c r="C30" s="5" t="s">
        <v>45</v>
      </c>
      <c r="D30" s="5">
        <v>18.399999999999999</v>
      </c>
      <c r="E30" s="4">
        <v>1.27</v>
      </c>
      <c r="F30" s="5">
        <v>2.931</v>
      </c>
      <c r="G30" s="5">
        <v>0.34300000000000003</v>
      </c>
      <c r="H30" s="5">
        <v>244.6</v>
      </c>
      <c r="I30" s="5">
        <v>20.8</v>
      </c>
      <c r="J30" s="5">
        <v>13.02</v>
      </c>
      <c r="K30" s="5">
        <v>1.02</v>
      </c>
      <c r="L30" s="5">
        <v>71.400000000000006</v>
      </c>
      <c r="M30" s="5">
        <v>5.2</v>
      </c>
      <c r="N30" s="5"/>
      <c r="O30" s="5"/>
      <c r="P30" s="5">
        <v>20.53</v>
      </c>
      <c r="Q30" s="5">
        <v>3.73</v>
      </c>
      <c r="R30" s="5">
        <v>4.8979999999999997</v>
      </c>
      <c r="S30" s="5">
        <v>0.64100000000000001</v>
      </c>
      <c r="T30" s="5">
        <v>129.5</v>
      </c>
      <c r="U30" s="5">
        <v>2.7</v>
      </c>
      <c r="V30" s="5">
        <v>0.87180000000000002</v>
      </c>
      <c r="W30" s="5">
        <v>0.1021</v>
      </c>
      <c r="X30" s="5">
        <v>7.766</v>
      </c>
      <c r="Y30" s="5">
        <v>2.5609999999999999</v>
      </c>
      <c r="Z30" s="5">
        <v>9.9550000000000001</v>
      </c>
      <c r="AA30" s="5">
        <v>0.72199999999999998</v>
      </c>
      <c r="AB30" s="5">
        <v>4.5220000000000002</v>
      </c>
      <c r="AC30" s="5">
        <v>1.0660000000000001</v>
      </c>
      <c r="AD30" s="5">
        <v>5.3310000000000004</v>
      </c>
      <c r="AE30" s="5">
        <v>0.748</v>
      </c>
      <c r="AF30" s="5">
        <v>7993</v>
      </c>
      <c r="AG30" s="5">
        <v>551</v>
      </c>
      <c r="AH30" s="5">
        <v>10.49</v>
      </c>
      <c r="AI30" s="5">
        <v>1.35</v>
      </c>
      <c r="AJ30" s="5">
        <v>8988</v>
      </c>
      <c r="AK30" s="5">
        <v>818</v>
      </c>
      <c r="AL30" s="5">
        <v>210.7</v>
      </c>
      <c r="AM30" s="5">
        <v>18.399999999999999</v>
      </c>
      <c r="AN30" s="5"/>
      <c r="AO30" s="5"/>
      <c r="AP30" s="5">
        <v>2380</v>
      </c>
      <c r="AQ30" s="5">
        <v>181</v>
      </c>
      <c r="AR30" s="5"/>
      <c r="AS30" s="5"/>
      <c r="AT30" s="5">
        <v>8.73</v>
      </c>
      <c r="AU30" s="5">
        <v>2.4649999999999999</v>
      </c>
      <c r="AV30" s="5">
        <v>27.41</v>
      </c>
      <c r="AW30" s="5">
        <v>3.02</v>
      </c>
      <c r="AX30" s="5">
        <v>553.1</v>
      </c>
      <c r="AY30" s="5">
        <v>59.9</v>
      </c>
      <c r="AZ30" s="5">
        <v>6.2069999999999999</v>
      </c>
      <c r="BA30" s="5">
        <v>1.829</v>
      </c>
      <c r="BB30" s="5">
        <v>25.61</v>
      </c>
      <c r="BC30" s="5">
        <v>2.54</v>
      </c>
      <c r="BD30" s="5">
        <v>2831</v>
      </c>
      <c r="BE30" s="5">
        <v>524</v>
      </c>
      <c r="BF30" s="5">
        <v>0.22789999999999999</v>
      </c>
      <c r="BG30" s="5">
        <v>3.1899999999999998E-2</v>
      </c>
      <c r="BH30" s="5">
        <v>3.7869999999999999</v>
      </c>
      <c r="BI30" s="5">
        <v>0.46400000000000002</v>
      </c>
      <c r="BJ30" s="5">
        <v>331.7</v>
      </c>
      <c r="BK30" s="5">
        <v>11.1</v>
      </c>
      <c r="BL30" s="5"/>
      <c r="BM30" s="5"/>
      <c r="BN30" s="5">
        <v>311.7</v>
      </c>
      <c r="BO30" s="5">
        <v>34.200000000000003</v>
      </c>
      <c r="BP30" s="5">
        <v>3.6459999999999999</v>
      </c>
      <c r="BQ30" s="5">
        <v>0.88400000000000001</v>
      </c>
      <c r="BR30" s="5">
        <v>1836</v>
      </c>
      <c r="BS30" s="5">
        <v>159</v>
      </c>
      <c r="BT30" s="5">
        <v>1.3740000000000001</v>
      </c>
      <c r="BU30" s="5">
        <v>0.16900000000000001</v>
      </c>
      <c r="BV30" s="5">
        <v>36.369999999999997</v>
      </c>
      <c r="BW30" s="5">
        <v>3.6</v>
      </c>
      <c r="BX30" s="5">
        <v>9.2409999999999997</v>
      </c>
      <c r="BY30" s="5">
        <v>1.1950000000000001</v>
      </c>
      <c r="BZ30" s="5">
        <v>21.68</v>
      </c>
      <c r="CA30" s="5">
        <v>3.76</v>
      </c>
      <c r="CB30" s="5">
        <v>465.1</v>
      </c>
      <c r="CC30" s="5">
        <v>65.7</v>
      </c>
    </row>
    <row r="31" spans="1:81" x14ac:dyDescent="0.25">
      <c r="A31" s="7" t="s">
        <v>83</v>
      </c>
      <c r="B31" s="7">
        <v>876</v>
      </c>
      <c r="C31" s="5" t="s">
        <v>49</v>
      </c>
      <c r="D31" s="5">
        <v>63.06</v>
      </c>
      <c r="E31" s="4">
        <v>2.2799999999999998</v>
      </c>
      <c r="F31" s="5">
        <v>8.82</v>
      </c>
      <c r="G31" s="5">
        <v>0.79300000000000004</v>
      </c>
      <c r="H31" s="5">
        <v>339.2</v>
      </c>
      <c r="I31" s="5">
        <v>18.600000000000001</v>
      </c>
      <c r="J31" s="5">
        <v>7.8689999999999998</v>
      </c>
      <c r="K31" s="5">
        <v>0.45700000000000002</v>
      </c>
      <c r="L31" s="5">
        <v>60.91</v>
      </c>
      <c r="M31" s="5">
        <v>2.66</v>
      </c>
      <c r="N31" s="5"/>
      <c r="O31" s="5"/>
      <c r="P31" s="5">
        <v>63.94</v>
      </c>
      <c r="Q31" s="5">
        <v>2.94</v>
      </c>
      <c r="R31" s="5">
        <v>17.21</v>
      </c>
      <c r="S31" s="5">
        <v>1.25</v>
      </c>
      <c r="T31" s="5">
        <v>185.8</v>
      </c>
      <c r="U31" s="5">
        <v>15.6</v>
      </c>
      <c r="V31" s="5">
        <v>5.5110000000000001</v>
      </c>
      <c r="W31" s="5">
        <v>0.38700000000000001</v>
      </c>
      <c r="X31" s="5">
        <v>27.81</v>
      </c>
      <c r="Y31" s="5">
        <v>3.45</v>
      </c>
      <c r="Z31" s="5">
        <v>33.26</v>
      </c>
      <c r="AA31" s="5">
        <v>1.44</v>
      </c>
      <c r="AB31" s="5">
        <v>16.25</v>
      </c>
      <c r="AC31" s="5">
        <v>2.06</v>
      </c>
      <c r="AD31" s="5">
        <v>35.28</v>
      </c>
      <c r="AE31" s="5">
        <v>2.99</v>
      </c>
      <c r="AF31" s="5">
        <v>16729</v>
      </c>
      <c r="AG31" s="5">
        <v>738</v>
      </c>
      <c r="AH31" s="5">
        <v>32.130000000000003</v>
      </c>
      <c r="AI31" s="5">
        <v>2.73</v>
      </c>
      <c r="AJ31" s="5">
        <v>21042</v>
      </c>
      <c r="AK31" s="5">
        <v>1794</v>
      </c>
      <c r="AL31" s="5">
        <v>730.9</v>
      </c>
      <c r="AM31" s="5">
        <v>45.5</v>
      </c>
      <c r="AN31" s="5">
        <v>0.62180000000000002</v>
      </c>
      <c r="AO31" s="5">
        <v>0.18129999999999999</v>
      </c>
      <c r="AP31" s="5">
        <v>10722</v>
      </c>
      <c r="AQ31" s="5">
        <v>485</v>
      </c>
      <c r="AR31" s="5">
        <v>11.87</v>
      </c>
      <c r="AS31" s="5">
        <v>0.56000000000000005</v>
      </c>
      <c r="AT31" s="5">
        <v>29.94</v>
      </c>
      <c r="AU31" s="5">
        <v>2.89</v>
      </c>
      <c r="AV31" s="5">
        <v>111.6</v>
      </c>
      <c r="AW31" s="5">
        <v>5.5</v>
      </c>
      <c r="AX31" s="5">
        <v>726.9</v>
      </c>
      <c r="AY31" s="5">
        <v>75.400000000000006</v>
      </c>
      <c r="AZ31" s="5">
        <v>19.600000000000001</v>
      </c>
      <c r="BA31" s="5">
        <v>2</v>
      </c>
      <c r="BB31" s="5">
        <v>95.96</v>
      </c>
      <c r="BC31" s="5">
        <v>6.06</v>
      </c>
      <c r="BD31" s="5">
        <v>199.5</v>
      </c>
      <c r="BE31" s="5">
        <v>63</v>
      </c>
      <c r="BF31" s="5">
        <v>1.02</v>
      </c>
      <c r="BG31" s="5">
        <v>4.4999999999999998E-2</v>
      </c>
      <c r="BH31" s="5">
        <v>12.58</v>
      </c>
      <c r="BI31" s="5">
        <v>0.68</v>
      </c>
      <c r="BJ31" s="5">
        <v>256.5</v>
      </c>
      <c r="BK31" s="5">
        <v>6.3</v>
      </c>
      <c r="BL31" s="5">
        <v>3.8210000000000002</v>
      </c>
      <c r="BM31" s="5">
        <v>0.92200000000000004</v>
      </c>
      <c r="BN31" s="5">
        <v>245.1</v>
      </c>
      <c r="BO31" s="5">
        <v>15.2</v>
      </c>
      <c r="BP31" s="5">
        <v>10.64</v>
      </c>
      <c r="BQ31" s="5">
        <v>0.59</v>
      </c>
      <c r="BR31" s="5">
        <v>3799</v>
      </c>
      <c r="BS31" s="5">
        <v>245</v>
      </c>
      <c r="BT31" s="5">
        <v>2.8039999999999998</v>
      </c>
      <c r="BU31" s="5">
        <v>0.36199999999999999</v>
      </c>
      <c r="BV31" s="5">
        <v>88.65</v>
      </c>
      <c r="BW31" s="5">
        <v>5.27</v>
      </c>
      <c r="BX31" s="5">
        <v>26.8</v>
      </c>
      <c r="BY31" s="5">
        <v>1.1200000000000001</v>
      </c>
      <c r="BZ31" s="5">
        <v>79.66</v>
      </c>
      <c r="CA31" s="5">
        <v>5.27</v>
      </c>
      <c r="CB31" s="5">
        <v>211.7</v>
      </c>
      <c r="CC31" s="5">
        <v>13.6</v>
      </c>
    </row>
    <row r="32" spans="1:81" x14ac:dyDescent="0.25">
      <c r="A32" s="7" t="s">
        <v>84</v>
      </c>
      <c r="B32" s="7">
        <v>863</v>
      </c>
      <c r="C32" s="5" t="s">
        <v>85</v>
      </c>
      <c r="D32" s="5">
        <v>91.75</v>
      </c>
      <c r="E32" s="4">
        <v>5.1100000000000003</v>
      </c>
      <c r="F32" s="5">
        <v>27.74</v>
      </c>
      <c r="G32" s="5">
        <v>1.39</v>
      </c>
      <c r="H32" s="5">
        <v>475</v>
      </c>
      <c r="I32" s="5">
        <v>33.9</v>
      </c>
      <c r="J32" s="5">
        <v>7.6740000000000004</v>
      </c>
      <c r="K32" s="5">
        <v>0.439</v>
      </c>
      <c r="L32" s="5">
        <v>6.7889999999999997</v>
      </c>
      <c r="M32" s="5">
        <v>0.48099999999999998</v>
      </c>
      <c r="N32" s="5">
        <v>0.75780000000000003</v>
      </c>
      <c r="O32" s="5">
        <v>0.12509999999999999</v>
      </c>
      <c r="P32" s="5">
        <v>97.47</v>
      </c>
      <c r="Q32" s="5">
        <v>7.61</v>
      </c>
      <c r="R32" s="5">
        <v>17.47</v>
      </c>
      <c r="S32" s="5">
        <v>1.28</v>
      </c>
      <c r="T32" s="5">
        <v>126.3</v>
      </c>
      <c r="U32" s="5">
        <v>8.9</v>
      </c>
      <c r="V32" s="5">
        <v>11.18</v>
      </c>
      <c r="W32" s="5">
        <v>0.77</v>
      </c>
      <c r="X32" s="5">
        <v>35.69</v>
      </c>
      <c r="Y32" s="5">
        <v>2.95</v>
      </c>
      <c r="Z32" s="5">
        <v>52.89</v>
      </c>
      <c r="AA32" s="5">
        <v>2.14</v>
      </c>
      <c r="AB32" s="5">
        <v>23.47</v>
      </c>
      <c r="AC32" s="5">
        <v>2.19</v>
      </c>
      <c r="AD32" s="5">
        <v>94.32</v>
      </c>
      <c r="AE32" s="5">
        <v>8.67</v>
      </c>
      <c r="AF32" s="5">
        <v>20455</v>
      </c>
      <c r="AG32" s="5">
        <v>883</v>
      </c>
      <c r="AH32" s="5">
        <v>49.06</v>
      </c>
      <c r="AI32" s="5">
        <v>2.2999999999999998</v>
      </c>
      <c r="AJ32" s="5">
        <v>7650</v>
      </c>
      <c r="AK32" s="5">
        <v>614</v>
      </c>
      <c r="AL32" s="5">
        <v>456.3</v>
      </c>
      <c r="AM32" s="5">
        <v>26.2</v>
      </c>
      <c r="AN32" s="5">
        <v>0.96109999999999995</v>
      </c>
      <c r="AO32" s="5">
        <v>0.12590000000000001</v>
      </c>
      <c r="AP32" s="5">
        <v>3042</v>
      </c>
      <c r="AQ32" s="5">
        <v>205</v>
      </c>
      <c r="AR32" s="5">
        <v>15.87</v>
      </c>
      <c r="AS32" s="5">
        <v>2.58</v>
      </c>
      <c r="AT32" s="5">
        <v>46.2</v>
      </c>
      <c r="AU32" s="5">
        <v>6.38</v>
      </c>
      <c r="AV32" s="5">
        <v>53.14</v>
      </c>
      <c r="AW32" s="5">
        <v>3.81</v>
      </c>
      <c r="AX32" s="5">
        <v>1282</v>
      </c>
      <c r="AY32" s="5">
        <v>87</v>
      </c>
      <c r="AZ32" s="5">
        <v>77.709999999999994</v>
      </c>
      <c r="BA32" s="5">
        <v>7.83</v>
      </c>
      <c r="BB32" s="5">
        <v>129.30000000000001</v>
      </c>
      <c r="BC32" s="5">
        <v>5.2</v>
      </c>
      <c r="BD32" s="5">
        <v>603.5</v>
      </c>
      <c r="BE32" s="5">
        <v>57.5</v>
      </c>
      <c r="BF32" s="5">
        <v>1.1619999999999999</v>
      </c>
      <c r="BG32" s="5">
        <v>0.187</v>
      </c>
      <c r="BH32" s="5">
        <v>18.190000000000001</v>
      </c>
      <c r="BI32" s="5">
        <v>0.96</v>
      </c>
      <c r="BJ32" s="5">
        <v>252.1</v>
      </c>
      <c r="BK32" s="5">
        <v>9.1999999999999993</v>
      </c>
      <c r="BL32" s="5">
        <v>3.746</v>
      </c>
      <c r="BM32" s="5">
        <v>0.40200000000000002</v>
      </c>
      <c r="BN32" s="5">
        <v>83.21</v>
      </c>
      <c r="BO32" s="5">
        <v>4.33</v>
      </c>
      <c r="BP32" s="5">
        <v>13.94</v>
      </c>
      <c r="BQ32" s="5">
        <v>0.84699999999999998</v>
      </c>
      <c r="BR32" s="5">
        <v>4903</v>
      </c>
      <c r="BS32" s="5">
        <v>245</v>
      </c>
      <c r="BT32" s="5">
        <v>3.484</v>
      </c>
      <c r="BU32" s="5">
        <v>0.442</v>
      </c>
      <c r="BV32" s="5">
        <v>146.80000000000001</v>
      </c>
      <c r="BW32" s="5">
        <v>7.4</v>
      </c>
      <c r="BX32" s="5">
        <v>37.090000000000003</v>
      </c>
      <c r="BY32" s="5">
        <v>2.02</v>
      </c>
      <c r="BZ32" s="5">
        <v>228.1</v>
      </c>
      <c r="CA32" s="5">
        <v>9.5</v>
      </c>
      <c r="CB32" s="5">
        <v>161.5</v>
      </c>
      <c r="CC32" s="5">
        <v>7.1</v>
      </c>
    </row>
    <row r="33" spans="1:81" x14ac:dyDescent="0.25">
      <c r="A33" s="7" t="s">
        <v>86</v>
      </c>
      <c r="B33" s="7">
        <v>866</v>
      </c>
      <c r="C33" s="5" t="s">
        <v>87</v>
      </c>
      <c r="D33" s="5">
        <v>40.99</v>
      </c>
      <c r="E33" s="4">
        <v>1.92</v>
      </c>
      <c r="F33" s="5">
        <v>9.1470000000000002</v>
      </c>
      <c r="G33" s="5">
        <v>0.57199999999999995</v>
      </c>
      <c r="H33" s="5">
        <v>370.2</v>
      </c>
      <c r="I33" s="5">
        <v>30.7</v>
      </c>
      <c r="J33" s="5">
        <v>4.399</v>
      </c>
      <c r="K33" s="5">
        <v>0.501</v>
      </c>
      <c r="L33" s="5">
        <v>3.9860000000000002</v>
      </c>
      <c r="M33" s="5">
        <v>0.33200000000000002</v>
      </c>
      <c r="N33" s="5">
        <v>0.67079999999999995</v>
      </c>
      <c r="O33" s="5">
        <v>8.9700000000000002E-2</v>
      </c>
      <c r="P33" s="5">
        <v>69.27</v>
      </c>
      <c r="Q33" s="5">
        <v>5.0599999999999996</v>
      </c>
      <c r="R33" s="5">
        <v>8.9039999999999999</v>
      </c>
      <c r="S33" s="5">
        <v>0.54</v>
      </c>
      <c r="T33" s="5">
        <v>83.39</v>
      </c>
      <c r="U33" s="5">
        <v>12.77</v>
      </c>
      <c r="V33" s="5">
        <v>3.11</v>
      </c>
      <c r="W33" s="5">
        <v>0.25</v>
      </c>
      <c r="X33" s="5">
        <v>12.71</v>
      </c>
      <c r="Y33" s="5">
        <v>1.62</v>
      </c>
      <c r="Z33" s="5">
        <v>19.73</v>
      </c>
      <c r="AA33" s="5">
        <v>0.74</v>
      </c>
      <c r="AB33" s="5">
        <v>10.08</v>
      </c>
      <c r="AC33" s="5">
        <v>1.36</v>
      </c>
      <c r="AD33" s="5">
        <v>35.659999999999997</v>
      </c>
      <c r="AE33" s="5">
        <v>1.98</v>
      </c>
      <c r="AF33" s="5">
        <v>16267</v>
      </c>
      <c r="AG33" s="5">
        <v>610</v>
      </c>
      <c r="AH33" s="5">
        <v>32.46</v>
      </c>
      <c r="AI33" s="5">
        <v>1.76</v>
      </c>
      <c r="AJ33" s="5">
        <v>1252</v>
      </c>
      <c r="AK33" s="5">
        <v>522</v>
      </c>
      <c r="AL33" s="5">
        <v>601.20000000000005</v>
      </c>
      <c r="AM33" s="5">
        <v>25.8</v>
      </c>
      <c r="AN33" s="5">
        <v>0.88980000000000004</v>
      </c>
      <c r="AO33" s="5">
        <v>0.124</v>
      </c>
      <c r="AP33" s="5">
        <v>776</v>
      </c>
      <c r="AQ33" s="5">
        <v>364</v>
      </c>
      <c r="AR33" s="5">
        <v>14.04</v>
      </c>
      <c r="AS33" s="5">
        <v>0.52</v>
      </c>
      <c r="AT33" s="5">
        <v>29.66</v>
      </c>
      <c r="AU33" s="5">
        <v>3.18</v>
      </c>
      <c r="AV33" s="5">
        <v>21.94</v>
      </c>
      <c r="AW33" s="5">
        <v>1.85</v>
      </c>
      <c r="AX33" s="5">
        <v>446.9</v>
      </c>
      <c r="AY33" s="5">
        <v>30.1</v>
      </c>
      <c r="AZ33" s="5">
        <v>35.700000000000003</v>
      </c>
      <c r="BA33" s="5">
        <v>4.09</v>
      </c>
      <c r="BB33" s="5">
        <v>71.53</v>
      </c>
      <c r="BC33" s="5">
        <v>4.5</v>
      </c>
      <c r="BD33" s="5">
        <v>226.7</v>
      </c>
      <c r="BE33" s="5">
        <v>29.8</v>
      </c>
      <c r="BF33" s="5">
        <v>0.81379999999999997</v>
      </c>
      <c r="BG33" s="5">
        <v>4.6300000000000001E-2</v>
      </c>
      <c r="BH33" s="5">
        <v>7.3140000000000001</v>
      </c>
      <c r="BI33" s="5">
        <v>0.40699999999999997</v>
      </c>
      <c r="BJ33" s="5">
        <v>372.4</v>
      </c>
      <c r="BK33" s="5">
        <v>4.5</v>
      </c>
      <c r="BL33" s="5"/>
      <c r="BM33" s="5"/>
      <c r="BN33" s="5">
        <v>77.739999999999995</v>
      </c>
      <c r="BO33" s="5">
        <v>4.49</v>
      </c>
      <c r="BP33" s="5">
        <v>10.06</v>
      </c>
      <c r="BQ33" s="5">
        <v>0.54</v>
      </c>
      <c r="BR33" s="5">
        <v>4986</v>
      </c>
      <c r="BS33" s="5">
        <v>235</v>
      </c>
      <c r="BT33" s="5">
        <v>2.8180000000000001</v>
      </c>
      <c r="BU33" s="5">
        <v>0.24299999999999999</v>
      </c>
      <c r="BV33" s="5">
        <v>51.79</v>
      </c>
      <c r="BW33" s="5">
        <v>3</v>
      </c>
      <c r="BX33" s="5">
        <v>29.41</v>
      </c>
      <c r="BY33" s="5">
        <v>1.52</v>
      </c>
      <c r="BZ33" s="5">
        <v>104.2</v>
      </c>
      <c r="CA33" s="5">
        <v>7.2</v>
      </c>
      <c r="CB33" s="5">
        <v>555.9</v>
      </c>
      <c r="CC33" s="5">
        <v>28.4</v>
      </c>
    </row>
  </sheetData>
  <mergeCells count="78">
    <mergeCell ref="BZ4:CA4"/>
    <mergeCell ref="CB4:CC4"/>
    <mergeCell ref="BN4:BO4"/>
    <mergeCell ref="BP4:BQ4"/>
    <mergeCell ref="BR4:BS4"/>
    <mergeCell ref="BT4:BU4"/>
    <mergeCell ref="BV4:BW4"/>
    <mergeCell ref="BX4:BY4"/>
    <mergeCell ref="BL4:BM4"/>
    <mergeCell ref="AP4:AQ4"/>
    <mergeCell ref="AR4:AS4"/>
    <mergeCell ref="AT4:AU4"/>
    <mergeCell ref="AV4:AW4"/>
    <mergeCell ref="AX4:AY4"/>
    <mergeCell ref="AZ4:BA4"/>
    <mergeCell ref="BB4:BC4"/>
    <mergeCell ref="BD4:BE4"/>
    <mergeCell ref="BF4:BG4"/>
    <mergeCell ref="BH4:BI4"/>
    <mergeCell ref="BJ4:BK4"/>
    <mergeCell ref="AN4:AO4"/>
    <mergeCell ref="R4:S4"/>
    <mergeCell ref="T4:U4"/>
    <mergeCell ref="V4:W4"/>
    <mergeCell ref="X4:Y4"/>
    <mergeCell ref="Z4:AA4"/>
    <mergeCell ref="AB4:AC4"/>
    <mergeCell ref="AD4:AE4"/>
    <mergeCell ref="AF4:AG4"/>
    <mergeCell ref="AH4:AI4"/>
    <mergeCell ref="AJ4:AK4"/>
    <mergeCell ref="AL4:AM4"/>
    <mergeCell ref="BX2:BY2"/>
    <mergeCell ref="BZ2:CA2"/>
    <mergeCell ref="CB2:CC2"/>
    <mergeCell ref="D4:E4"/>
    <mergeCell ref="F4:G4"/>
    <mergeCell ref="H4:I4"/>
    <mergeCell ref="J4:K4"/>
    <mergeCell ref="L4:M4"/>
    <mergeCell ref="N4:O4"/>
    <mergeCell ref="P4:Q4"/>
    <mergeCell ref="BL2:BM2"/>
    <mergeCell ref="BN2:BO2"/>
    <mergeCell ref="BP2:BQ2"/>
    <mergeCell ref="BR2:BS2"/>
    <mergeCell ref="BT2:BU2"/>
    <mergeCell ref="BV2:BW2"/>
    <mergeCell ref="BJ2:BK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AL2:AM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N2:O2"/>
    <mergeCell ref="D2:E2"/>
    <mergeCell ref="F2:G2"/>
    <mergeCell ref="H2:I2"/>
    <mergeCell ref="J2:K2"/>
    <mergeCell ref="L2:M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09A24-2DE9-4F2A-9768-AF1B5C578AFD}">
  <dimension ref="A1:CC33"/>
  <sheetViews>
    <sheetView topLeftCell="BG1" workbookViewId="0">
      <selection activeCell="CC5" sqref="CC5:CC33"/>
    </sheetView>
  </sheetViews>
  <sheetFormatPr baseColWidth="10" defaultRowHeight="15" x14ac:dyDescent="0.25"/>
  <cols>
    <col min="1" max="1" width="7.42578125" customWidth="1"/>
    <col min="2" max="2" width="6.85546875" customWidth="1"/>
    <col min="3" max="3" width="21.85546875" style="1" customWidth="1"/>
    <col min="4" max="4" width="11.42578125" style="1"/>
    <col min="5" max="5" width="11.42578125" style="2"/>
    <col min="6" max="81" width="11.42578125" style="1"/>
  </cols>
  <sheetData>
    <row r="1" spans="1:81" ht="15.75" thickBot="1" x14ac:dyDescent="0.3"/>
    <row r="2" spans="1:81" x14ac:dyDescent="0.25">
      <c r="C2"/>
      <c r="D2" s="18" t="s">
        <v>0</v>
      </c>
      <c r="E2" s="17"/>
      <c r="F2" s="17" t="s">
        <v>1</v>
      </c>
      <c r="G2" s="17"/>
      <c r="H2" s="17" t="s">
        <v>2</v>
      </c>
      <c r="I2" s="17"/>
      <c r="J2" s="17" t="s">
        <v>3</v>
      </c>
      <c r="K2" s="17"/>
      <c r="L2" s="17" t="s">
        <v>4</v>
      </c>
      <c r="M2" s="17"/>
      <c r="N2" s="17" t="s">
        <v>5</v>
      </c>
      <c r="O2" s="17"/>
      <c r="P2" s="17" t="s">
        <v>6</v>
      </c>
      <c r="Q2" s="17"/>
      <c r="R2" s="17" t="s">
        <v>7</v>
      </c>
      <c r="S2" s="17"/>
      <c r="T2" s="17" t="s">
        <v>8</v>
      </c>
      <c r="U2" s="19"/>
      <c r="V2" s="17" t="s">
        <v>9</v>
      </c>
      <c r="W2" s="19"/>
      <c r="X2" s="17" t="s">
        <v>10</v>
      </c>
      <c r="Y2" s="19"/>
      <c r="Z2" s="17" t="s">
        <v>11</v>
      </c>
      <c r="AA2" s="19"/>
      <c r="AB2" s="17" t="s">
        <v>12</v>
      </c>
      <c r="AC2" s="19"/>
      <c r="AD2" s="17" t="s">
        <v>13</v>
      </c>
      <c r="AE2" s="19"/>
      <c r="AF2" s="17" t="s">
        <v>14</v>
      </c>
      <c r="AG2" s="19"/>
      <c r="AH2" s="17" t="s">
        <v>15</v>
      </c>
      <c r="AI2" s="19"/>
      <c r="AJ2" s="17" t="s">
        <v>16</v>
      </c>
      <c r="AK2" s="19"/>
      <c r="AL2" s="17" t="s">
        <v>17</v>
      </c>
      <c r="AM2" s="19"/>
      <c r="AN2" s="17" t="s">
        <v>18</v>
      </c>
      <c r="AO2" s="19"/>
      <c r="AP2" s="17" t="s">
        <v>19</v>
      </c>
      <c r="AQ2" s="19"/>
      <c r="AR2" s="17" t="s">
        <v>20</v>
      </c>
      <c r="AS2" s="19"/>
      <c r="AT2" s="17" t="s">
        <v>21</v>
      </c>
      <c r="AU2" s="19"/>
      <c r="AV2" s="17" t="s">
        <v>22</v>
      </c>
      <c r="AW2" s="19"/>
      <c r="AX2" s="17" t="s">
        <v>23</v>
      </c>
      <c r="AY2" s="19"/>
      <c r="AZ2" s="17" t="s">
        <v>24</v>
      </c>
      <c r="BA2" s="19"/>
      <c r="BB2" s="17" t="s">
        <v>25</v>
      </c>
      <c r="BC2" s="19"/>
      <c r="BD2" s="17" t="s">
        <v>26</v>
      </c>
      <c r="BE2" s="19"/>
      <c r="BF2" s="17" t="s">
        <v>27</v>
      </c>
      <c r="BG2" s="19"/>
      <c r="BH2" s="17" t="s">
        <v>28</v>
      </c>
      <c r="BI2" s="19"/>
      <c r="BJ2" s="17" t="s">
        <v>29</v>
      </c>
      <c r="BK2" s="19"/>
      <c r="BL2" s="17" t="s">
        <v>30</v>
      </c>
      <c r="BM2" s="19"/>
      <c r="BN2" s="17" t="s">
        <v>31</v>
      </c>
      <c r="BO2" s="19"/>
      <c r="BP2" s="17" t="s">
        <v>32</v>
      </c>
      <c r="BQ2" s="19"/>
      <c r="BR2" s="17" t="s">
        <v>33</v>
      </c>
      <c r="BS2" s="19"/>
      <c r="BT2" s="17" t="s">
        <v>34</v>
      </c>
      <c r="BU2" s="19"/>
      <c r="BV2" s="17" t="s">
        <v>35</v>
      </c>
      <c r="BW2" s="19"/>
      <c r="BX2" s="17" t="s">
        <v>36</v>
      </c>
      <c r="BY2" s="19"/>
      <c r="BZ2" s="17" t="s">
        <v>37</v>
      </c>
      <c r="CA2" s="19"/>
      <c r="CB2" s="17" t="s">
        <v>38</v>
      </c>
      <c r="CC2" s="19"/>
    </row>
    <row r="3" spans="1:81" x14ac:dyDescent="0.25">
      <c r="C3"/>
      <c r="D3" s="3" t="s">
        <v>39</v>
      </c>
      <c r="E3" s="4" t="s">
        <v>40</v>
      </c>
      <c r="F3" s="5" t="s">
        <v>39</v>
      </c>
      <c r="G3" s="5" t="s">
        <v>40</v>
      </c>
      <c r="H3" s="5" t="s">
        <v>39</v>
      </c>
      <c r="I3" s="5" t="s">
        <v>40</v>
      </c>
      <c r="J3" s="5" t="s">
        <v>39</v>
      </c>
      <c r="K3" s="5" t="s">
        <v>40</v>
      </c>
      <c r="L3" s="5" t="s">
        <v>39</v>
      </c>
      <c r="M3" s="5" t="s">
        <v>40</v>
      </c>
      <c r="N3" s="5" t="s">
        <v>39</v>
      </c>
      <c r="O3" s="5" t="s">
        <v>40</v>
      </c>
      <c r="P3" s="5" t="s">
        <v>39</v>
      </c>
      <c r="Q3" s="5" t="s">
        <v>40</v>
      </c>
      <c r="R3" s="5" t="s">
        <v>39</v>
      </c>
      <c r="S3" s="5" t="s">
        <v>40</v>
      </c>
      <c r="T3" s="5" t="s">
        <v>39</v>
      </c>
      <c r="U3" s="6" t="s">
        <v>40</v>
      </c>
      <c r="V3" s="5" t="s">
        <v>39</v>
      </c>
      <c r="W3" s="6" t="s">
        <v>40</v>
      </c>
      <c r="X3" s="5" t="s">
        <v>39</v>
      </c>
      <c r="Y3" s="6" t="s">
        <v>40</v>
      </c>
      <c r="Z3" s="5" t="s">
        <v>39</v>
      </c>
      <c r="AA3" s="6" t="s">
        <v>40</v>
      </c>
      <c r="AB3" s="5" t="s">
        <v>39</v>
      </c>
      <c r="AC3" s="6" t="s">
        <v>40</v>
      </c>
      <c r="AD3" s="5" t="s">
        <v>39</v>
      </c>
      <c r="AE3" s="6" t="s">
        <v>40</v>
      </c>
      <c r="AF3" s="5" t="s">
        <v>39</v>
      </c>
      <c r="AG3" s="6" t="s">
        <v>40</v>
      </c>
      <c r="AH3" s="5" t="s">
        <v>39</v>
      </c>
      <c r="AI3" s="6" t="s">
        <v>40</v>
      </c>
      <c r="AJ3" s="5" t="s">
        <v>39</v>
      </c>
      <c r="AK3" s="6" t="s">
        <v>40</v>
      </c>
      <c r="AL3" s="5" t="s">
        <v>39</v>
      </c>
      <c r="AM3" s="6" t="s">
        <v>40</v>
      </c>
      <c r="AN3" s="5" t="s">
        <v>39</v>
      </c>
      <c r="AO3" s="6" t="s">
        <v>40</v>
      </c>
      <c r="AP3" s="5" t="s">
        <v>39</v>
      </c>
      <c r="AQ3" s="6" t="s">
        <v>40</v>
      </c>
      <c r="AR3" s="5" t="s">
        <v>39</v>
      </c>
      <c r="AS3" s="6" t="s">
        <v>40</v>
      </c>
      <c r="AT3" s="5" t="s">
        <v>39</v>
      </c>
      <c r="AU3" s="6" t="s">
        <v>40</v>
      </c>
      <c r="AV3" s="5" t="s">
        <v>39</v>
      </c>
      <c r="AW3" s="6" t="s">
        <v>40</v>
      </c>
      <c r="AX3" s="5" t="s">
        <v>39</v>
      </c>
      <c r="AY3" s="6" t="s">
        <v>40</v>
      </c>
      <c r="AZ3" s="5" t="s">
        <v>39</v>
      </c>
      <c r="BA3" s="6" t="s">
        <v>40</v>
      </c>
      <c r="BB3" s="5" t="s">
        <v>39</v>
      </c>
      <c r="BC3" s="6" t="s">
        <v>40</v>
      </c>
      <c r="BD3" s="5" t="s">
        <v>39</v>
      </c>
      <c r="BE3" s="6" t="s">
        <v>40</v>
      </c>
      <c r="BF3" s="5" t="s">
        <v>39</v>
      </c>
      <c r="BG3" s="6" t="s">
        <v>40</v>
      </c>
      <c r="BH3" s="5" t="s">
        <v>39</v>
      </c>
      <c r="BI3" s="6" t="s">
        <v>40</v>
      </c>
      <c r="BJ3" s="5" t="s">
        <v>39</v>
      </c>
      <c r="BK3" s="6" t="s">
        <v>40</v>
      </c>
      <c r="BL3" s="5" t="s">
        <v>39</v>
      </c>
      <c r="BM3" s="6" t="s">
        <v>40</v>
      </c>
      <c r="BN3" s="5" t="s">
        <v>39</v>
      </c>
      <c r="BO3" s="6" t="s">
        <v>40</v>
      </c>
      <c r="BP3" s="5" t="s">
        <v>39</v>
      </c>
      <c r="BQ3" s="6" t="s">
        <v>40</v>
      </c>
      <c r="BR3" s="5" t="s">
        <v>39</v>
      </c>
      <c r="BS3" s="6" t="s">
        <v>40</v>
      </c>
      <c r="BT3" s="5" t="s">
        <v>39</v>
      </c>
      <c r="BU3" s="6" t="s">
        <v>40</v>
      </c>
      <c r="BV3" s="5" t="s">
        <v>39</v>
      </c>
      <c r="BW3" s="6" t="s">
        <v>40</v>
      </c>
      <c r="BX3" s="5" t="s">
        <v>39</v>
      </c>
      <c r="BY3" s="6" t="s">
        <v>40</v>
      </c>
      <c r="BZ3" s="5" t="s">
        <v>39</v>
      </c>
      <c r="CA3" s="6" t="s">
        <v>40</v>
      </c>
      <c r="CB3" s="5" t="s">
        <v>39</v>
      </c>
      <c r="CC3" s="6" t="s">
        <v>40</v>
      </c>
    </row>
    <row r="4" spans="1:81" ht="15.75" thickBot="1" x14ac:dyDescent="0.3">
      <c r="C4"/>
      <c r="D4" s="20" t="s">
        <v>42</v>
      </c>
      <c r="E4" s="21"/>
      <c r="F4" s="21" t="s">
        <v>42</v>
      </c>
      <c r="G4" s="21"/>
      <c r="H4" s="21" t="s">
        <v>42</v>
      </c>
      <c r="I4" s="21"/>
      <c r="J4" s="21" t="s">
        <v>42</v>
      </c>
      <c r="K4" s="21"/>
      <c r="L4" s="21" t="s">
        <v>42</v>
      </c>
      <c r="M4" s="21"/>
      <c r="N4" s="21" t="s">
        <v>42</v>
      </c>
      <c r="O4" s="21"/>
      <c r="P4" s="21" t="s">
        <v>42</v>
      </c>
      <c r="Q4" s="21"/>
      <c r="R4" s="21" t="s">
        <v>42</v>
      </c>
      <c r="S4" s="21"/>
      <c r="T4" s="21" t="s">
        <v>42</v>
      </c>
      <c r="U4" s="22"/>
      <c r="V4" s="21" t="s">
        <v>42</v>
      </c>
      <c r="W4" s="22"/>
      <c r="X4" s="21" t="s">
        <v>42</v>
      </c>
      <c r="Y4" s="22"/>
      <c r="Z4" s="21" t="s">
        <v>42</v>
      </c>
      <c r="AA4" s="22"/>
      <c r="AB4" s="21" t="s">
        <v>42</v>
      </c>
      <c r="AC4" s="22"/>
      <c r="AD4" s="21" t="s">
        <v>42</v>
      </c>
      <c r="AE4" s="22"/>
      <c r="AF4" s="21" t="s">
        <v>42</v>
      </c>
      <c r="AG4" s="22"/>
      <c r="AH4" s="21" t="s">
        <v>42</v>
      </c>
      <c r="AI4" s="22"/>
      <c r="AJ4" s="21" t="s">
        <v>42</v>
      </c>
      <c r="AK4" s="22"/>
      <c r="AL4" s="21" t="s">
        <v>42</v>
      </c>
      <c r="AM4" s="22"/>
      <c r="AN4" s="21" t="s">
        <v>42</v>
      </c>
      <c r="AO4" s="22"/>
      <c r="AP4" s="21" t="s">
        <v>42</v>
      </c>
      <c r="AQ4" s="22"/>
      <c r="AR4" s="21" t="s">
        <v>42</v>
      </c>
      <c r="AS4" s="22"/>
      <c r="AT4" s="21" t="s">
        <v>42</v>
      </c>
      <c r="AU4" s="22"/>
      <c r="AV4" s="21" t="s">
        <v>42</v>
      </c>
      <c r="AW4" s="22"/>
      <c r="AX4" s="21" t="s">
        <v>42</v>
      </c>
      <c r="AY4" s="22"/>
      <c r="AZ4" s="21" t="s">
        <v>42</v>
      </c>
      <c r="BA4" s="22"/>
      <c r="BB4" s="21" t="s">
        <v>42</v>
      </c>
      <c r="BC4" s="22"/>
      <c r="BD4" s="21" t="s">
        <v>42</v>
      </c>
      <c r="BE4" s="22"/>
      <c r="BF4" s="21" t="s">
        <v>42</v>
      </c>
      <c r="BG4" s="22"/>
      <c r="BH4" s="21" t="s">
        <v>42</v>
      </c>
      <c r="BI4" s="22"/>
      <c r="BJ4" s="21" t="s">
        <v>42</v>
      </c>
      <c r="BK4" s="22"/>
      <c r="BL4" s="21" t="s">
        <v>42</v>
      </c>
      <c r="BM4" s="22"/>
      <c r="BN4" s="21" t="s">
        <v>42</v>
      </c>
      <c r="BO4" s="22"/>
      <c r="BP4" s="21" t="s">
        <v>42</v>
      </c>
      <c r="BQ4" s="22"/>
      <c r="BR4" s="21" t="s">
        <v>42</v>
      </c>
      <c r="BS4" s="22"/>
      <c r="BT4" s="21" t="s">
        <v>42</v>
      </c>
      <c r="BU4" s="22"/>
      <c r="BV4" s="21" t="s">
        <v>42</v>
      </c>
      <c r="BW4" s="22"/>
      <c r="BX4" s="21" t="s">
        <v>42</v>
      </c>
      <c r="BY4" s="22"/>
      <c r="BZ4" s="21" t="s">
        <v>42</v>
      </c>
      <c r="CA4" s="22"/>
      <c r="CB4" s="21" t="s">
        <v>42</v>
      </c>
      <c r="CC4" s="22"/>
    </row>
    <row r="5" spans="1:81" x14ac:dyDescent="0.25">
      <c r="A5" s="7" t="s">
        <v>44</v>
      </c>
      <c r="B5" s="7">
        <v>868</v>
      </c>
      <c r="C5" s="5" t="s">
        <v>45</v>
      </c>
      <c r="D5" s="8">
        <f>1000*ORIGINAL!D5</f>
        <v>16910</v>
      </c>
      <c r="E5" s="8">
        <f>1000*ORIGINAL!E5</f>
        <v>1480</v>
      </c>
      <c r="F5" s="8">
        <v>5.6189999999999998</v>
      </c>
      <c r="G5" s="8">
        <v>0.442</v>
      </c>
      <c r="H5" s="8">
        <v>211.7</v>
      </c>
      <c r="I5" s="8">
        <v>20.8</v>
      </c>
      <c r="J5" s="8">
        <v>6.9329999999999998</v>
      </c>
      <c r="K5" s="8">
        <v>0.74299999999999999</v>
      </c>
      <c r="L5" s="8">
        <f>1000*ORIGINAL!L5</f>
        <v>1532</v>
      </c>
      <c r="M5" s="8">
        <f>1000*ORIGINAL!M5</f>
        <v>223</v>
      </c>
      <c r="N5" s="8">
        <v>0.27589999999999998</v>
      </c>
      <c r="O5" s="8">
        <v>8.9200000000000002E-2</v>
      </c>
      <c r="P5" s="8">
        <v>15.15</v>
      </c>
      <c r="Q5" s="8">
        <v>2.87</v>
      </c>
      <c r="R5" s="8">
        <v>1.504</v>
      </c>
      <c r="S5" s="8">
        <v>0.29699999999999999</v>
      </c>
      <c r="T5" s="8">
        <v>23.96</v>
      </c>
      <c r="U5" s="8">
        <v>5.56</v>
      </c>
      <c r="V5" s="8">
        <v>1.3240000000000001</v>
      </c>
      <c r="W5" s="8">
        <v>0.23200000000000001</v>
      </c>
      <c r="X5" s="8">
        <v>12.19</v>
      </c>
      <c r="Y5" s="8">
        <v>0.9</v>
      </c>
      <c r="Z5" s="8">
        <f>1000*ORIGINAL!Z5</f>
        <v>5821</v>
      </c>
      <c r="AA5" s="8">
        <f>1000*ORIGINAL!AA5</f>
        <v>388</v>
      </c>
      <c r="AB5" s="8">
        <v>3.8149999999999999</v>
      </c>
      <c r="AC5" s="8">
        <v>1.087</v>
      </c>
      <c r="AD5" s="8">
        <f>0.001*ORIGINAL!AD5</f>
        <v>9.2280000000000001E-2</v>
      </c>
      <c r="AE5" s="8">
        <f>0.001*ORIGINAL!AE5</f>
        <v>1.179E-2</v>
      </c>
      <c r="AF5" s="8">
        <v>8315</v>
      </c>
      <c r="AG5" s="8">
        <v>405</v>
      </c>
      <c r="AH5" s="8">
        <v>7.57</v>
      </c>
      <c r="AI5" s="8">
        <v>1.877</v>
      </c>
      <c r="AJ5" s="8">
        <v>595.9</v>
      </c>
      <c r="AK5" s="8">
        <v>130.69999999999999</v>
      </c>
      <c r="AL5" s="8">
        <v>191</v>
      </c>
      <c r="AM5" s="8">
        <v>16.5</v>
      </c>
      <c r="AN5" s="8">
        <v>0.38900000000000001</v>
      </c>
      <c r="AO5" s="8">
        <v>0.13289999999999999</v>
      </c>
      <c r="AP5" s="8">
        <v>3714</v>
      </c>
      <c r="AQ5" s="8">
        <v>390</v>
      </c>
      <c r="AR5" s="8">
        <v>3.3460000000000001</v>
      </c>
      <c r="AS5" s="8">
        <v>0.58299999999999996</v>
      </c>
      <c r="AT5" s="8">
        <v>6.8769999999999998</v>
      </c>
      <c r="AU5" s="8">
        <v>1.3819999999999999</v>
      </c>
      <c r="AV5" s="8">
        <v>4.758</v>
      </c>
      <c r="AW5" s="8">
        <v>0.86699999999999999</v>
      </c>
      <c r="AX5" s="8">
        <v>1114</v>
      </c>
      <c r="AY5" s="8">
        <v>127</v>
      </c>
      <c r="AZ5" s="8">
        <v>43.37</v>
      </c>
      <c r="BA5" s="8">
        <v>6.71</v>
      </c>
      <c r="BB5" s="8">
        <v>35.08</v>
      </c>
      <c r="BC5" s="8">
        <v>2.98</v>
      </c>
      <c r="BD5" s="8">
        <v>274.5</v>
      </c>
      <c r="BE5" s="8">
        <v>60.2</v>
      </c>
      <c r="BF5" s="8">
        <v>0.80169999999999997</v>
      </c>
      <c r="BG5" s="8">
        <v>0.1363</v>
      </c>
      <c r="BH5" s="8">
        <v>1.655</v>
      </c>
      <c r="BI5" s="8">
        <v>0.27700000000000002</v>
      </c>
      <c r="BJ5" s="8">
        <f>1000*ORIGINAL!BJ5</f>
        <v>418100</v>
      </c>
      <c r="BK5" s="8">
        <f>1000*ORIGINAL!BK5</f>
        <v>9000</v>
      </c>
      <c r="BL5" s="8">
        <v>2.6190000000000002</v>
      </c>
      <c r="BM5" s="8">
        <v>0.36099999999999999</v>
      </c>
      <c r="BN5" s="8">
        <v>40.21</v>
      </c>
      <c r="BO5" s="8">
        <v>4.29</v>
      </c>
      <c r="BP5" s="8">
        <v>2.3029999999999999</v>
      </c>
      <c r="BQ5" s="8">
        <v>0.441</v>
      </c>
      <c r="BR5" s="8">
        <v>1001</v>
      </c>
      <c r="BS5" s="8">
        <v>74</v>
      </c>
      <c r="BT5" s="8">
        <v>1.0469999999999999</v>
      </c>
      <c r="BU5" s="8">
        <v>0.158</v>
      </c>
      <c r="BV5" s="8">
        <v>15.59</v>
      </c>
      <c r="BW5" s="8">
        <v>2.54</v>
      </c>
      <c r="BX5" s="8">
        <v>6.8289999999999997</v>
      </c>
      <c r="BY5" s="8">
        <v>1.6679999999999999</v>
      </c>
      <c r="BZ5" s="8">
        <v>39.270000000000003</v>
      </c>
      <c r="CA5" s="8">
        <v>3.86</v>
      </c>
      <c r="CB5" s="8">
        <v>242.4</v>
      </c>
      <c r="CC5" s="8">
        <v>43.5</v>
      </c>
    </row>
    <row r="6" spans="1:81" x14ac:dyDescent="0.25">
      <c r="A6" s="7" t="s">
        <v>46</v>
      </c>
      <c r="B6" s="7">
        <v>900</v>
      </c>
      <c r="C6" s="5" t="s">
        <v>47</v>
      </c>
      <c r="D6" s="8">
        <f>1000*ORIGINAL!D6</f>
        <v>46220</v>
      </c>
      <c r="E6" s="8">
        <f>1000*ORIGINAL!E6</f>
        <v>1900</v>
      </c>
      <c r="F6" s="5">
        <v>11.48</v>
      </c>
      <c r="G6" s="5">
        <v>0.91</v>
      </c>
      <c r="H6" s="5">
        <v>236.2</v>
      </c>
      <c r="I6" s="5">
        <v>16.899999999999999</v>
      </c>
      <c r="J6" s="5">
        <v>5.9829999999999997</v>
      </c>
      <c r="K6" s="5">
        <v>0.55000000000000004</v>
      </c>
      <c r="L6" s="8">
        <f>1000*ORIGINAL!L6</f>
        <v>12230</v>
      </c>
      <c r="M6" s="8">
        <f>1000*ORIGINAL!M6</f>
        <v>1010</v>
      </c>
      <c r="N6" s="5">
        <v>0.33379999999999999</v>
      </c>
      <c r="O6" s="5">
        <v>0.16370000000000001</v>
      </c>
      <c r="P6" s="5">
        <v>51.32</v>
      </c>
      <c r="Q6" s="5">
        <v>5.57</v>
      </c>
      <c r="R6" s="5">
        <v>10.07</v>
      </c>
      <c r="S6" s="5">
        <v>0.97</v>
      </c>
      <c r="T6" s="5">
        <v>112.3</v>
      </c>
      <c r="U6" s="5">
        <v>11.7</v>
      </c>
      <c r="V6" s="5">
        <v>4.4089999999999998</v>
      </c>
      <c r="W6" s="5">
        <v>0.76</v>
      </c>
      <c r="X6" s="5">
        <v>26.02</v>
      </c>
      <c r="Y6" s="5">
        <v>1.6</v>
      </c>
      <c r="Z6" s="8">
        <f>1000*ORIGINAL!Z6</f>
        <v>24050</v>
      </c>
      <c r="AA6" s="8">
        <f>1000*ORIGINAL!AA6</f>
        <v>680</v>
      </c>
      <c r="AB6" s="5">
        <v>10.53</v>
      </c>
      <c r="AC6" s="5">
        <v>1.52</v>
      </c>
      <c r="AD6" s="8">
        <f>0.001*ORIGINAL!AD6</f>
        <v>4.9549999999999997E-2</v>
      </c>
      <c r="AE6" s="8">
        <f>0.001*ORIGINAL!AE6</f>
        <v>4.5599999999999998E-3</v>
      </c>
      <c r="AF6" s="5">
        <v>14755</v>
      </c>
      <c r="AG6" s="5">
        <v>491</v>
      </c>
      <c r="AH6" s="5">
        <v>25.6</v>
      </c>
      <c r="AI6" s="5">
        <v>1.72</v>
      </c>
      <c r="AJ6" s="5">
        <v>9853</v>
      </c>
      <c r="AK6" s="5">
        <v>533</v>
      </c>
      <c r="AL6" s="5">
        <v>1057</v>
      </c>
      <c r="AM6" s="5">
        <v>62</v>
      </c>
      <c r="AN6" s="5">
        <v>1.1850000000000001</v>
      </c>
      <c r="AO6" s="5">
        <v>0.40500000000000003</v>
      </c>
      <c r="AP6" s="5">
        <v>7071</v>
      </c>
      <c r="AQ6" s="5">
        <v>484</v>
      </c>
      <c r="AR6" s="5">
        <v>10.07</v>
      </c>
      <c r="AS6" s="5">
        <v>1.05</v>
      </c>
      <c r="AT6" s="5">
        <v>25.99</v>
      </c>
      <c r="AU6" s="5">
        <v>4.5199999999999996</v>
      </c>
      <c r="AV6" s="5">
        <v>43.11</v>
      </c>
      <c r="AW6" s="5">
        <v>2.34</v>
      </c>
      <c r="AX6" s="5">
        <v>1078</v>
      </c>
      <c r="AY6" s="5">
        <v>42</v>
      </c>
      <c r="AZ6" s="5">
        <v>30.38</v>
      </c>
      <c r="BA6" s="5">
        <v>1.94</v>
      </c>
      <c r="BB6" s="5">
        <v>88.86</v>
      </c>
      <c r="BC6" s="5">
        <v>3.53</v>
      </c>
      <c r="BD6" s="5">
        <v>360.1</v>
      </c>
      <c r="BE6" s="5">
        <v>57.6</v>
      </c>
      <c r="BF6" s="5">
        <v>1.173</v>
      </c>
      <c r="BG6" s="5">
        <v>0.159</v>
      </c>
      <c r="BH6" s="5">
        <v>7.9660000000000002</v>
      </c>
      <c r="BI6" s="5">
        <v>0.40899999999999997</v>
      </c>
      <c r="BJ6" s="8">
        <f>1000*ORIGINAL!BJ6</f>
        <v>339400</v>
      </c>
      <c r="BK6" s="8">
        <f>1000*ORIGINAL!BK6</f>
        <v>8200</v>
      </c>
      <c r="BL6" s="5">
        <v>3.5579999999999998</v>
      </c>
      <c r="BM6" s="5">
        <v>0.93500000000000005</v>
      </c>
      <c r="BN6" s="5">
        <v>61.82</v>
      </c>
      <c r="BO6" s="5">
        <v>4.87</v>
      </c>
      <c r="BP6" s="5">
        <v>8.1359999999999992</v>
      </c>
      <c r="BQ6" s="5">
        <v>0.78500000000000003</v>
      </c>
      <c r="BR6" s="5">
        <v>3042</v>
      </c>
      <c r="BS6" s="5">
        <v>204</v>
      </c>
      <c r="BT6" s="5">
        <v>2.5379999999999998</v>
      </c>
      <c r="BU6" s="5">
        <v>0.49299999999999999</v>
      </c>
      <c r="BV6" s="5">
        <v>80.88</v>
      </c>
      <c r="BW6" s="5">
        <v>7</v>
      </c>
      <c r="BX6" s="5">
        <v>23.86</v>
      </c>
      <c r="BY6" s="5">
        <v>1.59</v>
      </c>
      <c r="BZ6" s="5">
        <v>71.540000000000006</v>
      </c>
      <c r="CA6" s="5">
        <v>5.9</v>
      </c>
      <c r="CB6" s="5">
        <v>221.8</v>
      </c>
      <c r="CC6" s="5">
        <v>16.3</v>
      </c>
    </row>
    <row r="7" spans="1:81" x14ac:dyDescent="0.25">
      <c r="A7" s="7" t="s">
        <v>48</v>
      </c>
      <c r="B7" s="7">
        <v>952</v>
      </c>
      <c r="C7" s="5" t="s">
        <v>49</v>
      </c>
      <c r="D7" s="8">
        <f>1000*ORIGINAL!D7</f>
        <v>94940</v>
      </c>
      <c r="E7" s="8">
        <f>1000*ORIGINAL!E7</f>
        <v>3740</v>
      </c>
      <c r="F7" s="5">
        <v>4.3289999999999997</v>
      </c>
      <c r="G7" s="5">
        <v>0.89100000000000001</v>
      </c>
      <c r="H7" s="5">
        <v>631.4</v>
      </c>
      <c r="I7" s="5">
        <v>40.299999999999997</v>
      </c>
      <c r="J7" s="5">
        <v>5.4269999999999996</v>
      </c>
      <c r="K7" s="5">
        <v>0.82</v>
      </c>
      <c r="L7" s="8">
        <f>1000*ORIGINAL!L7</f>
        <v>7478</v>
      </c>
      <c r="M7" s="8">
        <f>1000*ORIGINAL!M7</f>
        <v>661</v>
      </c>
      <c r="N7" s="5">
        <v>0.16059999999999999</v>
      </c>
      <c r="O7" s="5">
        <v>0.1143</v>
      </c>
      <c r="P7" s="5">
        <v>130.69999999999999</v>
      </c>
      <c r="Q7" s="5">
        <v>12.9</v>
      </c>
      <c r="R7" s="5">
        <v>28.81</v>
      </c>
      <c r="S7" s="5">
        <v>2.2000000000000002</v>
      </c>
      <c r="T7" s="5">
        <v>113.8</v>
      </c>
      <c r="U7" s="5">
        <v>8.6</v>
      </c>
      <c r="V7" s="5">
        <v>7.3730000000000002</v>
      </c>
      <c r="W7" s="5">
        <v>0.69899999999999995</v>
      </c>
      <c r="X7" s="5">
        <v>57.1</v>
      </c>
      <c r="Y7" s="5">
        <v>3.3</v>
      </c>
      <c r="Z7" s="8">
        <f>1000*ORIGINAL!Z7</f>
        <v>60070</v>
      </c>
      <c r="AA7" s="8">
        <f>1000*ORIGINAL!AA7</f>
        <v>3620</v>
      </c>
      <c r="AB7" s="5">
        <v>24.89</v>
      </c>
      <c r="AC7" s="5">
        <v>2.06</v>
      </c>
      <c r="AD7" s="8">
        <f>0.001*ORIGINAL!AD7</f>
        <v>2.7739999999999997E-2</v>
      </c>
      <c r="AE7" s="8">
        <f>0.001*ORIGINAL!AE7</f>
        <v>2.9399999999999999E-3</v>
      </c>
      <c r="AF7" s="5">
        <v>19429</v>
      </c>
      <c r="AG7" s="5">
        <v>1199</v>
      </c>
      <c r="AH7" s="5">
        <v>61.27</v>
      </c>
      <c r="AI7" s="5">
        <v>6.91</v>
      </c>
      <c r="AJ7" s="5">
        <v>12518</v>
      </c>
      <c r="AK7" s="5">
        <v>708</v>
      </c>
      <c r="AL7" s="5">
        <v>1479</v>
      </c>
      <c r="AM7" s="5">
        <v>85</v>
      </c>
      <c r="AN7" s="5">
        <v>0.94169999999999998</v>
      </c>
      <c r="AO7" s="5">
        <v>0.54959999999999998</v>
      </c>
      <c r="AP7" s="5">
        <v>4593</v>
      </c>
      <c r="AQ7" s="5">
        <v>376</v>
      </c>
      <c r="AR7" s="5">
        <v>20.36</v>
      </c>
      <c r="AS7" s="5">
        <v>1.98</v>
      </c>
      <c r="AT7" s="5">
        <v>56.33</v>
      </c>
      <c r="AU7" s="5">
        <v>4.3099999999999996</v>
      </c>
      <c r="AV7" s="5">
        <v>58.27</v>
      </c>
      <c r="AW7" s="5">
        <v>2.99</v>
      </c>
      <c r="AX7" s="5">
        <v>1309</v>
      </c>
      <c r="AY7" s="5">
        <v>114</v>
      </c>
      <c r="AZ7" s="5">
        <v>24.16</v>
      </c>
      <c r="BA7" s="5">
        <v>3.11</v>
      </c>
      <c r="BB7" s="5">
        <v>200</v>
      </c>
      <c r="BC7" s="5">
        <v>13.6</v>
      </c>
      <c r="BD7" s="5">
        <v>197.1</v>
      </c>
      <c r="BE7" s="5">
        <v>50</v>
      </c>
      <c r="BF7" s="5">
        <v>0.58069999999999999</v>
      </c>
      <c r="BG7" s="5">
        <v>0.13519999999999999</v>
      </c>
      <c r="BH7" s="5">
        <v>19.2</v>
      </c>
      <c r="BI7" s="5">
        <v>2.1800000000000002</v>
      </c>
      <c r="BJ7" s="8">
        <f>1000*ORIGINAL!BJ7</f>
        <v>246100</v>
      </c>
      <c r="BK7" s="8">
        <f>1000*ORIGINAL!BK7</f>
        <v>8600</v>
      </c>
      <c r="BL7" s="5">
        <v>2.87</v>
      </c>
      <c r="BM7" s="5">
        <v>1.357</v>
      </c>
      <c r="BN7" s="5">
        <v>97.21</v>
      </c>
      <c r="BO7" s="5">
        <v>8.2200000000000006</v>
      </c>
      <c r="BP7" s="5">
        <v>18.66</v>
      </c>
      <c r="BQ7" s="5">
        <v>2.7</v>
      </c>
      <c r="BR7" s="5">
        <v>6094</v>
      </c>
      <c r="BS7" s="5">
        <v>396</v>
      </c>
      <c r="BT7" s="5">
        <v>4.1779999999999999</v>
      </c>
      <c r="BU7" s="5">
        <v>0.80700000000000005</v>
      </c>
      <c r="BV7" s="5">
        <v>132</v>
      </c>
      <c r="BW7" s="5">
        <v>12.7</v>
      </c>
      <c r="BX7" s="5">
        <v>43.18</v>
      </c>
      <c r="BY7" s="5">
        <v>2.0499999999999998</v>
      </c>
      <c r="BZ7" s="5">
        <v>110</v>
      </c>
      <c r="CA7" s="5">
        <v>10.119999999999999</v>
      </c>
      <c r="CB7" s="5">
        <v>147</v>
      </c>
      <c r="CC7" s="5">
        <v>5.5</v>
      </c>
    </row>
    <row r="8" spans="1:81" x14ac:dyDescent="0.25">
      <c r="A8" s="7" t="s">
        <v>50</v>
      </c>
      <c r="B8" s="7">
        <v>989</v>
      </c>
      <c r="C8" s="5" t="s">
        <v>51</v>
      </c>
      <c r="D8" s="8">
        <f>1000*ORIGINAL!D8</f>
        <v>63310</v>
      </c>
      <c r="E8" s="8">
        <f>1000*ORIGINAL!E8</f>
        <v>1860</v>
      </c>
      <c r="F8" s="5">
        <v>46.18</v>
      </c>
      <c r="G8" s="5">
        <v>3.44</v>
      </c>
      <c r="H8" s="5">
        <v>1044</v>
      </c>
      <c r="I8" s="5">
        <v>55</v>
      </c>
      <c r="J8" s="5">
        <v>15.98</v>
      </c>
      <c r="K8" s="5">
        <v>0.86</v>
      </c>
      <c r="L8" s="8">
        <f>1000*ORIGINAL!L8</f>
        <v>38500</v>
      </c>
      <c r="M8" s="8">
        <f>1000*ORIGINAL!M8</f>
        <v>1180</v>
      </c>
      <c r="N8" s="5">
        <v>8.5670000000000002</v>
      </c>
      <c r="O8" s="5">
        <v>0.75</v>
      </c>
      <c r="P8" s="5">
        <v>69.12</v>
      </c>
      <c r="Q8" s="5">
        <v>8.56</v>
      </c>
      <c r="R8" s="5">
        <v>21.67</v>
      </c>
      <c r="S8" s="5">
        <v>1.97</v>
      </c>
      <c r="T8" s="5">
        <v>271.39999999999998</v>
      </c>
      <c r="U8" s="5">
        <v>22.4</v>
      </c>
      <c r="V8" s="5">
        <v>12.6</v>
      </c>
      <c r="W8" s="5">
        <v>1.22</v>
      </c>
      <c r="X8" s="5">
        <v>159.5</v>
      </c>
      <c r="Y8" s="5">
        <v>6.8</v>
      </c>
      <c r="Z8" s="8">
        <f>1000*ORIGINAL!Z8</f>
        <v>40340</v>
      </c>
      <c r="AA8" s="8">
        <f>1000*ORIGINAL!AA8</f>
        <v>1920</v>
      </c>
      <c r="AB8" s="5">
        <v>14.99</v>
      </c>
      <c r="AC8" s="5">
        <v>1.85</v>
      </c>
      <c r="AD8" s="8">
        <f>0.001*ORIGINAL!AD8</f>
        <v>3.9250000000000003</v>
      </c>
      <c r="AE8" s="8">
        <f>0.001*ORIGINAL!AE8</f>
        <v>0.17500000000000002</v>
      </c>
      <c r="AF8" s="5">
        <v>20590</v>
      </c>
      <c r="AG8" s="5">
        <v>817</v>
      </c>
      <c r="AH8" s="5">
        <v>64.89</v>
      </c>
      <c r="AI8" s="5">
        <v>3.34</v>
      </c>
      <c r="AJ8" s="5">
        <v>11546</v>
      </c>
      <c r="AK8" s="5">
        <v>645</v>
      </c>
      <c r="AL8" s="5">
        <v>1109</v>
      </c>
      <c r="AM8" s="5">
        <v>59</v>
      </c>
      <c r="AN8" s="5">
        <v>1.79</v>
      </c>
      <c r="AO8" s="5">
        <v>0.28499999999999998</v>
      </c>
      <c r="AP8" s="5">
        <v>4513</v>
      </c>
      <c r="AQ8" s="5">
        <v>372</v>
      </c>
      <c r="AR8" s="5">
        <v>14.22</v>
      </c>
      <c r="AS8" s="5">
        <v>1.39</v>
      </c>
      <c r="AT8" s="5">
        <v>29.96</v>
      </c>
      <c r="AU8" s="5">
        <v>3.33</v>
      </c>
      <c r="AV8" s="5">
        <v>61.31</v>
      </c>
      <c r="AW8" s="5">
        <v>3.41</v>
      </c>
      <c r="AX8" s="5">
        <v>2683</v>
      </c>
      <c r="AY8" s="5">
        <v>188</v>
      </c>
      <c r="AZ8" s="5">
        <v>299.8</v>
      </c>
      <c r="BA8" s="5">
        <v>18.600000000000001</v>
      </c>
      <c r="BB8" s="5">
        <v>112.8</v>
      </c>
      <c r="BC8" s="5">
        <v>5.9</v>
      </c>
      <c r="BD8" s="5">
        <v>1442</v>
      </c>
      <c r="BE8" s="5">
        <v>176</v>
      </c>
      <c r="BF8" s="5">
        <v>5.01</v>
      </c>
      <c r="BG8" s="5">
        <v>0.66</v>
      </c>
      <c r="BH8" s="5">
        <v>11.5</v>
      </c>
      <c r="BI8" s="5">
        <v>0.74</v>
      </c>
      <c r="BJ8" s="8">
        <f>1000*ORIGINAL!BJ8</f>
        <v>246400</v>
      </c>
      <c r="BK8" s="8">
        <f>1000*ORIGINAL!BK8</f>
        <v>6300</v>
      </c>
      <c r="BL8" s="5">
        <v>29.31</v>
      </c>
      <c r="BM8" s="5">
        <v>3.2</v>
      </c>
      <c r="BN8" s="5">
        <v>179.3</v>
      </c>
      <c r="BO8" s="5">
        <v>10.5</v>
      </c>
      <c r="BP8" s="5">
        <v>10.52</v>
      </c>
      <c r="BQ8" s="5">
        <v>1.08</v>
      </c>
      <c r="BR8" s="5">
        <v>4013</v>
      </c>
      <c r="BS8" s="5">
        <v>260</v>
      </c>
      <c r="BT8" s="5">
        <v>2.91</v>
      </c>
      <c r="BU8" s="5">
        <v>0.42799999999999999</v>
      </c>
      <c r="BV8" s="5">
        <v>99.8</v>
      </c>
      <c r="BW8" s="5">
        <v>8</v>
      </c>
      <c r="BX8" s="5">
        <v>26.98</v>
      </c>
      <c r="BY8" s="5">
        <v>2.5299999999999998</v>
      </c>
      <c r="BZ8" s="5">
        <v>1045</v>
      </c>
      <c r="CA8" s="5">
        <v>71</v>
      </c>
      <c r="CB8" s="5">
        <v>241.3</v>
      </c>
      <c r="CC8" s="5">
        <v>21</v>
      </c>
    </row>
    <row r="9" spans="1:81" x14ac:dyDescent="0.25">
      <c r="A9" s="7" t="s">
        <v>52</v>
      </c>
      <c r="B9" s="7">
        <v>997</v>
      </c>
      <c r="C9" s="5" t="s">
        <v>45</v>
      </c>
      <c r="D9" s="8">
        <f>1000*ORIGINAL!D9</f>
        <v>17040</v>
      </c>
      <c r="E9" s="8">
        <f>1000*ORIGINAL!E9</f>
        <v>1260</v>
      </c>
      <c r="F9" s="5">
        <v>3.137</v>
      </c>
      <c r="G9" s="5">
        <v>0.41899999999999998</v>
      </c>
      <c r="H9" s="5">
        <v>188.3</v>
      </c>
      <c r="I9" s="5">
        <v>13.5</v>
      </c>
      <c r="J9" s="5">
        <v>6.8339999999999996</v>
      </c>
      <c r="K9" s="5">
        <v>1.3180000000000001</v>
      </c>
      <c r="L9" s="8">
        <f>1000*ORIGINAL!L9</f>
        <v>3829</v>
      </c>
      <c r="M9" s="8">
        <f>1000*ORIGINAL!M9</f>
        <v>293</v>
      </c>
      <c r="N9" s="5">
        <v>0.3947</v>
      </c>
      <c r="O9" s="5">
        <v>7.8799999999999995E-2</v>
      </c>
      <c r="P9" s="5">
        <v>16.32</v>
      </c>
      <c r="Q9" s="5">
        <v>2.61</v>
      </c>
      <c r="R9" s="5">
        <v>1.258</v>
      </c>
      <c r="S9" s="5">
        <v>0.191</v>
      </c>
      <c r="T9" s="5">
        <v>46.29</v>
      </c>
      <c r="U9" s="5">
        <v>6.14</v>
      </c>
      <c r="V9" s="5">
        <v>0.97950000000000004</v>
      </c>
      <c r="W9" s="5">
        <v>0.1013</v>
      </c>
      <c r="X9" s="5">
        <v>6.12</v>
      </c>
      <c r="Y9" s="5">
        <v>1.66</v>
      </c>
      <c r="Z9" s="8">
        <f>1000*ORIGINAL!Z9</f>
        <v>5371</v>
      </c>
      <c r="AA9" s="8">
        <f>1000*ORIGINAL!AA9</f>
        <v>516</v>
      </c>
      <c r="AB9" s="5">
        <v>3.5219999999999998</v>
      </c>
      <c r="AC9" s="5">
        <v>0.84199999999999997</v>
      </c>
      <c r="AD9" s="8">
        <f>0.001*ORIGINAL!AD9</f>
        <v>5.3770000000000005E-2</v>
      </c>
      <c r="AE9" s="8">
        <f>0.001*ORIGINAL!AE9</f>
        <v>2.9700000000000004E-3</v>
      </c>
      <c r="AF9" s="5">
        <v>7814</v>
      </c>
      <c r="AG9" s="5">
        <v>492</v>
      </c>
      <c r="AH9" s="5"/>
      <c r="AI9" s="5"/>
      <c r="AJ9" s="5">
        <v>621.20000000000005</v>
      </c>
      <c r="AK9" s="5">
        <v>135</v>
      </c>
      <c r="AL9" s="5">
        <v>245.4</v>
      </c>
      <c r="AM9" s="5">
        <v>21.1</v>
      </c>
      <c r="AN9" s="5">
        <v>0.78900000000000003</v>
      </c>
      <c r="AO9" s="5">
        <v>0.36820000000000003</v>
      </c>
      <c r="AP9" s="5">
        <v>4136</v>
      </c>
      <c r="AQ9" s="5">
        <v>428</v>
      </c>
      <c r="AR9" s="5">
        <v>4.9809999999999999</v>
      </c>
      <c r="AS9" s="5">
        <v>1.9259999999999999</v>
      </c>
      <c r="AT9" s="5">
        <v>7.1420000000000003</v>
      </c>
      <c r="AU9" s="5">
        <v>1.373</v>
      </c>
      <c r="AV9" s="5">
        <v>8.6620000000000008</v>
      </c>
      <c r="AW9" s="5">
        <v>1.659</v>
      </c>
      <c r="AX9" s="5">
        <v>489.3</v>
      </c>
      <c r="AY9" s="5">
        <v>66.099999999999994</v>
      </c>
      <c r="AZ9" s="5">
        <v>20.9</v>
      </c>
      <c r="BA9" s="5">
        <v>2.13</v>
      </c>
      <c r="BB9" s="5">
        <v>29.96</v>
      </c>
      <c r="BC9" s="5">
        <v>2.61</v>
      </c>
      <c r="BD9" s="5">
        <v>937.4</v>
      </c>
      <c r="BE9" s="5">
        <v>149</v>
      </c>
      <c r="BF9" s="5">
        <v>0.69940000000000002</v>
      </c>
      <c r="BG9" s="5">
        <v>0.1694</v>
      </c>
      <c r="BH9" s="5">
        <v>1.61</v>
      </c>
      <c r="BI9" s="5">
        <v>0.28199999999999997</v>
      </c>
      <c r="BJ9" s="8">
        <f>1000*ORIGINAL!BJ9</f>
        <v>412600</v>
      </c>
      <c r="BK9" s="8">
        <f>1000*ORIGINAL!BK9</f>
        <v>8000</v>
      </c>
      <c r="BL9" s="5">
        <v>1.635</v>
      </c>
      <c r="BM9" s="5">
        <v>0.29699999999999999</v>
      </c>
      <c r="BN9" s="5">
        <v>42.89</v>
      </c>
      <c r="BO9" s="5">
        <v>4.0199999999999996</v>
      </c>
      <c r="BP9" s="5">
        <v>2.2480000000000002</v>
      </c>
      <c r="BQ9" s="5">
        <v>0.34100000000000003</v>
      </c>
      <c r="BR9" s="5">
        <v>911.2</v>
      </c>
      <c r="BS9" s="5">
        <v>73.2</v>
      </c>
      <c r="BT9" s="5">
        <v>0.80600000000000005</v>
      </c>
      <c r="BU9" s="5">
        <v>0.2268</v>
      </c>
      <c r="BV9" s="5">
        <v>43.26</v>
      </c>
      <c r="BW9" s="5">
        <v>5.69</v>
      </c>
      <c r="BX9" s="5">
        <v>7.8170000000000002</v>
      </c>
      <c r="BY9" s="5">
        <v>1.35</v>
      </c>
      <c r="BZ9" s="5">
        <v>23.05</v>
      </c>
      <c r="CA9" s="5">
        <v>3.54</v>
      </c>
      <c r="CB9" s="5">
        <v>207.6</v>
      </c>
      <c r="CC9" s="5">
        <v>40.5</v>
      </c>
    </row>
    <row r="10" spans="1:81" x14ac:dyDescent="0.25">
      <c r="A10" s="7" t="s">
        <v>53</v>
      </c>
      <c r="B10" s="7">
        <v>863</v>
      </c>
      <c r="C10" s="5" t="s">
        <v>54</v>
      </c>
      <c r="D10" s="8">
        <f>1000*ORIGINAL!D10</f>
        <v>91980</v>
      </c>
      <c r="E10" s="8">
        <f>1000*ORIGINAL!E10</f>
        <v>3740</v>
      </c>
      <c r="F10" s="5">
        <v>27.32</v>
      </c>
      <c r="G10" s="5">
        <v>2.11</v>
      </c>
      <c r="H10" s="5">
        <v>476</v>
      </c>
      <c r="I10" s="5">
        <v>29</v>
      </c>
      <c r="J10" s="5">
        <v>7.4459999999999997</v>
      </c>
      <c r="K10" s="5">
        <v>0.52</v>
      </c>
      <c r="L10" s="8">
        <f>1000*ORIGINAL!L10</f>
        <v>6933</v>
      </c>
      <c r="M10" s="8">
        <f>1000*ORIGINAL!M10</f>
        <v>255</v>
      </c>
      <c r="N10" s="5">
        <v>0.78549999999999998</v>
      </c>
      <c r="O10" s="5">
        <v>0.14019999999999999</v>
      </c>
      <c r="P10" s="5">
        <v>97.26</v>
      </c>
      <c r="Q10" s="5">
        <v>11.86</v>
      </c>
      <c r="R10" s="5">
        <v>17.440000000000001</v>
      </c>
      <c r="S10" s="5">
        <v>1.44</v>
      </c>
      <c r="T10" s="5">
        <v>125.8</v>
      </c>
      <c r="U10" s="5">
        <v>8.1</v>
      </c>
      <c r="V10" s="5">
        <v>10.93</v>
      </c>
      <c r="W10" s="5">
        <v>1.56</v>
      </c>
      <c r="X10" s="5">
        <v>35.97</v>
      </c>
      <c r="Y10" s="5">
        <v>4.54</v>
      </c>
      <c r="Z10" s="8">
        <f>1000*ORIGINAL!Z10</f>
        <v>53210</v>
      </c>
      <c r="AA10" s="8">
        <f>1000*ORIGINAL!AA10</f>
        <v>2310</v>
      </c>
      <c r="AB10" s="5">
        <v>22.96</v>
      </c>
      <c r="AC10" s="5">
        <v>1.45</v>
      </c>
      <c r="AD10" s="8">
        <f>0.001*ORIGINAL!AD10</f>
        <v>8.795E-2</v>
      </c>
      <c r="AE10" s="8">
        <f>0.001*ORIGINAL!AE10</f>
        <v>5.6800000000000002E-3</v>
      </c>
      <c r="AF10" s="5">
        <v>19851</v>
      </c>
      <c r="AG10" s="5">
        <v>1077</v>
      </c>
      <c r="AH10" s="5"/>
      <c r="AI10" s="5"/>
      <c r="AJ10" s="5">
        <v>7932</v>
      </c>
      <c r="AK10" s="5">
        <v>544</v>
      </c>
      <c r="AL10" s="5">
        <v>461.4</v>
      </c>
      <c r="AM10" s="5">
        <v>35.9</v>
      </c>
      <c r="AN10" s="5">
        <v>1.89</v>
      </c>
      <c r="AO10" s="5">
        <v>1.33</v>
      </c>
      <c r="AP10" s="5">
        <v>3096</v>
      </c>
      <c r="AQ10" s="5">
        <v>252</v>
      </c>
      <c r="AR10" s="5">
        <v>16.5</v>
      </c>
      <c r="AS10" s="5">
        <v>2.78</v>
      </c>
      <c r="AT10" s="5">
        <v>45.33</v>
      </c>
      <c r="AU10" s="5">
        <v>5.89</v>
      </c>
      <c r="AV10" s="5">
        <v>52.05</v>
      </c>
      <c r="AW10" s="5">
        <v>4.17</v>
      </c>
      <c r="AX10" s="5">
        <v>1274</v>
      </c>
      <c r="AY10" s="5">
        <v>90</v>
      </c>
      <c r="AZ10" s="5">
        <v>77.739999999999995</v>
      </c>
      <c r="BA10" s="5">
        <v>4.62</v>
      </c>
      <c r="BB10" s="5">
        <v>130.80000000000001</v>
      </c>
      <c r="BC10" s="5">
        <v>8.6</v>
      </c>
      <c r="BD10" s="5">
        <v>611</v>
      </c>
      <c r="BE10" s="5">
        <v>81.2</v>
      </c>
      <c r="BF10" s="5">
        <v>1.2030000000000001</v>
      </c>
      <c r="BG10" s="5">
        <v>0.19900000000000001</v>
      </c>
      <c r="BH10" s="5">
        <v>17.899999999999999</v>
      </c>
      <c r="BI10" s="5">
        <v>1.82</v>
      </c>
      <c r="BJ10" s="8">
        <f>1000*ORIGINAL!BJ10</f>
        <v>255100</v>
      </c>
      <c r="BK10" s="8">
        <f>1000*ORIGINAL!BK10</f>
        <v>5300</v>
      </c>
      <c r="BL10" s="5">
        <v>3.7410000000000001</v>
      </c>
      <c r="BM10" s="5">
        <v>0.621</v>
      </c>
      <c r="BN10" s="5">
        <v>84.09</v>
      </c>
      <c r="BO10" s="5">
        <v>4.18</v>
      </c>
      <c r="BP10" s="5">
        <v>13.53</v>
      </c>
      <c r="BQ10" s="5">
        <v>1.7</v>
      </c>
      <c r="BR10" s="5">
        <v>4910</v>
      </c>
      <c r="BS10" s="5">
        <v>215</v>
      </c>
      <c r="BT10" s="5">
        <v>3.593</v>
      </c>
      <c r="BU10" s="5">
        <v>0.57799999999999996</v>
      </c>
      <c r="BV10" s="5">
        <v>147.5</v>
      </c>
      <c r="BW10" s="5">
        <v>7.2</v>
      </c>
      <c r="BX10" s="5">
        <v>36.94</v>
      </c>
      <c r="BY10" s="5">
        <v>1.81</v>
      </c>
      <c r="BZ10" s="5">
        <v>227.7</v>
      </c>
      <c r="CA10" s="5">
        <v>17</v>
      </c>
      <c r="CB10" s="5">
        <v>165.1</v>
      </c>
      <c r="CC10" s="5">
        <v>14.6</v>
      </c>
    </row>
    <row r="11" spans="1:81" x14ac:dyDescent="0.25">
      <c r="A11" s="7" t="s">
        <v>55</v>
      </c>
      <c r="B11" s="7">
        <v>865</v>
      </c>
      <c r="C11" s="5" t="s">
        <v>56</v>
      </c>
      <c r="D11" s="8">
        <f>1000*ORIGINAL!D11</f>
        <v>38100</v>
      </c>
      <c r="E11" s="8">
        <f>1000*ORIGINAL!E11</f>
        <v>1970</v>
      </c>
      <c r="F11" s="5">
        <v>8.64</v>
      </c>
      <c r="G11" s="5">
        <v>1.0029999999999999</v>
      </c>
      <c r="H11" s="5">
        <v>134.1</v>
      </c>
      <c r="I11" s="5">
        <v>11.6</v>
      </c>
      <c r="J11" s="5">
        <v>4.5919999999999996</v>
      </c>
      <c r="K11" s="5">
        <v>0.71399999999999997</v>
      </c>
      <c r="L11" s="8">
        <f>1000*ORIGINAL!L11</f>
        <v>2446</v>
      </c>
      <c r="M11" s="8">
        <f>1000*ORIGINAL!M11</f>
        <v>279</v>
      </c>
      <c r="N11" s="5">
        <v>0.1328</v>
      </c>
      <c r="O11" s="5">
        <v>3.2500000000000001E-2</v>
      </c>
      <c r="P11" s="5">
        <v>38.5</v>
      </c>
      <c r="Q11" s="5">
        <v>4.6500000000000004</v>
      </c>
      <c r="R11" s="5">
        <v>6.4160000000000004</v>
      </c>
      <c r="S11" s="5">
        <v>0.49199999999999999</v>
      </c>
      <c r="T11" s="5">
        <v>63.68</v>
      </c>
      <c r="U11" s="5">
        <v>5.53</v>
      </c>
      <c r="V11" s="5">
        <v>4.9619999999999997</v>
      </c>
      <c r="W11" s="5">
        <v>0.44600000000000001</v>
      </c>
      <c r="X11" s="5">
        <v>6.4189999999999996</v>
      </c>
      <c r="Y11" s="5">
        <v>1.5369999999999999</v>
      </c>
      <c r="Z11" s="8">
        <f>1000*ORIGINAL!Z11</f>
        <v>20790</v>
      </c>
      <c r="AA11" s="8">
        <f>1000*ORIGINAL!AA11</f>
        <v>910</v>
      </c>
      <c r="AB11" s="5">
        <v>10.17</v>
      </c>
      <c r="AC11" s="5">
        <v>1.01</v>
      </c>
      <c r="AD11" s="8">
        <f>0.001*ORIGINAL!AD11</f>
        <v>7.5079999999999994E-2</v>
      </c>
      <c r="AE11" s="8">
        <f>0.001*ORIGINAL!AE11</f>
        <v>4.2900000000000004E-3</v>
      </c>
      <c r="AF11" s="5">
        <v>7420</v>
      </c>
      <c r="AG11" s="5">
        <v>515</v>
      </c>
      <c r="AH11" s="5"/>
      <c r="AI11" s="5"/>
      <c r="AJ11" s="5">
        <v>3993</v>
      </c>
      <c r="AK11" s="5">
        <v>341</v>
      </c>
      <c r="AL11" s="5">
        <v>399.8</v>
      </c>
      <c r="AM11" s="5">
        <v>34.799999999999997</v>
      </c>
      <c r="AN11" s="5">
        <v>1.754</v>
      </c>
      <c r="AO11" s="5">
        <v>1.2270000000000001</v>
      </c>
      <c r="AP11" s="5">
        <v>3348</v>
      </c>
      <c r="AQ11" s="5">
        <v>243</v>
      </c>
      <c r="AR11" s="5">
        <v>10.8</v>
      </c>
      <c r="AS11" s="5">
        <v>1.52</v>
      </c>
      <c r="AT11" s="5">
        <v>14.26</v>
      </c>
      <c r="AU11" s="5">
        <v>2.23</v>
      </c>
      <c r="AV11" s="5">
        <v>14.8</v>
      </c>
      <c r="AW11" s="5">
        <v>1.44</v>
      </c>
      <c r="AX11" s="5">
        <v>578.20000000000005</v>
      </c>
      <c r="AY11" s="5">
        <v>49.5</v>
      </c>
      <c r="AZ11" s="5">
        <v>21.1</v>
      </c>
      <c r="BA11" s="5">
        <v>1.1000000000000001</v>
      </c>
      <c r="BB11" s="5">
        <v>68.599999999999994</v>
      </c>
      <c r="BC11" s="5">
        <v>3.62</v>
      </c>
      <c r="BD11" s="5">
        <v>369.3</v>
      </c>
      <c r="BE11" s="5">
        <v>76</v>
      </c>
      <c r="BF11" s="5">
        <v>0.4839</v>
      </c>
      <c r="BG11" s="5">
        <v>0.14360000000000001</v>
      </c>
      <c r="BH11" s="5">
        <v>4.8380000000000001</v>
      </c>
      <c r="BI11" s="5">
        <v>0.222</v>
      </c>
      <c r="BJ11" s="8">
        <f>1000*ORIGINAL!BJ11</f>
        <v>354400</v>
      </c>
      <c r="BK11" s="8">
        <f>1000*ORIGINAL!BK11</f>
        <v>5000</v>
      </c>
      <c r="BL11" s="5">
        <v>1.9670000000000001</v>
      </c>
      <c r="BM11" s="5">
        <v>0.313</v>
      </c>
      <c r="BN11" s="5">
        <v>56.54</v>
      </c>
      <c r="BO11" s="5">
        <v>4.8099999999999996</v>
      </c>
      <c r="BP11" s="5">
        <v>5.84</v>
      </c>
      <c r="BQ11" s="5">
        <v>0.748</v>
      </c>
      <c r="BR11" s="5">
        <v>2959</v>
      </c>
      <c r="BS11" s="5">
        <v>128</v>
      </c>
      <c r="BT11" s="5">
        <v>2.855</v>
      </c>
      <c r="BU11" s="5">
        <v>0.46100000000000002</v>
      </c>
      <c r="BV11" s="5">
        <v>69.31</v>
      </c>
      <c r="BW11" s="5">
        <v>5.86</v>
      </c>
      <c r="BX11" s="5">
        <v>11.44</v>
      </c>
      <c r="BY11" s="5">
        <v>2.13</v>
      </c>
      <c r="BZ11" s="5">
        <v>55.86</v>
      </c>
      <c r="CA11" s="5">
        <v>5.13</v>
      </c>
      <c r="CB11" s="5">
        <v>182.7</v>
      </c>
      <c r="CC11" s="5">
        <v>11.4</v>
      </c>
    </row>
    <row r="12" spans="1:81" x14ac:dyDescent="0.25">
      <c r="A12" s="7" t="s">
        <v>57</v>
      </c>
      <c r="B12" s="7">
        <v>962</v>
      </c>
      <c r="C12" s="5" t="s">
        <v>58</v>
      </c>
      <c r="D12" s="8">
        <f>1000*ORIGINAL!D12</f>
        <v>60270</v>
      </c>
      <c r="E12" s="8">
        <f>1000*ORIGINAL!E12</f>
        <v>2160</v>
      </c>
      <c r="F12" s="5">
        <v>14.56</v>
      </c>
      <c r="G12" s="5">
        <v>1.5</v>
      </c>
      <c r="H12" s="5">
        <v>276.10000000000002</v>
      </c>
      <c r="I12" s="5">
        <v>25.5</v>
      </c>
      <c r="J12" s="5">
        <v>18.579999999999998</v>
      </c>
      <c r="K12" s="5">
        <v>1.76</v>
      </c>
      <c r="L12" s="8">
        <f>1000*ORIGINAL!L12</f>
        <v>38750</v>
      </c>
      <c r="M12" s="8">
        <f>1000*ORIGINAL!M12</f>
        <v>1800</v>
      </c>
      <c r="N12" s="5">
        <v>0.25519999999999998</v>
      </c>
      <c r="O12" s="5">
        <v>5.3499999999999999E-2</v>
      </c>
      <c r="P12" s="5">
        <v>64.19</v>
      </c>
      <c r="Q12" s="5">
        <v>6.11</v>
      </c>
      <c r="R12" s="5">
        <v>11.25</v>
      </c>
      <c r="S12" s="5">
        <v>0.98</v>
      </c>
      <c r="T12" s="5">
        <v>85.72</v>
      </c>
      <c r="U12" s="5">
        <v>6.01</v>
      </c>
      <c r="V12" s="5">
        <v>9.2279999999999998</v>
      </c>
      <c r="W12" s="5">
        <v>0.78100000000000003</v>
      </c>
      <c r="X12" s="5">
        <v>15.15</v>
      </c>
      <c r="Y12" s="5">
        <v>1.73</v>
      </c>
      <c r="Z12" s="8">
        <f>1000*ORIGINAL!Z12</f>
        <v>35120</v>
      </c>
      <c r="AA12" s="8">
        <f>1000*ORIGINAL!AA12</f>
        <v>1260</v>
      </c>
      <c r="AB12" s="5">
        <v>14.28</v>
      </c>
      <c r="AC12" s="5">
        <v>0.56000000000000005</v>
      </c>
      <c r="AD12" s="8">
        <f>0.001*ORIGINAL!AD12</f>
        <v>8.8950000000000001E-2</v>
      </c>
      <c r="AE12" s="8">
        <f>0.001*ORIGINAL!AE12</f>
        <v>6.3E-3</v>
      </c>
      <c r="AF12" s="5">
        <v>19516</v>
      </c>
      <c r="AG12" s="5">
        <v>689</v>
      </c>
      <c r="AH12" s="5"/>
      <c r="AI12" s="5"/>
      <c r="AJ12" s="5">
        <v>11170</v>
      </c>
      <c r="AK12" s="5">
        <v>560</v>
      </c>
      <c r="AL12" s="5">
        <v>996.6</v>
      </c>
      <c r="AM12" s="5">
        <v>46.2</v>
      </c>
      <c r="AN12" s="5">
        <v>1.1240000000000001</v>
      </c>
      <c r="AO12" s="5">
        <v>0.97699999999999998</v>
      </c>
      <c r="AP12" s="5">
        <v>5237</v>
      </c>
      <c r="AQ12" s="5">
        <v>475</v>
      </c>
      <c r="AR12" s="5">
        <v>13.42</v>
      </c>
      <c r="AS12" s="5">
        <v>1.03</v>
      </c>
      <c r="AT12" s="5">
        <v>29.13</v>
      </c>
      <c r="AU12" s="5">
        <v>3.42</v>
      </c>
      <c r="AV12" s="5">
        <v>35.049999999999997</v>
      </c>
      <c r="AW12" s="5">
        <v>3.05</v>
      </c>
      <c r="AX12" s="5">
        <v>830.5</v>
      </c>
      <c r="AY12" s="5">
        <v>65.2</v>
      </c>
      <c r="AZ12" s="5">
        <v>35.56</v>
      </c>
      <c r="BA12" s="5">
        <v>2.72</v>
      </c>
      <c r="BB12" s="5">
        <v>112.9</v>
      </c>
      <c r="BC12" s="5">
        <v>6.6</v>
      </c>
      <c r="BD12" s="5">
        <v>1737</v>
      </c>
      <c r="BE12" s="5">
        <v>255</v>
      </c>
      <c r="BF12" s="5">
        <v>0.72419999999999995</v>
      </c>
      <c r="BG12" s="5">
        <v>0.1482</v>
      </c>
      <c r="BH12" s="5">
        <v>10.92</v>
      </c>
      <c r="BI12" s="5">
        <v>0.89</v>
      </c>
      <c r="BJ12" s="8">
        <f>1000*ORIGINAL!BJ12</f>
        <v>282900</v>
      </c>
      <c r="BK12" s="8">
        <f>1000*ORIGINAL!BK12</f>
        <v>4800</v>
      </c>
      <c r="BL12" s="5">
        <v>3.6579999999999999</v>
      </c>
      <c r="BM12" s="5">
        <v>0.498</v>
      </c>
      <c r="BN12" s="5">
        <v>155.4</v>
      </c>
      <c r="BO12" s="5">
        <v>15.2</v>
      </c>
      <c r="BP12" s="5">
        <v>9.8010000000000002</v>
      </c>
      <c r="BQ12" s="5">
        <v>1.02</v>
      </c>
      <c r="BR12" s="5">
        <v>3762</v>
      </c>
      <c r="BS12" s="5">
        <v>164</v>
      </c>
      <c r="BT12" s="5">
        <v>2.407</v>
      </c>
      <c r="BU12" s="5">
        <v>0.40500000000000003</v>
      </c>
      <c r="BV12" s="5">
        <v>90.2</v>
      </c>
      <c r="BW12" s="5">
        <v>6.13</v>
      </c>
      <c r="BX12" s="5">
        <v>24.99</v>
      </c>
      <c r="BY12" s="5">
        <v>1.85</v>
      </c>
      <c r="BZ12" s="5">
        <v>96.14</v>
      </c>
      <c r="CA12" s="5">
        <v>6.36</v>
      </c>
      <c r="CB12" s="5">
        <v>211.5</v>
      </c>
      <c r="CC12" s="5">
        <v>20.8</v>
      </c>
    </row>
    <row r="13" spans="1:81" x14ac:dyDescent="0.25">
      <c r="A13" s="7" t="s">
        <v>59</v>
      </c>
      <c r="B13" s="7">
        <v>870</v>
      </c>
      <c r="C13" s="5" t="s">
        <v>60</v>
      </c>
      <c r="D13" s="8">
        <f>1000*ORIGINAL!D13</f>
        <v>63890</v>
      </c>
      <c r="E13" s="8">
        <f>1000*ORIGINAL!E13</f>
        <v>3200</v>
      </c>
      <c r="F13" s="5">
        <v>17.38</v>
      </c>
      <c r="G13" s="5">
        <v>1.49</v>
      </c>
      <c r="H13" s="5">
        <v>447.6</v>
      </c>
      <c r="I13" s="5">
        <v>29.9</v>
      </c>
      <c r="J13" s="5">
        <v>6.6920000000000002</v>
      </c>
      <c r="K13" s="5">
        <v>0.61499999999999999</v>
      </c>
      <c r="L13" s="8">
        <f>1000*ORIGINAL!L13</f>
        <v>7964</v>
      </c>
      <c r="M13" s="8">
        <f>1000*ORIGINAL!M13</f>
        <v>494</v>
      </c>
      <c r="N13" s="5">
        <v>0.49630000000000002</v>
      </c>
      <c r="O13" s="5">
        <v>2.7799999999999998E-2</v>
      </c>
      <c r="P13" s="5">
        <v>74.06</v>
      </c>
      <c r="Q13" s="5">
        <v>8.01</v>
      </c>
      <c r="R13" s="5">
        <v>14.83</v>
      </c>
      <c r="S13" s="5">
        <v>1.1299999999999999</v>
      </c>
      <c r="T13" s="5">
        <v>98.3</v>
      </c>
      <c r="U13" s="5">
        <v>8.64</v>
      </c>
      <c r="V13" s="5">
        <v>9.2729999999999997</v>
      </c>
      <c r="W13" s="5">
        <v>0.82</v>
      </c>
      <c r="X13" s="5">
        <v>24.98</v>
      </c>
      <c r="Y13" s="5">
        <v>2.62</v>
      </c>
      <c r="Z13" s="8">
        <f>1000*ORIGINAL!Z13</f>
        <v>33450</v>
      </c>
      <c r="AA13" s="8">
        <f>1000*ORIGINAL!AA13</f>
        <v>1560</v>
      </c>
      <c r="AB13" s="5">
        <v>15.57</v>
      </c>
      <c r="AC13" s="5">
        <v>2.36</v>
      </c>
      <c r="AD13" s="8">
        <f>0.001*ORIGINAL!AD13</f>
        <v>5.3010000000000002E-2</v>
      </c>
      <c r="AE13" s="8">
        <f>0.001*ORIGINAL!AE13</f>
        <v>4.9800000000000009E-3</v>
      </c>
      <c r="AF13" s="5">
        <v>19390</v>
      </c>
      <c r="AG13" s="5">
        <v>940</v>
      </c>
      <c r="AH13" s="5">
        <v>37.82</v>
      </c>
      <c r="AI13" s="5">
        <v>2.0299999999999998</v>
      </c>
      <c r="AJ13" s="5">
        <v>7185</v>
      </c>
      <c r="AK13" s="5">
        <v>323</v>
      </c>
      <c r="AL13" s="5">
        <v>1244</v>
      </c>
      <c r="AM13" s="5">
        <v>97</v>
      </c>
      <c r="AN13" s="5">
        <v>1.0449999999999999</v>
      </c>
      <c r="AO13" s="5">
        <v>0.38200000000000001</v>
      </c>
      <c r="AP13" s="5">
        <v>6328</v>
      </c>
      <c r="AQ13" s="5">
        <v>332</v>
      </c>
      <c r="AR13" s="5">
        <v>15.85</v>
      </c>
      <c r="AS13" s="5">
        <v>1.2</v>
      </c>
      <c r="AT13" s="5">
        <v>35.44</v>
      </c>
      <c r="AU13" s="5">
        <v>3.79</v>
      </c>
      <c r="AV13" s="5">
        <v>43.62</v>
      </c>
      <c r="AW13" s="5">
        <v>3.1</v>
      </c>
      <c r="AX13" s="5">
        <v>962.5</v>
      </c>
      <c r="AY13" s="5">
        <v>42.2</v>
      </c>
      <c r="AZ13" s="5">
        <v>37.19</v>
      </c>
      <c r="BA13" s="5">
        <v>2.95</v>
      </c>
      <c r="BB13" s="5">
        <v>114.4</v>
      </c>
      <c r="BC13" s="5">
        <v>6.2</v>
      </c>
      <c r="BD13" s="5">
        <v>270.89999999999998</v>
      </c>
      <c r="BE13" s="5">
        <v>29.9</v>
      </c>
      <c r="BF13" s="5">
        <v>1.1679999999999999</v>
      </c>
      <c r="BG13" s="5">
        <v>9.4E-2</v>
      </c>
      <c r="BH13" s="5">
        <v>11.55</v>
      </c>
      <c r="BI13" s="5">
        <v>0.7</v>
      </c>
      <c r="BJ13" s="8">
        <f>1000*ORIGINAL!BJ13</f>
        <v>323800</v>
      </c>
      <c r="BK13" s="8">
        <f>1000*ORIGINAL!BK13</f>
        <v>8600</v>
      </c>
      <c r="BL13" s="5">
        <v>4.0460000000000003</v>
      </c>
      <c r="BM13" s="5">
        <v>0.39500000000000002</v>
      </c>
      <c r="BN13" s="5">
        <v>95.76</v>
      </c>
      <c r="BO13" s="5">
        <v>7.65</v>
      </c>
      <c r="BP13" s="5">
        <v>11.43</v>
      </c>
      <c r="BQ13" s="5">
        <v>1.1499999999999999</v>
      </c>
      <c r="BR13" s="5">
        <v>4104</v>
      </c>
      <c r="BS13" s="5">
        <v>252</v>
      </c>
      <c r="BT13" s="5">
        <v>2.927</v>
      </c>
      <c r="BU13" s="5">
        <v>0.29399999999999998</v>
      </c>
      <c r="BV13" s="5">
        <v>92.63</v>
      </c>
      <c r="BW13" s="5">
        <v>6.48</v>
      </c>
      <c r="BX13" s="5">
        <v>30.55</v>
      </c>
      <c r="BY13" s="5">
        <v>1.66</v>
      </c>
      <c r="BZ13" s="5">
        <v>105.3</v>
      </c>
      <c r="CA13" s="5">
        <v>9.6</v>
      </c>
      <c r="CB13" s="5">
        <v>248.6</v>
      </c>
      <c r="CC13" s="5">
        <v>11.7</v>
      </c>
    </row>
    <row r="14" spans="1:81" x14ac:dyDescent="0.25">
      <c r="A14" s="7" t="s">
        <v>61</v>
      </c>
      <c r="B14" s="7">
        <v>986</v>
      </c>
      <c r="C14" s="5" t="s">
        <v>45</v>
      </c>
      <c r="D14" s="8">
        <f>1000*ORIGINAL!D14</f>
        <v>12460</v>
      </c>
      <c r="E14" s="8">
        <f>1000*ORIGINAL!E14</f>
        <v>1160</v>
      </c>
      <c r="F14" s="5">
        <v>1.675</v>
      </c>
      <c r="G14" s="5">
        <v>0.442</v>
      </c>
      <c r="H14" s="5">
        <v>146.6</v>
      </c>
      <c r="I14" s="5">
        <v>13.2</v>
      </c>
      <c r="J14" s="5">
        <v>6.3360000000000003</v>
      </c>
      <c r="K14" s="5">
        <v>1.0629999999999999</v>
      </c>
      <c r="L14" s="8">
        <f>1000*ORIGINAL!L14</f>
        <v>1232</v>
      </c>
      <c r="M14" s="8">
        <f>1000*ORIGINAL!M14</f>
        <v>230</v>
      </c>
      <c r="N14" s="5">
        <v>9.8500000000000004E-2</v>
      </c>
      <c r="O14" s="5">
        <v>3.6400000000000002E-2</v>
      </c>
      <c r="P14" s="5">
        <v>9.39</v>
      </c>
      <c r="Q14" s="5">
        <v>3.5960000000000001</v>
      </c>
      <c r="R14" s="5">
        <v>0.8145</v>
      </c>
      <c r="S14" s="5">
        <v>0.42059999999999997</v>
      </c>
      <c r="T14" s="5">
        <v>11.03</v>
      </c>
      <c r="U14" s="5">
        <v>2.5099999999999998</v>
      </c>
      <c r="V14" s="5"/>
      <c r="W14" s="5"/>
      <c r="X14" s="5">
        <v>8.1760000000000002</v>
      </c>
      <c r="Y14" s="5">
        <v>1.792</v>
      </c>
      <c r="Z14" s="8">
        <f>1000*ORIGINAL!Z14</f>
        <v>2168</v>
      </c>
      <c r="AA14" s="8">
        <f>1000*ORIGINAL!AA14</f>
        <v>254</v>
      </c>
      <c r="AB14" s="5">
        <v>3.113</v>
      </c>
      <c r="AC14" s="5">
        <v>0.51200000000000001</v>
      </c>
      <c r="AD14" s="8">
        <f>0.001*ORIGINAL!AD14</f>
        <v>2.1340000000000001E-2</v>
      </c>
      <c r="AE14" s="8">
        <f>0.001*ORIGINAL!AE14</f>
        <v>1.49E-3</v>
      </c>
      <c r="AF14" s="5">
        <v>6577</v>
      </c>
      <c r="AG14" s="5">
        <v>223</v>
      </c>
      <c r="AH14" s="5">
        <v>4.6520000000000001</v>
      </c>
      <c r="AI14" s="5">
        <v>1.2989999999999999</v>
      </c>
      <c r="AJ14" s="5">
        <v>361.4</v>
      </c>
      <c r="AK14" s="5">
        <v>68.099999999999994</v>
      </c>
      <c r="AL14" s="5">
        <v>79.05</v>
      </c>
      <c r="AM14" s="5">
        <v>11.7</v>
      </c>
      <c r="AN14" s="5">
        <v>0.20369999999999999</v>
      </c>
      <c r="AO14" s="5">
        <v>0.1171</v>
      </c>
      <c r="AP14" s="5">
        <v>2503</v>
      </c>
      <c r="AQ14" s="5">
        <v>367</v>
      </c>
      <c r="AR14" s="5">
        <v>2.302</v>
      </c>
      <c r="AS14" s="5">
        <v>0.84</v>
      </c>
      <c r="AT14" s="5"/>
      <c r="AU14" s="5"/>
      <c r="AV14" s="5">
        <v>2.3359999999999999</v>
      </c>
      <c r="AW14" s="5">
        <v>0.97399999999999998</v>
      </c>
      <c r="AX14" s="5">
        <v>563.6</v>
      </c>
      <c r="AY14" s="5">
        <v>62.4</v>
      </c>
      <c r="AZ14" s="5">
        <v>10.27</v>
      </c>
      <c r="BA14" s="5">
        <v>1.17</v>
      </c>
      <c r="BB14" s="5">
        <v>25.17</v>
      </c>
      <c r="BC14" s="5">
        <v>1.1399999999999999</v>
      </c>
      <c r="BD14" s="5">
        <v>246.3</v>
      </c>
      <c r="BE14" s="5">
        <v>68.400000000000006</v>
      </c>
      <c r="BF14" s="5"/>
      <c r="BG14" s="5"/>
      <c r="BH14" s="5"/>
      <c r="BI14" s="5"/>
      <c r="BJ14" s="8">
        <f>1000*ORIGINAL!BJ14</f>
        <v>426900</v>
      </c>
      <c r="BK14" s="8">
        <f>1000*ORIGINAL!BK14</f>
        <v>5300</v>
      </c>
      <c r="BL14" s="5"/>
      <c r="BM14" s="5"/>
      <c r="BN14" s="5">
        <v>29.76</v>
      </c>
      <c r="BO14" s="5">
        <v>2.7</v>
      </c>
      <c r="BP14" s="5">
        <v>1.909</v>
      </c>
      <c r="BQ14" s="5">
        <v>0.501</v>
      </c>
      <c r="BR14" s="5">
        <v>604.79999999999995</v>
      </c>
      <c r="BS14" s="5">
        <v>64.7</v>
      </c>
      <c r="BT14" s="5">
        <v>0.60819999999999996</v>
      </c>
      <c r="BU14" s="5">
        <v>0.13639999999999999</v>
      </c>
      <c r="BV14" s="5">
        <v>11.69</v>
      </c>
      <c r="BW14" s="5">
        <v>2.06</v>
      </c>
      <c r="BX14" s="5">
        <v>4.327</v>
      </c>
      <c r="BY14" s="5">
        <v>1.3759999999999999</v>
      </c>
      <c r="BZ14" s="5">
        <v>20.65</v>
      </c>
      <c r="CA14" s="5">
        <v>3.18</v>
      </c>
      <c r="CB14" s="5">
        <v>139.1</v>
      </c>
      <c r="CC14" s="5">
        <v>36.700000000000003</v>
      </c>
    </row>
    <row r="15" spans="1:81" x14ac:dyDescent="0.25">
      <c r="A15" s="7" t="s">
        <v>62</v>
      </c>
      <c r="B15" s="7">
        <v>919</v>
      </c>
      <c r="C15" s="5" t="s">
        <v>45</v>
      </c>
      <c r="D15" s="8">
        <f>1000*ORIGINAL!D15</f>
        <v>17910</v>
      </c>
      <c r="E15" s="8">
        <f>1000*ORIGINAL!E15</f>
        <v>2100</v>
      </c>
      <c r="F15" s="5">
        <v>5.5549999999999997</v>
      </c>
      <c r="G15" s="5">
        <v>0.75600000000000001</v>
      </c>
      <c r="H15" s="5">
        <v>196.6</v>
      </c>
      <c r="I15" s="5">
        <v>13.2</v>
      </c>
      <c r="J15" s="5">
        <v>9.0250000000000004</v>
      </c>
      <c r="K15" s="5">
        <v>1.304</v>
      </c>
      <c r="L15" s="8">
        <f>1000*ORIGINAL!L15</f>
        <v>2037.9999999999998</v>
      </c>
      <c r="M15" s="8">
        <f>1000*ORIGINAL!M15</f>
        <v>210</v>
      </c>
      <c r="N15" s="5">
        <v>0.2823</v>
      </c>
      <c r="O15" s="5">
        <v>9.9199999999999997E-2</v>
      </c>
      <c r="P15" s="5">
        <v>16.170000000000002</v>
      </c>
      <c r="Q15" s="5">
        <v>2.25</v>
      </c>
      <c r="R15" s="5">
        <v>1.1120000000000001</v>
      </c>
      <c r="S15" s="5">
        <v>0.183</v>
      </c>
      <c r="T15" s="5">
        <v>45.59</v>
      </c>
      <c r="U15" s="5">
        <v>7.44</v>
      </c>
      <c r="V15" s="5">
        <v>1.3460000000000001</v>
      </c>
      <c r="W15" s="5">
        <v>0.14699999999999999</v>
      </c>
      <c r="X15" s="5">
        <v>12.58</v>
      </c>
      <c r="Y15" s="5">
        <v>1.95</v>
      </c>
      <c r="Z15" s="8">
        <f>1000*ORIGINAL!Z15</f>
        <v>3967</v>
      </c>
      <c r="AA15" s="8">
        <f>1000*ORIGINAL!AA15</f>
        <v>409</v>
      </c>
      <c r="AB15" s="5">
        <v>4.6779999999999999</v>
      </c>
      <c r="AC15" s="5">
        <v>0.92</v>
      </c>
      <c r="AD15" s="8">
        <f>0.001*ORIGINAL!AD15</f>
        <v>5.0290000000000001E-2</v>
      </c>
      <c r="AE15" s="8">
        <f>0.001*ORIGINAL!AE15</f>
        <v>3.4199999999999999E-3</v>
      </c>
      <c r="AF15" s="5">
        <v>8860</v>
      </c>
      <c r="AG15" s="5">
        <v>545</v>
      </c>
      <c r="AH15" s="5">
        <v>8.4339999999999993</v>
      </c>
      <c r="AI15" s="5">
        <v>1.246</v>
      </c>
      <c r="AJ15" s="5">
        <v>505.9</v>
      </c>
      <c r="AK15" s="5">
        <v>80.599999999999994</v>
      </c>
      <c r="AL15" s="5">
        <v>231.1</v>
      </c>
      <c r="AM15" s="5">
        <v>18.3</v>
      </c>
      <c r="AN15" s="5">
        <v>0.5968</v>
      </c>
      <c r="AO15" s="5">
        <v>0.20119999999999999</v>
      </c>
      <c r="AP15" s="5">
        <v>3713</v>
      </c>
      <c r="AQ15" s="5">
        <v>277</v>
      </c>
      <c r="AR15" s="5">
        <v>5.6859999999999999</v>
      </c>
      <c r="AS15" s="5">
        <v>2.1629999999999998</v>
      </c>
      <c r="AT15" s="5">
        <v>6.9160000000000004</v>
      </c>
      <c r="AU15" s="5">
        <v>1.2789999999999999</v>
      </c>
      <c r="AV15" s="5">
        <v>8.0079999999999991</v>
      </c>
      <c r="AW15" s="5">
        <v>1.1499999999999999</v>
      </c>
      <c r="AX15" s="5">
        <v>1057</v>
      </c>
      <c r="AY15" s="5">
        <v>81</v>
      </c>
      <c r="AZ15" s="5">
        <v>18.98</v>
      </c>
      <c r="BA15" s="5">
        <v>2.21</v>
      </c>
      <c r="BB15" s="5">
        <v>37.33</v>
      </c>
      <c r="BC15" s="5">
        <v>2.89</v>
      </c>
      <c r="BD15" s="5">
        <v>241.5</v>
      </c>
      <c r="BE15" s="5">
        <v>20.6</v>
      </c>
      <c r="BF15" s="5">
        <v>0.61429999999999996</v>
      </c>
      <c r="BG15" s="5">
        <v>0.1457</v>
      </c>
      <c r="BH15" s="5">
        <v>1.4930000000000001</v>
      </c>
      <c r="BI15" s="5">
        <v>8.6999999999999994E-2</v>
      </c>
      <c r="BJ15" s="8">
        <f>1000*ORIGINAL!BJ15</f>
        <v>411400</v>
      </c>
      <c r="BK15" s="8">
        <f>1000*ORIGINAL!BK15</f>
        <v>5220</v>
      </c>
      <c r="BL15" s="5">
        <v>1.1619999999999999</v>
      </c>
      <c r="BM15" s="5">
        <v>0.38200000000000001</v>
      </c>
      <c r="BN15" s="5">
        <v>36.75</v>
      </c>
      <c r="BO15" s="5">
        <v>3.38</v>
      </c>
      <c r="BP15" s="5">
        <v>2.6549999999999998</v>
      </c>
      <c r="BQ15" s="5">
        <v>0.51500000000000001</v>
      </c>
      <c r="BR15" s="5">
        <v>1210</v>
      </c>
      <c r="BS15" s="5">
        <v>111</v>
      </c>
      <c r="BT15" s="5">
        <v>1.05</v>
      </c>
      <c r="BU15" s="5">
        <v>0.115</v>
      </c>
      <c r="BV15" s="5">
        <v>26.83</v>
      </c>
      <c r="BW15" s="5">
        <v>3.37</v>
      </c>
      <c r="BX15" s="5">
        <v>6.0119999999999996</v>
      </c>
      <c r="BY15" s="5">
        <v>1.1000000000000001</v>
      </c>
      <c r="BZ15" s="5">
        <v>30.26</v>
      </c>
      <c r="CA15" s="5">
        <v>3.34</v>
      </c>
      <c r="CB15" s="5">
        <v>253.9</v>
      </c>
      <c r="CC15" s="5">
        <v>28.1</v>
      </c>
    </row>
    <row r="16" spans="1:81" x14ac:dyDescent="0.25">
      <c r="A16" s="7" t="s">
        <v>63</v>
      </c>
      <c r="B16" s="7">
        <v>961</v>
      </c>
      <c r="C16" s="5" t="s">
        <v>64</v>
      </c>
      <c r="D16" s="8">
        <f>1000*ORIGINAL!D16</f>
        <v>41290</v>
      </c>
      <c r="E16" s="8">
        <f>1000*ORIGINAL!E16</f>
        <v>1960</v>
      </c>
      <c r="F16" s="5">
        <v>9.7140000000000004</v>
      </c>
      <c r="G16" s="5">
        <v>1.042</v>
      </c>
      <c r="H16" s="5">
        <v>387.5</v>
      </c>
      <c r="I16" s="5">
        <v>28</v>
      </c>
      <c r="J16" s="5">
        <v>4.9909999999999997</v>
      </c>
      <c r="K16" s="5">
        <v>0.52200000000000002</v>
      </c>
      <c r="L16" s="8">
        <f>1000*ORIGINAL!L16</f>
        <v>4030.0000000000005</v>
      </c>
      <c r="M16" s="8">
        <f>1000*ORIGINAL!M16</f>
        <v>241</v>
      </c>
      <c r="N16" s="5">
        <v>0.8024</v>
      </c>
      <c r="O16" s="5">
        <v>0.113</v>
      </c>
      <c r="P16" s="5">
        <v>67.17</v>
      </c>
      <c r="Q16" s="5">
        <v>6.62</v>
      </c>
      <c r="R16" s="5">
        <v>8.782</v>
      </c>
      <c r="S16" s="5">
        <v>0.74299999999999999</v>
      </c>
      <c r="T16" s="5">
        <v>79.91</v>
      </c>
      <c r="U16" s="5">
        <v>7.43</v>
      </c>
      <c r="V16" s="5">
        <v>2.9430000000000001</v>
      </c>
      <c r="W16" s="5">
        <v>0.26700000000000002</v>
      </c>
      <c r="X16" s="5">
        <v>13.8</v>
      </c>
      <c r="Y16" s="5">
        <v>2.0499999999999998</v>
      </c>
      <c r="Z16" s="8">
        <f>1000*ORIGINAL!Z16</f>
        <v>19370</v>
      </c>
      <c r="AA16" s="8">
        <f>1000*ORIGINAL!AA16</f>
        <v>920</v>
      </c>
      <c r="AB16" s="5">
        <v>8.9819999999999993</v>
      </c>
      <c r="AC16" s="5">
        <v>1.974</v>
      </c>
      <c r="AD16" s="8">
        <f>0.001*ORIGINAL!AD16</f>
        <v>4.564E-2</v>
      </c>
      <c r="AE16" s="8">
        <f>0.001*ORIGINAL!AE16</f>
        <v>2.3600000000000001E-3</v>
      </c>
      <c r="AF16" s="5">
        <v>15920</v>
      </c>
      <c r="AG16" s="5">
        <v>810</v>
      </c>
      <c r="AH16" s="5">
        <v>32.22</v>
      </c>
      <c r="AI16" s="5">
        <v>2.0299999999999998</v>
      </c>
      <c r="AJ16" s="5">
        <v>3070</v>
      </c>
      <c r="AK16" s="5">
        <v>298</v>
      </c>
      <c r="AL16" s="5">
        <v>603.1</v>
      </c>
      <c r="AM16" s="5">
        <v>41.1</v>
      </c>
      <c r="AN16" s="5">
        <v>0.6653</v>
      </c>
      <c r="AO16" s="5">
        <v>0.26440000000000002</v>
      </c>
      <c r="AP16" s="5">
        <v>7006</v>
      </c>
      <c r="AQ16" s="5">
        <v>350</v>
      </c>
      <c r="AR16" s="5">
        <v>15.23</v>
      </c>
      <c r="AS16" s="5">
        <v>1.62</v>
      </c>
      <c r="AT16" s="5">
        <v>29.64</v>
      </c>
      <c r="AU16" s="5">
        <v>3.55</v>
      </c>
      <c r="AV16" s="5">
        <v>19.579999999999998</v>
      </c>
      <c r="AW16" s="5">
        <v>1.53</v>
      </c>
      <c r="AX16" s="5">
        <v>467.9</v>
      </c>
      <c r="AY16" s="5">
        <v>28.6</v>
      </c>
      <c r="AZ16" s="5">
        <v>39.15</v>
      </c>
      <c r="BA16" s="5">
        <v>2.2200000000000002</v>
      </c>
      <c r="BB16" s="5">
        <v>73.010000000000005</v>
      </c>
      <c r="BC16" s="5">
        <v>3.43</v>
      </c>
      <c r="BD16" s="5">
        <v>270.10000000000002</v>
      </c>
      <c r="BE16" s="5">
        <v>38.5</v>
      </c>
      <c r="BF16" s="5">
        <v>0.89410000000000001</v>
      </c>
      <c r="BG16" s="5">
        <v>0.11890000000000001</v>
      </c>
      <c r="BH16" s="5">
        <v>7.1550000000000002</v>
      </c>
      <c r="BI16" s="5">
        <v>0.53100000000000003</v>
      </c>
      <c r="BJ16" s="8">
        <f>1000*ORIGINAL!BJ16</f>
        <v>370700</v>
      </c>
      <c r="BK16" s="8">
        <f>1000*ORIGINAL!BK16</f>
        <v>5400</v>
      </c>
      <c r="BL16" s="5">
        <v>2.3210000000000002</v>
      </c>
      <c r="BM16" s="5">
        <v>0.71099999999999997</v>
      </c>
      <c r="BN16" s="5">
        <v>76</v>
      </c>
      <c r="BO16" s="5">
        <v>5.1100000000000003</v>
      </c>
      <c r="BP16" s="5">
        <v>9.6199999999999992</v>
      </c>
      <c r="BQ16" s="5">
        <v>1.0429999999999999</v>
      </c>
      <c r="BR16" s="5">
        <v>4357</v>
      </c>
      <c r="BS16" s="5">
        <v>232</v>
      </c>
      <c r="BT16" s="5">
        <v>2.7959999999999998</v>
      </c>
      <c r="BU16" s="5">
        <v>0.33900000000000002</v>
      </c>
      <c r="BV16" s="5">
        <v>51.55</v>
      </c>
      <c r="BW16" s="5">
        <v>3.29</v>
      </c>
      <c r="BX16" s="5">
        <v>29.58</v>
      </c>
      <c r="BY16" s="5">
        <v>2.1800000000000002</v>
      </c>
      <c r="BZ16" s="5">
        <v>123</v>
      </c>
      <c r="CA16" s="5">
        <v>7.5</v>
      </c>
      <c r="CB16" s="5">
        <v>578.6</v>
      </c>
      <c r="CC16" s="5">
        <v>50.3</v>
      </c>
    </row>
    <row r="17" spans="1:81" x14ac:dyDescent="0.25">
      <c r="A17" s="7" t="s">
        <v>65</v>
      </c>
      <c r="B17" s="7">
        <v>860</v>
      </c>
      <c r="C17" s="5" t="s">
        <v>66</v>
      </c>
      <c r="D17" s="8">
        <f>1000*ORIGINAL!D17</f>
        <v>31920</v>
      </c>
      <c r="E17" s="8">
        <f>1000*ORIGINAL!E17</f>
        <v>1900</v>
      </c>
      <c r="F17" s="5">
        <v>17.559999999999999</v>
      </c>
      <c r="G17" s="5">
        <v>1.93</v>
      </c>
      <c r="H17" s="5">
        <v>319</v>
      </c>
      <c r="I17" s="5">
        <v>24.1</v>
      </c>
      <c r="J17" s="5">
        <v>30.52</v>
      </c>
      <c r="K17" s="5">
        <v>3.28</v>
      </c>
      <c r="L17" s="8">
        <f>1000*ORIGINAL!L17</f>
        <v>37790</v>
      </c>
      <c r="M17" s="8">
        <f>1000*ORIGINAL!M17</f>
        <v>2060</v>
      </c>
      <c r="N17" s="5">
        <v>1.272</v>
      </c>
      <c r="O17" s="5">
        <v>0.20399999999999999</v>
      </c>
      <c r="P17" s="5">
        <v>39.99</v>
      </c>
      <c r="Q17" s="5">
        <v>5.03</v>
      </c>
      <c r="R17" s="5">
        <v>8.1430000000000007</v>
      </c>
      <c r="S17" s="5">
        <v>0.746</v>
      </c>
      <c r="T17" s="5">
        <v>70.98</v>
      </c>
      <c r="U17" s="5">
        <v>7.31</v>
      </c>
      <c r="V17" s="5">
        <v>3.766</v>
      </c>
      <c r="W17" s="5">
        <v>0.36199999999999999</v>
      </c>
      <c r="X17" s="5">
        <v>53.95</v>
      </c>
      <c r="Y17" s="5">
        <v>5.72</v>
      </c>
      <c r="Z17" s="8">
        <f>1000*ORIGINAL!Z17</f>
        <v>25390</v>
      </c>
      <c r="AA17" s="8">
        <f>1000*ORIGINAL!AA17</f>
        <v>1420</v>
      </c>
      <c r="AB17" s="5">
        <v>8.4890000000000008</v>
      </c>
      <c r="AC17" s="5">
        <v>1.649</v>
      </c>
      <c r="AD17" s="8">
        <f>0.001*ORIGINAL!AD17</f>
        <v>0.43219999999999997</v>
      </c>
      <c r="AE17" s="8">
        <f>0.001*ORIGINAL!AE17</f>
        <v>4.6899999999999997E-2</v>
      </c>
      <c r="AF17" s="5">
        <v>12868</v>
      </c>
      <c r="AG17" s="5">
        <v>656</v>
      </c>
      <c r="AH17" s="5">
        <v>19.46</v>
      </c>
      <c r="AI17" s="5">
        <v>1.72</v>
      </c>
      <c r="AJ17" s="5">
        <v>4747</v>
      </c>
      <c r="AK17" s="5">
        <v>504</v>
      </c>
      <c r="AL17" s="5">
        <v>286.8</v>
      </c>
      <c r="AM17" s="5">
        <v>24</v>
      </c>
      <c r="AN17" s="5">
        <v>1.649</v>
      </c>
      <c r="AO17" s="5">
        <v>0.40300000000000002</v>
      </c>
      <c r="AP17" s="5">
        <v>4693</v>
      </c>
      <c r="AQ17" s="5">
        <v>338</v>
      </c>
      <c r="AR17" s="5">
        <v>6.7990000000000004</v>
      </c>
      <c r="AS17" s="5">
        <v>1.125</v>
      </c>
      <c r="AT17" s="5">
        <v>18.91</v>
      </c>
      <c r="AU17" s="5">
        <v>2.96</v>
      </c>
      <c r="AV17" s="5">
        <v>21.87</v>
      </c>
      <c r="AW17" s="5">
        <v>2.17</v>
      </c>
      <c r="AX17" s="5">
        <v>609.1</v>
      </c>
      <c r="AY17" s="5">
        <v>38.799999999999997</v>
      </c>
      <c r="AZ17" s="5">
        <v>245.7</v>
      </c>
      <c r="BA17" s="5">
        <v>17.5</v>
      </c>
      <c r="BB17" s="5">
        <v>61.38</v>
      </c>
      <c r="BC17" s="5">
        <v>5.0199999999999996</v>
      </c>
      <c r="BD17" s="5">
        <v>3940</v>
      </c>
      <c r="BE17" s="5">
        <v>241</v>
      </c>
      <c r="BF17" s="5">
        <v>2.4550000000000001</v>
      </c>
      <c r="BG17" s="5">
        <v>0.38600000000000001</v>
      </c>
      <c r="BH17" s="5">
        <v>5.6689999999999996</v>
      </c>
      <c r="BI17" s="5">
        <v>0.36499999999999999</v>
      </c>
      <c r="BJ17" s="8">
        <f>1000*ORIGINAL!BJ17</f>
        <v>328200</v>
      </c>
      <c r="BK17" s="8">
        <f>1000*ORIGINAL!BK17</f>
        <v>6000</v>
      </c>
      <c r="BL17" s="5">
        <v>14.98</v>
      </c>
      <c r="BM17" s="5">
        <v>2.96</v>
      </c>
      <c r="BN17" s="5">
        <v>166.7</v>
      </c>
      <c r="BO17" s="5">
        <v>12.4</v>
      </c>
      <c r="BP17" s="5">
        <v>5.694</v>
      </c>
      <c r="BQ17" s="5">
        <v>0.625</v>
      </c>
      <c r="BR17" s="5">
        <v>2136</v>
      </c>
      <c r="BS17" s="5">
        <v>175</v>
      </c>
      <c r="BT17" s="5">
        <v>1.7470000000000001</v>
      </c>
      <c r="BU17" s="5">
        <v>0.26300000000000001</v>
      </c>
      <c r="BV17" s="5">
        <v>53.83</v>
      </c>
      <c r="BW17" s="5">
        <v>3.01</v>
      </c>
      <c r="BX17" s="5">
        <v>14.93</v>
      </c>
      <c r="BY17" s="5">
        <v>1.67</v>
      </c>
      <c r="BZ17" s="5">
        <v>391.5</v>
      </c>
      <c r="CA17" s="5">
        <v>25</v>
      </c>
      <c r="CB17" s="5">
        <v>276.7</v>
      </c>
      <c r="CC17" s="5">
        <v>22</v>
      </c>
    </row>
    <row r="18" spans="1:81" x14ac:dyDescent="0.25">
      <c r="A18" s="7" t="s">
        <v>67</v>
      </c>
      <c r="B18" s="7">
        <v>869</v>
      </c>
      <c r="C18" s="5" t="s">
        <v>49</v>
      </c>
      <c r="D18" s="8">
        <f>1000*ORIGINAL!D18</f>
        <v>47450</v>
      </c>
      <c r="E18" s="8">
        <f>1000*ORIGINAL!E18</f>
        <v>2510</v>
      </c>
      <c r="F18" s="5">
        <v>12.24</v>
      </c>
      <c r="G18" s="5">
        <v>1.72</v>
      </c>
      <c r="H18" s="5">
        <v>264.89999999999998</v>
      </c>
      <c r="I18" s="5">
        <v>19.399999999999999</v>
      </c>
      <c r="J18" s="5">
        <v>14.43</v>
      </c>
      <c r="K18" s="5">
        <v>1.39</v>
      </c>
      <c r="L18" s="8">
        <f>1000*ORIGINAL!L18</f>
        <v>36840</v>
      </c>
      <c r="M18" s="8">
        <f>1000*ORIGINAL!M18</f>
        <v>1960</v>
      </c>
      <c r="N18" s="5">
        <v>0.23519999999999999</v>
      </c>
      <c r="O18" s="5">
        <v>0.1031</v>
      </c>
      <c r="P18" s="5">
        <v>58.43</v>
      </c>
      <c r="Q18" s="5">
        <v>5.03</v>
      </c>
      <c r="R18" s="5">
        <v>8.577</v>
      </c>
      <c r="S18" s="5">
        <v>0.56000000000000005</v>
      </c>
      <c r="T18" s="5">
        <v>79.319999999999993</v>
      </c>
      <c r="U18" s="5">
        <v>9.07</v>
      </c>
      <c r="V18" s="5">
        <v>6.5640000000000001</v>
      </c>
      <c r="W18" s="5">
        <v>0.57499999999999996</v>
      </c>
      <c r="X18" s="5">
        <v>11.95</v>
      </c>
      <c r="Y18" s="5">
        <v>2.0299999999999998</v>
      </c>
      <c r="Z18" s="8">
        <f>1000*ORIGINAL!Z18</f>
        <v>25100</v>
      </c>
      <c r="AA18" s="8">
        <f>1000*ORIGINAL!AA18</f>
        <v>1030</v>
      </c>
      <c r="AB18" s="5">
        <v>11.2</v>
      </c>
      <c r="AC18" s="5">
        <v>1.53</v>
      </c>
      <c r="AD18" s="8">
        <f>0.001*ORIGINAL!AD18</f>
        <v>9.5939999999999998E-2</v>
      </c>
      <c r="AE18" s="8">
        <f>0.001*ORIGINAL!AE18</f>
        <v>6.7300000000000007E-3</v>
      </c>
      <c r="AF18" s="5">
        <v>16731</v>
      </c>
      <c r="AG18" s="5">
        <v>675</v>
      </c>
      <c r="AH18" s="5">
        <v>29.16</v>
      </c>
      <c r="AI18" s="5">
        <v>2.34</v>
      </c>
      <c r="AJ18" s="5">
        <v>8594</v>
      </c>
      <c r="AK18" s="5">
        <v>436</v>
      </c>
      <c r="AL18" s="5">
        <v>532.9</v>
      </c>
      <c r="AM18" s="5">
        <v>29.6</v>
      </c>
      <c r="AN18" s="5">
        <v>0.51690000000000003</v>
      </c>
      <c r="AO18" s="5">
        <v>0.21149999999999999</v>
      </c>
      <c r="AP18" s="5">
        <v>6061</v>
      </c>
      <c r="AQ18" s="5">
        <v>278</v>
      </c>
      <c r="AR18" s="5">
        <v>11.89</v>
      </c>
      <c r="AS18" s="5">
        <v>1.56</v>
      </c>
      <c r="AT18" s="5">
        <v>27.48</v>
      </c>
      <c r="AU18" s="5">
        <v>4.13</v>
      </c>
      <c r="AV18" s="5">
        <v>24.84</v>
      </c>
      <c r="AW18" s="5">
        <v>1.78</v>
      </c>
      <c r="AX18" s="5">
        <v>643.1</v>
      </c>
      <c r="AY18" s="5">
        <v>41.2</v>
      </c>
      <c r="AZ18" s="5">
        <v>37.42</v>
      </c>
      <c r="BA18" s="5">
        <v>2.2200000000000002</v>
      </c>
      <c r="BB18" s="5">
        <v>89.12</v>
      </c>
      <c r="BC18" s="5">
        <v>4.8099999999999996</v>
      </c>
      <c r="BD18" s="5">
        <v>1298</v>
      </c>
      <c r="BE18" s="5">
        <v>94</v>
      </c>
      <c r="BF18" s="5">
        <v>0.75439999999999996</v>
      </c>
      <c r="BG18" s="5">
        <v>9.8900000000000002E-2</v>
      </c>
      <c r="BH18" s="5">
        <v>8.35</v>
      </c>
      <c r="BI18" s="5">
        <v>0.44900000000000001</v>
      </c>
      <c r="BJ18" s="8">
        <f>1000*ORIGINAL!BJ18</f>
        <v>309700</v>
      </c>
      <c r="BK18" s="8">
        <f>1000*ORIGINAL!BK18</f>
        <v>5400</v>
      </c>
      <c r="BL18" s="5">
        <v>3.1059999999999999</v>
      </c>
      <c r="BM18" s="5">
        <v>0.34</v>
      </c>
      <c r="BN18" s="5">
        <v>143.6</v>
      </c>
      <c r="BO18" s="5">
        <v>8.4</v>
      </c>
      <c r="BP18" s="5">
        <v>9.3789999999999996</v>
      </c>
      <c r="BQ18" s="5">
        <v>0.70399999999999996</v>
      </c>
      <c r="BR18" s="5">
        <v>3423</v>
      </c>
      <c r="BS18" s="5">
        <v>224</v>
      </c>
      <c r="BT18" s="5">
        <v>2.367</v>
      </c>
      <c r="BU18" s="5">
        <v>0.315</v>
      </c>
      <c r="BV18" s="5">
        <v>68.540000000000006</v>
      </c>
      <c r="BW18" s="5">
        <v>4.6500000000000004</v>
      </c>
      <c r="BX18" s="5">
        <v>23.11</v>
      </c>
      <c r="BY18" s="5">
        <v>1.48</v>
      </c>
      <c r="BZ18" s="5">
        <v>92.09</v>
      </c>
      <c r="CA18" s="5">
        <v>6.16</v>
      </c>
      <c r="CB18" s="5">
        <v>367.9</v>
      </c>
      <c r="CC18" s="5">
        <v>23.6</v>
      </c>
    </row>
    <row r="19" spans="1:81" x14ac:dyDescent="0.25">
      <c r="A19" s="7" t="s">
        <v>68</v>
      </c>
      <c r="B19" s="7">
        <v>900</v>
      </c>
      <c r="C19" s="5" t="s">
        <v>47</v>
      </c>
      <c r="D19" s="8">
        <f>1000*ORIGINAL!D19</f>
        <v>46490</v>
      </c>
      <c r="E19" s="8">
        <f>1000*ORIGINAL!E19</f>
        <v>2160</v>
      </c>
      <c r="F19" s="5">
        <v>11.66</v>
      </c>
      <c r="G19" s="5">
        <v>1.4</v>
      </c>
      <c r="H19" s="5">
        <v>241.3</v>
      </c>
      <c r="I19" s="5">
        <v>22.2</v>
      </c>
      <c r="J19" s="5">
        <v>5.9009999999999998</v>
      </c>
      <c r="K19" s="5">
        <v>0.76900000000000002</v>
      </c>
      <c r="L19" s="8">
        <f>1000*ORIGINAL!L19</f>
        <v>12070</v>
      </c>
      <c r="M19" s="8">
        <f>1000*ORIGINAL!M19</f>
        <v>840</v>
      </c>
      <c r="N19" s="5">
        <v>0.41099999999999998</v>
      </c>
      <c r="O19" s="5">
        <v>0.1762</v>
      </c>
      <c r="P19" s="5">
        <v>54.63</v>
      </c>
      <c r="Q19" s="5">
        <v>6.01</v>
      </c>
      <c r="R19" s="5">
        <v>10.199999999999999</v>
      </c>
      <c r="S19" s="5">
        <v>0.67</v>
      </c>
      <c r="T19" s="5">
        <v>112.9</v>
      </c>
      <c r="U19" s="5">
        <v>13.5</v>
      </c>
      <c r="V19" s="5">
        <v>4.7210000000000001</v>
      </c>
      <c r="W19" s="5">
        <v>0.371</v>
      </c>
      <c r="X19" s="5">
        <v>26.55</v>
      </c>
      <c r="Y19" s="5">
        <v>3.31</v>
      </c>
      <c r="Z19" s="8">
        <f>1000*ORIGINAL!Z19</f>
        <v>24420</v>
      </c>
      <c r="AA19" s="8">
        <f>1000*ORIGINAL!AA19</f>
        <v>1150</v>
      </c>
      <c r="AB19" s="5">
        <v>10.95</v>
      </c>
      <c r="AC19" s="5">
        <v>0.98</v>
      </c>
      <c r="AD19" s="8">
        <f>0.001*ORIGINAL!AD19</f>
        <v>5.1459999999999999E-2</v>
      </c>
      <c r="AE19" s="8">
        <f>0.001*ORIGINAL!AE19</f>
        <v>4.0599999999999994E-3</v>
      </c>
      <c r="AF19" s="5">
        <v>14853</v>
      </c>
      <c r="AG19" s="5">
        <v>829</v>
      </c>
      <c r="AH19" s="5">
        <v>26.28</v>
      </c>
      <c r="AI19" s="5">
        <v>2.94</v>
      </c>
      <c r="AJ19" s="5">
        <v>9851</v>
      </c>
      <c r="AK19" s="5">
        <v>798</v>
      </c>
      <c r="AL19" s="5">
        <v>1078</v>
      </c>
      <c r="AM19" s="5">
        <v>47</v>
      </c>
      <c r="AN19" s="5">
        <v>1.28</v>
      </c>
      <c r="AO19" s="5">
        <v>0.32200000000000001</v>
      </c>
      <c r="AP19" s="5">
        <v>7117</v>
      </c>
      <c r="AQ19" s="5">
        <v>400</v>
      </c>
      <c r="AR19" s="5">
        <v>10.56</v>
      </c>
      <c r="AS19" s="5">
        <v>1.58</v>
      </c>
      <c r="AT19" s="5">
        <v>25.7</v>
      </c>
      <c r="AU19" s="5">
        <v>3.35</v>
      </c>
      <c r="AV19" s="5">
        <v>43.96</v>
      </c>
      <c r="AW19" s="5">
        <v>2.67</v>
      </c>
      <c r="AX19" s="5">
        <v>1066</v>
      </c>
      <c r="AY19" s="5">
        <v>63</v>
      </c>
      <c r="AZ19" s="5">
        <v>30.92</v>
      </c>
      <c r="BA19" s="5">
        <v>3.35</v>
      </c>
      <c r="BB19" s="5">
        <v>89.04</v>
      </c>
      <c r="BC19" s="5">
        <v>5.79</v>
      </c>
      <c r="BD19" s="5">
        <v>367.7</v>
      </c>
      <c r="BE19" s="5">
        <v>55.8</v>
      </c>
      <c r="BF19" s="5">
        <v>1.169</v>
      </c>
      <c r="BG19" s="5">
        <v>0.17699999999999999</v>
      </c>
      <c r="BH19" s="5">
        <v>8.2219999999999995</v>
      </c>
      <c r="BI19" s="5">
        <v>0.4</v>
      </c>
      <c r="BJ19" s="8">
        <f>1000*ORIGINAL!BJ19</f>
        <v>339400</v>
      </c>
      <c r="BK19" s="8">
        <f>1000*ORIGINAL!BK19</f>
        <v>5800</v>
      </c>
      <c r="BL19" s="5">
        <v>3.1829999999999998</v>
      </c>
      <c r="BM19" s="5">
        <v>1.343</v>
      </c>
      <c r="BN19" s="5">
        <v>63.61</v>
      </c>
      <c r="BO19" s="5">
        <v>3.31</v>
      </c>
      <c r="BP19" s="5">
        <v>8.6020000000000003</v>
      </c>
      <c r="BQ19" s="5">
        <v>0.56299999999999994</v>
      </c>
      <c r="BR19" s="5">
        <v>3082</v>
      </c>
      <c r="BS19" s="5">
        <v>199</v>
      </c>
      <c r="BT19" s="5">
        <v>2.6019999999999999</v>
      </c>
      <c r="BU19" s="5">
        <v>0.36299999999999999</v>
      </c>
      <c r="BV19" s="5">
        <v>81.540000000000006</v>
      </c>
      <c r="BW19" s="5">
        <v>6.47</v>
      </c>
      <c r="BX19" s="5">
        <v>24.34</v>
      </c>
      <c r="BY19" s="5">
        <v>1</v>
      </c>
      <c r="BZ19" s="5">
        <v>75.98</v>
      </c>
      <c r="CA19" s="5">
        <v>5.81</v>
      </c>
      <c r="CB19" s="5">
        <v>221.1</v>
      </c>
      <c r="CC19" s="5">
        <v>15.1</v>
      </c>
    </row>
    <row r="20" spans="1:81" x14ac:dyDescent="0.25">
      <c r="A20" s="7" t="s">
        <v>69</v>
      </c>
      <c r="B20" s="7">
        <v>989</v>
      </c>
      <c r="C20" s="5" t="s">
        <v>51</v>
      </c>
      <c r="D20" s="8">
        <f>1000*ORIGINAL!D20</f>
        <v>62380</v>
      </c>
      <c r="E20" s="8">
        <f>1000*ORIGINAL!E20</f>
        <v>4420</v>
      </c>
      <c r="F20" s="5">
        <v>45.99</v>
      </c>
      <c r="G20" s="5">
        <v>3.56</v>
      </c>
      <c r="H20" s="5">
        <v>1051</v>
      </c>
      <c r="I20" s="5">
        <v>62</v>
      </c>
      <c r="J20" s="5">
        <v>15.55</v>
      </c>
      <c r="K20" s="5">
        <v>1.84</v>
      </c>
      <c r="L20" s="8">
        <f>1000*ORIGINAL!L20</f>
        <v>38190</v>
      </c>
      <c r="M20" s="8">
        <f>1000*ORIGINAL!M20</f>
        <v>2360</v>
      </c>
      <c r="N20" s="5">
        <v>8.7539999999999996</v>
      </c>
      <c r="O20" s="5">
        <v>0.64700000000000002</v>
      </c>
      <c r="P20" s="5">
        <v>70.790000000000006</v>
      </c>
      <c r="Q20" s="5">
        <v>8.19</v>
      </c>
      <c r="R20" s="5">
        <v>21.71</v>
      </c>
      <c r="S20" s="5">
        <v>1.4</v>
      </c>
      <c r="T20" s="5">
        <v>274.89999999999998</v>
      </c>
      <c r="U20" s="5">
        <v>25.7</v>
      </c>
      <c r="V20" s="5">
        <v>12.62</v>
      </c>
      <c r="W20" s="5">
        <v>1.05</v>
      </c>
      <c r="X20" s="5">
        <v>156.69999999999999</v>
      </c>
      <c r="Y20" s="5">
        <v>8.3000000000000007</v>
      </c>
      <c r="Z20" s="8">
        <f>1000*ORIGINAL!Z20</f>
        <v>39930</v>
      </c>
      <c r="AA20" s="8">
        <f>1000*ORIGINAL!AA20</f>
        <v>1790</v>
      </c>
      <c r="AB20" s="5">
        <v>15.84</v>
      </c>
      <c r="AC20" s="5">
        <v>3.46</v>
      </c>
      <c r="AD20" s="8">
        <f>0.001*ORIGINAL!AD20</f>
        <v>3.9090000000000003</v>
      </c>
      <c r="AE20" s="8">
        <f>0.001*ORIGINAL!AE20</f>
        <v>0.39300000000000002</v>
      </c>
      <c r="AF20" s="5">
        <v>20391</v>
      </c>
      <c r="AG20" s="5">
        <v>1196</v>
      </c>
      <c r="AH20" s="5">
        <v>35.049999999999997</v>
      </c>
      <c r="AI20" s="5">
        <v>3.77</v>
      </c>
      <c r="AJ20" s="5">
        <v>11143</v>
      </c>
      <c r="AK20" s="5">
        <v>1037</v>
      </c>
      <c r="AL20" s="5">
        <v>1112</v>
      </c>
      <c r="AM20" s="5">
        <v>77</v>
      </c>
      <c r="AN20" s="5">
        <v>1.827</v>
      </c>
      <c r="AO20" s="5">
        <v>0.58399999999999996</v>
      </c>
      <c r="AP20" s="5">
        <v>4507</v>
      </c>
      <c r="AQ20" s="5">
        <v>265</v>
      </c>
      <c r="AR20" s="5">
        <v>14.33</v>
      </c>
      <c r="AS20" s="5">
        <v>0.95</v>
      </c>
      <c r="AT20" s="5">
        <v>31.46</v>
      </c>
      <c r="AU20" s="5">
        <v>3.6</v>
      </c>
      <c r="AV20" s="5">
        <v>62.07</v>
      </c>
      <c r="AW20" s="5">
        <v>3.71</v>
      </c>
      <c r="AX20" s="5">
        <v>2690</v>
      </c>
      <c r="AY20" s="5">
        <v>128</v>
      </c>
      <c r="AZ20" s="5">
        <v>301.7</v>
      </c>
      <c r="BA20" s="5">
        <v>15.4</v>
      </c>
      <c r="BB20" s="5">
        <v>111.1</v>
      </c>
      <c r="BC20" s="5">
        <v>5.3</v>
      </c>
      <c r="BD20" s="5">
        <v>1472</v>
      </c>
      <c r="BE20" s="5">
        <v>95</v>
      </c>
      <c r="BF20" s="5">
        <v>5.1630000000000003</v>
      </c>
      <c r="BG20" s="5">
        <v>0.46700000000000003</v>
      </c>
      <c r="BH20" s="5">
        <v>11.45</v>
      </c>
      <c r="BI20" s="5">
        <v>0.57999999999999996</v>
      </c>
      <c r="BJ20" s="8">
        <f>1000*ORIGINAL!BJ20</f>
        <v>246000</v>
      </c>
      <c r="BK20" s="8">
        <f>1000*ORIGINAL!BK20</f>
        <v>7900</v>
      </c>
      <c r="BL20" s="5">
        <v>28.41</v>
      </c>
      <c r="BM20" s="5">
        <v>2.2400000000000002</v>
      </c>
      <c r="BN20" s="5">
        <v>187.4</v>
      </c>
      <c r="BO20" s="5">
        <v>13</v>
      </c>
      <c r="BP20" s="5">
        <v>10.73</v>
      </c>
      <c r="BQ20" s="5">
        <v>0.73</v>
      </c>
      <c r="BR20" s="5">
        <v>4108</v>
      </c>
      <c r="BS20" s="5">
        <v>285</v>
      </c>
      <c r="BT20" s="5">
        <v>3</v>
      </c>
      <c r="BU20" s="5">
        <v>0.40400000000000003</v>
      </c>
      <c r="BV20" s="5">
        <v>100.9</v>
      </c>
      <c r="BW20" s="5">
        <v>10.7</v>
      </c>
      <c r="BX20" s="5">
        <v>26.72</v>
      </c>
      <c r="BY20" s="5">
        <v>3.11</v>
      </c>
      <c r="BZ20" s="5">
        <v>1047</v>
      </c>
      <c r="CA20" s="5">
        <v>74</v>
      </c>
      <c r="CB20" s="5">
        <v>243.1</v>
      </c>
      <c r="CC20" s="5">
        <v>15.9</v>
      </c>
    </row>
    <row r="21" spans="1:81" x14ac:dyDescent="0.25">
      <c r="A21" s="7" t="s">
        <v>70</v>
      </c>
      <c r="B21" s="7">
        <v>868</v>
      </c>
      <c r="C21" s="5" t="s">
        <v>45</v>
      </c>
      <c r="D21" s="8">
        <f>1000*ORIGINAL!D21</f>
        <v>16950</v>
      </c>
      <c r="E21" s="8">
        <f>1000*ORIGINAL!E21</f>
        <v>1440</v>
      </c>
      <c r="F21" s="5">
        <v>5.81</v>
      </c>
      <c r="G21" s="5">
        <v>0.80100000000000005</v>
      </c>
      <c r="H21" s="5">
        <v>206.3</v>
      </c>
      <c r="I21" s="5">
        <v>14.8</v>
      </c>
      <c r="J21" s="5">
        <v>7.0579999999999998</v>
      </c>
      <c r="K21" s="5">
        <v>0.77900000000000003</v>
      </c>
      <c r="L21" s="8">
        <f>1000*ORIGINAL!L21</f>
        <v>1586</v>
      </c>
      <c r="M21" s="8">
        <f>1000*ORIGINAL!M21</f>
        <v>188</v>
      </c>
      <c r="N21" s="5">
        <v>0.3</v>
      </c>
      <c r="O21" s="5">
        <v>0.105</v>
      </c>
      <c r="P21" s="5">
        <v>15.36</v>
      </c>
      <c r="Q21" s="5">
        <v>2.69</v>
      </c>
      <c r="R21" s="5">
        <v>1.556</v>
      </c>
      <c r="S21" s="5">
        <v>0.249</v>
      </c>
      <c r="T21" s="5">
        <v>21.25</v>
      </c>
      <c r="U21" s="5">
        <v>6.61</v>
      </c>
      <c r="V21" s="5">
        <v>1.341</v>
      </c>
      <c r="W21" s="5">
        <v>0.155</v>
      </c>
      <c r="X21" s="5">
        <v>11.77</v>
      </c>
      <c r="Y21" s="5">
        <v>1.89</v>
      </c>
      <c r="Z21" s="8">
        <f>1000*ORIGINAL!Z21</f>
        <v>5907</v>
      </c>
      <c r="AA21" s="8">
        <f>1000*ORIGINAL!AA21</f>
        <v>499</v>
      </c>
      <c r="AB21" s="5">
        <v>4.2480000000000002</v>
      </c>
      <c r="AC21" s="5">
        <v>1.86</v>
      </c>
      <c r="AD21" s="8">
        <f>0.001*ORIGINAL!AD21</f>
        <v>9.3560000000000004E-2</v>
      </c>
      <c r="AE21" s="8">
        <f>0.001*ORIGINAL!AE21</f>
        <v>4.3700000000000006E-3</v>
      </c>
      <c r="AF21" s="5">
        <v>8384</v>
      </c>
      <c r="AG21" s="5">
        <v>416</v>
      </c>
      <c r="AH21" s="5">
        <v>8.3659999999999997</v>
      </c>
      <c r="AI21" s="5">
        <v>1.2889999999999999</v>
      </c>
      <c r="AJ21" s="5">
        <v>588</v>
      </c>
      <c r="AK21" s="5">
        <v>77.900000000000006</v>
      </c>
      <c r="AL21" s="5">
        <v>193.4</v>
      </c>
      <c r="AM21" s="5">
        <v>20</v>
      </c>
      <c r="AN21" s="5">
        <v>0.43070000000000003</v>
      </c>
      <c r="AO21" s="5">
        <v>0.1084</v>
      </c>
      <c r="AP21" s="5">
        <v>3778</v>
      </c>
      <c r="AQ21" s="5">
        <v>232</v>
      </c>
      <c r="AR21" s="5">
        <v>3.9870000000000001</v>
      </c>
      <c r="AS21" s="5">
        <v>0.76100000000000001</v>
      </c>
      <c r="AT21" s="5">
        <v>7.2370000000000001</v>
      </c>
      <c r="AU21" s="5">
        <v>1.6319999999999999</v>
      </c>
      <c r="AV21" s="5">
        <v>4.99</v>
      </c>
      <c r="AW21" s="5">
        <v>0.88</v>
      </c>
      <c r="AX21" s="5">
        <v>1143</v>
      </c>
      <c r="AY21" s="5">
        <v>147</v>
      </c>
      <c r="AZ21" s="5">
        <v>44.45</v>
      </c>
      <c r="BA21" s="5">
        <v>3.81</v>
      </c>
      <c r="BB21" s="5">
        <v>34.58</v>
      </c>
      <c r="BC21" s="5">
        <v>2.41</v>
      </c>
      <c r="BD21" s="5">
        <v>261.7</v>
      </c>
      <c r="BE21" s="5">
        <v>55.3</v>
      </c>
      <c r="BF21" s="5">
        <v>0.79090000000000005</v>
      </c>
      <c r="BG21" s="5">
        <v>0.10290000000000001</v>
      </c>
      <c r="BH21" s="5">
        <v>1.702</v>
      </c>
      <c r="BI21" s="5">
        <v>0.13300000000000001</v>
      </c>
      <c r="BJ21" s="8">
        <f>1000*ORIGINAL!BJ21</f>
        <v>416200</v>
      </c>
      <c r="BK21" s="8">
        <f>1000*ORIGINAL!BK21</f>
        <v>3800</v>
      </c>
      <c r="BL21" s="5">
        <v>3.234</v>
      </c>
      <c r="BM21" s="5">
        <v>1.0900000000000001</v>
      </c>
      <c r="BN21" s="5">
        <v>41.63</v>
      </c>
      <c r="BO21" s="5">
        <v>4.0199999999999996</v>
      </c>
      <c r="BP21" s="5">
        <v>2.5449999999999999</v>
      </c>
      <c r="BQ21" s="5">
        <v>0.49</v>
      </c>
      <c r="BR21" s="5">
        <v>1012</v>
      </c>
      <c r="BS21" s="5">
        <v>109</v>
      </c>
      <c r="BT21" s="5">
        <v>1.0960000000000001</v>
      </c>
      <c r="BU21" s="5">
        <v>0.13800000000000001</v>
      </c>
      <c r="BV21" s="5">
        <v>14.84</v>
      </c>
      <c r="BW21" s="5">
        <v>2.23</v>
      </c>
      <c r="BX21" s="5">
        <v>0.53680000000000005</v>
      </c>
      <c r="BY21" s="5">
        <v>0.2326</v>
      </c>
      <c r="BZ21" s="5">
        <v>40.04</v>
      </c>
      <c r="CA21" s="5">
        <v>4.08</v>
      </c>
      <c r="CB21" s="5">
        <v>255.3</v>
      </c>
      <c r="CC21" s="5">
        <v>53.8</v>
      </c>
    </row>
    <row r="22" spans="1:81" x14ac:dyDescent="0.25">
      <c r="A22" s="7" t="s">
        <v>71</v>
      </c>
      <c r="B22" s="7">
        <v>961</v>
      </c>
      <c r="C22" s="5" t="s">
        <v>72</v>
      </c>
      <c r="D22" s="8">
        <f>1000*ORIGINAL!D22</f>
        <v>40830</v>
      </c>
      <c r="E22" s="8">
        <f>1000*ORIGINAL!E22</f>
        <v>2350</v>
      </c>
      <c r="F22" s="5">
        <v>9.8770000000000007</v>
      </c>
      <c r="G22" s="5">
        <v>0.69899999999999995</v>
      </c>
      <c r="H22" s="5">
        <v>270.39999999999998</v>
      </c>
      <c r="I22" s="5">
        <v>41.3</v>
      </c>
      <c r="J22" s="5">
        <v>4.9960000000000004</v>
      </c>
      <c r="K22" s="5">
        <v>0.44500000000000001</v>
      </c>
      <c r="L22" s="8">
        <f>1000*ORIGINAL!L22</f>
        <v>4091</v>
      </c>
      <c r="M22" s="8">
        <f>1000*ORIGINAL!M22</f>
        <v>364</v>
      </c>
      <c r="N22" s="5">
        <v>0.83209999999999995</v>
      </c>
      <c r="O22" s="5">
        <v>0.13550000000000001</v>
      </c>
      <c r="P22" s="5">
        <v>68.36</v>
      </c>
      <c r="Q22" s="5">
        <v>5.99</v>
      </c>
      <c r="R22" s="5">
        <v>8.7530000000000001</v>
      </c>
      <c r="S22" s="5">
        <v>0.92500000000000004</v>
      </c>
      <c r="T22" s="5">
        <v>80.94</v>
      </c>
      <c r="U22" s="5">
        <v>11.19</v>
      </c>
      <c r="V22" s="5">
        <v>2.9870000000000001</v>
      </c>
      <c r="W22" s="5">
        <v>0.16400000000000001</v>
      </c>
      <c r="X22" s="5">
        <v>13.45</v>
      </c>
      <c r="Y22" s="5">
        <v>1.43</v>
      </c>
      <c r="Z22" s="8">
        <f>1000*ORIGINAL!Z22</f>
        <v>19450</v>
      </c>
      <c r="AA22" s="8">
        <f>1000*ORIGINAL!AA22</f>
        <v>840</v>
      </c>
      <c r="AB22" s="5">
        <v>10.050000000000001</v>
      </c>
      <c r="AC22" s="5">
        <v>1.62</v>
      </c>
      <c r="AD22" s="8">
        <f>0.001*ORIGINAL!AD22</f>
        <v>5.1709999999999999E-2</v>
      </c>
      <c r="AE22" s="8">
        <f>0.001*ORIGINAL!AE22</f>
        <v>5.4999999999999997E-3</v>
      </c>
      <c r="AF22" s="5">
        <v>16128</v>
      </c>
      <c r="AG22" s="5">
        <v>799</v>
      </c>
      <c r="AH22" s="5">
        <v>32.26</v>
      </c>
      <c r="AI22" s="5">
        <v>3.17</v>
      </c>
      <c r="AJ22" s="5">
        <v>3126</v>
      </c>
      <c r="AK22" s="5">
        <v>519</v>
      </c>
      <c r="AL22" s="5">
        <v>612.20000000000005</v>
      </c>
      <c r="AM22" s="5">
        <v>37.5</v>
      </c>
      <c r="AN22" s="5">
        <v>0.6694</v>
      </c>
      <c r="AO22" s="5">
        <v>0.1938</v>
      </c>
      <c r="AP22" s="5">
        <v>7118</v>
      </c>
      <c r="AQ22" s="5">
        <v>347</v>
      </c>
      <c r="AR22" s="5">
        <v>14.45</v>
      </c>
      <c r="AS22" s="5">
        <v>1.74</v>
      </c>
      <c r="AT22" s="5">
        <v>29.44</v>
      </c>
      <c r="AU22" s="5">
        <v>3.42</v>
      </c>
      <c r="AV22" s="5">
        <v>20.32</v>
      </c>
      <c r="AW22" s="5">
        <v>1.76</v>
      </c>
      <c r="AX22" s="5">
        <v>475.5</v>
      </c>
      <c r="AY22" s="5">
        <v>46.5</v>
      </c>
      <c r="AZ22" s="5">
        <v>40.25</v>
      </c>
      <c r="BA22" s="5">
        <v>2.96</v>
      </c>
      <c r="BB22" s="5">
        <v>72.09</v>
      </c>
      <c r="BC22" s="5">
        <v>5.67</v>
      </c>
      <c r="BD22" s="5">
        <v>270.60000000000002</v>
      </c>
      <c r="BE22" s="5">
        <v>23.5</v>
      </c>
      <c r="BF22" s="5">
        <v>0.93030000000000002</v>
      </c>
      <c r="BG22" s="5">
        <v>9.1999999999999998E-2</v>
      </c>
      <c r="BH22" s="5">
        <v>7.2249999999999996</v>
      </c>
      <c r="BI22" s="5">
        <v>0.45300000000000001</v>
      </c>
      <c r="BJ22" s="8">
        <f>1000*ORIGINAL!BJ22</f>
        <v>369300</v>
      </c>
      <c r="BK22" s="8">
        <f>1000*ORIGINAL!BK22</f>
        <v>4900</v>
      </c>
      <c r="BL22" s="5">
        <v>2.1110000000000002</v>
      </c>
      <c r="BM22" s="5">
        <v>0.51800000000000002</v>
      </c>
      <c r="BN22" s="5">
        <v>76.930000000000007</v>
      </c>
      <c r="BO22" s="5">
        <v>5.03</v>
      </c>
      <c r="BP22" s="5">
        <v>9.9510000000000005</v>
      </c>
      <c r="BQ22" s="5">
        <v>0.76300000000000001</v>
      </c>
      <c r="BR22" s="5">
        <v>4351</v>
      </c>
      <c r="BS22" s="5">
        <v>287</v>
      </c>
      <c r="BT22" s="5">
        <v>2.7829999999999999</v>
      </c>
      <c r="BU22" s="5">
        <v>0.20599999999999999</v>
      </c>
      <c r="BV22" s="5">
        <v>52.81</v>
      </c>
      <c r="BW22" s="5">
        <v>3.95</v>
      </c>
      <c r="BX22" s="5">
        <v>1.3620000000000001</v>
      </c>
      <c r="BY22" s="5">
        <v>0.114</v>
      </c>
      <c r="BZ22" s="5">
        <v>122</v>
      </c>
      <c r="CA22" s="5">
        <v>8.5</v>
      </c>
      <c r="CB22" s="5">
        <v>606.5</v>
      </c>
      <c r="CC22" s="5">
        <v>15.5</v>
      </c>
    </row>
    <row r="23" spans="1:81" x14ac:dyDescent="0.25">
      <c r="A23" s="7" t="s">
        <v>73</v>
      </c>
      <c r="B23" s="7">
        <v>962</v>
      </c>
      <c r="C23" s="5" t="s">
        <v>58</v>
      </c>
      <c r="D23" s="8">
        <f>1000*ORIGINAL!D23</f>
        <v>59260</v>
      </c>
      <c r="E23" s="8">
        <f>1000*ORIGINAL!E23</f>
        <v>2240</v>
      </c>
      <c r="F23" s="5">
        <v>14.7</v>
      </c>
      <c r="G23" s="5">
        <v>1.31</v>
      </c>
      <c r="H23" s="5">
        <v>272.60000000000002</v>
      </c>
      <c r="I23" s="5">
        <v>23.4</v>
      </c>
      <c r="J23" s="5">
        <v>19.48</v>
      </c>
      <c r="K23" s="5">
        <v>1.04</v>
      </c>
      <c r="L23" s="8">
        <f>1000*ORIGINAL!L23</f>
        <v>38340</v>
      </c>
      <c r="M23" s="8">
        <f>1000*ORIGINAL!M23</f>
        <v>2340</v>
      </c>
      <c r="N23" s="5">
        <v>0.29120000000000001</v>
      </c>
      <c r="O23" s="5">
        <v>0.1103</v>
      </c>
      <c r="P23" s="5">
        <v>63.21</v>
      </c>
      <c r="Q23" s="5">
        <v>5.41</v>
      </c>
      <c r="R23" s="5">
        <v>11.21</v>
      </c>
      <c r="S23" s="5">
        <v>1.03</v>
      </c>
      <c r="T23" s="5">
        <v>86.7</v>
      </c>
      <c r="U23" s="5">
        <v>8.5500000000000007</v>
      </c>
      <c r="V23" s="5">
        <v>9.1210000000000004</v>
      </c>
      <c r="W23" s="5">
        <v>0.72399999999999998</v>
      </c>
      <c r="X23" s="5">
        <v>14.78</v>
      </c>
      <c r="Y23" s="5">
        <v>1.35</v>
      </c>
      <c r="Z23" s="8">
        <f>1000*ORIGINAL!Z23</f>
        <v>35240</v>
      </c>
      <c r="AA23" s="8">
        <f>1000*ORIGINAL!AA23</f>
        <v>2029.9999999999998</v>
      </c>
      <c r="AB23" s="5">
        <v>15.59</v>
      </c>
      <c r="AC23" s="5">
        <v>1.8</v>
      </c>
      <c r="AD23" s="8">
        <f>0.001*ORIGINAL!AD23</f>
        <v>9.1600000000000001E-2</v>
      </c>
      <c r="AE23" s="8">
        <f>0.001*ORIGINAL!AE23</f>
        <v>5.7000000000000002E-3</v>
      </c>
      <c r="AF23" s="5">
        <v>19580</v>
      </c>
      <c r="AG23" s="5">
        <v>715</v>
      </c>
      <c r="AH23" s="5">
        <v>32.21</v>
      </c>
      <c r="AI23" s="5">
        <v>1.76</v>
      </c>
      <c r="AJ23" s="5">
        <v>11031</v>
      </c>
      <c r="AK23" s="5">
        <v>893</v>
      </c>
      <c r="AL23" s="5">
        <v>1016</v>
      </c>
      <c r="AM23" s="5">
        <v>56</v>
      </c>
      <c r="AN23" s="5">
        <v>0.6159</v>
      </c>
      <c r="AO23" s="5">
        <v>0.21690000000000001</v>
      </c>
      <c r="AP23" s="5">
        <v>5228</v>
      </c>
      <c r="AQ23" s="5">
        <v>294</v>
      </c>
      <c r="AR23" s="5">
        <v>13.89</v>
      </c>
      <c r="AS23" s="5">
        <v>1.39</v>
      </c>
      <c r="AT23" s="5">
        <v>28.08</v>
      </c>
      <c r="AU23" s="5">
        <v>2.91</v>
      </c>
      <c r="AV23" s="5">
        <v>35.65</v>
      </c>
      <c r="AW23" s="5">
        <v>2.17</v>
      </c>
      <c r="AX23" s="5">
        <v>806.5</v>
      </c>
      <c r="AY23" s="5">
        <v>50.3</v>
      </c>
      <c r="AZ23" s="5">
        <v>35.82</v>
      </c>
      <c r="BA23" s="5">
        <v>3.79</v>
      </c>
      <c r="BB23" s="5">
        <v>113.3</v>
      </c>
      <c r="BC23" s="5">
        <v>5.8</v>
      </c>
      <c r="BD23" s="5">
        <v>1861</v>
      </c>
      <c r="BE23" s="5">
        <v>177</v>
      </c>
      <c r="BF23" s="5">
        <v>0.75580000000000003</v>
      </c>
      <c r="BG23" s="5">
        <v>0.1245</v>
      </c>
      <c r="BH23" s="5">
        <v>10.96</v>
      </c>
      <c r="BI23" s="5">
        <v>0.71</v>
      </c>
      <c r="BJ23" s="8">
        <f>1000*ORIGINAL!BJ23</f>
        <v>283400</v>
      </c>
      <c r="BK23" s="8">
        <f>1000*ORIGINAL!BK23</f>
        <v>4400</v>
      </c>
      <c r="BL23" s="5">
        <v>3.738</v>
      </c>
      <c r="BM23" s="5">
        <v>0.94099999999999995</v>
      </c>
      <c r="BN23" s="5">
        <v>160.80000000000001</v>
      </c>
      <c r="BO23" s="5">
        <v>8.6</v>
      </c>
      <c r="BP23" s="5">
        <v>10.24</v>
      </c>
      <c r="BQ23" s="5">
        <v>0.91</v>
      </c>
      <c r="BR23" s="5">
        <v>3716</v>
      </c>
      <c r="BS23" s="5">
        <v>281</v>
      </c>
      <c r="BT23" s="5">
        <v>2.407</v>
      </c>
      <c r="BU23" s="5">
        <v>0.26200000000000001</v>
      </c>
      <c r="BV23" s="5">
        <v>92.29</v>
      </c>
      <c r="BW23" s="5">
        <v>7.1</v>
      </c>
      <c r="BX23" s="5">
        <v>1.9810000000000001</v>
      </c>
      <c r="BY23" s="5">
        <v>0.74099999999999999</v>
      </c>
      <c r="BZ23" s="5">
        <v>96.06</v>
      </c>
      <c r="CA23" s="5">
        <v>8.4</v>
      </c>
      <c r="CB23" s="5">
        <v>212.7</v>
      </c>
      <c r="CC23" s="5">
        <v>11.4</v>
      </c>
    </row>
    <row r="24" spans="1:81" x14ac:dyDescent="0.25">
      <c r="A24" s="7" t="s">
        <v>74</v>
      </c>
      <c r="B24" s="7">
        <v>860</v>
      </c>
      <c r="C24" s="7" t="s">
        <v>75</v>
      </c>
      <c r="D24" s="8">
        <f>1000*ORIGINAL!D24</f>
        <v>31480</v>
      </c>
      <c r="E24" s="8">
        <f>1000*ORIGINAL!E24</f>
        <v>1930</v>
      </c>
      <c r="F24" s="5">
        <v>17.86</v>
      </c>
      <c r="G24" s="5">
        <v>1.56</v>
      </c>
      <c r="H24" s="5">
        <v>316.5</v>
      </c>
      <c r="I24" s="5">
        <v>31.9</v>
      </c>
      <c r="J24" s="5">
        <v>30.89</v>
      </c>
      <c r="K24" s="5">
        <v>3.21</v>
      </c>
      <c r="L24" s="8">
        <f>1000*ORIGINAL!L24</f>
        <v>38520</v>
      </c>
      <c r="M24" s="8">
        <f>1000*ORIGINAL!M24</f>
        <v>2480</v>
      </c>
      <c r="N24" s="5">
        <v>1.3460000000000001</v>
      </c>
      <c r="O24" s="5">
        <v>0.26300000000000001</v>
      </c>
      <c r="P24" s="5">
        <v>38.96</v>
      </c>
      <c r="Q24" s="5">
        <v>3.36</v>
      </c>
      <c r="R24" s="5">
        <v>8.0690000000000008</v>
      </c>
      <c r="S24" s="5">
        <v>0.71499999999999997</v>
      </c>
      <c r="T24" s="5">
        <v>71.31</v>
      </c>
      <c r="U24" s="5">
        <v>6.69</v>
      </c>
      <c r="V24" s="5">
        <v>3.714</v>
      </c>
      <c r="W24" s="5">
        <v>0.32400000000000001</v>
      </c>
      <c r="X24" s="5">
        <v>52.1</v>
      </c>
      <c r="Y24" s="5">
        <v>4.7300000000000004</v>
      </c>
      <c r="Z24" s="8">
        <f>1000*ORIGINAL!Z24</f>
        <v>25530</v>
      </c>
      <c r="AA24" s="8">
        <f>1000*ORIGINAL!AA24</f>
        <v>1700</v>
      </c>
      <c r="AB24" s="5">
        <v>8.19</v>
      </c>
      <c r="AC24" s="5">
        <v>1.339</v>
      </c>
      <c r="AD24" s="8">
        <f>0.001*ORIGINAL!AD24</f>
        <v>0.42330000000000001</v>
      </c>
      <c r="AE24" s="8">
        <f>0.001*ORIGINAL!AE24</f>
        <v>2.7699999999999999E-2</v>
      </c>
      <c r="AF24" s="5">
        <v>12903</v>
      </c>
      <c r="AG24" s="5">
        <v>564</v>
      </c>
      <c r="AH24" s="5">
        <v>19.54</v>
      </c>
      <c r="AI24" s="5">
        <v>1.82</v>
      </c>
      <c r="AJ24" s="5">
        <v>4659</v>
      </c>
      <c r="AK24" s="5">
        <v>573</v>
      </c>
      <c r="AL24" s="5">
        <v>292.39999999999998</v>
      </c>
      <c r="AM24" s="5">
        <v>21.5</v>
      </c>
      <c r="AN24" s="5">
        <v>1.575</v>
      </c>
      <c r="AO24" s="5">
        <v>0.31900000000000001</v>
      </c>
      <c r="AP24" s="5">
        <v>4647</v>
      </c>
      <c r="AQ24" s="5">
        <v>308</v>
      </c>
      <c r="AR24" s="5">
        <v>7.6950000000000003</v>
      </c>
      <c r="AS24" s="5">
        <v>1.0549999999999999</v>
      </c>
      <c r="AT24" s="5">
        <v>18.3</v>
      </c>
      <c r="AU24" s="5">
        <v>2.11</v>
      </c>
      <c r="AV24" s="5">
        <v>21.57</v>
      </c>
      <c r="AW24" s="5">
        <v>1.65</v>
      </c>
      <c r="AX24" s="5">
        <v>613.20000000000005</v>
      </c>
      <c r="AY24" s="5">
        <v>42.1</v>
      </c>
      <c r="AZ24" s="5">
        <v>241.7</v>
      </c>
      <c r="BA24" s="5">
        <v>16.899999999999999</v>
      </c>
      <c r="BB24" s="5">
        <v>59.92</v>
      </c>
      <c r="BC24" s="5">
        <v>3.89</v>
      </c>
      <c r="BD24" s="5">
        <v>3789</v>
      </c>
      <c r="BE24" s="5">
        <v>203</v>
      </c>
      <c r="BF24" s="5">
        <v>2.5710000000000002</v>
      </c>
      <c r="BG24" s="5">
        <v>0.61199999999999999</v>
      </c>
      <c r="BH24" s="5">
        <v>5.6529999999999996</v>
      </c>
      <c r="BI24" s="5">
        <v>0.48499999999999999</v>
      </c>
      <c r="BJ24" s="8">
        <f>1000*ORIGINAL!BJ24</f>
        <v>326400</v>
      </c>
      <c r="BK24" s="8">
        <f>1000*ORIGINAL!BK24</f>
        <v>2200</v>
      </c>
      <c r="BL24" s="5">
        <v>15.2</v>
      </c>
      <c r="BM24" s="5">
        <v>4.07</v>
      </c>
      <c r="BN24" s="5">
        <v>169.4</v>
      </c>
      <c r="BO24" s="5">
        <v>13.1</v>
      </c>
      <c r="BP24" s="5">
        <v>5.6109999999999998</v>
      </c>
      <c r="BQ24" s="5">
        <v>0.57199999999999995</v>
      </c>
      <c r="BR24" s="5">
        <v>2118</v>
      </c>
      <c r="BS24" s="5">
        <v>183</v>
      </c>
      <c r="BT24" s="5">
        <v>1.673</v>
      </c>
      <c r="BU24" s="5">
        <v>0.24</v>
      </c>
      <c r="BV24" s="5">
        <v>51.5</v>
      </c>
      <c r="BW24" s="5">
        <v>3.47</v>
      </c>
      <c r="BX24" s="5">
        <v>1.1479999999999999</v>
      </c>
      <c r="BY24" s="5">
        <v>0.185</v>
      </c>
      <c r="BZ24" s="5">
        <v>397</v>
      </c>
      <c r="CA24" s="5">
        <v>37.1</v>
      </c>
      <c r="CB24" s="5">
        <v>291.5</v>
      </c>
      <c r="CC24" s="5">
        <v>40.9</v>
      </c>
    </row>
    <row r="25" spans="1:81" x14ac:dyDescent="0.25">
      <c r="A25" s="7" t="s">
        <v>76</v>
      </c>
      <c r="B25" s="7">
        <v>858</v>
      </c>
      <c r="C25" s="5" t="s">
        <v>45</v>
      </c>
      <c r="D25" s="8">
        <f>1000*ORIGINAL!D25</f>
        <v>9425</v>
      </c>
      <c r="E25" s="8">
        <f>1000*ORIGINAL!E25</f>
        <v>1121</v>
      </c>
      <c r="F25" s="5">
        <v>2.3140000000000001</v>
      </c>
      <c r="G25" s="5">
        <v>0.68300000000000005</v>
      </c>
      <c r="H25" s="5">
        <v>113.4</v>
      </c>
      <c r="I25" s="5">
        <v>13</v>
      </c>
      <c r="J25" s="5">
        <v>6.9909999999999997</v>
      </c>
      <c r="K25" s="5">
        <v>0.71499999999999997</v>
      </c>
      <c r="L25" s="8">
        <f>1000*ORIGINAL!L25</f>
        <v>1322</v>
      </c>
      <c r="M25" s="8">
        <f>1000*ORIGINAL!M25</f>
        <v>264</v>
      </c>
      <c r="N25" s="5">
        <v>0.1973</v>
      </c>
      <c r="O25" s="5">
        <v>3.5400000000000001E-2</v>
      </c>
      <c r="P25" s="5">
        <v>14.21</v>
      </c>
      <c r="Q25" s="5">
        <v>1.58</v>
      </c>
      <c r="R25" s="5">
        <v>0.94199999999999995</v>
      </c>
      <c r="S25" s="5">
        <v>0.30570000000000003</v>
      </c>
      <c r="T25" s="5">
        <v>24.86</v>
      </c>
      <c r="U25" s="5">
        <v>10.029999999999999</v>
      </c>
      <c r="V25" s="5"/>
      <c r="W25" s="5"/>
      <c r="X25" s="5">
        <v>17.239999999999998</v>
      </c>
      <c r="Y25" s="5">
        <v>1.81</v>
      </c>
      <c r="Z25" s="8">
        <f>1000*ORIGINAL!Z25</f>
        <v>2953</v>
      </c>
      <c r="AA25" s="8">
        <f>1000*ORIGINAL!AA25</f>
        <v>437</v>
      </c>
      <c r="AB25" s="5">
        <v>3.1749999999999998</v>
      </c>
      <c r="AC25" s="5">
        <v>1.393</v>
      </c>
      <c r="AD25" s="8">
        <f>0.001*ORIGINAL!AD25</f>
        <v>3.1140000000000001E-2</v>
      </c>
      <c r="AE25" s="8">
        <f>0.001*ORIGINAL!AE25</f>
        <v>4.7400000000000003E-3</v>
      </c>
      <c r="AF25" s="5">
        <v>4360</v>
      </c>
      <c r="AG25" s="5">
        <v>384</v>
      </c>
      <c r="AH25" s="5">
        <v>7.4189999999999996</v>
      </c>
      <c r="AI25" s="5">
        <v>2.5779999999999998</v>
      </c>
      <c r="AJ25" s="5">
        <v>388.5</v>
      </c>
      <c r="AK25" s="5">
        <v>113.1</v>
      </c>
      <c r="AL25" s="5">
        <v>84.83</v>
      </c>
      <c r="AM25" s="5">
        <v>11.05</v>
      </c>
      <c r="AN25" s="5">
        <v>0.74239999999999995</v>
      </c>
      <c r="AO25" s="5">
        <v>0.13320000000000001</v>
      </c>
      <c r="AP25" s="5">
        <v>1590</v>
      </c>
      <c r="AQ25" s="5">
        <v>211</v>
      </c>
      <c r="AR25" s="5">
        <v>4.3490000000000002</v>
      </c>
      <c r="AS25" s="5">
        <v>1.117</v>
      </c>
      <c r="AT25" s="5"/>
      <c r="AU25" s="5"/>
      <c r="AV25" s="5">
        <v>5.4909999999999997</v>
      </c>
      <c r="AW25" s="5">
        <v>2.2650000000000001</v>
      </c>
      <c r="AX25" s="5">
        <v>762.9</v>
      </c>
      <c r="AY25" s="5">
        <v>81.099999999999994</v>
      </c>
      <c r="AZ25" s="5">
        <v>14.54</v>
      </c>
      <c r="BA25" s="5">
        <v>2.15</v>
      </c>
      <c r="BB25" s="5">
        <v>18.77</v>
      </c>
      <c r="BC25" s="5">
        <v>1.7</v>
      </c>
      <c r="BD25" s="5">
        <v>211.9</v>
      </c>
      <c r="BE25" s="5">
        <v>31.2</v>
      </c>
      <c r="BF25" s="5"/>
      <c r="BG25" s="5"/>
      <c r="BH25" s="5"/>
      <c r="BI25" s="5"/>
      <c r="BJ25" s="8">
        <f>1000*ORIGINAL!BJ25</f>
        <v>432900</v>
      </c>
      <c r="BK25" s="8">
        <f>1000*ORIGINAL!BK25</f>
        <v>10600</v>
      </c>
      <c r="BL25" s="5"/>
      <c r="BM25" s="5"/>
      <c r="BN25" s="5">
        <v>23.55</v>
      </c>
      <c r="BO25" s="5">
        <v>2.8</v>
      </c>
      <c r="BP25" s="5"/>
      <c r="BQ25" s="5"/>
      <c r="BR25" s="5">
        <v>1224</v>
      </c>
      <c r="BS25" s="5">
        <v>94</v>
      </c>
      <c r="BT25" s="5"/>
      <c r="BU25" s="5"/>
      <c r="BV25" s="5">
        <v>12.14</v>
      </c>
      <c r="BW25" s="5">
        <v>0.92</v>
      </c>
      <c r="BX25" s="5">
        <v>5.9749999999999996</v>
      </c>
      <c r="BY25" s="5">
        <v>1.55</v>
      </c>
      <c r="BZ25" s="5">
        <v>28.34</v>
      </c>
      <c r="CA25" s="5">
        <v>4.09</v>
      </c>
      <c r="CB25" s="5">
        <v>401.1</v>
      </c>
      <c r="CC25" s="5">
        <v>40.4</v>
      </c>
    </row>
    <row r="26" spans="1:81" x14ac:dyDescent="0.25">
      <c r="A26" s="7" t="s">
        <v>77</v>
      </c>
      <c r="B26" s="7">
        <v>875</v>
      </c>
      <c r="C26" s="5" t="s">
        <v>45</v>
      </c>
      <c r="D26" s="8">
        <f>1000*ORIGINAL!D26</f>
        <v>16530</v>
      </c>
      <c r="E26" s="8">
        <f>1000*ORIGINAL!E26</f>
        <v>1160</v>
      </c>
      <c r="F26" s="5">
        <v>1.276</v>
      </c>
      <c r="G26" s="5">
        <v>0.38</v>
      </c>
      <c r="H26" s="5">
        <v>292.10000000000002</v>
      </c>
      <c r="I26" s="5">
        <v>26.3</v>
      </c>
      <c r="J26" s="5">
        <v>3.5529999999999999</v>
      </c>
      <c r="K26" s="5">
        <v>0.86599999999999999</v>
      </c>
      <c r="L26" s="8">
        <f>1000*ORIGINAL!L26</f>
        <v>44590</v>
      </c>
      <c r="M26" s="8">
        <f>1000*ORIGINAL!M26</f>
        <v>5940</v>
      </c>
      <c r="N26" s="5">
        <v>0.1193</v>
      </c>
      <c r="O26" s="5">
        <v>2.35E-2</v>
      </c>
      <c r="P26" s="5">
        <v>16.989999999999998</v>
      </c>
      <c r="Q26" s="5">
        <v>5.5</v>
      </c>
      <c r="R26" s="5">
        <v>2.6419999999999999</v>
      </c>
      <c r="S26" s="5">
        <v>1.1779999999999999</v>
      </c>
      <c r="T26" s="5">
        <v>128</v>
      </c>
      <c r="U26" s="5">
        <v>53.5</v>
      </c>
      <c r="V26" s="5"/>
      <c r="W26" s="5"/>
      <c r="X26" s="5">
        <v>17.22</v>
      </c>
      <c r="Y26" s="5">
        <v>1.1499999999999999</v>
      </c>
      <c r="Z26" s="8">
        <f>1000*ORIGINAL!Z26</f>
        <v>6257</v>
      </c>
      <c r="AA26" s="8">
        <f>1000*ORIGINAL!AA26</f>
        <v>905</v>
      </c>
      <c r="AB26" s="5">
        <v>4.4429999999999996</v>
      </c>
      <c r="AC26" s="5">
        <v>1.724</v>
      </c>
      <c r="AD26" s="8">
        <f>0.001*ORIGINAL!AD26</f>
        <v>6.0490000000000006E-3</v>
      </c>
      <c r="AE26" s="8">
        <f>0.001*ORIGINAL!AE26</f>
        <v>1.4530000000000001E-3</v>
      </c>
      <c r="AF26" s="5">
        <v>9573</v>
      </c>
      <c r="AG26" s="5">
        <v>544</v>
      </c>
      <c r="AH26" s="5">
        <v>7.9470000000000001</v>
      </c>
      <c r="AI26" s="5">
        <v>2.75</v>
      </c>
      <c r="AJ26" s="5">
        <v>4428</v>
      </c>
      <c r="AK26" s="5">
        <v>665</v>
      </c>
      <c r="AL26" s="5">
        <v>172.7</v>
      </c>
      <c r="AM26" s="5">
        <v>32.5</v>
      </c>
      <c r="AN26" s="5">
        <v>0.28749999999999998</v>
      </c>
      <c r="AO26" s="5">
        <v>0.1507</v>
      </c>
      <c r="AP26" s="5">
        <v>2722</v>
      </c>
      <c r="AQ26" s="5">
        <v>334</v>
      </c>
      <c r="AR26" s="5"/>
      <c r="AS26" s="5"/>
      <c r="AT26" s="5"/>
      <c r="AU26" s="5"/>
      <c r="AV26" s="5">
        <v>13.2</v>
      </c>
      <c r="AW26" s="5">
        <v>1.1399999999999999</v>
      </c>
      <c r="AX26" s="5">
        <v>1291</v>
      </c>
      <c r="AY26" s="5">
        <v>108</v>
      </c>
      <c r="AZ26" s="5">
        <v>6.6079999999999997</v>
      </c>
      <c r="BA26" s="5">
        <v>1.361</v>
      </c>
      <c r="BB26" s="5">
        <v>27.52</v>
      </c>
      <c r="BC26" s="5">
        <v>1.84</v>
      </c>
      <c r="BD26" s="5">
        <v>566.70000000000005</v>
      </c>
      <c r="BE26" s="5">
        <v>142.9</v>
      </c>
      <c r="BF26" s="5"/>
      <c r="BG26" s="5"/>
      <c r="BH26" s="5"/>
      <c r="BI26" s="5"/>
      <c r="BJ26" s="8">
        <f>1000*ORIGINAL!BJ26</f>
        <v>376900</v>
      </c>
      <c r="BK26" s="8">
        <f>1000*ORIGINAL!BK26</f>
        <v>5600</v>
      </c>
      <c r="BL26" s="5"/>
      <c r="BM26" s="5"/>
      <c r="BN26" s="5">
        <v>159.30000000000001</v>
      </c>
      <c r="BO26" s="5">
        <v>14.9</v>
      </c>
      <c r="BP26" s="5"/>
      <c r="BQ26" s="5"/>
      <c r="BR26" s="5">
        <v>1757</v>
      </c>
      <c r="BS26" s="5">
        <v>328</v>
      </c>
      <c r="BT26" s="5"/>
      <c r="BU26" s="5"/>
      <c r="BV26" s="5">
        <v>22.01</v>
      </c>
      <c r="BW26" s="5">
        <v>3.98</v>
      </c>
      <c r="BX26" s="5">
        <v>8.3610000000000007</v>
      </c>
      <c r="BY26" s="5">
        <v>1.7669999999999999</v>
      </c>
      <c r="BZ26" s="5">
        <v>53.35</v>
      </c>
      <c r="CA26" s="5">
        <v>6.68</v>
      </c>
      <c r="CB26" s="5">
        <v>419</v>
      </c>
      <c r="CC26" s="5">
        <v>37.700000000000003</v>
      </c>
    </row>
    <row r="27" spans="1:81" x14ac:dyDescent="0.25">
      <c r="A27" s="7" t="s">
        <v>78</v>
      </c>
      <c r="B27" s="7">
        <v>848</v>
      </c>
      <c r="C27" s="5" t="s">
        <v>49</v>
      </c>
      <c r="D27" s="8">
        <f>1000*ORIGINAL!D27</f>
        <v>51170</v>
      </c>
      <c r="E27" s="8">
        <f>1000*ORIGINAL!E27</f>
        <v>790</v>
      </c>
      <c r="F27" s="5">
        <v>10.57</v>
      </c>
      <c r="G27" s="5">
        <v>1.36</v>
      </c>
      <c r="H27" s="5">
        <v>434.5</v>
      </c>
      <c r="I27" s="5">
        <v>20.3</v>
      </c>
      <c r="J27" s="5">
        <v>7.3440000000000003</v>
      </c>
      <c r="K27" s="5">
        <v>0.60299999999999998</v>
      </c>
      <c r="L27" s="8">
        <f>1000*ORIGINAL!L27</f>
        <v>17410</v>
      </c>
      <c r="M27" s="8">
        <f>1000*ORIGINAL!M27</f>
        <v>700</v>
      </c>
      <c r="N27" s="5">
        <v>0.54859999999999998</v>
      </c>
      <c r="O27" s="5">
        <v>7.7799999999999994E-2</v>
      </c>
      <c r="P27" s="5">
        <v>63.73</v>
      </c>
      <c r="Q27" s="5">
        <v>2.29</v>
      </c>
      <c r="R27" s="5">
        <v>11.7</v>
      </c>
      <c r="S27" s="5">
        <v>1.01</v>
      </c>
      <c r="T27" s="5">
        <v>81.459999999999994</v>
      </c>
      <c r="U27" s="5">
        <v>10.93</v>
      </c>
      <c r="V27" s="5"/>
      <c r="W27" s="5"/>
      <c r="X27" s="5">
        <v>32.72</v>
      </c>
      <c r="Y27" s="5">
        <v>2.2400000000000002</v>
      </c>
      <c r="Z27" s="8">
        <f>1000*ORIGINAL!Z27</f>
        <v>25350</v>
      </c>
      <c r="AA27" s="8">
        <f>1000*ORIGINAL!AA27</f>
        <v>1120</v>
      </c>
      <c r="AB27" s="5">
        <v>12.5</v>
      </c>
      <c r="AC27" s="5">
        <v>1.59</v>
      </c>
      <c r="AD27" s="8">
        <f>0.001*ORIGINAL!AD27</f>
        <v>7.4529999999999999E-2</v>
      </c>
      <c r="AE27" s="8">
        <f>0.001*ORIGINAL!AE27</f>
        <v>7.1399999999999996E-3</v>
      </c>
      <c r="AF27" s="5">
        <v>18995</v>
      </c>
      <c r="AG27" s="5">
        <v>980</v>
      </c>
      <c r="AH27" s="5">
        <v>29.74</v>
      </c>
      <c r="AI27" s="5">
        <v>4.29</v>
      </c>
      <c r="AJ27" s="5">
        <v>7009</v>
      </c>
      <c r="AK27" s="5">
        <v>357</v>
      </c>
      <c r="AL27" s="5">
        <v>1327</v>
      </c>
      <c r="AM27" s="5">
        <v>44</v>
      </c>
      <c r="AN27" s="5">
        <v>0.62909999999999999</v>
      </c>
      <c r="AO27" s="5">
        <v>0.13780000000000001</v>
      </c>
      <c r="AP27" s="5">
        <v>7288</v>
      </c>
      <c r="AQ27" s="5">
        <v>291</v>
      </c>
      <c r="AR27" s="5">
        <v>11.63</v>
      </c>
      <c r="AS27" s="5">
        <v>0.79</v>
      </c>
      <c r="AT27" s="5">
        <v>27.44</v>
      </c>
      <c r="AU27" s="5">
        <v>3.04</v>
      </c>
      <c r="AV27" s="5">
        <v>36.54</v>
      </c>
      <c r="AW27" s="5">
        <v>1.96</v>
      </c>
      <c r="AX27" s="5">
        <v>2648</v>
      </c>
      <c r="AY27" s="5">
        <v>55</v>
      </c>
      <c r="AZ27" s="5">
        <v>40.619999999999997</v>
      </c>
      <c r="BA27" s="5">
        <v>6.52</v>
      </c>
      <c r="BB27" s="5">
        <v>109.2</v>
      </c>
      <c r="BC27" s="5">
        <v>4.0999999999999996</v>
      </c>
      <c r="BD27" s="5">
        <v>286.8</v>
      </c>
      <c r="BE27" s="5">
        <v>41.6</v>
      </c>
      <c r="BF27" s="5"/>
      <c r="BG27" s="5"/>
      <c r="BH27" s="5"/>
      <c r="BI27" s="5"/>
      <c r="BJ27" s="8">
        <f>1000*ORIGINAL!BJ27</f>
        <v>335500</v>
      </c>
      <c r="BK27" s="8">
        <f>1000*ORIGINAL!BK27</f>
        <v>3300</v>
      </c>
      <c r="BL27" s="5"/>
      <c r="BM27" s="5"/>
      <c r="BN27" s="5">
        <v>115.3</v>
      </c>
      <c r="BO27" s="5">
        <v>6.7</v>
      </c>
      <c r="BP27" s="5">
        <v>9.5020000000000007</v>
      </c>
      <c r="BQ27" s="5">
        <v>0.625</v>
      </c>
      <c r="BR27" s="5">
        <v>3227</v>
      </c>
      <c r="BS27" s="5">
        <v>189</v>
      </c>
      <c r="BT27" s="5"/>
      <c r="BU27" s="5"/>
      <c r="BV27" s="5">
        <v>61.36</v>
      </c>
      <c r="BW27" s="5">
        <v>2.91</v>
      </c>
      <c r="BX27" s="5">
        <v>26.27</v>
      </c>
      <c r="BY27" s="5">
        <v>1.61</v>
      </c>
      <c r="BZ27" s="5">
        <v>148.5</v>
      </c>
      <c r="CA27" s="5">
        <v>6.8</v>
      </c>
      <c r="CB27" s="5">
        <v>267.60000000000002</v>
      </c>
      <c r="CC27" s="5">
        <v>9</v>
      </c>
    </row>
    <row r="28" spans="1:81" x14ac:dyDescent="0.25">
      <c r="A28" s="7" t="s">
        <v>79</v>
      </c>
      <c r="B28" s="7">
        <v>679</v>
      </c>
      <c r="C28" s="5" t="s">
        <v>80</v>
      </c>
      <c r="D28" s="8">
        <f>1000*ORIGINAL!D28</f>
        <v>110100</v>
      </c>
      <c r="E28" s="8">
        <f>1000*ORIGINAL!E28</f>
        <v>3400</v>
      </c>
      <c r="F28" s="5"/>
      <c r="G28" s="5"/>
      <c r="H28" s="5">
        <v>432.2</v>
      </c>
      <c r="I28" s="5">
        <v>9.8000000000000007</v>
      </c>
      <c r="J28" s="5"/>
      <c r="K28" s="5"/>
      <c r="L28" s="8">
        <f>1000*ORIGINAL!L28</f>
        <v>1628</v>
      </c>
      <c r="M28" s="8">
        <f>1000*ORIGINAL!M28</f>
        <v>13</v>
      </c>
      <c r="N28" s="5"/>
      <c r="O28" s="5"/>
      <c r="P28" s="5"/>
      <c r="Q28" s="5"/>
      <c r="R28" s="5">
        <v>109.7</v>
      </c>
      <c r="S28" s="5">
        <v>4.9000000000000004</v>
      </c>
      <c r="T28" s="5"/>
      <c r="U28" s="5"/>
      <c r="V28" s="5"/>
      <c r="W28" s="5"/>
      <c r="X28" s="5"/>
      <c r="Y28" s="5"/>
      <c r="Z28" s="8">
        <f>1000*ORIGINAL!Z28</f>
        <v>90500</v>
      </c>
      <c r="AA28" s="8">
        <f>1000*ORIGINAL!AA28</f>
        <v>2100</v>
      </c>
      <c r="AB28" s="5"/>
      <c r="AC28" s="5"/>
      <c r="AD28" s="8"/>
      <c r="AE28" s="5"/>
      <c r="AF28" s="5">
        <v>24330</v>
      </c>
      <c r="AG28" s="5">
        <v>470</v>
      </c>
      <c r="AH28" s="5"/>
      <c r="AI28" s="5"/>
      <c r="AJ28" s="5">
        <v>7.5519999999999996</v>
      </c>
      <c r="AK28" s="5">
        <v>8.7999999999999995E-2</v>
      </c>
      <c r="AL28" s="5"/>
      <c r="AM28" s="5"/>
      <c r="AN28" s="5"/>
      <c r="AO28" s="5"/>
      <c r="AP28" s="5">
        <v>1304</v>
      </c>
      <c r="AQ28" s="5">
        <v>38</v>
      </c>
      <c r="AR28" s="5"/>
      <c r="AS28" s="5"/>
      <c r="AT28" s="5"/>
      <c r="AU28" s="5"/>
      <c r="AV28" s="5"/>
      <c r="AW28" s="5"/>
      <c r="AX28" s="5">
        <v>750</v>
      </c>
      <c r="AY28" s="5"/>
      <c r="AZ28" s="5"/>
      <c r="BA28" s="5"/>
      <c r="BB28" s="5">
        <v>190</v>
      </c>
      <c r="BC28" s="5"/>
      <c r="BD28" s="5"/>
      <c r="BE28" s="5"/>
      <c r="BF28" s="5"/>
      <c r="BG28" s="5"/>
      <c r="BH28" s="5">
        <v>22.5</v>
      </c>
      <c r="BI28" s="5"/>
      <c r="BJ28" s="8">
        <f>1000*ORIGINAL!BJ28</f>
        <v>243400</v>
      </c>
      <c r="BK28" s="8">
        <f>1000*ORIGINAL!BK28</f>
        <v>3000</v>
      </c>
      <c r="BL28" s="5"/>
      <c r="BM28" s="5"/>
      <c r="BN28" s="5">
        <v>73.400000000000006</v>
      </c>
      <c r="BO28" s="5">
        <v>2.6</v>
      </c>
      <c r="BP28" s="5">
        <v>14</v>
      </c>
      <c r="BQ28" s="5"/>
      <c r="BR28" s="5">
        <v>5770</v>
      </c>
      <c r="BS28" s="5">
        <v>330</v>
      </c>
      <c r="BT28" s="5"/>
      <c r="BU28" s="5"/>
      <c r="BV28" s="5"/>
      <c r="BW28" s="5"/>
      <c r="BX28" s="5"/>
      <c r="BY28" s="5"/>
      <c r="BZ28" s="5">
        <v>150</v>
      </c>
      <c r="CA28" s="5"/>
      <c r="CB28" s="5"/>
      <c r="CC28" s="5"/>
    </row>
    <row r="29" spans="1:81" x14ac:dyDescent="0.25">
      <c r="A29" s="7" t="s">
        <v>81</v>
      </c>
      <c r="B29" s="7">
        <v>857</v>
      </c>
      <c r="C29" s="5" t="s">
        <v>54</v>
      </c>
      <c r="D29" s="8">
        <f>1000*ORIGINAL!D29</f>
        <v>49320</v>
      </c>
      <c r="E29" s="8">
        <f>1000*ORIGINAL!E29</f>
        <v>1680</v>
      </c>
      <c r="F29" s="5">
        <v>26.5</v>
      </c>
      <c r="G29" s="5">
        <v>2.15</v>
      </c>
      <c r="H29" s="5">
        <v>274</v>
      </c>
      <c r="I29" s="5">
        <v>11.4</v>
      </c>
      <c r="J29" s="5">
        <v>7.4</v>
      </c>
      <c r="K29" s="5">
        <v>1.17</v>
      </c>
      <c r="L29" s="8">
        <f>1000*ORIGINAL!L29</f>
        <v>35810</v>
      </c>
      <c r="M29" s="8">
        <f>1000*ORIGINAL!M29</f>
        <v>1480</v>
      </c>
      <c r="N29" s="5">
        <v>0.38040000000000002</v>
      </c>
      <c r="O29" s="5">
        <v>9.7600000000000006E-2</v>
      </c>
      <c r="P29" s="5">
        <v>59.49</v>
      </c>
      <c r="Q29" s="5">
        <v>5.21</v>
      </c>
      <c r="R29" s="5">
        <v>8.9920000000000009</v>
      </c>
      <c r="S29" s="5">
        <v>1.1060000000000001</v>
      </c>
      <c r="T29" s="5">
        <v>75.52</v>
      </c>
      <c r="U29" s="5">
        <v>9.25</v>
      </c>
      <c r="V29" s="5"/>
      <c r="W29" s="5"/>
      <c r="X29" s="5">
        <v>19.670000000000002</v>
      </c>
      <c r="Y29" s="5">
        <v>1.7</v>
      </c>
      <c r="Z29" s="8">
        <f>1000*ORIGINAL!Z29</f>
        <v>27900</v>
      </c>
      <c r="AA29" s="8">
        <f>1000*ORIGINAL!AA29</f>
        <v>1180</v>
      </c>
      <c r="AB29" s="5">
        <v>12.65</v>
      </c>
      <c r="AC29" s="5">
        <v>1.65</v>
      </c>
      <c r="AD29" s="8">
        <f>0.001*ORIGINAL!AD29</f>
        <v>0.12379999999999999</v>
      </c>
      <c r="AE29" s="8">
        <f>0.001*ORIGINAL!AE29</f>
        <v>1.4999999999999999E-2</v>
      </c>
      <c r="AF29" s="5">
        <v>16575</v>
      </c>
      <c r="AG29" s="5">
        <v>730</v>
      </c>
      <c r="AH29" s="5">
        <v>28.72</v>
      </c>
      <c r="AI29" s="5">
        <v>3.28</v>
      </c>
      <c r="AJ29" s="5">
        <v>9121</v>
      </c>
      <c r="AK29" s="5">
        <v>549</v>
      </c>
      <c r="AL29" s="5">
        <v>777.4</v>
      </c>
      <c r="AM29" s="5">
        <v>44.7</v>
      </c>
      <c r="AN29" s="5">
        <v>0.38579999999999998</v>
      </c>
      <c r="AO29" s="5">
        <v>0.14560000000000001</v>
      </c>
      <c r="AP29" s="5">
        <v>6488</v>
      </c>
      <c r="AQ29" s="5">
        <v>324</v>
      </c>
      <c r="AR29" s="5">
        <v>12.06</v>
      </c>
      <c r="AS29" s="5">
        <v>0.95</v>
      </c>
      <c r="AT29" s="5">
        <v>25.8</v>
      </c>
      <c r="AU29" s="5">
        <v>1.75</v>
      </c>
      <c r="AV29" s="5">
        <v>27.9</v>
      </c>
      <c r="AW29" s="5">
        <v>2.25</v>
      </c>
      <c r="AX29" s="5">
        <v>854.3</v>
      </c>
      <c r="AY29" s="5">
        <v>36.6</v>
      </c>
      <c r="AZ29" s="5">
        <v>35.21</v>
      </c>
      <c r="BA29" s="5">
        <v>4.07</v>
      </c>
      <c r="BB29" s="5">
        <v>87.68</v>
      </c>
      <c r="BC29" s="5">
        <v>3.7</v>
      </c>
      <c r="BD29" s="5">
        <v>1105</v>
      </c>
      <c r="BE29" s="5">
        <v>162</v>
      </c>
      <c r="BF29" s="5"/>
      <c r="BG29" s="5"/>
      <c r="BH29" s="5"/>
      <c r="BI29" s="5"/>
      <c r="BJ29" s="8">
        <f>1000*ORIGINAL!BJ29</f>
        <v>314200</v>
      </c>
      <c r="BK29" s="8">
        <f>1000*ORIGINAL!BK29</f>
        <v>6700</v>
      </c>
      <c r="BL29" s="5"/>
      <c r="BM29" s="5"/>
      <c r="BN29" s="5">
        <v>144.6</v>
      </c>
      <c r="BO29" s="5">
        <v>7.9</v>
      </c>
      <c r="BP29" s="5">
        <v>9.4689999999999994</v>
      </c>
      <c r="BQ29" s="5">
        <v>1.4239999999999999</v>
      </c>
      <c r="BR29" s="5">
        <v>3634</v>
      </c>
      <c r="BS29" s="5">
        <v>158</v>
      </c>
      <c r="BT29" s="5"/>
      <c r="BU29" s="5"/>
      <c r="BV29" s="5">
        <v>66.87</v>
      </c>
      <c r="BW29" s="5">
        <v>3.11</v>
      </c>
      <c r="BX29" s="5">
        <v>24.81</v>
      </c>
      <c r="BY29" s="5">
        <v>1.29</v>
      </c>
      <c r="BZ29" s="5">
        <v>103</v>
      </c>
      <c r="CA29" s="5">
        <v>8.6</v>
      </c>
      <c r="CB29" s="5">
        <v>284.8</v>
      </c>
      <c r="CC29" s="5">
        <v>13.5</v>
      </c>
    </row>
    <row r="30" spans="1:81" x14ac:dyDescent="0.25">
      <c r="A30" s="7" t="s">
        <v>82</v>
      </c>
      <c r="B30" s="7">
        <v>874</v>
      </c>
      <c r="C30" s="5" t="s">
        <v>45</v>
      </c>
      <c r="D30" s="8">
        <f>1000*ORIGINAL!D30</f>
        <v>18400</v>
      </c>
      <c r="E30" s="8">
        <f>1000*ORIGINAL!E30</f>
        <v>1270</v>
      </c>
      <c r="F30" s="5">
        <v>2.931</v>
      </c>
      <c r="G30" s="5">
        <v>0.34300000000000003</v>
      </c>
      <c r="H30" s="5">
        <v>244.6</v>
      </c>
      <c r="I30" s="5">
        <v>20.8</v>
      </c>
      <c r="J30" s="5">
        <v>13.02</v>
      </c>
      <c r="K30" s="5">
        <v>1.02</v>
      </c>
      <c r="L30" s="8">
        <f>1000*ORIGINAL!L30</f>
        <v>71400</v>
      </c>
      <c r="M30" s="8">
        <f>1000*ORIGINAL!M30</f>
        <v>5200</v>
      </c>
      <c r="N30" s="5"/>
      <c r="O30" s="5"/>
      <c r="P30" s="5">
        <v>20.53</v>
      </c>
      <c r="Q30" s="5">
        <v>3.73</v>
      </c>
      <c r="R30" s="5">
        <v>4.8979999999999997</v>
      </c>
      <c r="S30" s="5">
        <v>0.64100000000000001</v>
      </c>
      <c r="T30" s="5">
        <v>129.5</v>
      </c>
      <c r="U30" s="5">
        <v>2.7</v>
      </c>
      <c r="V30" s="5">
        <v>0.87180000000000002</v>
      </c>
      <c r="W30" s="5">
        <v>0.1021</v>
      </c>
      <c r="X30" s="5">
        <v>7.766</v>
      </c>
      <c r="Y30" s="5">
        <v>2.5609999999999999</v>
      </c>
      <c r="Z30" s="8">
        <f>1000*ORIGINAL!Z30</f>
        <v>9955</v>
      </c>
      <c r="AA30" s="8">
        <f>1000*ORIGINAL!AA30</f>
        <v>722</v>
      </c>
      <c r="AB30" s="5">
        <v>4.5220000000000002</v>
      </c>
      <c r="AC30" s="5">
        <v>1.0660000000000001</v>
      </c>
      <c r="AD30" s="8">
        <f>0.001*ORIGINAL!AD30</f>
        <v>5.3310000000000007E-3</v>
      </c>
      <c r="AE30" s="8">
        <f>0.001*ORIGINAL!AE30</f>
        <v>7.4799999999999997E-4</v>
      </c>
      <c r="AF30" s="5">
        <v>7993</v>
      </c>
      <c r="AG30" s="5">
        <v>551</v>
      </c>
      <c r="AH30" s="5">
        <v>10.49</v>
      </c>
      <c r="AI30" s="5">
        <v>1.35</v>
      </c>
      <c r="AJ30" s="5">
        <v>8988</v>
      </c>
      <c r="AK30" s="5">
        <v>818</v>
      </c>
      <c r="AL30" s="5">
        <v>210.7</v>
      </c>
      <c r="AM30" s="5">
        <v>18.399999999999999</v>
      </c>
      <c r="AN30" s="5"/>
      <c r="AO30" s="5"/>
      <c r="AP30" s="5">
        <v>2380</v>
      </c>
      <c r="AQ30" s="5">
        <v>181</v>
      </c>
      <c r="AR30" s="5"/>
      <c r="AS30" s="5"/>
      <c r="AT30" s="5">
        <v>8.73</v>
      </c>
      <c r="AU30" s="5">
        <v>2.4649999999999999</v>
      </c>
      <c r="AV30" s="5">
        <v>27.41</v>
      </c>
      <c r="AW30" s="5">
        <v>3.02</v>
      </c>
      <c r="AX30" s="5">
        <v>553.1</v>
      </c>
      <c r="AY30" s="5">
        <v>59.9</v>
      </c>
      <c r="AZ30" s="5">
        <v>6.2069999999999999</v>
      </c>
      <c r="BA30" s="5">
        <v>1.829</v>
      </c>
      <c r="BB30" s="5">
        <v>25.61</v>
      </c>
      <c r="BC30" s="5">
        <v>2.54</v>
      </c>
      <c r="BD30" s="5">
        <v>2831</v>
      </c>
      <c r="BE30" s="5">
        <v>524</v>
      </c>
      <c r="BF30" s="5">
        <v>0.22789999999999999</v>
      </c>
      <c r="BG30" s="5">
        <v>3.1899999999999998E-2</v>
      </c>
      <c r="BH30" s="5">
        <v>3.7869999999999999</v>
      </c>
      <c r="BI30" s="5">
        <v>0.46400000000000002</v>
      </c>
      <c r="BJ30" s="8">
        <f>1000*ORIGINAL!BJ30</f>
        <v>331700</v>
      </c>
      <c r="BK30" s="8">
        <f>1000*ORIGINAL!BK30</f>
        <v>11100</v>
      </c>
      <c r="BL30" s="5"/>
      <c r="BM30" s="5"/>
      <c r="BN30" s="5">
        <v>311.7</v>
      </c>
      <c r="BO30" s="5">
        <v>34.200000000000003</v>
      </c>
      <c r="BP30" s="5">
        <v>3.6459999999999999</v>
      </c>
      <c r="BQ30" s="5">
        <v>0.88400000000000001</v>
      </c>
      <c r="BR30" s="5">
        <v>1836</v>
      </c>
      <c r="BS30" s="5">
        <v>159</v>
      </c>
      <c r="BT30" s="5">
        <v>1.3740000000000001</v>
      </c>
      <c r="BU30" s="5">
        <v>0.16900000000000001</v>
      </c>
      <c r="BV30" s="5">
        <v>36.369999999999997</v>
      </c>
      <c r="BW30" s="5">
        <v>3.6</v>
      </c>
      <c r="BX30" s="5">
        <v>9.2409999999999997</v>
      </c>
      <c r="BY30" s="5">
        <v>1.1950000000000001</v>
      </c>
      <c r="BZ30" s="5">
        <v>21.68</v>
      </c>
      <c r="CA30" s="5">
        <v>3.76</v>
      </c>
      <c r="CB30" s="5">
        <v>465.1</v>
      </c>
      <c r="CC30" s="5">
        <v>65.7</v>
      </c>
    </row>
    <row r="31" spans="1:81" x14ac:dyDescent="0.25">
      <c r="A31" s="7" t="s">
        <v>83</v>
      </c>
      <c r="B31" s="7">
        <v>876</v>
      </c>
      <c r="C31" s="5" t="s">
        <v>49</v>
      </c>
      <c r="D31" s="8">
        <f>1000*ORIGINAL!D31</f>
        <v>63060</v>
      </c>
      <c r="E31" s="8">
        <f>1000*ORIGINAL!E31</f>
        <v>2280</v>
      </c>
      <c r="F31" s="5">
        <v>8.82</v>
      </c>
      <c r="G31" s="5">
        <v>0.79300000000000004</v>
      </c>
      <c r="H31" s="5">
        <v>339.2</v>
      </c>
      <c r="I31" s="5">
        <v>18.600000000000001</v>
      </c>
      <c r="J31" s="5">
        <v>7.8689999999999998</v>
      </c>
      <c r="K31" s="5">
        <v>0.45700000000000002</v>
      </c>
      <c r="L31" s="8">
        <f>1000*ORIGINAL!L31</f>
        <v>60910</v>
      </c>
      <c r="M31" s="8">
        <f>1000*ORIGINAL!M31</f>
        <v>2660</v>
      </c>
      <c r="N31" s="5"/>
      <c r="O31" s="5"/>
      <c r="P31" s="5">
        <v>63.94</v>
      </c>
      <c r="Q31" s="5">
        <v>2.94</v>
      </c>
      <c r="R31" s="5">
        <v>17.21</v>
      </c>
      <c r="S31" s="5">
        <v>1.25</v>
      </c>
      <c r="T31" s="5">
        <v>185.8</v>
      </c>
      <c r="U31" s="5">
        <v>15.6</v>
      </c>
      <c r="V31" s="5">
        <v>5.5110000000000001</v>
      </c>
      <c r="W31" s="5">
        <v>0.38700000000000001</v>
      </c>
      <c r="X31" s="5">
        <v>27.81</v>
      </c>
      <c r="Y31" s="5">
        <v>3.45</v>
      </c>
      <c r="Z31" s="8">
        <f>1000*ORIGINAL!Z31</f>
        <v>33260</v>
      </c>
      <c r="AA31" s="8">
        <f>1000*ORIGINAL!AA31</f>
        <v>1440</v>
      </c>
      <c r="AB31" s="5">
        <v>16.25</v>
      </c>
      <c r="AC31" s="5">
        <v>2.06</v>
      </c>
      <c r="AD31" s="8">
        <f>0.001*ORIGINAL!AD31</f>
        <v>3.5279999999999999E-2</v>
      </c>
      <c r="AE31" s="8">
        <f>0.001*ORIGINAL!AE31</f>
        <v>2.9900000000000005E-3</v>
      </c>
      <c r="AF31" s="5">
        <v>16729</v>
      </c>
      <c r="AG31" s="5">
        <v>738</v>
      </c>
      <c r="AH31" s="5">
        <v>32.130000000000003</v>
      </c>
      <c r="AI31" s="5">
        <v>2.73</v>
      </c>
      <c r="AJ31" s="5">
        <v>21042</v>
      </c>
      <c r="AK31" s="5">
        <v>1794</v>
      </c>
      <c r="AL31" s="5">
        <v>730.9</v>
      </c>
      <c r="AM31" s="5">
        <v>45.5</v>
      </c>
      <c r="AN31" s="5">
        <v>0.62180000000000002</v>
      </c>
      <c r="AO31" s="5">
        <v>0.18129999999999999</v>
      </c>
      <c r="AP31" s="5">
        <v>10722</v>
      </c>
      <c r="AQ31" s="5">
        <v>485</v>
      </c>
      <c r="AR31" s="5">
        <v>11.87</v>
      </c>
      <c r="AS31" s="5">
        <v>0.56000000000000005</v>
      </c>
      <c r="AT31" s="5">
        <v>29.94</v>
      </c>
      <c r="AU31" s="5">
        <v>2.89</v>
      </c>
      <c r="AV31" s="5">
        <v>111.6</v>
      </c>
      <c r="AW31" s="5">
        <v>5.5</v>
      </c>
      <c r="AX31" s="5">
        <v>726.9</v>
      </c>
      <c r="AY31" s="5">
        <v>75.400000000000006</v>
      </c>
      <c r="AZ31" s="5">
        <v>19.600000000000001</v>
      </c>
      <c r="BA31" s="5">
        <v>2</v>
      </c>
      <c r="BB31" s="5">
        <v>95.96</v>
      </c>
      <c r="BC31" s="5">
        <v>6.06</v>
      </c>
      <c r="BD31" s="5">
        <v>199.5</v>
      </c>
      <c r="BE31" s="5">
        <v>63</v>
      </c>
      <c r="BF31" s="5">
        <v>1.02</v>
      </c>
      <c r="BG31" s="5">
        <v>4.4999999999999998E-2</v>
      </c>
      <c r="BH31" s="5">
        <v>12.58</v>
      </c>
      <c r="BI31" s="5">
        <v>0.68</v>
      </c>
      <c r="BJ31" s="8">
        <f>1000*ORIGINAL!BJ31</f>
        <v>256500</v>
      </c>
      <c r="BK31" s="8">
        <f>1000*ORIGINAL!BK31</f>
        <v>6300</v>
      </c>
      <c r="BL31" s="5">
        <v>3.8210000000000002</v>
      </c>
      <c r="BM31" s="5">
        <v>0.92200000000000004</v>
      </c>
      <c r="BN31" s="5">
        <v>245.1</v>
      </c>
      <c r="BO31" s="5">
        <v>15.2</v>
      </c>
      <c r="BP31" s="5">
        <v>10.64</v>
      </c>
      <c r="BQ31" s="5">
        <v>0.59</v>
      </c>
      <c r="BR31" s="5">
        <v>3799</v>
      </c>
      <c r="BS31" s="5">
        <v>245</v>
      </c>
      <c r="BT31" s="5">
        <v>2.8039999999999998</v>
      </c>
      <c r="BU31" s="5">
        <v>0.36199999999999999</v>
      </c>
      <c r="BV31" s="5">
        <v>88.65</v>
      </c>
      <c r="BW31" s="5">
        <v>5.27</v>
      </c>
      <c r="BX31" s="5">
        <v>26.8</v>
      </c>
      <c r="BY31" s="5">
        <v>1.1200000000000001</v>
      </c>
      <c r="BZ31" s="5">
        <v>79.66</v>
      </c>
      <c r="CA31" s="5">
        <v>5.27</v>
      </c>
      <c r="CB31" s="5">
        <v>211.7</v>
      </c>
      <c r="CC31" s="5">
        <v>13.6</v>
      </c>
    </row>
    <row r="32" spans="1:81" x14ac:dyDescent="0.25">
      <c r="A32" s="7" t="s">
        <v>84</v>
      </c>
      <c r="B32" s="7">
        <v>863</v>
      </c>
      <c r="C32" s="5" t="s">
        <v>85</v>
      </c>
      <c r="D32" s="8">
        <f>1000*ORIGINAL!D32</f>
        <v>91750</v>
      </c>
      <c r="E32" s="8">
        <f>1000*ORIGINAL!E32</f>
        <v>5110</v>
      </c>
      <c r="F32" s="5">
        <v>27.74</v>
      </c>
      <c r="G32" s="5">
        <v>1.39</v>
      </c>
      <c r="H32" s="5">
        <v>475</v>
      </c>
      <c r="I32" s="5">
        <v>33.9</v>
      </c>
      <c r="J32" s="5">
        <v>7.6740000000000004</v>
      </c>
      <c r="K32" s="5">
        <v>0.439</v>
      </c>
      <c r="L32" s="8">
        <f>1000*ORIGINAL!L32</f>
        <v>6789</v>
      </c>
      <c r="M32" s="8">
        <f>1000*ORIGINAL!M32</f>
        <v>481</v>
      </c>
      <c r="N32" s="5">
        <v>0.75780000000000003</v>
      </c>
      <c r="O32" s="5">
        <v>0.12509999999999999</v>
      </c>
      <c r="P32" s="5">
        <v>97.47</v>
      </c>
      <c r="Q32" s="5">
        <v>7.61</v>
      </c>
      <c r="R32" s="5">
        <v>17.47</v>
      </c>
      <c r="S32" s="5">
        <v>1.28</v>
      </c>
      <c r="T32" s="5">
        <v>126.3</v>
      </c>
      <c r="U32" s="5">
        <v>8.9</v>
      </c>
      <c r="V32" s="5">
        <v>11.18</v>
      </c>
      <c r="W32" s="5">
        <v>0.77</v>
      </c>
      <c r="X32" s="5">
        <v>35.69</v>
      </c>
      <c r="Y32" s="5">
        <v>2.95</v>
      </c>
      <c r="Z32" s="8">
        <f>1000*ORIGINAL!Z32</f>
        <v>52890</v>
      </c>
      <c r="AA32" s="8">
        <f>1000*ORIGINAL!AA32</f>
        <v>2140</v>
      </c>
      <c r="AB32" s="5">
        <v>23.47</v>
      </c>
      <c r="AC32" s="5">
        <v>2.19</v>
      </c>
      <c r="AD32" s="8">
        <f>0.001*ORIGINAL!AD32</f>
        <v>9.4320000000000001E-2</v>
      </c>
      <c r="AE32" s="8">
        <f>0.001*ORIGINAL!AE32</f>
        <v>8.6700000000000006E-3</v>
      </c>
      <c r="AF32" s="5">
        <v>20455</v>
      </c>
      <c r="AG32" s="5">
        <v>883</v>
      </c>
      <c r="AH32" s="5">
        <v>49.06</v>
      </c>
      <c r="AI32" s="5">
        <v>2.2999999999999998</v>
      </c>
      <c r="AJ32" s="5">
        <v>7650</v>
      </c>
      <c r="AK32" s="5">
        <v>614</v>
      </c>
      <c r="AL32" s="5">
        <v>456.3</v>
      </c>
      <c r="AM32" s="5">
        <v>26.2</v>
      </c>
      <c r="AN32" s="5">
        <v>0.96109999999999995</v>
      </c>
      <c r="AO32" s="5">
        <v>0.12590000000000001</v>
      </c>
      <c r="AP32" s="5">
        <v>3042</v>
      </c>
      <c r="AQ32" s="5">
        <v>205</v>
      </c>
      <c r="AR32" s="5">
        <v>15.87</v>
      </c>
      <c r="AS32" s="5">
        <v>2.58</v>
      </c>
      <c r="AT32" s="5">
        <v>46.2</v>
      </c>
      <c r="AU32" s="5">
        <v>6.38</v>
      </c>
      <c r="AV32" s="5">
        <v>53.14</v>
      </c>
      <c r="AW32" s="5">
        <v>3.81</v>
      </c>
      <c r="AX32" s="5">
        <v>1282</v>
      </c>
      <c r="AY32" s="5">
        <v>87</v>
      </c>
      <c r="AZ32" s="5">
        <v>77.709999999999994</v>
      </c>
      <c r="BA32" s="5">
        <v>7.83</v>
      </c>
      <c r="BB32" s="5">
        <v>129.30000000000001</v>
      </c>
      <c r="BC32" s="5">
        <v>5.2</v>
      </c>
      <c r="BD32" s="5">
        <v>603.5</v>
      </c>
      <c r="BE32" s="5">
        <v>57.5</v>
      </c>
      <c r="BF32" s="5">
        <v>1.1619999999999999</v>
      </c>
      <c r="BG32" s="5">
        <v>0.187</v>
      </c>
      <c r="BH32" s="5">
        <v>18.190000000000001</v>
      </c>
      <c r="BI32" s="5">
        <v>0.96</v>
      </c>
      <c r="BJ32" s="8">
        <f>1000*ORIGINAL!BJ32</f>
        <v>252100</v>
      </c>
      <c r="BK32" s="8">
        <f>1000*ORIGINAL!BK32</f>
        <v>9200</v>
      </c>
      <c r="BL32" s="5">
        <v>3.746</v>
      </c>
      <c r="BM32" s="5">
        <v>0.40200000000000002</v>
      </c>
      <c r="BN32" s="5">
        <v>83.21</v>
      </c>
      <c r="BO32" s="5">
        <v>4.33</v>
      </c>
      <c r="BP32" s="5">
        <v>13.94</v>
      </c>
      <c r="BQ32" s="5">
        <v>0.84699999999999998</v>
      </c>
      <c r="BR32" s="5">
        <v>4903</v>
      </c>
      <c r="BS32" s="5">
        <v>245</v>
      </c>
      <c r="BT32" s="5">
        <v>3.484</v>
      </c>
      <c r="BU32" s="5">
        <v>0.442</v>
      </c>
      <c r="BV32" s="5">
        <v>146.80000000000001</v>
      </c>
      <c r="BW32" s="5">
        <v>7.4</v>
      </c>
      <c r="BX32" s="5">
        <v>37.090000000000003</v>
      </c>
      <c r="BY32" s="5">
        <v>2.02</v>
      </c>
      <c r="BZ32" s="5">
        <v>228.1</v>
      </c>
      <c r="CA32" s="5">
        <v>9.5</v>
      </c>
      <c r="CB32" s="5">
        <v>161.5</v>
      </c>
      <c r="CC32" s="5">
        <v>7.1</v>
      </c>
    </row>
    <row r="33" spans="1:81" x14ac:dyDescent="0.25">
      <c r="A33" s="7" t="s">
        <v>86</v>
      </c>
      <c r="B33" s="7">
        <v>866</v>
      </c>
      <c r="C33" s="5" t="s">
        <v>87</v>
      </c>
      <c r="D33" s="8">
        <f>1000*ORIGINAL!D33</f>
        <v>40990</v>
      </c>
      <c r="E33" s="8">
        <f>1000*ORIGINAL!E33</f>
        <v>1920</v>
      </c>
      <c r="F33" s="5">
        <v>9.1470000000000002</v>
      </c>
      <c r="G33" s="5">
        <v>0.57199999999999995</v>
      </c>
      <c r="H33" s="5">
        <v>370.2</v>
      </c>
      <c r="I33" s="5">
        <v>30.7</v>
      </c>
      <c r="J33" s="5">
        <v>4.399</v>
      </c>
      <c r="K33" s="5">
        <v>0.501</v>
      </c>
      <c r="L33" s="8">
        <f>1000*ORIGINAL!L33</f>
        <v>3986</v>
      </c>
      <c r="M33" s="8">
        <f>1000*ORIGINAL!M33</f>
        <v>332</v>
      </c>
      <c r="N33" s="5">
        <v>0.67079999999999995</v>
      </c>
      <c r="O33" s="5">
        <v>8.9700000000000002E-2</v>
      </c>
      <c r="P33" s="5">
        <v>69.27</v>
      </c>
      <c r="Q33" s="5">
        <v>5.0599999999999996</v>
      </c>
      <c r="R33" s="5">
        <v>8.9039999999999999</v>
      </c>
      <c r="S33" s="5">
        <v>0.54</v>
      </c>
      <c r="T33" s="5">
        <v>83.39</v>
      </c>
      <c r="U33" s="5">
        <v>12.77</v>
      </c>
      <c r="V33" s="5">
        <v>3.11</v>
      </c>
      <c r="W33" s="5">
        <v>0.25</v>
      </c>
      <c r="X33" s="5">
        <v>12.71</v>
      </c>
      <c r="Y33" s="5">
        <v>1.62</v>
      </c>
      <c r="Z33" s="8">
        <f>1000*ORIGINAL!Z33</f>
        <v>19730</v>
      </c>
      <c r="AA33" s="8">
        <f>1000*ORIGINAL!AA33</f>
        <v>740</v>
      </c>
      <c r="AB33" s="5">
        <v>10.08</v>
      </c>
      <c r="AC33" s="5">
        <v>1.36</v>
      </c>
      <c r="AD33" s="8">
        <f>0.001*ORIGINAL!AD33</f>
        <v>3.5659999999999997E-2</v>
      </c>
      <c r="AE33" s="8">
        <f>0.001*ORIGINAL!AE33</f>
        <v>1.98E-3</v>
      </c>
      <c r="AF33" s="5">
        <v>16267</v>
      </c>
      <c r="AG33" s="5">
        <v>610</v>
      </c>
      <c r="AH33" s="5">
        <v>32.46</v>
      </c>
      <c r="AI33" s="5">
        <v>1.76</v>
      </c>
      <c r="AJ33" s="5">
        <v>1252</v>
      </c>
      <c r="AK33" s="5">
        <v>522</v>
      </c>
      <c r="AL33" s="5">
        <v>601.20000000000005</v>
      </c>
      <c r="AM33" s="5">
        <v>25.8</v>
      </c>
      <c r="AN33" s="5">
        <v>0.88980000000000004</v>
      </c>
      <c r="AO33" s="5">
        <v>0.124</v>
      </c>
      <c r="AP33" s="5">
        <v>776</v>
      </c>
      <c r="AQ33" s="5">
        <v>364</v>
      </c>
      <c r="AR33" s="5">
        <v>14.04</v>
      </c>
      <c r="AS33" s="5">
        <v>0.52</v>
      </c>
      <c r="AT33" s="5">
        <v>29.66</v>
      </c>
      <c r="AU33" s="5">
        <v>3.18</v>
      </c>
      <c r="AV33" s="5">
        <v>21.94</v>
      </c>
      <c r="AW33" s="5">
        <v>1.85</v>
      </c>
      <c r="AX33" s="5">
        <v>446.9</v>
      </c>
      <c r="AY33" s="5">
        <v>30.1</v>
      </c>
      <c r="AZ33" s="5">
        <v>35.700000000000003</v>
      </c>
      <c r="BA33" s="5">
        <v>4.09</v>
      </c>
      <c r="BB33" s="5">
        <v>71.53</v>
      </c>
      <c r="BC33" s="5">
        <v>4.5</v>
      </c>
      <c r="BD33" s="5">
        <v>226.7</v>
      </c>
      <c r="BE33" s="5">
        <v>29.8</v>
      </c>
      <c r="BF33" s="5">
        <v>0.81379999999999997</v>
      </c>
      <c r="BG33" s="5">
        <v>4.6300000000000001E-2</v>
      </c>
      <c r="BH33" s="5">
        <v>7.3140000000000001</v>
      </c>
      <c r="BI33" s="5">
        <v>0.40699999999999997</v>
      </c>
      <c r="BJ33" s="8">
        <f>1000*ORIGINAL!BJ33</f>
        <v>372400</v>
      </c>
      <c r="BK33" s="8">
        <f>1000*ORIGINAL!BK33</f>
        <v>4500</v>
      </c>
      <c r="BL33" s="5"/>
      <c r="BM33" s="5"/>
      <c r="BN33" s="5">
        <v>77.739999999999995</v>
      </c>
      <c r="BO33" s="5">
        <v>4.49</v>
      </c>
      <c r="BP33" s="5">
        <v>10.06</v>
      </c>
      <c r="BQ33" s="5">
        <v>0.54</v>
      </c>
      <c r="BR33" s="5">
        <v>4986</v>
      </c>
      <c r="BS33" s="5">
        <v>235</v>
      </c>
      <c r="BT33" s="5">
        <v>2.8180000000000001</v>
      </c>
      <c r="BU33" s="5">
        <v>0.24299999999999999</v>
      </c>
      <c r="BV33" s="5">
        <v>51.79</v>
      </c>
      <c r="BW33" s="5">
        <v>3</v>
      </c>
      <c r="BX33" s="5">
        <v>29.41</v>
      </c>
      <c r="BY33" s="5">
        <v>1.52</v>
      </c>
      <c r="BZ33" s="5">
        <v>104.2</v>
      </c>
      <c r="CA33" s="5">
        <v>7.2</v>
      </c>
      <c r="CB33" s="5">
        <v>555.9</v>
      </c>
      <c r="CC33" s="5">
        <v>28.4</v>
      </c>
    </row>
  </sheetData>
  <mergeCells count="78">
    <mergeCell ref="N2:O2"/>
    <mergeCell ref="D2:E2"/>
    <mergeCell ref="F2:G2"/>
    <mergeCell ref="H2:I2"/>
    <mergeCell ref="J2:K2"/>
    <mergeCell ref="L2:M2"/>
    <mergeCell ref="AL2:AM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BJ2:BK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X2:BY2"/>
    <mergeCell ref="BZ2:CA2"/>
    <mergeCell ref="CB2:CC2"/>
    <mergeCell ref="D4:E4"/>
    <mergeCell ref="F4:G4"/>
    <mergeCell ref="H4:I4"/>
    <mergeCell ref="J4:K4"/>
    <mergeCell ref="L4:M4"/>
    <mergeCell ref="N4:O4"/>
    <mergeCell ref="P4:Q4"/>
    <mergeCell ref="BL2:BM2"/>
    <mergeCell ref="BN2:BO2"/>
    <mergeCell ref="BP2:BQ2"/>
    <mergeCell ref="BR2:BS2"/>
    <mergeCell ref="BT2:BU2"/>
    <mergeCell ref="BV2:BW2"/>
    <mergeCell ref="AN4:AO4"/>
    <mergeCell ref="R4:S4"/>
    <mergeCell ref="T4:U4"/>
    <mergeCell ref="V4:W4"/>
    <mergeCell ref="X4:Y4"/>
    <mergeCell ref="Z4:AA4"/>
    <mergeCell ref="AB4:AC4"/>
    <mergeCell ref="AD4:AE4"/>
    <mergeCell ref="AF4:AG4"/>
    <mergeCell ref="AH4:AI4"/>
    <mergeCell ref="AJ4:AK4"/>
    <mergeCell ref="AL4:AM4"/>
    <mergeCell ref="BL4:BM4"/>
    <mergeCell ref="AP4:AQ4"/>
    <mergeCell ref="AR4:AS4"/>
    <mergeCell ref="AT4:AU4"/>
    <mergeCell ref="AV4:AW4"/>
    <mergeCell ref="AX4:AY4"/>
    <mergeCell ref="AZ4:BA4"/>
    <mergeCell ref="BB4:BC4"/>
    <mergeCell ref="BD4:BE4"/>
    <mergeCell ref="BF4:BG4"/>
    <mergeCell ref="BH4:BI4"/>
    <mergeCell ref="BJ4:BK4"/>
    <mergeCell ref="BZ4:CA4"/>
    <mergeCell ref="CB4:CC4"/>
    <mergeCell ref="BN4:BO4"/>
    <mergeCell ref="BP4:BQ4"/>
    <mergeCell ref="BR4:BS4"/>
    <mergeCell ref="BT4:BU4"/>
    <mergeCell ref="BV4:BW4"/>
    <mergeCell ref="BX4:BY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410E7-C412-4D38-AAB1-A58B52D5634A}">
  <dimension ref="A1:AN30"/>
  <sheetViews>
    <sheetView tabSelected="1" zoomScale="70" zoomScaleNormal="70" workbookViewId="0">
      <selection activeCell="B36" sqref="B36"/>
    </sheetView>
  </sheetViews>
  <sheetFormatPr baseColWidth="10" defaultRowHeight="15" x14ac:dyDescent="0.25"/>
  <sheetData>
    <row r="1" spans="1:40" x14ac:dyDescent="0.25">
      <c r="A1" s="7" t="s">
        <v>88</v>
      </c>
      <c r="B1" s="10" t="s">
        <v>0</v>
      </c>
      <c r="C1" s="10" t="s">
        <v>1</v>
      </c>
      <c r="D1" s="10" t="s">
        <v>2</v>
      </c>
      <c r="E1" s="10" t="s">
        <v>3</v>
      </c>
      <c r="F1" s="10" t="s">
        <v>4</v>
      </c>
      <c r="G1" s="10" t="s">
        <v>5</v>
      </c>
      <c r="H1" s="10" t="s">
        <v>6</v>
      </c>
      <c r="I1" s="10" t="s">
        <v>7</v>
      </c>
      <c r="J1" s="10" t="s">
        <v>8</v>
      </c>
      <c r="K1" s="10" t="s">
        <v>9</v>
      </c>
      <c r="L1" s="10" t="s">
        <v>10</v>
      </c>
      <c r="M1" s="10" t="s">
        <v>11</v>
      </c>
      <c r="N1" s="10" t="s">
        <v>12</v>
      </c>
      <c r="O1" s="10" t="s">
        <v>13</v>
      </c>
      <c r="P1" s="10" t="s">
        <v>14</v>
      </c>
      <c r="Q1" s="10" t="s">
        <v>15</v>
      </c>
      <c r="R1" s="10" t="s">
        <v>16</v>
      </c>
      <c r="S1" s="10" t="s">
        <v>17</v>
      </c>
      <c r="T1" s="10" t="s">
        <v>18</v>
      </c>
      <c r="U1" s="10" t="s">
        <v>19</v>
      </c>
      <c r="V1" s="10" t="s">
        <v>20</v>
      </c>
      <c r="W1" s="10" t="s">
        <v>21</v>
      </c>
      <c r="X1" s="10" t="s">
        <v>22</v>
      </c>
      <c r="Y1" s="10" t="s">
        <v>23</v>
      </c>
      <c r="Z1" s="10" t="s">
        <v>24</v>
      </c>
      <c r="AA1" s="10" t="s">
        <v>25</v>
      </c>
      <c r="AB1" s="10" t="s">
        <v>26</v>
      </c>
      <c r="AC1" s="10" t="s">
        <v>27</v>
      </c>
      <c r="AD1" s="10" t="s">
        <v>28</v>
      </c>
      <c r="AE1" s="10" t="s">
        <v>29</v>
      </c>
      <c r="AF1" s="10" t="s">
        <v>30</v>
      </c>
      <c r="AG1" s="10" t="s">
        <v>31</v>
      </c>
      <c r="AH1" s="10" t="s">
        <v>32</v>
      </c>
      <c r="AI1" s="10" t="s">
        <v>33</v>
      </c>
      <c r="AJ1" s="10" t="s">
        <v>34</v>
      </c>
      <c r="AK1" s="10" t="s">
        <v>35</v>
      </c>
      <c r="AL1" s="10" t="s">
        <v>36</v>
      </c>
      <c r="AM1" s="10" t="s">
        <v>37</v>
      </c>
      <c r="AN1" s="10" t="s">
        <v>38</v>
      </c>
    </row>
    <row r="2" spans="1:40" x14ac:dyDescent="0.25">
      <c r="A2" s="7" t="s">
        <v>44</v>
      </c>
      <c r="B2" s="5">
        <v>16910</v>
      </c>
      <c r="C2" s="5">
        <v>5.6189999999999998</v>
      </c>
      <c r="D2" s="8">
        <v>211.7</v>
      </c>
      <c r="E2" s="8">
        <v>6.9329999999999998</v>
      </c>
      <c r="F2" s="8">
        <v>1532</v>
      </c>
      <c r="G2" s="8">
        <v>0.27589999999999998</v>
      </c>
      <c r="H2" s="7">
        <v>15.15</v>
      </c>
      <c r="I2" s="7">
        <v>1.504</v>
      </c>
      <c r="J2" s="7">
        <v>23.96</v>
      </c>
      <c r="K2" s="7">
        <v>1.3240000000000001</v>
      </c>
      <c r="L2" s="7">
        <v>12.19</v>
      </c>
      <c r="M2" s="7">
        <v>5821</v>
      </c>
      <c r="N2" s="8">
        <v>3.8149999999999999</v>
      </c>
      <c r="O2" s="7">
        <v>9.2280000000000001E-2</v>
      </c>
      <c r="P2" s="7">
        <v>8315</v>
      </c>
      <c r="Q2" s="7">
        <v>7.57</v>
      </c>
      <c r="R2" s="7">
        <v>595.9</v>
      </c>
      <c r="S2" s="7">
        <v>191</v>
      </c>
      <c r="T2" s="8">
        <v>0.38900000000000001</v>
      </c>
      <c r="U2" s="7">
        <v>3714</v>
      </c>
      <c r="V2" s="7">
        <v>3.3460000000000001</v>
      </c>
      <c r="W2" s="7">
        <v>6.8769999999999998</v>
      </c>
      <c r="X2" s="7">
        <v>4.758</v>
      </c>
      <c r="Y2" s="7">
        <v>1114</v>
      </c>
      <c r="Z2" s="7">
        <v>43.37</v>
      </c>
      <c r="AA2" s="7">
        <v>35.08</v>
      </c>
      <c r="AB2" s="7">
        <v>274.5</v>
      </c>
      <c r="AC2" s="7">
        <v>0.80169999999999997</v>
      </c>
      <c r="AD2" s="7">
        <v>1.655</v>
      </c>
      <c r="AE2" s="7">
        <v>418100</v>
      </c>
      <c r="AF2" s="7">
        <v>2.6190000000000002</v>
      </c>
      <c r="AG2" s="7">
        <v>40.21</v>
      </c>
      <c r="AH2" s="7">
        <v>2.3029999999999999</v>
      </c>
      <c r="AI2" s="7">
        <v>1001</v>
      </c>
      <c r="AJ2" s="7">
        <v>1.0469999999999999</v>
      </c>
      <c r="AK2" s="7">
        <v>15.59</v>
      </c>
      <c r="AL2" s="7">
        <v>6.8289999999999997</v>
      </c>
      <c r="AM2" s="7">
        <v>39.270000000000003</v>
      </c>
      <c r="AN2" s="7">
        <v>242.4</v>
      </c>
    </row>
    <row r="3" spans="1:40" x14ac:dyDescent="0.25">
      <c r="A3" s="7" t="s">
        <v>46</v>
      </c>
      <c r="B3" s="5">
        <v>46220</v>
      </c>
      <c r="C3" s="5">
        <v>11.48</v>
      </c>
      <c r="D3" s="5">
        <v>236.2</v>
      </c>
      <c r="E3" s="5">
        <v>5.9829999999999997</v>
      </c>
      <c r="F3" s="8">
        <v>12230</v>
      </c>
      <c r="G3" s="5">
        <v>0.33379999999999999</v>
      </c>
      <c r="H3" s="7">
        <v>51.32</v>
      </c>
      <c r="I3" s="7">
        <v>10.07</v>
      </c>
      <c r="J3" s="7">
        <v>112.3</v>
      </c>
      <c r="K3" s="7">
        <v>4.4089999999999998</v>
      </c>
      <c r="L3" s="7">
        <v>26.02</v>
      </c>
      <c r="M3" s="7">
        <v>24050</v>
      </c>
      <c r="N3" s="5">
        <v>10.53</v>
      </c>
      <c r="O3" s="7">
        <v>4.9549999999999997E-2</v>
      </c>
      <c r="P3" s="7">
        <v>14755</v>
      </c>
      <c r="Q3" s="7">
        <v>25.6</v>
      </c>
      <c r="R3" s="7">
        <v>9853</v>
      </c>
      <c r="S3" s="7">
        <v>1057</v>
      </c>
      <c r="T3" s="5">
        <v>1.1850000000000001</v>
      </c>
      <c r="U3" s="7">
        <v>7071</v>
      </c>
      <c r="V3" s="7">
        <v>10.07</v>
      </c>
      <c r="W3" s="7">
        <v>25.99</v>
      </c>
      <c r="X3" s="7">
        <v>43.11</v>
      </c>
      <c r="Y3" s="7">
        <v>1078</v>
      </c>
      <c r="Z3" s="7">
        <v>30.38</v>
      </c>
      <c r="AA3" s="7">
        <v>88.86</v>
      </c>
      <c r="AB3" s="7">
        <v>360.1</v>
      </c>
      <c r="AC3" s="7">
        <v>1.173</v>
      </c>
      <c r="AD3" s="7">
        <v>7.9660000000000002</v>
      </c>
      <c r="AE3" s="7">
        <v>339400</v>
      </c>
      <c r="AF3" s="7">
        <v>3.5579999999999998</v>
      </c>
      <c r="AG3" s="7">
        <v>61.82</v>
      </c>
      <c r="AH3" s="7">
        <v>8.1359999999999992</v>
      </c>
      <c r="AI3" s="7">
        <v>3042</v>
      </c>
      <c r="AJ3" s="7">
        <v>2.5379999999999998</v>
      </c>
      <c r="AK3" s="7">
        <v>80.88</v>
      </c>
      <c r="AL3" s="7">
        <v>23.86</v>
      </c>
      <c r="AM3" s="7">
        <v>71.540000000000006</v>
      </c>
      <c r="AN3" s="7">
        <v>221.8</v>
      </c>
    </row>
    <row r="4" spans="1:40" x14ac:dyDescent="0.25">
      <c r="A4" s="7" t="s">
        <v>48</v>
      </c>
      <c r="B4" s="5">
        <v>94940</v>
      </c>
      <c r="C4" s="5">
        <v>4.3289999999999997</v>
      </c>
      <c r="D4" s="5">
        <v>631.4</v>
      </c>
      <c r="E4" s="5">
        <v>5.4269999999999996</v>
      </c>
      <c r="F4" s="8">
        <v>7478</v>
      </c>
      <c r="G4" s="5">
        <v>0.16059999999999999</v>
      </c>
      <c r="H4" s="13">
        <v>130.69999999999999</v>
      </c>
      <c r="I4" s="7">
        <v>28.81</v>
      </c>
      <c r="J4" s="7">
        <v>113.8</v>
      </c>
      <c r="K4" s="7">
        <v>7.3730000000000002</v>
      </c>
      <c r="L4" s="7">
        <v>57.1</v>
      </c>
      <c r="M4" s="7">
        <v>60070</v>
      </c>
      <c r="N4" s="11">
        <v>24.89</v>
      </c>
      <c r="O4" s="7">
        <v>2.7739999999999997E-2</v>
      </c>
      <c r="P4" s="7">
        <v>19429</v>
      </c>
      <c r="Q4" s="7">
        <v>61.27</v>
      </c>
      <c r="R4" s="7">
        <v>12518</v>
      </c>
      <c r="S4" s="13">
        <v>1479</v>
      </c>
      <c r="T4" s="5">
        <v>0.94169999999999998</v>
      </c>
      <c r="U4" s="7">
        <v>4593</v>
      </c>
      <c r="V4" s="13">
        <v>20.36</v>
      </c>
      <c r="W4" s="13">
        <v>56.33</v>
      </c>
      <c r="X4" s="7">
        <v>58.27</v>
      </c>
      <c r="Y4" s="7">
        <v>1309</v>
      </c>
      <c r="Z4" s="7">
        <v>24.16</v>
      </c>
      <c r="AA4" s="13">
        <v>200</v>
      </c>
      <c r="AB4" s="7">
        <v>197.1</v>
      </c>
      <c r="AC4" s="7">
        <v>0.58069999999999999</v>
      </c>
      <c r="AD4" s="7">
        <v>19.2</v>
      </c>
      <c r="AE4" s="7">
        <v>246100</v>
      </c>
      <c r="AF4" s="7">
        <v>2.87</v>
      </c>
      <c r="AG4" s="7">
        <v>97.21</v>
      </c>
      <c r="AH4" s="13">
        <v>18.66</v>
      </c>
      <c r="AI4" s="13">
        <v>6094</v>
      </c>
      <c r="AJ4" s="13">
        <v>4.1779999999999999</v>
      </c>
      <c r="AK4" s="7">
        <v>132</v>
      </c>
      <c r="AL4" s="13">
        <v>43.18</v>
      </c>
      <c r="AM4" s="7">
        <v>110</v>
      </c>
      <c r="AN4" s="7">
        <v>147</v>
      </c>
    </row>
    <row r="5" spans="1:40" x14ac:dyDescent="0.25">
      <c r="A5" s="7" t="s">
        <v>50</v>
      </c>
      <c r="B5" s="5">
        <v>63310</v>
      </c>
      <c r="C5" s="11">
        <v>46.18</v>
      </c>
      <c r="D5" s="5">
        <v>1044</v>
      </c>
      <c r="E5" s="5">
        <v>15.98</v>
      </c>
      <c r="F5" s="8">
        <v>38500</v>
      </c>
      <c r="G5" s="5">
        <v>8.5670000000000002</v>
      </c>
      <c r="H5" s="7">
        <v>69.12</v>
      </c>
      <c r="I5" s="7">
        <v>21.67</v>
      </c>
      <c r="J5" s="7">
        <v>271.39999999999998</v>
      </c>
      <c r="K5" s="7">
        <v>12.6</v>
      </c>
      <c r="L5" s="13">
        <v>159.5</v>
      </c>
      <c r="M5" s="7">
        <v>40340</v>
      </c>
      <c r="N5" s="5">
        <v>14.99</v>
      </c>
      <c r="O5" s="13">
        <v>3.9250000000000003</v>
      </c>
      <c r="P5" s="7">
        <v>20590</v>
      </c>
      <c r="Q5" s="13">
        <v>64.89</v>
      </c>
      <c r="R5" s="7">
        <v>11546</v>
      </c>
      <c r="S5" s="7">
        <v>1109</v>
      </c>
      <c r="T5" s="5">
        <v>1.79</v>
      </c>
      <c r="U5" s="7">
        <v>4513</v>
      </c>
      <c r="V5" s="7">
        <v>14.22</v>
      </c>
      <c r="W5" s="7">
        <v>29.96</v>
      </c>
      <c r="X5" s="7">
        <v>61.31</v>
      </c>
      <c r="Y5" s="7">
        <v>2683</v>
      </c>
      <c r="Z5" s="7">
        <v>299.8</v>
      </c>
      <c r="AA5" s="7">
        <v>112.8</v>
      </c>
      <c r="AB5" s="7">
        <v>1442</v>
      </c>
      <c r="AC5" s="7">
        <v>5.01</v>
      </c>
      <c r="AD5" s="7">
        <v>11.5</v>
      </c>
      <c r="AE5" s="7">
        <v>246400</v>
      </c>
      <c r="AF5" s="13">
        <v>29.31</v>
      </c>
      <c r="AG5" s="7">
        <v>179.3</v>
      </c>
      <c r="AH5" s="7">
        <v>10.52</v>
      </c>
      <c r="AI5" s="7">
        <v>4013</v>
      </c>
      <c r="AJ5" s="7">
        <v>2.91</v>
      </c>
      <c r="AK5" s="7">
        <v>99.8</v>
      </c>
      <c r="AL5" s="7">
        <v>26.98</v>
      </c>
      <c r="AM5" s="7">
        <v>1045</v>
      </c>
      <c r="AN5" s="7">
        <v>241.3</v>
      </c>
    </row>
    <row r="6" spans="1:40" x14ac:dyDescent="0.25">
      <c r="A6" s="7" t="s">
        <v>52</v>
      </c>
      <c r="B6" s="5">
        <v>17040</v>
      </c>
      <c r="C6" s="5">
        <v>3.137</v>
      </c>
      <c r="D6" s="5">
        <v>188.3</v>
      </c>
      <c r="E6" s="5">
        <v>6.8339999999999996</v>
      </c>
      <c r="F6" s="8">
        <v>3829</v>
      </c>
      <c r="G6" s="5">
        <v>0.3947</v>
      </c>
      <c r="H6" s="7">
        <v>16.32</v>
      </c>
      <c r="I6" s="7">
        <v>1.258</v>
      </c>
      <c r="J6" s="7">
        <v>46.29</v>
      </c>
      <c r="K6" s="7">
        <v>0.97950000000000004</v>
      </c>
      <c r="L6" s="16">
        <v>6.12</v>
      </c>
      <c r="M6" s="7">
        <v>5371</v>
      </c>
      <c r="N6" s="5">
        <v>3.5219999999999998</v>
      </c>
      <c r="O6" s="7">
        <v>5.3770000000000005E-2</v>
      </c>
      <c r="P6" s="7">
        <v>7814</v>
      </c>
      <c r="Q6" s="7"/>
      <c r="R6" s="7">
        <v>621.20000000000005</v>
      </c>
      <c r="S6" s="7">
        <v>245.4</v>
      </c>
      <c r="T6" s="5">
        <v>0.78900000000000003</v>
      </c>
      <c r="U6" s="7">
        <v>4136</v>
      </c>
      <c r="V6" s="7">
        <v>4.9809999999999999</v>
      </c>
      <c r="W6" s="7">
        <v>7.1420000000000003</v>
      </c>
      <c r="X6" s="7">
        <v>8.6620000000000008</v>
      </c>
      <c r="Y6" s="7">
        <v>489.3</v>
      </c>
      <c r="Z6" s="7">
        <v>20.9</v>
      </c>
      <c r="AA6" s="7">
        <v>29.96</v>
      </c>
      <c r="AB6" s="7">
        <v>937.4</v>
      </c>
      <c r="AC6" s="7">
        <v>0.69940000000000002</v>
      </c>
      <c r="AD6" s="7">
        <v>1.61</v>
      </c>
      <c r="AE6" s="7">
        <v>412600</v>
      </c>
      <c r="AF6" s="7">
        <v>1.635</v>
      </c>
      <c r="AG6" s="7">
        <v>42.89</v>
      </c>
      <c r="AH6" s="7">
        <v>2.2480000000000002</v>
      </c>
      <c r="AI6" s="7">
        <v>911.2</v>
      </c>
      <c r="AJ6" s="7">
        <v>0.80600000000000005</v>
      </c>
      <c r="AK6" s="7">
        <v>43.26</v>
      </c>
      <c r="AL6" s="7">
        <v>7.8170000000000002</v>
      </c>
      <c r="AM6" s="7">
        <v>23.05</v>
      </c>
      <c r="AN6" s="7">
        <v>207.6</v>
      </c>
    </row>
    <row r="7" spans="1:40" x14ac:dyDescent="0.25">
      <c r="A7" s="7" t="s">
        <v>53</v>
      </c>
      <c r="B7" s="5">
        <v>91980</v>
      </c>
      <c r="C7" s="5">
        <v>27.32</v>
      </c>
      <c r="D7" s="5">
        <v>476</v>
      </c>
      <c r="E7" s="5">
        <v>7.4459999999999997</v>
      </c>
      <c r="F7" s="8">
        <v>6933</v>
      </c>
      <c r="G7" s="5">
        <v>0.78549999999999998</v>
      </c>
      <c r="H7" s="7">
        <v>97.26</v>
      </c>
      <c r="I7" s="7">
        <v>17.440000000000001</v>
      </c>
      <c r="J7" s="7">
        <v>125.8</v>
      </c>
      <c r="K7" s="7">
        <v>10.93</v>
      </c>
      <c r="L7" s="7">
        <v>35.97</v>
      </c>
      <c r="M7" s="7">
        <v>53210</v>
      </c>
      <c r="N7" s="5">
        <v>22.96</v>
      </c>
      <c r="O7" s="7">
        <v>8.795E-2</v>
      </c>
      <c r="P7" s="7">
        <v>19851</v>
      </c>
      <c r="Q7" s="7"/>
      <c r="R7" s="7">
        <v>7932</v>
      </c>
      <c r="S7" s="7">
        <v>461.4</v>
      </c>
      <c r="T7" s="11">
        <v>1.89</v>
      </c>
      <c r="U7" s="7">
        <v>3096</v>
      </c>
      <c r="V7" s="7">
        <v>16.5</v>
      </c>
      <c r="W7" s="7">
        <v>45.33</v>
      </c>
      <c r="X7" s="7">
        <v>52.05</v>
      </c>
      <c r="Y7" s="7">
        <v>1274</v>
      </c>
      <c r="Z7" s="7">
        <v>77.739999999999995</v>
      </c>
      <c r="AA7" s="7">
        <v>130.80000000000001</v>
      </c>
      <c r="AB7" s="7">
        <v>611</v>
      </c>
      <c r="AC7" s="7">
        <v>1.2030000000000001</v>
      </c>
      <c r="AD7" s="7">
        <v>17.899999999999999</v>
      </c>
      <c r="AE7" s="7">
        <v>255100</v>
      </c>
      <c r="AF7" s="7">
        <v>3.7410000000000001</v>
      </c>
      <c r="AG7" s="7">
        <v>84.09</v>
      </c>
      <c r="AH7" s="7">
        <v>13.53</v>
      </c>
      <c r="AI7" s="7">
        <v>4910</v>
      </c>
      <c r="AJ7" s="7">
        <v>3.593</v>
      </c>
      <c r="AK7" s="13">
        <v>147.5</v>
      </c>
      <c r="AL7" s="7">
        <v>36.94</v>
      </c>
      <c r="AM7" s="7">
        <v>227.7</v>
      </c>
      <c r="AN7" s="7">
        <v>165.1</v>
      </c>
    </row>
    <row r="8" spans="1:40" x14ac:dyDescent="0.25">
      <c r="A8" s="7" t="s">
        <v>55</v>
      </c>
      <c r="B8" s="5">
        <v>38100</v>
      </c>
      <c r="C8" s="5">
        <v>8.64</v>
      </c>
      <c r="D8" s="5">
        <v>134.1</v>
      </c>
      <c r="E8" s="5">
        <v>4.5919999999999996</v>
      </c>
      <c r="F8" s="8">
        <v>2446</v>
      </c>
      <c r="G8" s="5">
        <v>0.1328</v>
      </c>
      <c r="H8" s="7">
        <v>38.5</v>
      </c>
      <c r="I8" s="7">
        <v>6.4160000000000004</v>
      </c>
      <c r="J8" s="7">
        <v>63.68</v>
      </c>
      <c r="K8" s="7">
        <v>4.9619999999999997</v>
      </c>
      <c r="L8" s="7">
        <v>6.4189999999999996</v>
      </c>
      <c r="M8" s="7">
        <v>20790</v>
      </c>
      <c r="N8" s="5">
        <v>10.17</v>
      </c>
      <c r="O8" s="7">
        <v>7.5079999999999994E-2</v>
      </c>
      <c r="P8" s="7">
        <v>7420</v>
      </c>
      <c r="Q8" s="7"/>
      <c r="R8" s="7">
        <v>3993</v>
      </c>
      <c r="S8" s="7">
        <v>399.8</v>
      </c>
      <c r="T8" s="5">
        <v>1.754</v>
      </c>
      <c r="U8" s="7">
        <v>3348</v>
      </c>
      <c r="V8" s="7">
        <v>10.8</v>
      </c>
      <c r="W8" s="7">
        <v>14.26</v>
      </c>
      <c r="X8" s="7">
        <v>14.8</v>
      </c>
      <c r="Y8" s="7">
        <v>578.20000000000005</v>
      </c>
      <c r="Z8" s="7">
        <v>21.1</v>
      </c>
      <c r="AA8" s="7">
        <v>68.599999999999994</v>
      </c>
      <c r="AB8" s="7">
        <v>369.3</v>
      </c>
      <c r="AC8" s="7">
        <v>0.4839</v>
      </c>
      <c r="AD8" s="7">
        <v>4.8380000000000001</v>
      </c>
      <c r="AE8" s="7">
        <v>354400</v>
      </c>
      <c r="AF8" s="7">
        <v>1.9670000000000001</v>
      </c>
      <c r="AG8" s="7">
        <v>56.54</v>
      </c>
      <c r="AH8" s="7">
        <v>5.84</v>
      </c>
      <c r="AI8" s="7">
        <v>2959</v>
      </c>
      <c r="AJ8" s="7">
        <v>2.855</v>
      </c>
      <c r="AK8" s="7">
        <v>69.31</v>
      </c>
      <c r="AL8" s="7">
        <v>11.44</v>
      </c>
      <c r="AM8" s="7">
        <v>55.86</v>
      </c>
      <c r="AN8" s="7">
        <v>182.7</v>
      </c>
    </row>
    <row r="9" spans="1:40" x14ac:dyDescent="0.25">
      <c r="A9" s="7" t="s">
        <v>57</v>
      </c>
      <c r="B9" s="5">
        <v>60270</v>
      </c>
      <c r="C9" s="5">
        <v>14.56</v>
      </c>
      <c r="D9" s="5">
        <v>276.10000000000002</v>
      </c>
      <c r="E9" s="5">
        <v>18.579999999999998</v>
      </c>
      <c r="F9" s="8">
        <v>38750</v>
      </c>
      <c r="G9" s="5">
        <v>0.25519999999999998</v>
      </c>
      <c r="H9" s="7">
        <v>64.19</v>
      </c>
      <c r="I9" s="7">
        <v>11.25</v>
      </c>
      <c r="J9" s="7">
        <v>85.72</v>
      </c>
      <c r="K9" s="7">
        <v>9.2279999999999998</v>
      </c>
      <c r="L9" s="7">
        <v>15.15</v>
      </c>
      <c r="M9" s="7">
        <v>35120</v>
      </c>
      <c r="N9" s="5">
        <v>14.28</v>
      </c>
      <c r="O9" s="7">
        <v>8.8950000000000001E-2</v>
      </c>
      <c r="P9" s="7">
        <v>19516</v>
      </c>
      <c r="Q9" s="7"/>
      <c r="R9" s="7">
        <v>11170</v>
      </c>
      <c r="S9" s="7">
        <v>996.6</v>
      </c>
      <c r="T9" s="5">
        <v>1.1240000000000001</v>
      </c>
      <c r="U9" s="7">
        <v>5237</v>
      </c>
      <c r="V9" s="7">
        <v>13.42</v>
      </c>
      <c r="W9" s="7">
        <v>29.13</v>
      </c>
      <c r="X9" s="7">
        <v>35.049999999999997</v>
      </c>
      <c r="Y9" s="7">
        <v>830.5</v>
      </c>
      <c r="Z9" s="7">
        <v>35.56</v>
      </c>
      <c r="AA9" s="7">
        <v>112.9</v>
      </c>
      <c r="AB9" s="7">
        <v>1737</v>
      </c>
      <c r="AC9" s="7">
        <v>0.72419999999999995</v>
      </c>
      <c r="AD9" s="7">
        <v>10.92</v>
      </c>
      <c r="AE9" s="7">
        <v>282900</v>
      </c>
      <c r="AF9" s="7">
        <v>3.6579999999999999</v>
      </c>
      <c r="AG9" s="7">
        <v>155.4</v>
      </c>
      <c r="AH9" s="7">
        <v>9.8010000000000002</v>
      </c>
      <c r="AI9" s="7">
        <v>3762</v>
      </c>
      <c r="AJ9" s="7">
        <v>2.407</v>
      </c>
      <c r="AK9" s="7">
        <v>90.2</v>
      </c>
      <c r="AL9" s="7">
        <v>24.99</v>
      </c>
      <c r="AM9" s="7">
        <v>96.14</v>
      </c>
      <c r="AN9" s="7">
        <v>211.5</v>
      </c>
    </row>
    <row r="10" spans="1:40" x14ac:dyDescent="0.25">
      <c r="A10" s="7" t="s">
        <v>59</v>
      </c>
      <c r="B10" s="5">
        <v>63890</v>
      </c>
      <c r="C10" s="5">
        <v>17.38</v>
      </c>
      <c r="D10" s="5">
        <v>447.6</v>
      </c>
      <c r="E10" s="5">
        <v>6.6920000000000002</v>
      </c>
      <c r="F10" s="8">
        <v>7964</v>
      </c>
      <c r="G10" s="5">
        <v>0.49630000000000002</v>
      </c>
      <c r="H10" s="7">
        <v>74.06</v>
      </c>
      <c r="I10" s="7">
        <v>14.83</v>
      </c>
      <c r="J10" s="7">
        <v>98.3</v>
      </c>
      <c r="K10" s="7">
        <v>9.2729999999999997</v>
      </c>
      <c r="L10" s="7">
        <v>24.98</v>
      </c>
      <c r="M10" s="7">
        <v>33450</v>
      </c>
      <c r="N10" s="5">
        <v>15.57</v>
      </c>
      <c r="O10" s="7">
        <v>5.3010000000000002E-2</v>
      </c>
      <c r="P10" s="7">
        <v>19390</v>
      </c>
      <c r="Q10" s="7">
        <v>37.82</v>
      </c>
      <c r="R10" s="7">
        <v>7185</v>
      </c>
      <c r="S10" s="7">
        <v>1244</v>
      </c>
      <c r="T10" s="5">
        <v>1.0449999999999999</v>
      </c>
      <c r="U10" s="7">
        <v>6328</v>
      </c>
      <c r="V10" s="7">
        <v>15.85</v>
      </c>
      <c r="W10" s="7">
        <v>35.44</v>
      </c>
      <c r="X10" s="7">
        <v>43.62</v>
      </c>
      <c r="Y10" s="7">
        <v>962.5</v>
      </c>
      <c r="Z10" s="7">
        <v>37.19</v>
      </c>
      <c r="AA10" s="7">
        <v>114.4</v>
      </c>
      <c r="AB10" s="7">
        <v>270.89999999999998</v>
      </c>
      <c r="AC10" s="7">
        <v>1.1679999999999999</v>
      </c>
      <c r="AD10" s="7">
        <v>11.55</v>
      </c>
      <c r="AE10" s="7">
        <v>323800</v>
      </c>
      <c r="AF10" s="7">
        <v>4.0460000000000003</v>
      </c>
      <c r="AG10" s="7">
        <v>95.76</v>
      </c>
      <c r="AH10" s="7">
        <v>11.43</v>
      </c>
      <c r="AI10" s="7">
        <v>4104</v>
      </c>
      <c r="AJ10" s="7">
        <v>2.927</v>
      </c>
      <c r="AK10" s="7">
        <v>92.63</v>
      </c>
      <c r="AL10" s="7">
        <v>30.55</v>
      </c>
      <c r="AM10" s="7">
        <v>105.3</v>
      </c>
      <c r="AN10" s="7">
        <v>248.6</v>
      </c>
    </row>
    <row r="11" spans="1:40" x14ac:dyDescent="0.25">
      <c r="A11" s="7" t="s">
        <v>61</v>
      </c>
      <c r="B11" s="5">
        <v>12460</v>
      </c>
      <c r="C11" s="5">
        <v>1.675</v>
      </c>
      <c r="D11" s="5">
        <v>146.6</v>
      </c>
      <c r="E11" s="5">
        <v>6.3360000000000003</v>
      </c>
      <c r="F11" s="15">
        <v>1232</v>
      </c>
      <c r="G11" s="14">
        <v>9.8500000000000004E-2</v>
      </c>
      <c r="H11" s="16">
        <v>9.39</v>
      </c>
      <c r="I11" s="16">
        <v>0.8145</v>
      </c>
      <c r="J11" s="16">
        <v>11.03</v>
      </c>
      <c r="K11" s="7"/>
      <c r="L11" s="7">
        <v>8.1760000000000002</v>
      </c>
      <c r="M11" s="16">
        <v>2168</v>
      </c>
      <c r="N11" s="14">
        <v>3.113</v>
      </c>
      <c r="O11" s="7">
        <v>2.1340000000000001E-2</v>
      </c>
      <c r="P11" s="7">
        <v>6577</v>
      </c>
      <c r="Q11" s="16">
        <v>4.6520000000000001</v>
      </c>
      <c r="R11" s="7">
        <v>361.4</v>
      </c>
      <c r="S11" s="16">
        <v>79.05</v>
      </c>
      <c r="T11" s="14">
        <v>0.20369999999999999</v>
      </c>
      <c r="U11" s="7">
        <v>2503</v>
      </c>
      <c r="V11" s="7">
        <v>2.302</v>
      </c>
      <c r="W11" s="7"/>
      <c r="X11" s="7">
        <v>2.3359999999999999</v>
      </c>
      <c r="Y11" s="7">
        <v>563.6</v>
      </c>
      <c r="Z11" s="7">
        <v>10.27</v>
      </c>
      <c r="AA11" s="7">
        <v>25.17</v>
      </c>
      <c r="AB11" s="7">
        <v>246.3</v>
      </c>
      <c r="AC11" s="7"/>
      <c r="AD11" s="7"/>
      <c r="AE11" s="7">
        <v>426900</v>
      </c>
      <c r="AF11" s="7"/>
      <c r="AG11" s="7">
        <v>29.76</v>
      </c>
      <c r="AH11" s="7">
        <v>1.909</v>
      </c>
      <c r="AI11" s="7">
        <v>604.79999999999995</v>
      </c>
      <c r="AJ11" s="7">
        <v>0.60819999999999996</v>
      </c>
      <c r="AK11" s="7">
        <v>11.69</v>
      </c>
      <c r="AL11" s="7">
        <v>4.327</v>
      </c>
      <c r="AM11" s="7">
        <v>20.65</v>
      </c>
      <c r="AN11" s="7">
        <v>139.1</v>
      </c>
    </row>
    <row r="12" spans="1:40" x14ac:dyDescent="0.25">
      <c r="A12" s="7" t="s">
        <v>62</v>
      </c>
      <c r="B12" s="5">
        <v>17910</v>
      </c>
      <c r="C12" s="5">
        <v>5.5549999999999997</v>
      </c>
      <c r="D12" s="5">
        <v>196.6</v>
      </c>
      <c r="E12" s="5">
        <v>9.0250000000000004</v>
      </c>
      <c r="F12" s="8">
        <v>2037.9999999999998</v>
      </c>
      <c r="G12" s="5">
        <v>0.2823</v>
      </c>
      <c r="H12" s="7">
        <v>16.170000000000002</v>
      </c>
      <c r="I12" s="7">
        <v>1.1120000000000001</v>
      </c>
      <c r="J12" s="7">
        <v>45.59</v>
      </c>
      <c r="K12" s="7">
        <v>1.3460000000000001</v>
      </c>
      <c r="L12" s="7">
        <v>12.58</v>
      </c>
      <c r="M12" s="7">
        <v>3967</v>
      </c>
      <c r="N12" s="5">
        <v>4.6779999999999999</v>
      </c>
      <c r="O12" s="7">
        <v>5.0290000000000001E-2</v>
      </c>
      <c r="P12" s="7">
        <v>8860</v>
      </c>
      <c r="Q12" s="7">
        <v>8.4339999999999993</v>
      </c>
      <c r="R12" s="7">
        <v>505.9</v>
      </c>
      <c r="S12" s="7">
        <v>231.1</v>
      </c>
      <c r="T12" s="5">
        <v>0.5968</v>
      </c>
      <c r="U12" s="7">
        <v>3713</v>
      </c>
      <c r="V12" s="7">
        <v>5.6859999999999999</v>
      </c>
      <c r="W12" s="7">
        <v>6.9160000000000004</v>
      </c>
      <c r="X12" s="7">
        <v>8.0079999999999991</v>
      </c>
      <c r="Y12" s="7">
        <v>1057</v>
      </c>
      <c r="Z12" s="7">
        <v>18.98</v>
      </c>
      <c r="AA12" s="7">
        <v>37.33</v>
      </c>
      <c r="AB12" s="7">
        <v>241.5</v>
      </c>
      <c r="AC12" s="7">
        <v>0.61429999999999996</v>
      </c>
      <c r="AD12" s="7">
        <v>1.4930000000000001</v>
      </c>
      <c r="AE12" s="7">
        <v>411400</v>
      </c>
      <c r="AF12" s="7">
        <v>1.1619999999999999</v>
      </c>
      <c r="AG12" s="7">
        <v>36.75</v>
      </c>
      <c r="AH12" s="7">
        <v>2.6549999999999998</v>
      </c>
      <c r="AI12" s="7">
        <v>1210</v>
      </c>
      <c r="AJ12" s="7">
        <v>1.05</v>
      </c>
      <c r="AK12" s="7">
        <v>26.83</v>
      </c>
      <c r="AL12" s="7">
        <v>6.0119999999999996</v>
      </c>
      <c r="AM12" s="7">
        <v>30.26</v>
      </c>
      <c r="AN12" s="7">
        <v>253.9</v>
      </c>
    </row>
    <row r="13" spans="1:40" x14ac:dyDescent="0.25">
      <c r="A13" s="7" t="s">
        <v>63</v>
      </c>
      <c r="B13" s="5">
        <v>41290</v>
      </c>
      <c r="C13" s="5">
        <v>9.7140000000000004</v>
      </c>
      <c r="D13" s="5">
        <v>387.5</v>
      </c>
      <c r="E13" s="5">
        <v>4.9909999999999997</v>
      </c>
      <c r="F13" s="8">
        <v>4030.0000000000005</v>
      </c>
      <c r="G13" s="5">
        <v>0.8024</v>
      </c>
      <c r="H13" s="7">
        <v>67.17</v>
      </c>
      <c r="I13" s="7">
        <v>8.782</v>
      </c>
      <c r="J13" s="7">
        <v>79.91</v>
      </c>
      <c r="K13" s="7">
        <v>2.9430000000000001</v>
      </c>
      <c r="L13" s="7">
        <v>13.8</v>
      </c>
      <c r="M13" s="7">
        <v>19370</v>
      </c>
      <c r="N13" s="5">
        <v>8.9819999999999993</v>
      </c>
      <c r="O13" s="7">
        <v>4.564E-2</v>
      </c>
      <c r="P13" s="7">
        <v>15920</v>
      </c>
      <c r="Q13" s="7">
        <v>32.22</v>
      </c>
      <c r="R13" s="7">
        <v>3070</v>
      </c>
      <c r="S13" s="7">
        <v>603.1</v>
      </c>
      <c r="T13" s="5">
        <v>0.6653</v>
      </c>
      <c r="U13" s="7">
        <v>7006</v>
      </c>
      <c r="V13" s="7">
        <v>15.23</v>
      </c>
      <c r="W13" s="7">
        <v>29.64</v>
      </c>
      <c r="X13" s="7">
        <v>19.579999999999998</v>
      </c>
      <c r="Y13" s="7">
        <v>467.9</v>
      </c>
      <c r="Z13" s="7">
        <v>39.15</v>
      </c>
      <c r="AA13" s="7">
        <v>73.010000000000005</v>
      </c>
      <c r="AB13" s="7">
        <v>270.10000000000002</v>
      </c>
      <c r="AC13" s="7">
        <v>0.89410000000000001</v>
      </c>
      <c r="AD13" s="7">
        <v>7.1550000000000002</v>
      </c>
      <c r="AE13" s="7">
        <v>370700</v>
      </c>
      <c r="AF13" s="7">
        <v>2.3210000000000002</v>
      </c>
      <c r="AG13" s="7">
        <v>76</v>
      </c>
      <c r="AH13" s="7">
        <v>9.6199999999999992</v>
      </c>
      <c r="AI13" s="7">
        <v>4357</v>
      </c>
      <c r="AJ13" s="7">
        <v>2.7959999999999998</v>
      </c>
      <c r="AK13" s="7">
        <v>51.55</v>
      </c>
      <c r="AL13" s="7">
        <v>29.58</v>
      </c>
      <c r="AM13" s="7">
        <v>123</v>
      </c>
      <c r="AN13" s="7">
        <v>578.6</v>
      </c>
    </row>
    <row r="14" spans="1:40" x14ac:dyDescent="0.25">
      <c r="A14" s="7" t="s">
        <v>65</v>
      </c>
      <c r="B14" s="5">
        <v>31920</v>
      </c>
      <c r="C14" s="5">
        <v>17.559999999999999</v>
      </c>
      <c r="D14" s="5">
        <v>319</v>
      </c>
      <c r="E14" s="5">
        <v>30.52</v>
      </c>
      <c r="F14" s="8">
        <v>37790</v>
      </c>
      <c r="G14" s="5">
        <v>1.272</v>
      </c>
      <c r="H14" s="7">
        <v>39.99</v>
      </c>
      <c r="I14" s="7">
        <v>8.1430000000000007</v>
      </c>
      <c r="J14" s="7">
        <v>70.98</v>
      </c>
      <c r="K14" s="7">
        <v>3.766</v>
      </c>
      <c r="L14" s="7">
        <v>53.95</v>
      </c>
      <c r="M14" s="7">
        <v>25390</v>
      </c>
      <c r="N14" s="5">
        <v>8.4890000000000008</v>
      </c>
      <c r="O14" s="7">
        <v>0.43219999999999997</v>
      </c>
      <c r="P14" s="7">
        <v>12868</v>
      </c>
      <c r="Q14" s="7">
        <v>19.46</v>
      </c>
      <c r="R14" s="7">
        <v>4747</v>
      </c>
      <c r="S14" s="7">
        <v>286.8</v>
      </c>
      <c r="T14" s="5">
        <v>1.649</v>
      </c>
      <c r="U14" s="7">
        <v>4693</v>
      </c>
      <c r="V14" s="7">
        <v>6.7990000000000004</v>
      </c>
      <c r="W14" s="7">
        <v>18.91</v>
      </c>
      <c r="X14" s="7">
        <v>21.87</v>
      </c>
      <c r="Y14" s="7">
        <v>609.1</v>
      </c>
      <c r="Z14" s="7">
        <v>245.7</v>
      </c>
      <c r="AA14" s="7">
        <v>61.38</v>
      </c>
      <c r="AB14" s="13">
        <v>3940</v>
      </c>
      <c r="AC14" s="7">
        <v>2.4550000000000001</v>
      </c>
      <c r="AD14" s="7">
        <v>5.6689999999999996</v>
      </c>
      <c r="AE14" s="7">
        <v>328200</v>
      </c>
      <c r="AF14" s="7">
        <v>14.98</v>
      </c>
      <c r="AG14" s="7">
        <v>166.7</v>
      </c>
      <c r="AH14" s="7">
        <v>5.694</v>
      </c>
      <c r="AI14" s="7">
        <v>2136</v>
      </c>
      <c r="AJ14" s="7">
        <v>1.7470000000000001</v>
      </c>
      <c r="AK14" s="7">
        <v>53.83</v>
      </c>
      <c r="AL14" s="7">
        <v>14.93</v>
      </c>
      <c r="AM14" s="7">
        <v>391.5</v>
      </c>
      <c r="AN14" s="7">
        <v>276.7</v>
      </c>
    </row>
    <row r="15" spans="1:40" x14ac:dyDescent="0.25">
      <c r="A15" s="7" t="s">
        <v>67</v>
      </c>
      <c r="B15" s="5">
        <v>47450</v>
      </c>
      <c r="C15" s="5">
        <v>12.24</v>
      </c>
      <c r="D15" s="5">
        <v>264.89999999999998</v>
      </c>
      <c r="E15" s="5">
        <v>14.43</v>
      </c>
      <c r="F15" s="8">
        <v>36840</v>
      </c>
      <c r="G15" s="5">
        <v>0.23519999999999999</v>
      </c>
      <c r="H15" s="7">
        <v>58.43</v>
      </c>
      <c r="I15" s="7">
        <v>8.577</v>
      </c>
      <c r="J15" s="7">
        <v>79.319999999999993</v>
      </c>
      <c r="K15" s="7">
        <v>6.5640000000000001</v>
      </c>
      <c r="L15" s="7">
        <v>11.95</v>
      </c>
      <c r="M15" s="7">
        <v>25100</v>
      </c>
      <c r="N15" s="5">
        <v>11.2</v>
      </c>
      <c r="O15" s="7">
        <v>9.5939999999999998E-2</v>
      </c>
      <c r="P15" s="7">
        <v>16731</v>
      </c>
      <c r="Q15" s="7">
        <v>29.16</v>
      </c>
      <c r="R15" s="7">
        <v>8594</v>
      </c>
      <c r="S15" s="7">
        <v>532.9</v>
      </c>
      <c r="T15" s="5">
        <v>0.51690000000000003</v>
      </c>
      <c r="U15" s="7">
        <v>6061</v>
      </c>
      <c r="V15" s="7">
        <v>11.89</v>
      </c>
      <c r="W15" s="7">
        <v>27.48</v>
      </c>
      <c r="X15" s="7">
        <v>24.84</v>
      </c>
      <c r="Y15" s="7">
        <v>643.1</v>
      </c>
      <c r="Z15" s="7">
        <v>37.42</v>
      </c>
      <c r="AA15" s="7">
        <v>89.12</v>
      </c>
      <c r="AB15" s="7">
        <v>1298</v>
      </c>
      <c r="AC15" s="7">
        <v>0.75439999999999996</v>
      </c>
      <c r="AD15" s="7">
        <v>8.35</v>
      </c>
      <c r="AE15" s="7">
        <v>309700</v>
      </c>
      <c r="AF15" s="7">
        <v>3.1059999999999999</v>
      </c>
      <c r="AG15" s="7">
        <v>143.6</v>
      </c>
      <c r="AH15" s="7">
        <v>9.3789999999999996</v>
      </c>
      <c r="AI15" s="7">
        <v>3423</v>
      </c>
      <c r="AJ15" s="7">
        <v>2.367</v>
      </c>
      <c r="AK15" s="7">
        <v>68.540000000000006</v>
      </c>
      <c r="AL15" s="7">
        <v>23.11</v>
      </c>
      <c r="AM15" s="7">
        <v>92.09</v>
      </c>
      <c r="AN15" s="7">
        <v>367.9</v>
      </c>
    </row>
    <row r="16" spans="1:40" x14ac:dyDescent="0.25">
      <c r="A16" s="7" t="s">
        <v>68</v>
      </c>
      <c r="B16" s="5">
        <v>46490</v>
      </c>
      <c r="C16" s="5">
        <v>11.66</v>
      </c>
      <c r="D16" s="5">
        <v>241.3</v>
      </c>
      <c r="E16" s="5">
        <v>5.9009999999999998</v>
      </c>
      <c r="F16" s="8">
        <v>12070</v>
      </c>
      <c r="G16" s="5">
        <v>0.41099999999999998</v>
      </c>
      <c r="H16" s="7">
        <v>54.63</v>
      </c>
      <c r="I16" s="7">
        <v>10.199999999999999</v>
      </c>
      <c r="J16" s="7">
        <v>112.9</v>
      </c>
      <c r="K16" s="7">
        <v>4.7210000000000001</v>
      </c>
      <c r="L16" s="7">
        <v>26.55</v>
      </c>
      <c r="M16" s="7">
        <v>24420</v>
      </c>
      <c r="N16" s="5">
        <v>10.95</v>
      </c>
      <c r="O16" s="7">
        <v>5.1459999999999999E-2</v>
      </c>
      <c r="P16" s="7">
        <v>14853</v>
      </c>
      <c r="Q16" s="7">
        <v>26.28</v>
      </c>
      <c r="R16" s="7">
        <v>9851</v>
      </c>
      <c r="S16" s="7">
        <v>1078</v>
      </c>
      <c r="T16" s="5">
        <v>1.28</v>
      </c>
      <c r="U16" s="7">
        <v>7117</v>
      </c>
      <c r="V16" s="7">
        <v>10.56</v>
      </c>
      <c r="W16" s="7">
        <v>25.7</v>
      </c>
      <c r="X16" s="7">
        <v>43.96</v>
      </c>
      <c r="Y16" s="7">
        <v>1066</v>
      </c>
      <c r="Z16" s="7">
        <v>30.92</v>
      </c>
      <c r="AA16" s="7">
        <v>89.04</v>
      </c>
      <c r="AB16" s="7">
        <v>367.7</v>
      </c>
      <c r="AC16" s="7">
        <v>1.169</v>
      </c>
      <c r="AD16" s="7">
        <v>8.2219999999999995</v>
      </c>
      <c r="AE16" s="7">
        <v>339400</v>
      </c>
      <c r="AF16" s="7">
        <v>3.1829999999999998</v>
      </c>
      <c r="AG16" s="7">
        <v>63.61</v>
      </c>
      <c r="AH16" s="7">
        <v>8.6020000000000003</v>
      </c>
      <c r="AI16" s="7">
        <v>3082</v>
      </c>
      <c r="AJ16" s="7">
        <v>2.6019999999999999</v>
      </c>
      <c r="AK16" s="7">
        <v>81.540000000000006</v>
      </c>
      <c r="AL16" s="7">
        <v>24.34</v>
      </c>
      <c r="AM16" s="7">
        <v>75.98</v>
      </c>
      <c r="AN16" s="7">
        <v>221.1</v>
      </c>
    </row>
    <row r="17" spans="1:40" x14ac:dyDescent="0.25">
      <c r="A17" s="7" t="s">
        <v>69</v>
      </c>
      <c r="B17" s="5">
        <v>62380</v>
      </c>
      <c r="C17" s="5">
        <v>45.99</v>
      </c>
      <c r="D17" s="11">
        <v>1051</v>
      </c>
      <c r="E17" s="5">
        <v>15.55</v>
      </c>
      <c r="F17" s="8">
        <v>38190</v>
      </c>
      <c r="G17" s="11">
        <v>8.7539999999999996</v>
      </c>
      <c r="H17" s="7">
        <v>70.790000000000006</v>
      </c>
      <c r="I17" s="7">
        <v>21.71</v>
      </c>
      <c r="J17" s="13">
        <v>274.89999999999998</v>
      </c>
      <c r="K17" s="13">
        <v>12.62</v>
      </c>
      <c r="L17" s="7">
        <v>156.69999999999999</v>
      </c>
      <c r="M17" s="7">
        <v>39930</v>
      </c>
      <c r="N17" s="5">
        <v>15.84</v>
      </c>
      <c r="O17" s="7">
        <v>3.9090000000000003</v>
      </c>
      <c r="P17" s="7">
        <v>20391</v>
      </c>
      <c r="Q17" s="7">
        <v>35.049999999999997</v>
      </c>
      <c r="R17" s="7">
        <v>11143</v>
      </c>
      <c r="S17" s="7">
        <v>1112</v>
      </c>
      <c r="T17" s="5">
        <v>1.827</v>
      </c>
      <c r="U17" s="7">
        <v>4507</v>
      </c>
      <c r="V17" s="7">
        <v>14.33</v>
      </c>
      <c r="W17" s="7">
        <v>31.46</v>
      </c>
      <c r="X17" s="7">
        <v>62.07</v>
      </c>
      <c r="Y17" s="13">
        <v>2690</v>
      </c>
      <c r="Z17" s="13">
        <v>301.7</v>
      </c>
      <c r="AA17" s="7">
        <v>111.1</v>
      </c>
      <c r="AB17" s="7">
        <v>1472</v>
      </c>
      <c r="AC17" s="13">
        <v>5.1630000000000003</v>
      </c>
      <c r="AD17" s="7">
        <v>11.45</v>
      </c>
      <c r="AE17" s="7">
        <v>246000</v>
      </c>
      <c r="AF17" s="7">
        <v>28.41</v>
      </c>
      <c r="AG17" s="7">
        <v>187.4</v>
      </c>
      <c r="AH17" s="7">
        <v>10.73</v>
      </c>
      <c r="AI17" s="7">
        <v>4108</v>
      </c>
      <c r="AJ17" s="7">
        <v>3</v>
      </c>
      <c r="AK17" s="7">
        <v>100.9</v>
      </c>
      <c r="AL17" s="7">
        <v>26.72</v>
      </c>
      <c r="AM17" s="13">
        <v>1047</v>
      </c>
      <c r="AN17" s="7">
        <v>243.1</v>
      </c>
    </row>
    <row r="18" spans="1:40" x14ac:dyDescent="0.25">
      <c r="A18" s="7" t="s">
        <v>70</v>
      </c>
      <c r="B18" s="5">
        <v>16950</v>
      </c>
      <c r="C18" s="5">
        <v>5.81</v>
      </c>
      <c r="D18" s="5">
        <v>206.3</v>
      </c>
      <c r="E18" s="5">
        <v>7.0579999999999998</v>
      </c>
      <c r="F18" s="8">
        <v>1586</v>
      </c>
      <c r="G18" s="5">
        <v>0.3</v>
      </c>
      <c r="H18" s="7">
        <v>15.36</v>
      </c>
      <c r="I18" s="7">
        <v>1.556</v>
      </c>
      <c r="J18" s="7">
        <v>21.25</v>
      </c>
      <c r="K18" s="7">
        <v>1.341</v>
      </c>
      <c r="L18" s="7">
        <v>11.77</v>
      </c>
      <c r="M18" s="7">
        <v>5907</v>
      </c>
      <c r="N18" s="5">
        <v>4.2480000000000002</v>
      </c>
      <c r="O18" s="7">
        <v>9.3560000000000004E-2</v>
      </c>
      <c r="P18" s="7">
        <v>8384</v>
      </c>
      <c r="Q18" s="7">
        <v>8.3659999999999997</v>
      </c>
      <c r="R18" s="7">
        <v>588</v>
      </c>
      <c r="S18" s="7">
        <v>193.4</v>
      </c>
      <c r="T18" s="5">
        <v>0.43070000000000003</v>
      </c>
      <c r="U18" s="7">
        <v>3778</v>
      </c>
      <c r="V18" s="7">
        <v>3.9870000000000001</v>
      </c>
      <c r="W18" s="7">
        <v>7.2370000000000001</v>
      </c>
      <c r="X18" s="7">
        <v>4.99</v>
      </c>
      <c r="Y18" s="7">
        <v>1143</v>
      </c>
      <c r="Z18" s="7">
        <v>44.45</v>
      </c>
      <c r="AA18" s="7">
        <v>34.58</v>
      </c>
      <c r="AB18" s="7">
        <v>261.7</v>
      </c>
      <c r="AC18" s="7">
        <v>0.79090000000000005</v>
      </c>
      <c r="AD18" s="7">
        <v>1.702</v>
      </c>
      <c r="AE18" s="7">
        <v>416200</v>
      </c>
      <c r="AF18" s="7">
        <v>3.234</v>
      </c>
      <c r="AG18" s="7">
        <v>41.63</v>
      </c>
      <c r="AH18" s="7">
        <v>2.5449999999999999</v>
      </c>
      <c r="AI18" s="7">
        <v>1012</v>
      </c>
      <c r="AJ18" s="7">
        <v>1.0960000000000001</v>
      </c>
      <c r="AK18" s="7">
        <v>14.84</v>
      </c>
      <c r="AL18" s="7">
        <v>0.53680000000000005</v>
      </c>
      <c r="AM18" s="7">
        <v>40.04</v>
      </c>
      <c r="AN18" s="7">
        <v>255.3</v>
      </c>
    </row>
    <row r="19" spans="1:40" x14ac:dyDescent="0.25">
      <c r="A19" s="7" t="s">
        <v>71</v>
      </c>
      <c r="B19" s="5">
        <v>40830</v>
      </c>
      <c r="C19" s="5">
        <v>9.8770000000000007</v>
      </c>
      <c r="D19" s="5">
        <v>270.39999999999998</v>
      </c>
      <c r="E19" s="5">
        <v>4.9960000000000004</v>
      </c>
      <c r="F19" s="8">
        <v>4091</v>
      </c>
      <c r="G19" s="5">
        <v>0.83209999999999995</v>
      </c>
      <c r="H19" s="7">
        <v>68.36</v>
      </c>
      <c r="I19" s="7">
        <v>8.7530000000000001</v>
      </c>
      <c r="J19" s="7">
        <v>80.94</v>
      </c>
      <c r="K19" s="7">
        <v>2.9870000000000001</v>
      </c>
      <c r="L19" s="7">
        <v>13.45</v>
      </c>
      <c r="M19" s="7">
        <v>19450</v>
      </c>
      <c r="N19" s="5">
        <v>10.050000000000001</v>
      </c>
      <c r="O19" s="7">
        <v>5.1709999999999999E-2</v>
      </c>
      <c r="P19" s="7">
        <v>16128</v>
      </c>
      <c r="Q19" s="7">
        <v>32.26</v>
      </c>
      <c r="R19" s="7">
        <v>3126</v>
      </c>
      <c r="S19" s="7">
        <v>612.20000000000005</v>
      </c>
      <c r="T19" s="5">
        <v>0.6694</v>
      </c>
      <c r="U19" s="7">
        <v>7118</v>
      </c>
      <c r="V19" s="7">
        <v>14.45</v>
      </c>
      <c r="W19" s="7">
        <v>29.44</v>
      </c>
      <c r="X19" s="7">
        <v>20.32</v>
      </c>
      <c r="Y19" s="7">
        <v>475.5</v>
      </c>
      <c r="Z19" s="7">
        <v>40.25</v>
      </c>
      <c r="AA19" s="7">
        <v>72.09</v>
      </c>
      <c r="AB19" s="7">
        <v>270.60000000000002</v>
      </c>
      <c r="AC19" s="7">
        <v>0.93030000000000002</v>
      </c>
      <c r="AD19" s="7">
        <v>7.2249999999999996</v>
      </c>
      <c r="AE19" s="7">
        <v>369300</v>
      </c>
      <c r="AF19" s="7">
        <v>2.1110000000000002</v>
      </c>
      <c r="AG19" s="7">
        <v>76.930000000000007</v>
      </c>
      <c r="AH19" s="7">
        <v>9.9510000000000005</v>
      </c>
      <c r="AI19" s="7">
        <v>4351</v>
      </c>
      <c r="AJ19" s="7">
        <v>2.7829999999999999</v>
      </c>
      <c r="AK19" s="7">
        <v>52.81</v>
      </c>
      <c r="AL19" s="7">
        <v>1.3620000000000001</v>
      </c>
      <c r="AM19" s="7">
        <v>122</v>
      </c>
      <c r="AN19" s="13">
        <v>606.5</v>
      </c>
    </row>
    <row r="20" spans="1:40" x14ac:dyDescent="0.25">
      <c r="A20" s="7" t="s">
        <v>73</v>
      </c>
      <c r="B20" s="5">
        <v>59260</v>
      </c>
      <c r="C20" s="5">
        <v>14.7</v>
      </c>
      <c r="D20" s="5">
        <v>272.60000000000002</v>
      </c>
      <c r="E20" s="5">
        <v>19.48</v>
      </c>
      <c r="F20" s="8">
        <v>38340</v>
      </c>
      <c r="G20" s="5">
        <v>0.29120000000000001</v>
      </c>
      <c r="H20" s="7">
        <v>63.21</v>
      </c>
      <c r="I20" s="7">
        <v>11.21</v>
      </c>
      <c r="J20" s="7">
        <v>86.7</v>
      </c>
      <c r="K20" s="7">
        <v>9.1210000000000004</v>
      </c>
      <c r="L20" s="7">
        <v>14.78</v>
      </c>
      <c r="M20" s="7">
        <v>35240</v>
      </c>
      <c r="N20" s="5">
        <v>15.59</v>
      </c>
      <c r="O20" s="7">
        <v>9.1600000000000001E-2</v>
      </c>
      <c r="P20" s="7">
        <v>19580</v>
      </c>
      <c r="Q20" s="7">
        <v>32.21</v>
      </c>
      <c r="R20" s="7">
        <v>11031</v>
      </c>
      <c r="S20" s="7">
        <v>1016</v>
      </c>
      <c r="T20" s="5">
        <v>0.6159</v>
      </c>
      <c r="U20" s="7">
        <v>5228</v>
      </c>
      <c r="V20" s="7">
        <v>13.89</v>
      </c>
      <c r="W20" s="7">
        <v>28.08</v>
      </c>
      <c r="X20" s="7">
        <v>35.65</v>
      </c>
      <c r="Y20" s="7">
        <v>806.5</v>
      </c>
      <c r="Z20" s="7">
        <v>35.82</v>
      </c>
      <c r="AA20" s="7">
        <v>113.3</v>
      </c>
      <c r="AB20" s="7">
        <v>1861</v>
      </c>
      <c r="AC20" s="7">
        <v>0.75580000000000003</v>
      </c>
      <c r="AD20" s="7">
        <v>10.96</v>
      </c>
      <c r="AE20" s="7">
        <v>283400</v>
      </c>
      <c r="AF20" s="7">
        <v>3.738</v>
      </c>
      <c r="AG20" s="7">
        <v>160.80000000000001</v>
      </c>
      <c r="AH20" s="7">
        <v>10.24</v>
      </c>
      <c r="AI20" s="7">
        <v>3716</v>
      </c>
      <c r="AJ20" s="7">
        <v>2.407</v>
      </c>
      <c r="AK20" s="7">
        <v>92.29</v>
      </c>
      <c r="AL20" s="7">
        <v>1.9810000000000001</v>
      </c>
      <c r="AM20" s="7">
        <v>96.06</v>
      </c>
      <c r="AN20" s="7">
        <v>212.7</v>
      </c>
    </row>
    <row r="21" spans="1:40" x14ac:dyDescent="0.25">
      <c r="A21" s="7" t="s">
        <v>74</v>
      </c>
      <c r="B21" s="5">
        <v>31480</v>
      </c>
      <c r="C21" s="5">
        <v>17.86</v>
      </c>
      <c r="D21" s="5">
        <v>316.5</v>
      </c>
      <c r="E21" s="11">
        <v>30.89</v>
      </c>
      <c r="F21" s="8">
        <v>38520</v>
      </c>
      <c r="G21" s="5">
        <v>1.3460000000000001</v>
      </c>
      <c r="H21" s="7">
        <v>38.96</v>
      </c>
      <c r="I21" s="7">
        <v>8.0690000000000008</v>
      </c>
      <c r="J21" s="7">
        <v>71.31</v>
      </c>
      <c r="K21" s="7">
        <v>3.714</v>
      </c>
      <c r="L21" s="7">
        <v>52.1</v>
      </c>
      <c r="M21" s="7">
        <v>25530</v>
      </c>
      <c r="N21" s="5">
        <v>8.19</v>
      </c>
      <c r="O21" s="7">
        <v>0.42330000000000001</v>
      </c>
      <c r="P21" s="7">
        <v>12903</v>
      </c>
      <c r="Q21" s="7">
        <v>19.54</v>
      </c>
      <c r="R21" s="7">
        <v>4659</v>
      </c>
      <c r="S21" s="7">
        <v>292.39999999999998</v>
      </c>
      <c r="T21" s="5">
        <v>1.575</v>
      </c>
      <c r="U21" s="7">
        <v>4647</v>
      </c>
      <c r="V21" s="7">
        <v>7.6950000000000003</v>
      </c>
      <c r="W21" s="7">
        <v>18.3</v>
      </c>
      <c r="X21" s="7">
        <v>21.57</v>
      </c>
      <c r="Y21" s="7">
        <v>613.20000000000005</v>
      </c>
      <c r="Z21" s="7">
        <v>241.7</v>
      </c>
      <c r="AA21" s="7">
        <v>59.92</v>
      </c>
      <c r="AB21" s="7">
        <v>3789</v>
      </c>
      <c r="AC21" s="7">
        <v>2.5710000000000002</v>
      </c>
      <c r="AD21" s="7">
        <v>5.6529999999999996</v>
      </c>
      <c r="AE21" s="7">
        <v>326400</v>
      </c>
      <c r="AF21" s="7">
        <v>15.2</v>
      </c>
      <c r="AG21" s="7">
        <v>169.4</v>
      </c>
      <c r="AH21" s="7">
        <v>5.6109999999999998</v>
      </c>
      <c r="AI21" s="7">
        <v>2118</v>
      </c>
      <c r="AJ21" s="7">
        <v>1.673</v>
      </c>
      <c r="AK21" s="7">
        <v>51.5</v>
      </c>
      <c r="AL21" s="7">
        <v>1.1479999999999999</v>
      </c>
      <c r="AM21" s="7">
        <v>397</v>
      </c>
      <c r="AN21" s="7">
        <v>291.5</v>
      </c>
    </row>
    <row r="22" spans="1:40" x14ac:dyDescent="0.25">
      <c r="A22" s="7" t="s">
        <v>76</v>
      </c>
      <c r="B22" s="14">
        <v>9425</v>
      </c>
      <c r="C22" s="5">
        <v>2.3140000000000001</v>
      </c>
      <c r="D22" s="14">
        <v>113.4</v>
      </c>
      <c r="E22" s="5">
        <v>6.9909999999999997</v>
      </c>
      <c r="F22" s="8">
        <v>1322</v>
      </c>
      <c r="G22" s="5">
        <v>0.1973</v>
      </c>
      <c r="H22" s="7">
        <v>14.21</v>
      </c>
      <c r="I22" s="7">
        <v>0.94199999999999995</v>
      </c>
      <c r="J22" s="7">
        <v>24.86</v>
      </c>
      <c r="K22" s="7"/>
      <c r="L22" s="7">
        <v>17.239999999999998</v>
      </c>
      <c r="M22" s="7">
        <v>2953</v>
      </c>
      <c r="N22" s="5">
        <v>3.1749999999999998</v>
      </c>
      <c r="O22" s="7">
        <v>3.1140000000000001E-2</v>
      </c>
      <c r="P22" s="16">
        <v>4360</v>
      </c>
      <c r="Q22" s="7">
        <v>7.4189999999999996</v>
      </c>
      <c r="R22" s="7">
        <v>388.5</v>
      </c>
      <c r="S22" s="7">
        <v>84.83</v>
      </c>
      <c r="T22" s="5">
        <v>0.74239999999999995</v>
      </c>
      <c r="U22" s="7">
        <v>1590</v>
      </c>
      <c r="V22" s="7">
        <v>4.3490000000000002</v>
      </c>
      <c r="W22" s="7"/>
      <c r="X22" s="7">
        <v>5.4909999999999997</v>
      </c>
      <c r="Y22" s="7">
        <v>762.9</v>
      </c>
      <c r="Z22" s="7">
        <v>14.54</v>
      </c>
      <c r="AA22" s="7">
        <v>18.77</v>
      </c>
      <c r="AB22" s="7">
        <v>211.9</v>
      </c>
      <c r="AC22" s="7"/>
      <c r="AD22" s="7"/>
      <c r="AE22" s="13">
        <v>432900</v>
      </c>
      <c r="AF22" s="7"/>
      <c r="AG22" s="7">
        <v>23.55</v>
      </c>
      <c r="AH22" s="7"/>
      <c r="AI22" s="7">
        <v>1224</v>
      </c>
      <c r="AJ22" s="7"/>
      <c r="AK22" s="7">
        <v>12.14</v>
      </c>
      <c r="AL22" s="7">
        <v>5.9749999999999996</v>
      </c>
      <c r="AM22" s="7">
        <v>28.34</v>
      </c>
      <c r="AN22" s="7">
        <v>401.1</v>
      </c>
    </row>
    <row r="23" spans="1:40" x14ac:dyDescent="0.25">
      <c r="A23" s="7" t="s">
        <v>77</v>
      </c>
      <c r="B23" s="5">
        <v>16530</v>
      </c>
      <c r="C23" s="14">
        <v>1.276</v>
      </c>
      <c r="D23" s="5">
        <v>292.10000000000002</v>
      </c>
      <c r="E23" s="14">
        <v>3.5529999999999999</v>
      </c>
      <c r="F23" s="8">
        <v>44590</v>
      </c>
      <c r="G23" s="5">
        <v>0.1193</v>
      </c>
      <c r="H23" s="7">
        <v>16.989999999999998</v>
      </c>
      <c r="I23" s="7">
        <v>2.6419999999999999</v>
      </c>
      <c r="J23" s="7">
        <v>128</v>
      </c>
      <c r="K23" s="7"/>
      <c r="L23" s="7">
        <v>17.22</v>
      </c>
      <c r="M23" s="7">
        <v>6257</v>
      </c>
      <c r="N23" s="5">
        <v>4.4429999999999996</v>
      </c>
      <c r="O23" s="7">
        <v>6.0490000000000006E-3</v>
      </c>
      <c r="P23" s="7">
        <v>9573</v>
      </c>
      <c r="Q23" s="7">
        <v>7.9470000000000001</v>
      </c>
      <c r="R23" s="7">
        <v>4428</v>
      </c>
      <c r="S23" s="7">
        <v>172.7</v>
      </c>
      <c r="T23" s="5">
        <v>0.28749999999999998</v>
      </c>
      <c r="U23" s="7">
        <v>2722</v>
      </c>
      <c r="V23" s="7"/>
      <c r="W23" s="7"/>
      <c r="X23" s="7">
        <v>13.2</v>
      </c>
      <c r="Y23" s="7">
        <v>1291</v>
      </c>
      <c r="Z23" s="7">
        <v>6.6079999999999997</v>
      </c>
      <c r="AA23" s="7">
        <v>27.52</v>
      </c>
      <c r="AB23" s="7">
        <v>566.70000000000005</v>
      </c>
      <c r="AC23" s="7"/>
      <c r="AD23" s="7"/>
      <c r="AE23" s="7">
        <v>376900</v>
      </c>
      <c r="AF23" s="7"/>
      <c r="AG23" s="7">
        <v>159.30000000000001</v>
      </c>
      <c r="AH23" s="7"/>
      <c r="AI23" s="7">
        <v>1757</v>
      </c>
      <c r="AJ23" s="7"/>
      <c r="AK23" s="7">
        <v>22.01</v>
      </c>
      <c r="AL23" s="7">
        <v>8.3610000000000007</v>
      </c>
      <c r="AM23" s="7">
        <v>53.35</v>
      </c>
      <c r="AN23" s="7">
        <v>419</v>
      </c>
    </row>
    <row r="24" spans="1:40" x14ac:dyDescent="0.25">
      <c r="A24" s="7" t="s">
        <v>78</v>
      </c>
      <c r="B24" s="5">
        <v>51170</v>
      </c>
      <c r="C24" s="5">
        <v>10.57</v>
      </c>
      <c r="D24" s="5">
        <v>434.5</v>
      </c>
      <c r="E24" s="5">
        <v>7.3440000000000003</v>
      </c>
      <c r="F24" s="8">
        <v>17410</v>
      </c>
      <c r="G24" s="5">
        <v>0.54859999999999998</v>
      </c>
      <c r="H24" s="7">
        <v>63.73</v>
      </c>
      <c r="I24" s="7">
        <v>11.7</v>
      </c>
      <c r="J24" s="7">
        <v>81.459999999999994</v>
      </c>
      <c r="K24" s="7"/>
      <c r="L24" s="7">
        <v>32.72</v>
      </c>
      <c r="M24" s="7">
        <v>25350</v>
      </c>
      <c r="N24" s="5">
        <v>12.5</v>
      </c>
      <c r="O24" s="7">
        <v>7.4529999999999999E-2</v>
      </c>
      <c r="P24" s="7">
        <v>18995</v>
      </c>
      <c r="Q24" s="7">
        <v>29.74</v>
      </c>
      <c r="R24" s="7">
        <v>7009</v>
      </c>
      <c r="S24" s="7">
        <v>1327</v>
      </c>
      <c r="T24" s="5">
        <v>0.62909999999999999</v>
      </c>
      <c r="U24" s="7">
        <v>7288</v>
      </c>
      <c r="V24" s="7">
        <v>11.63</v>
      </c>
      <c r="W24" s="7">
        <v>27.44</v>
      </c>
      <c r="X24" s="7">
        <v>36.54</v>
      </c>
      <c r="Y24" s="7">
        <v>2648</v>
      </c>
      <c r="Z24" s="7">
        <v>40.619999999999997</v>
      </c>
      <c r="AA24" s="7">
        <v>109.2</v>
      </c>
      <c r="AB24" s="7">
        <v>286.8</v>
      </c>
      <c r="AC24" s="7"/>
      <c r="AD24" s="7"/>
      <c r="AE24" s="7">
        <v>335500</v>
      </c>
      <c r="AF24" s="7"/>
      <c r="AG24" s="7">
        <v>115.3</v>
      </c>
      <c r="AH24" s="7">
        <v>9.5020000000000007</v>
      </c>
      <c r="AI24" s="7">
        <v>3227</v>
      </c>
      <c r="AJ24" s="7"/>
      <c r="AK24" s="7">
        <v>61.36</v>
      </c>
      <c r="AL24" s="7">
        <v>26.27</v>
      </c>
      <c r="AM24" s="7">
        <v>148.5</v>
      </c>
      <c r="AN24" s="7">
        <v>267.60000000000002</v>
      </c>
    </row>
    <row r="25" spans="1:40" x14ac:dyDescent="0.25">
      <c r="A25" s="7" t="s">
        <v>79</v>
      </c>
      <c r="B25" s="11">
        <v>110100</v>
      </c>
      <c r="C25" s="5"/>
      <c r="D25" s="5">
        <v>432.2</v>
      </c>
      <c r="E25" s="5"/>
      <c r="F25" s="8">
        <v>1628</v>
      </c>
      <c r="G25" s="5"/>
      <c r="H25" s="7"/>
      <c r="I25" s="13">
        <v>109.7</v>
      </c>
      <c r="J25" s="7"/>
      <c r="K25" s="7"/>
      <c r="L25" s="7"/>
      <c r="M25" s="13">
        <v>90500</v>
      </c>
      <c r="N25" s="5"/>
      <c r="O25" s="7"/>
      <c r="P25" s="13">
        <v>24330</v>
      </c>
      <c r="Q25" s="7"/>
      <c r="R25" s="16">
        <v>7.5519999999999996</v>
      </c>
      <c r="S25" s="7"/>
      <c r="T25" s="5"/>
      <c r="U25" s="7">
        <v>1304</v>
      </c>
      <c r="V25" s="7"/>
      <c r="W25" s="7"/>
      <c r="X25" s="7"/>
      <c r="Y25" s="7">
        <v>750</v>
      </c>
      <c r="Z25" s="7"/>
      <c r="AA25" s="7">
        <v>190</v>
      </c>
      <c r="AB25" s="7"/>
      <c r="AC25" s="7"/>
      <c r="AD25" s="13">
        <v>22.5</v>
      </c>
      <c r="AE25" s="7">
        <v>243400</v>
      </c>
      <c r="AF25" s="7"/>
      <c r="AG25" s="7">
        <v>73.400000000000006</v>
      </c>
      <c r="AH25" s="7">
        <v>14</v>
      </c>
      <c r="AI25" s="7">
        <v>5770</v>
      </c>
      <c r="AJ25" s="7"/>
      <c r="AK25" s="7"/>
      <c r="AL25" s="7"/>
      <c r="AM25" s="7">
        <v>150</v>
      </c>
      <c r="AN25" s="7"/>
    </row>
    <row r="26" spans="1:40" x14ac:dyDescent="0.25">
      <c r="A26" s="7" t="s">
        <v>81</v>
      </c>
      <c r="B26" s="5">
        <v>49320</v>
      </c>
      <c r="C26" s="5">
        <v>26.5</v>
      </c>
      <c r="D26" s="5">
        <v>274</v>
      </c>
      <c r="E26" s="5">
        <v>7.4</v>
      </c>
      <c r="F26" s="8">
        <v>35810</v>
      </c>
      <c r="G26" s="5">
        <v>0.38040000000000002</v>
      </c>
      <c r="H26" s="7">
        <v>59.49</v>
      </c>
      <c r="I26" s="7">
        <v>8.9920000000000009</v>
      </c>
      <c r="J26" s="7">
        <v>75.52</v>
      </c>
      <c r="K26" s="7"/>
      <c r="L26" s="7">
        <v>19.670000000000002</v>
      </c>
      <c r="M26" s="7">
        <v>27900</v>
      </c>
      <c r="N26" s="5">
        <v>12.65</v>
      </c>
      <c r="O26" s="7">
        <v>0.12379999999999999</v>
      </c>
      <c r="P26" s="7">
        <v>16575</v>
      </c>
      <c r="Q26" s="7">
        <v>28.72</v>
      </c>
      <c r="R26" s="7">
        <v>9121</v>
      </c>
      <c r="S26" s="7">
        <v>777.4</v>
      </c>
      <c r="T26" s="5">
        <v>0.38579999999999998</v>
      </c>
      <c r="U26" s="7">
        <v>6488</v>
      </c>
      <c r="V26" s="7">
        <v>12.06</v>
      </c>
      <c r="W26" s="7">
        <v>25.8</v>
      </c>
      <c r="X26" s="7">
        <v>27.9</v>
      </c>
      <c r="Y26" s="7">
        <v>854.3</v>
      </c>
      <c r="Z26" s="7">
        <v>35.21</v>
      </c>
      <c r="AA26" s="7">
        <v>87.68</v>
      </c>
      <c r="AB26" s="7">
        <v>1105</v>
      </c>
      <c r="AC26" s="7"/>
      <c r="AD26" s="7"/>
      <c r="AE26" s="7">
        <v>314200</v>
      </c>
      <c r="AF26" s="7"/>
      <c r="AG26" s="7">
        <v>144.6</v>
      </c>
      <c r="AH26" s="7">
        <v>9.4689999999999994</v>
      </c>
      <c r="AI26" s="7">
        <v>3634</v>
      </c>
      <c r="AJ26" s="7"/>
      <c r="AK26" s="7">
        <v>66.87</v>
      </c>
      <c r="AL26" s="7">
        <v>24.81</v>
      </c>
      <c r="AM26" s="7">
        <v>103</v>
      </c>
      <c r="AN26" s="7">
        <v>284.8</v>
      </c>
    </row>
    <row r="27" spans="1:40" x14ac:dyDescent="0.25">
      <c r="A27" s="7" t="s">
        <v>82</v>
      </c>
      <c r="B27" s="5">
        <v>18400</v>
      </c>
      <c r="C27" s="5">
        <v>2.931</v>
      </c>
      <c r="D27" s="5">
        <v>244.6</v>
      </c>
      <c r="E27" s="5">
        <v>13.02</v>
      </c>
      <c r="F27" s="12">
        <v>71400</v>
      </c>
      <c r="G27" s="5"/>
      <c r="H27" s="7">
        <v>20.53</v>
      </c>
      <c r="I27" s="7">
        <v>4.8979999999999997</v>
      </c>
      <c r="J27" s="7">
        <v>129.5</v>
      </c>
      <c r="K27" s="7">
        <v>0.87180000000000002</v>
      </c>
      <c r="L27" s="7">
        <v>7.766</v>
      </c>
      <c r="M27" s="7">
        <v>9955</v>
      </c>
      <c r="N27" s="5">
        <v>4.5220000000000002</v>
      </c>
      <c r="O27" s="16">
        <v>5.3310000000000007E-3</v>
      </c>
      <c r="P27" s="7">
        <v>7993</v>
      </c>
      <c r="Q27" s="7">
        <v>10.49</v>
      </c>
      <c r="R27" s="7">
        <v>8988</v>
      </c>
      <c r="S27" s="7">
        <v>210.7</v>
      </c>
      <c r="T27" s="5"/>
      <c r="U27" s="7">
        <v>2380</v>
      </c>
      <c r="V27" s="7"/>
      <c r="W27" s="7">
        <v>8.73</v>
      </c>
      <c r="X27" s="7">
        <v>27.41</v>
      </c>
      <c r="Y27" s="7">
        <v>553.1</v>
      </c>
      <c r="Z27" s="7">
        <v>6.2069999999999999</v>
      </c>
      <c r="AA27" s="7">
        <v>25.61</v>
      </c>
      <c r="AB27" s="7">
        <v>2831</v>
      </c>
      <c r="AC27" s="7">
        <v>0.22789999999999999</v>
      </c>
      <c r="AD27" s="7">
        <v>3.7869999999999999</v>
      </c>
      <c r="AE27" s="7">
        <v>331700</v>
      </c>
      <c r="AF27" s="7"/>
      <c r="AG27" s="13">
        <v>311.7</v>
      </c>
      <c r="AH27" s="7">
        <v>3.6459999999999999</v>
      </c>
      <c r="AI27" s="7">
        <v>1836</v>
      </c>
      <c r="AJ27" s="7">
        <v>1.3740000000000001</v>
      </c>
      <c r="AK27" s="7">
        <v>36.369999999999997</v>
      </c>
      <c r="AL27" s="7">
        <v>9.2409999999999997</v>
      </c>
      <c r="AM27" s="7">
        <v>21.68</v>
      </c>
      <c r="AN27" s="7">
        <v>465.1</v>
      </c>
    </row>
    <row r="28" spans="1:40" x14ac:dyDescent="0.25">
      <c r="A28" s="7" t="s">
        <v>83</v>
      </c>
      <c r="B28" s="5">
        <v>63060</v>
      </c>
      <c r="C28" s="5">
        <v>8.82</v>
      </c>
      <c r="D28" s="5">
        <v>339.2</v>
      </c>
      <c r="E28" s="5">
        <v>7.8689999999999998</v>
      </c>
      <c r="F28" s="8">
        <v>60910</v>
      </c>
      <c r="G28" s="5"/>
      <c r="H28" s="7">
        <v>63.94</v>
      </c>
      <c r="I28" s="7">
        <v>17.21</v>
      </c>
      <c r="J28" s="7">
        <v>185.8</v>
      </c>
      <c r="K28" s="7">
        <v>5.5110000000000001</v>
      </c>
      <c r="L28" s="7">
        <v>27.81</v>
      </c>
      <c r="M28" s="7">
        <v>33260</v>
      </c>
      <c r="N28" s="5">
        <v>16.25</v>
      </c>
      <c r="O28" s="7">
        <v>3.5279999999999999E-2</v>
      </c>
      <c r="P28" s="7">
        <v>16729</v>
      </c>
      <c r="Q28" s="7">
        <v>32.130000000000003</v>
      </c>
      <c r="R28" s="13">
        <v>21042</v>
      </c>
      <c r="S28" s="7">
        <v>730.9</v>
      </c>
      <c r="T28" s="5">
        <v>0.62180000000000002</v>
      </c>
      <c r="U28" s="13">
        <v>10722</v>
      </c>
      <c r="V28" s="7">
        <v>11.87</v>
      </c>
      <c r="W28" s="7">
        <v>29.94</v>
      </c>
      <c r="X28" s="13">
        <v>111.6</v>
      </c>
      <c r="Y28" s="7">
        <v>726.9</v>
      </c>
      <c r="Z28" s="7">
        <v>19.600000000000001</v>
      </c>
      <c r="AA28" s="7">
        <v>95.96</v>
      </c>
      <c r="AB28" s="7">
        <v>199.5</v>
      </c>
      <c r="AC28" s="7">
        <v>1.02</v>
      </c>
      <c r="AD28" s="7">
        <v>12.58</v>
      </c>
      <c r="AE28" s="7">
        <v>256500</v>
      </c>
      <c r="AF28" s="7">
        <v>3.8210000000000002</v>
      </c>
      <c r="AG28" s="7">
        <v>245.1</v>
      </c>
      <c r="AH28" s="7">
        <v>10.64</v>
      </c>
      <c r="AI28" s="7">
        <v>3799</v>
      </c>
      <c r="AJ28" s="7">
        <v>2.8039999999999998</v>
      </c>
      <c r="AK28" s="7">
        <v>88.65</v>
      </c>
      <c r="AL28" s="7">
        <v>26.8</v>
      </c>
      <c r="AM28" s="7">
        <v>79.66</v>
      </c>
      <c r="AN28" s="7">
        <v>211.7</v>
      </c>
    </row>
    <row r="29" spans="1:40" x14ac:dyDescent="0.25">
      <c r="A29" s="7" t="s">
        <v>84</v>
      </c>
      <c r="B29" s="5">
        <v>91750</v>
      </c>
      <c r="C29" s="5">
        <v>27.74</v>
      </c>
      <c r="D29" s="5">
        <v>475</v>
      </c>
      <c r="E29" s="5">
        <v>7.6740000000000004</v>
      </c>
      <c r="F29" s="8">
        <v>6789</v>
      </c>
      <c r="G29" s="5">
        <v>0.75780000000000003</v>
      </c>
      <c r="H29" s="7">
        <v>97.47</v>
      </c>
      <c r="I29" s="7">
        <v>17.47</v>
      </c>
      <c r="J29" s="7">
        <v>126.3</v>
      </c>
      <c r="K29" s="7">
        <v>11.18</v>
      </c>
      <c r="L29" s="7">
        <v>35.69</v>
      </c>
      <c r="M29" s="7">
        <v>52890</v>
      </c>
      <c r="N29" s="5">
        <v>23.47</v>
      </c>
      <c r="O29" s="7">
        <v>9.4320000000000001E-2</v>
      </c>
      <c r="P29" s="7">
        <v>20455</v>
      </c>
      <c r="Q29" s="7">
        <v>49.06</v>
      </c>
      <c r="R29" s="7">
        <v>7650</v>
      </c>
      <c r="S29" s="7">
        <v>456.3</v>
      </c>
      <c r="T29" s="5">
        <v>0.96109999999999995</v>
      </c>
      <c r="U29" s="7">
        <v>3042</v>
      </c>
      <c r="V29" s="7">
        <v>15.87</v>
      </c>
      <c r="W29" s="7">
        <v>46.2</v>
      </c>
      <c r="X29" s="7">
        <v>53.14</v>
      </c>
      <c r="Y29" s="7">
        <v>1282</v>
      </c>
      <c r="Z29" s="7">
        <v>77.709999999999994</v>
      </c>
      <c r="AA29" s="7">
        <v>129.30000000000001</v>
      </c>
      <c r="AB29" s="7">
        <v>603.5</v>
      </c>
      <c r="AC29" s="7">
        <v>1.1619999999999999</v>
      </c>
      <c r="AD29" s="7">
        <v>18.190000000000001</v>
      </c>
      <c r="AE29" s="7">
        <v>252100</v>
      </c>
      <c r="AF29" s="7">
        <v>3.746</v>
      </c>
      <c r="AG29" s="7">
        <v>83.21</v>
      </c>
      <c r="AH29" s="7">
        <v>13.94</v>
      </c>
      <c r="AI29" s="7">
        <v>4903</v>
      </c>
      <c r="AJ29" s="7">
        <v>3.484</v>
      </c>
      <c r="AK29" s="7">
        <v>146.80000000000001</v>
      </c>
      <c r="AL29" s="7">
        <v>37.090000000000003</v>
      </c>
      <c r="AM29" s="7">
        <v>228.1</v>
      </c>
      <c r="AN29" s="7">
        <v>161.5</v>
      </c>
    </row>
    <row r="30" spans="1:40" x14ac:dyDescent="0.25">
      <c r="A30" s="7" t="s">
        <v>86</v>
      </c>
      <c r="B30" s="5">
        <v>40990</v>
      </c>
      <c r="C30" s="5">
        <v>9.1470000000000002</v>
      </c>
      <c r="D30" s="5">
        <v>370.2</v>
      </c>
      <c r="E30" s="5">
        <v>4.399</v>
      </c>
      <c r="F30" s="8">
        <v>3986</v>
      </c>
      <c r="G30" s="5">
        <v>0.67079999999999995</v>
      </c>
      <c r="H30" s="7">
        <v>69.27</v>
      </c>
      <c r="I30" s="7">
        <v>8.9039999999999999</v>
      </c>
      <c r="J30" s="7">
        <v>83.39</v>
      </c>
      <c r="K30" s="7">
        <v>3.11</v>
      </c>
      <c r="L30" s="7">
        <v>12.71</v>
      </c>
      <c r="M30" s="7">
        <v>19730</v>
      </c>
      <c r="N30" s="5">
        <v>10.08</v>
      </c>
      <c r="O30" s="7">
        <v>3.5659999999999997E-2</v>
      </c>
      <c r="P30" s="7">
        <v>16267</v>
      </c>
      <c r="Q30" s="7">
        <v>32.46</v>
      </c>
      <c r="R30" s="7">
        <v>1252</v>
      </c>
      <c r="S30" s="7">
        <v>601.20000000000005</v>
      </c>
      <c r="T30" s="5">
        <v>0.88980000000000004</v>
      </c>
      <c r="U30" s="7">
        <v>776</v>
      </c>
      <c r="V30" s="7">
        <v>14.04</v>
      </c>
      <c r="W30" s="7">
        <v>29.66</v>
      </c>
      <c r="X30" s="7">
        <v>21.94</v>
      </c>
      <c r="Y30" s="7">
        <v>446.9</v>
      </c>
      <c r="Z30" s="7">
        <v>35.700000000000003</v>
      </c>
      <c r="AA30" s="7">
        <v>71.53</v>
      </c>
      <c r="AB30" s="7">
        <v>226.7</v>
      </c>
      <c r="AC30" s="7">
        <v>0.81379999999999997</v>
      </c>
      <c r="AD30" s="7">
        <v>7.3140000000000001</v>
      </c>
      <c r="AE30" s="7">
        <v>372400</v>
      </c>
      <c r="AF30" s="7"/>
      <c r="AG30" s="7">
        <v>77.739999999999995</v>
      </c>
      <c r="AH30" s="7">
        <v>10.06</v>
      </c>
      <c r="AI30" s="7">
        <v>4986</v>
      </c>
      <c r="AJ30" s="7">
        <v>2.8180000000000001</v>
      </c>
      <c r="AK30" s="7">
        <v>51.79</v>
      </c>
      <c r="AL30" s="7">
        <v>29.41</v>
      </c>
      <c r="AM30" s="7">
        <v>104.2</v>
      </c>
      <c r="AN30" s="7">
        <v>555.9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2A8F0C-70D0-4FF4-B0C0-FEA65EA176CC}">
  <dimension ref="A1:AN30"/>
  <sheetViews>
    <sheetView workbookViewId="0">
      <selection activeCell="B33" sqref="B33"/>
    </sheetView>
  </sheetViews>
  <sheetFormatPr baseColWidth="10" defaultRowHeight="15" x14ac:dyDescent="0.25"/>
  <sheetData>
    <row r="1" spans="1:40" x14ac:dyDescent="0.25">
      <c r="A1" s="7"/>
      <c r="B1" s="10" t="s">
        <v>0</v>
      </c>
      <c r="C1" s="10" t="s">
        <v>1</v>
      </c>
      <c r="D1" s="10" t="s">
        <v>2</v>
      </c>
      <c r="E1" s="10" t="s">
        <v>3</v>
      </c>
      <c r="F1" s="10" t="s">
        <v>4</v>
      </c>
      <c r="G1" s="10" t="s">
        <v>5</v>
      </c>
      <c r="H1" s="10" t="s">
        <v>6</v>
      </c>
      <c r="I1" s="10" t="s">
        <v>7</v>
      </c>
      <c r="J1" s="10" t="s">
        <v>8</v>
      </c>
      <c r="K1" s="10" t="s">
        <v>9</v>
      </c>
      <c r="L1" s="10" t="s">
        <v>10</v>
      </c>
      <c r="M1" s="10" t="s">
        <v>11</v>
      </c>
      <c r="N1" s="10" t="s">
        <v>12</v>
      </c>
      <c r="O1" s="10" t="s">
        <v>13</v>
      </c>
      <c r="P1" s="10" t="s">
        <v>14</v>
      </c>
      <c r="Q1" s="10" t="s">
        <v>15</v>
      </c>
      <c r="R1" s="10" t="s">
        <v>16</v>
      </c>
      <c r="S1" s="10" t="s">
        <v>17</v>
      </c>
      <c r="T1" s="10" t="s">
        <v>18</v>
      </c>
      <c r="U1" s="10" t="s">
        <v>19</v>
      </c>
      <c r="V1" s="10" t="s">
        <v>20</v>
      </c>
      <c r="W1" s="10" t="s">
        <v>21</v>
      </c>
      <c r="X1" s="10" t="s">
        <v>22</v>
      </c>
      <c r="Y1" s="10" t="s">
        <v>23</v>
      </c>
      <c r="Z1" s="10" t="s">
        <v>24</v>
      </c>
      <c r="AA1" s="10" t="s">
        <v>25</v>
      </c>
      <c r="AB1" s="10" t="s">
        <v>26</v>
      </c>
      <c r="AC1" s="10" t="s">
        <v>27</v>
      </c>
      <c r="AD1" s="10" t="s">
        <v>28</v>
      </c>
      <c r="AE1" s="10" t="s">
        <v>29</v>
      </c>
      <c r="AF1" s="10" t="s">
        <v>30</v>
      </c>
      <c r="AG1" s="10" t="s">
        <v>31</v>
      </c>
      <c r="AH1" s="10" t="s">
        <v>32</v>
      </c>
      <c r="AI1" s="10" t="s">
        <v>33</v>
      </c>
      <c r="AJ1" s="10" t="s">
        <v>34</v>
      </c>
      <c r="AK1" s="10" t="s">
        <v>35</v>
      </c>
      <c r="AL1" s="10" t="s">
        <v>36</v>
      </c>
      <c r="AM1" s="10" t="s">
        <v>37</v>
      </c>
      <c r="AN1" s="10" t="s">
        <v>38</v>
      </c>
    </row>
    <row r="2" spans="1:40" x14ac:dyDescent="0.25">
      <c r="A2" s="7" t="s">
        <v>44</v>
      </c>
      <c r="B2" s="7">
        <v>1480</v>
      </c>
      <c r="C2" s="7">
        <v>0.442</v>
      </c>
      <c r="D2" s="7">
        <v>20.8</v>
      </c>
      <c r="E2" s="7">
        <v>0.74299999999999999</v>
      </c>
      <c r="F2" s="7">
        <v>223</v>
      </c>
      <c r="G2" s="7">
        <v>8.9200000000000002E-2</v>
      </c>
      <c r="H2" s="7">
        <v>2.87</v>
      </c>
      <c r="I2" s="7">
        <v>0.29699999999999999</v>
      </c>
      <c r="J2" s="7">
        <v>5.56</v>
      </c>
      <c r="K2" s="7">
        <v>0.23200000000000001</v>
      </c>
      <c r="L2" s="7">
        <v>0.9</v>
      </c>
      <c r="M2" s="7">
        <v>388</v>
      </c>
      <c r="N2" s="7">
        <v>1.087</v>
      </c>
      <c r="O2" s="7">
        <v>1.179E-2</v>
      </c>
      <c r="P2" s="7">
        <v>405</v>
      </c>
      <c r="Q2" s="7">
        <v>1.877</v>
      </c>
      <c r="R2" s="7">
        <v>130.69999999999999</v>
      </c>
      <c r="S2" s="7">
        <v>16.5</v>
      </c>
      <c r="T2" s="7">
        <v>0.13289999999999999</v>
      </c>
      <c r="U2" s="7">
        <v>390</v>
      </c>
      <c r="V2" s="7">
        <v>0.58299999999999996</v>
      </c>
      <c r="W2" s="7">
        <v>1.3819999999999999</v>
      </c>
      <c r="X2" s="7">
        <v>0.86699999999999999</v>
      </c>
      <c r="Y2" s="7">
        <v>127</v>
      </c>
      <c r="Z2" s="7">
        <v>6.71</v>
      </c>
      <c r="AA2" s="7">
        <v>2.98</v>
      </c>
      <c r="AB2" s="7">
        <v>60.2</v>
      </c>
      <c r="AC2" s="7">
        <v>0.1363</v>
      </c>
      <c r="AD2" s="7">
        <v>0.27700000000000002</v>
      </c>
      <c r="AE2" s="7">
        <v>9000</v>
      </c>
      <c r="AF2" s="7">
        <v>0.36099999999999999</v>
      </c>
      <c r="AG2" s="7">
        <v>4.29</v>
      </c>
      <c r="AH2" s="7">
        <v>0.441</v>
      </c>
      <c r="AI2" s="7">
        <v>74</v>
      </c>
      <c r="AJ2" s="7">
        <v>0.158</v>
      </c>
      <c r="AK2" s="7">
        <v>2.54</v>
      </c>
      <c r="AL2" s="7">
        <v>1.6679999999999999</v>
      </c>
      <c r="AM2" s="7">
        <v>3.86</v>
      </c>
      <c r="AN2" s="7">
        <v>43.5</v>
      </c>
    </row>
    <row r="3" spans="1:40" x14ac:dyDescent="0.25">
      <c r="A3" s="7" t="s">
        <v>46</v>
      </c>
      <c r="B3" s="7">
        <v>1900</v>
      </c>
      <c r="C3" s="7">
        <v>0.91</v>
      </c>
      <c r="D3" s="7">
        <v>16.899999999999999</v>
      </c>
      <c r="E3" s="7">
        <v>0.55000000000000004</v>
      </c>
      <c r="F3" s="7">
        <v>1010</v>
      </c>
      <c r="G3" s="7">
        <v>0.16370000000000001</v>
      </c>
      <c r="H3" s="7">
        <v>5.57</v>
      </c>
      <c r="I3" s="7">
        <v>0.97</v>
      </c>
      <c r="J3" s="7">
        <v>11.7</v>
      </c>
      <c r="K3" s="7">
        <v>0.76</v>
      </c>
      <c r="L3" s="7">
        <v>1.6</v>
      </c>
      <c r="M3" s="7">
        <v>680</v>
      </c>
      <c r="N3" s="7">
        <v>1.52</v>
      </c>
      <c r="O3" s="7">
        <v>4.5599999999999998E-3</v>
      </c>
      <c r="P3" s="7">
        <v>491</v>
      </c>
      <c r="Q3" s="7">
        <v>1.72</v>
      </c>
      <c r="R3" s="7">
        <v>533</v>
      </c>
      <c r="S3" s="7">
        <v>62</v>
      </c>
      <c r="T3" s="7">
        <v>0.40500000000000003</v>
      </c>
      <c r="U3" s="7">
        <v>484</v>
      </c>
      <c r="V3" s="7">
        <v>1.05</v>
      </c>
      <c r="W3" s="7">
        <v>4.5199999999999996</v>
      </c>
      <c r="X3" s="7">
        <v>2.34</v>
      </c>
      <c r="Y3" s="7">
        <v>42</v>
      </c>
      <c r="Z3" s="7">
        <v>1.94</v>
      </c>
      <c r="AA3" s="7">
        <v>3.53</v>
      </c>
      <c r="AB3" s="7">
        <v>57.6</v>
      </c>
      <c r="AC3" s="7">
        <v>0.159</v>
      </c>
      <c r="AD3" s="7">
        <v>0.40899999999999997</v>
      </c>
      <c r="AE3" s="7">
        <v>8200</v>
      </c>
      <c r="AF3" s="7">
        <v>0.93500000000000005</v>
      </c>
      <c r="AG3" s="7">
        <v>4.87</v>
      </c>
      <c r="AH3" s="7">
        <v>0.78500000000000003</v>
      </c>
      <c r="AI3" s="7">
        <v>204</v>
      </c>
      <c r="AJ3" s="7">
        <v>0.49299999999999999</v>
      </c>
      <c r="AK3" s="7">
        <v>7</v>
      </c>
      <c r="AL3" s="7">
        <v>1.59</v>
      </c>
      <c r="AM3" s="7">
        <v>5.9</v>
      </c>
      <c r="AN3" s="7">
        <v>16.3</v>
      </c>
    </row>
    <row r="4" spans="1:40" x14ac:dyDescent="0.25">
      <c r="A4" s="7" t="s">
        <v>48</v>
      </c>
      <c r="B4" s="7">
        <v>3740</v>
      </c>
      <c r="C4" s="7">
        <v>0.89100000000000001</v>
      </c>
      <c r="D4" s="7">
        <v>40.299999999999997</v>
      </c>
      <c r="E4" s="7">
        <v>0.82</v>
      </c>
      <c r="F4" s="7">
        <v>661</v>
      </c>
      <c r="G4" s="7">
        <v>0.1143</v>
      </c>
      <c r="H4" s="7">
        <v>12.9</v>
      </c>
      <c r="I4" s="7">
        <v>2.2000000000000002</v>
      </c>
      <c r="J4" s="7">
        <v>8.6</v>
      </c>
      <c r="K4" s="7">
        <v>0.69899999999999995</v>
      </c>
      <c r="L4" s="7">
        <v>3.3</v>
      </c>
      <c r="M4" s="7">
        <v>3620</v>
      </c>
      <c r="N4" s="7">
        <v>2.06</v>
      </c>
      <c r="O4" s="7">
        <v>2.9399999999999999E-3</v>
      </c>
      <c r="P4" s="7">
        <v>1199</v>
      </c>
      <c r="Q4" s="7">
        <v>6.91</v>
      </c>
      <c r="R4" s="7">
        <v>708</v>
      </c>
      <c r="S4" s="7">
        <v>85</v>
      </c>
      <c r="T4" s="7">
        <v>0.54959999999999998</v>
      </c>
      <c r="U4" s="7">
        <v>376</v>
      </c>
      <c r="V4" s="7">
        <v>1.98</v>
      </c>
      <c r="W4" s="7">
        <v>4.3099999999999996</v>
      </c>
      <c r="X4" s="7">
        <v>2.99</v>
      </c>
      <c r="Y4" s="7">
        <v>114</v>
      </c>
      <c r="Z4" s="7">
        <v>3.11</v>
      </c>
      <c r="AA4" s="7">
        <v>13.6</v>
      </c>
      <c r="AB4" s="7">
        <v>50</v>
      </c>
      <c r="AC4" s="7">
        <v>0.13519999999999999</v>
      </c>
      <c r="AD4" s="7">
        <v>2.1800000000000002</v>
      </c>
      <c r="AE4" s="7">
        <v>8600</v>
      </c>
      <c r="AF4" s="7">
        <v>1.357</v>
      </c>
      <c r="AG4" s="7">
        <v>8.2200000000000006</v>
      </c>
      <c r="AH4" s="7">
        <v>2.7</v>
      </c>
      <c r="AI4" s="7">
        <v>396</v>
      </c>
      <c r="AJ4" s="7">
        <v>0.80700000000000005</v>
      </c>
      <c r="AK4" s="7">
        <v>12.7</v>
      </c>
      <c r="AL4" s="7">
        <v>2.0499999999999998</v>
      </c>
      <c r="AM4" s="7">
        <v>10.119999999999999</v>
      </c>
      <c r="AN4" s="7">
        <v>5.5</v>
      </c>
    </row>
    <row r="5" spans="1:40" x14ac:dyDescent="0.25">
      <c r="A5" s="7" t="s">
        <v>50</v>
      </c>
      <c r="B5" s="7">
        <v>1860</v>
      </c>
      <c r="C5" s="7">
        <v>3.44</v>
      </c>
      <c r="D5" s="7">
        <v>55</v>
      </c>
      <c r="E5" s="7">
        <v>0.86</v>
      </c>
      <c r="F5" s="7">
        <v>1180</v>
      </c>
      <c r="G5" s="7">
        <v>0.75</v>
      </c>
      <c r="H5" s="7">
        <v>8.56</v>
      </c>
      <c r="I5" s="7">
        <v>1.97</v>
      </c>
      <c r="J5" s="7">
        <v>22.4</v>
      </c>
      <c r="K5" s="7">
        <v>1.22</v>
      </c>
      <c r="L5" s="7">
        <v>6.8</v>
      </c>
      <c r="M5" s="7">
        <v>1920</v>
      </c>
      <c r="N5" s="7">
        <v>1.85</v>
      </c>
      <c r="O5" s="7">
        <v>0.17500000000000002</v>
      </c>
      <c r="P5" s="7">
        <v>817</v>
      </c>
      <c r="Q5" s="7">
        <v>3.34</v>
      </c>
      <c r="R5" s="7">
        <v>645</v>
      </c>
      <c r="S5" s="7">
        <v>59</v>
      </c>
      <c r="T5" s="7">
        <v>0.28499999999999998</v>
      </c>
      <c r="U5" s="7">
        <v>372</v>
      </c>
      <c r="V5" s="7">
        <v>1.39</v>
      </c>
      <c r="W5" s="7">
        <v>3.33</v>
      </c>
      <c r="X5" s="7">
        <v>3.41</v>
      </c>
      <c r="Y5" s="7">
        <v>188</v>
      </c>
      <c r="Z5" s="7">
        <v>18.600000000000001</v>
      </c>
      <c r="AA5" s="7">
        <v>5.9</v>
      </c>
      <c r="AB5" s="7">
        <v>176</v>
      </c>
      <c r="AC5" s="7">
        <v>0.66</v>
      </c>
      <c r="AD5" s="7">
        <v>0.74</v>
      </c>
      <c r="AE5" s="7">
        <v>6300</v>
      </c>
      <c r="AF5" s="7">
        <v>3.2</v>
      </c>
      <c r="AG5" s="7">
        <v>10.5</v>
      </c>
      <c r="AH5" s="7">
        <v>1.08</v>
      </c>
      <c r="AI5" s="7">
        <v>260</v>
      </c>
      <c r="AJ5" s="7">
        <v>0.42799999999999999</v>
      </c>
      <c r="AK5" s="7">
        <v>8</v>
      </c>
      <c r="AL5" s="7">
        <v>2.5299999999999998</v>
      </c>
      <c r="AM5" s="7">
        <v>71</v>
      </c>
      <c r="AN5" s="7">
        <v>21</v>
      </c>
    </row>
    <row r="6" spans="1:40" x14ac:dyDescent="0.25">
      <c r="A6" s="7" t="s">
        <v>52</v>
      </c>
      <c r="B6" s="7">
        <v>1260</v>
      </c>
      <c r="C6" s="7">
        <v>0.41899999999999998</v>
      </c>
      <c r="D6" s="7">
        <v>13.5</v>
      </c>
      <c r="E6" s="7">
        <v>1.3180000000000001</v>
      </c>
      <c r="F6" s="7">
        <v>293</v>
      </c>
      <c r="G6" s="7">
        <v>7.8799999999999995E-2</v>
      </c>
      <c r="H6" s="7">
        <v>2.61</v>
      </c>
      <c r="I6" s="7">
        <v>0.191</v>
      </c>
      <c r="J6" s="7">
        <v>6.14</v>
      </c>
      <c r="K6" s="7">
        <v>0.1013</v>
      </c>
      <c r="L6" s="7">
        <v>1.66</v>
      </c>
      <c r="M6" s="7">
        <v>516</v>
      </c>
      <c r="N6" s="7">
        <v>0.84199999999999997</v>
      </c>
      <c r="O6" s="7">
        <v>2.9700000000000004E-3</v>
      </c>
      <c r="P6" s="7">
        <v>492</v>
      </c>
      <c r="Q6" s="7"/>
      <c r="R6" s="7">
        <v>135</v>
      </c>
      <c r="S6" s="7">
        <v>21.1</v>
      </c>
      <c r="T6" s="7">
        <v>0.36820000000000003</v>
      </c>
      <c r="U6" s="7">
        <v>428</v>
      </c>
      <c r="V6" s="7">
        <v>1.9259999999999999</v>
      </c>
      <c r="W6" s="7">
        <v>1.373</v>
      </c>
      <c r="X6" s="7">
        <v>1.659</v>
      </c>
      <c r="Y6" s="7">
        <v>66.099999999999994</v>
      </c>
      <c r="Z6" s="7">
        <v>2.13</v>
      </c>
      <c r="AA6" s="7">
        <v>2.61</v>
      </c>
      <c r="AB6" s="7">
        <v>149</v>
      </c>
      <c r="AC6" s="7">
        <v>0.1694</v>
      </c>
      <c r="AD6" s="7">
        <v>0.28199999999999997</v>
      </c>
      <c r="AE6" s="7">
        <v>8000</v>
      </c>
      <c r="AF6" s="7">
        <v>0.29699999999999999</v>
      </c>
      <c r="AG6" s="7">
        <v>4.0199999999999996</v>
      </c>
      <c r="AH6" s="7">
        <v>0.34100000000000003</v>
      </c>
      <c r="AI6" s="7">
        <v>73.2</v>
      </c>
      <c r="AJ6" s="7">
        <v>0.2268</v>
      </c>
      <c r="AK6" s="7">
        <v>5.69</v>
      </c>
      <c r="AL6" s="7">
        <v>1.35</v>
      </c>
      <c r="AM6" s="7">
        <v>3.54</v>
      </c>
      <c r="AN6" s="7">
        <v>40.5</v>
      </c>
    </row>
    <row r="7" spans="1:40" x14ac:dyDescent="0.25">
      <c r="A7" s="7" t="s">
        <v>53</v>
      </c>
      <c r="B7" s="7">
        <v>3740</v>
      </c>
      <c r="C7" s="7">
        <v>2.11</v>
      </c>
      <c r="D7" s="7">
        <v>29</v>
      </c>
      <c r="E7" s="7">
        <v>0.52</v>
      </c>
      <c r="F7" s="7">
        <v>255</v>
      </c>
      <c r="G7" s="7">
        <v>0.14019999999999999</v>
      </c>
      <c r="H7" s="7">
        <v>11.86</v>
      </c>
      <c r="I7" s="7">
        <v>1.44</v>
      </c>
      <c r="J7" s="7">
        <v>8.1</v>
      </c>
      <c r="K7" s="7">
        <v>1.56</v>
      </c>
      <c r="L7" s="7">
        <v>4.54</v>
      </c>
      <c r="M7" s="7">
        <v>2310</v>
      </c>
      <c r="N7" s="7">
        <v>1.45</v>
      </c>
      <c r="O7" s="7">
        <v>5.6800000000000002E-3</v>
      </c>
      <c r="P7" s="7">
        <v>1077</v>
      </c>
      <c r="Q7" s="7"/>
      <c r="R7" s="7">
        <v>544</v>
      </c>
      <c r="S7" s="7">
        <v>35.9</v>
      </c>
      <c r="T7" s="7">
        <v>1.33</v>
      </c>
      <c r="U7" s="7">
        <v>252</v>
      </c>
      <c r="V7" s="7">
        <v>2.78</v>
      </c>
      <c r="W7" s="7">
        <v>5.89</v>
      </c>
      <c r="X7" s="7">
        <v>4.17</v>
      </c>
      <c r="Y7" s="7">
        <v>90</v>
      </c>
      <c r="Z7" s="7">
        <v>4.62</v>
      </c>
      <c r="AA7" s="7">
        <v>8.6</v>
      </c>
      <c r="AB7" s="7">
        <v>81.2</v>
      </c>
      <c r="AC7" s="7">
        <v>0.19900000000000001</v>
      </c>
      <c r="AD7" s="7">
        <v>1.82</v>
      </c>
      <c r="AE7" s="7">
        <v>5300</v>
      </c>
      <c r="AF7" s="7">
        <v>0.621</v>
      </c>
      <c r="AG7" s="7">
        <v>4.18</v>
      </c>
      <c r="AH7" s="7">
        <v>1.7</v>
      </c>
      <c r="AI7" s="7">
        <v>215</v>
      </c>
      <c r="AJ7" s="7">
        <v>0.57799999999999996</v>
      </c>
      <c r="AK7" s="7">
        <v>7.2</v>
      </c>
      <c r="AL7" s="7">
        <v>1.81</v>
      </c>
      <c r="AM7" s="7">
        <v>17</v>
      </c>
      <c r="AN7" s="7">
        <v>14.6</v>
      </c>
    </row>
    <row r="8" spans="1:40" x14ac:dyDescent="0.25">
      <c r="A8" s="7" t="s">
        <v>55</v>
      </c>
      <c r="B8" s="7">
        <v>1970</v>
      </c>
      <c r="C8" s="7">
        <v>1.0029999999999999</v>
      </c>
      <c r="D8" s="7">
        <v>11.6</v>
      </c>
      <c r="E8" s="7">
        <v>0.71399999999999997</v>
      </c>
      <c r="F8" s="7">
        <v>279</v>
      </c>
      <c r="G8" s="7">
        <v>3.2500000000000001E-2</v>
      </c>
      <c r="H8" s="7">
        <v>4.6500000000000004</v>
      </c>
      <c r="I8" s="7">
        <v>0.49199999999999999</v>
      </c>
      <c r="J8" s="7">
        <v>5.53</v>
      </c>
      <c r="K8" s="7">
        <v>0.44600000000000001</v>
      </c>
      <c r="L8" s="7">
        <v>1.5369999999999999</v>
      </c>
      <c r="M8" s="7">
        <v>910</v>
      </c>
      <c r="N8" s="7">
        <v>1.01</v>
      </c>
      <c r="O8" s="7">
        <v>4.2900000000000004E-3</v>
      </c>
      <c r="P8" s="7">
        <v>515</v>
      </c>
      <c r="Q8" s="7"/>
      <c r="R8" s="7">
        <v>341</v>
      </c>
      <c r="S8" s="7">
        <v>34.799999999999997</v>
      </c>
      <c r="T8" s="7">
        <v>1.2270000000000001</v>
      </c>
      <c r="U8" s="7">
        <v>243</v>
      </c>
      <c r="V8" s="7">
        <v>1.52</v>
      </c>
      <c r="W8" s="7">
        <v>2.23</v>
      </c>
      <c r="X8" s="7">
        <v>1.44</v>
      </c>
      <c r="Y8" s="7">
        <v>49.5</v>
      </c>
      <c r="Z8" s="7">
        <v>1.1000000000000001</v>
      </c>
      <c r="AA8" s="7">
        <v>3.62</v>
      </c>
      <c r="AB8" s="7">
        <v>76</v>
      </c>
      <c r="AC8" s="7">
        <v>0.14360000000000001</v>
      </c>
      <c r="AD8" s="7">
        <v>0.222</v>
      </c>
      <c r="AE8" s="7">
        <v>5000</v>
      </c>
      <c r="AF8" s="7">
        <v>0.313</v>
      </c>
      <c r="AG8" s="7">
        <v>4.8099999999999996</v>
      </c>
      <c r="AH8" s="7">
        <v>0.748</v>
      </c>
      <c r="AI8" s="7">
        <v>128</v>
      </c>
      <c r="AJ8" s="7">
        <v>0.46100000000000002</v>
      </c>
      <c r="AK8" s="7">
        <v>5.86</v>
      </c>
      <c r="AL8" s="7">
        <v>2.13</v>
      </c>
      <c r="AM8" s="7">
        <v>5.13</v>
      </c>
      <c r="AN8" s="7">
        <v>11.4</v>
      </c>
    </row>
    <row r="9" spans="1:40" x14ac:dyDescent="0.25">
      <c r="A9" s="7" t="s">
        <v>57</v>
      </c>
      <c r="B9" s="7">
        <v>2160</v>
      </c>
      <c r="C9" s="7">
        <v>1.5</v>
      </c>
      <c r="D9" s="7">
        <v>25.5</v>
      </c>
      <c r="E9" s="7">
        <v>1.76</v>
      </c>
      <c r="F9" s="7">
        <v>1800</v>
      </c>
      <c r="G9" s="7">
        <v>5.3499999999999999E-2</v>
      </c>
      <c r="H9" s="7">
        <v>6.11</v>
      </c>
      <c r="I9" s="7">
        <v>0.98</v>
      </c>
      <c r="J9" s="7">
        <v>6.01</v>
      </c>
      <c r="K9" s="7">
        <v>0.78100000000000003</v>
      </c>
      <c r="L9" s="7">
        <v>1.73</v>
      </c>
      <c r="M9" s="7">
        <v>1260</v>
      </c>
      <c r="N9" s="7">
        <v>0.56000000000000005</v>
      </c>
      <c r="O9" s="7">
        <v>6.3E-3</v>
      </c>
      <c r="P9" s="7">
        <v>689</v>
      </c>
      <c r="Q9" s="7"/>
      <c r="R9" s="7">
        <v>560</v>
      </c>
      <c r="S9" s="7">
        <v>46.2</v>
      </c>
      <c r="T9" s="7">
        <v>0.97699999999999998</v>
      </c>
      <c r="U9" s="7">
        <v>475</v>
      </c>
      <c r="V9" s="7">
        <v>1.03</v>
      </c>
      <c r="W9" s="7">
        <v>3.42</v>
      </c>
      <c r="X9" s="7">
        <v>3.05</v>
      </c>
      <c r="Y9" s="7">
        <v>65.2</v>
      </c>
      <c r="Z9" s="7">
        <v>2.72</v>
      </c>
      <c r="AA9" s="7">
        <v>6.6</v>
      </c>
      <c r="AB9" s="7">
        <v>255</v>
      </c>
      <c r="AC9" s="7">
        <v>0.1482</v>
      </c>
      <c r="AD9" s="7">
        <v>0.89</v>
      </c>
      <c r="AE9" s="7">
        <v>4800</v>
      </c>
      <c r="AF9" s="7">
        <v>0.498</v>
      </c>
      <c r="AG9" s="7">
        <v>15.2</v>
      </c>
      <c r="AH9" s="7">
        <v>1.02</v>
      </c>
      <c r="AI9" s="7">
        <v>164</v>
      </c>
      <c r="AJ9" s="7">
        <v>0.40500000000000003</v>
      </c>
      <c r="AK9" s="7">
        <v>6.13</v>
      </c>
      <c r="AL9" s="7">
        <v>1.85</v>
      </c>
      <c r="AM9" s="7">
        <v>6.36</v>
      </c>
      <c r="AN9" s="7">
        <v>20.8</v>
      </c>
    </row>
    <row r="10" spans="1:40" x14ac:dyDescent="0.25">
      <c r="A10" s="7" t="s">
        <v>59</v>
      </c>
      <c r="B10" s="7">
        <v>3200</v>
      </c>
      <c r="C10" s="7">
        <v>1.49</v>
      </c>
      <c r="D10" s="7">
        <v>29.9</v>
      </c>
      <c r="E10" s="7">
        <v>0.61499999999999999</v>
      </c>
      <c r="F10" s="7">
        <v>494</v>
      </c>
      <c r="G10" s="7">
        <v>2.7799999999999998E-2</v>
      </c>
      <c r="H10" s="7">
        <v>8.01</v>
      </c>
      <c r="I10" s="7">
        <v>1.1299999999999999</v>
      </c>
      <c r="J10" s="7">
        <v>8.64</v>
      </c>
      <c r="K10" s="7">
        <v>0.82</v>
      </c>
      <c r="L10" s="7">
        <v>2.62</v>
      </c>
      <c r="M10" s="7">
        <v>1560</v>
      </c>
      <c r="N10" s="7">
        <v>2.36</v>
      </c>
      <c r="O10" s="7">
        <v>4.9800000000000009E-3</v>
      </c>
      <c r="P10" s="7">
        <v>940</v>
      </c>
      <c r="Q10" s="7">
        <v>2.0299999999999998</v>
      </c>
      <c r="R10" s="7">
        <v>323</v>
      </c>
      <c r="S10" s="7">
        <v>97</v>
      </c>
      <c r="T10" s="7">
        <v>0.38200000000000001</v>
      </c>
      <c r="U10" s="7">
        <v>332</v>
      </c>
      <c r="V10" s="7">
        <v>1.2</v>
      </c>
      <c r="W10" s="7">
        <v>3.79</v>
      </c>
      <c r="X10" s="7">
        <v>3.1</v>
      </c>
      <c r="Y10" s="7">
        <v>42.2</v>
      </c>
      <c r="Z10" s="7">
        <v>2.95</v>
      </c>
      <c r="AA10" s="7">
        <v>6.2</v>
      </c>
      <c r="AB10" s="7">
        <v>29.9</v>
      </c>
      <c r="AC10" s="7">
        <v>9.4E-2</v>
      </c>
      <c r="AD10" s="7">
        <v>0.7</v>
      </c>
      <c r="AE10" s="7">
        <v>8600</v>
      </c>
      <c r="AF10" s="7">
        <v>0.39500000000000002</v>
      </c>
      <c r="AG10" s="7">
        <v>7.65</v>
      </c>
      <c r="AH10" s="7">
        <v>1.1499999999999999</v>
      </c>
      <c r="AI10" s="7">
        <v>252</v>
      </c>
      <c r="AJ10" s="7">
        <v>0.29399999999999998</v>
      </c>
      <c r="AK10" s="7">
        <v>6.48</v>
      </c>
      <c r="AL10" s="7">
        <v>1.66</v>
      </c>
      <c r="AM10" s="7">
        <v>9.6</v>
      </c>
      <c r="AN10" s="7">
        <v>11.7</v>
      </c>
    </row>
    <row r="11" spans="1:40" x14ac:dyDescent="0.25">
      <c r="A11" s="7" t="s">
        <v>61</v>
      </c>
      <c r="B11" s="7">
        <v>1160</v>
      </c>
      <c r="C11" s="7">
        <v>0.442</v>
      </c>
      <c r="D11" s="7">
        <v>13.2</v>
      </c>
      <c r="E11" s="7">
        <v>1.0629999999999999</v>
      </c>
      <c r="F11" s="7">
        <v>230</v>
      </c>
      <c r="G11" s="7">
        <v>3.6400000000000002E-2</v>
      </c>
      <c r="H11" s="7">
        <v>3.5960000000000001</v>
      </c>
      <c r="I11" s="7">
        <v>0.42059999999999997</v>
      </c>
      <c r="J11" s="7">
        <v>2.5099999999999998</v>
      </c>
      <c r="K11" s="7"/>
      <c r="L11" s="7">
        <v>1.792</v>
      </c>
      <c r="M11" s="7">
        <v>254</v>
      </c>
      <c r="N11" s="7">
        <v>0.51200000000000001</v>
      </c>
      <c r="O11" s="7">
        <v>1.49E-3</v>
      </c>
      <c r="P11" s="7">
        <v>223</v>
      </c>
      <c r="Q11" s="7">
        <v>1.2989999999999999</v>
      </c>
      <c r="R11" s="7">
        <v>68.099999999999994</v>
      </c>
      <c r="S11" s="7">
        <v>11.7</v>
      </c>
      <c r="T11" s="7">
        <v>0.1171</v>
      </c>
      <c r="U11" s="7">
        <v>367</v>
      </c>
      <c r="V11" s="7">
        <v>0.84</v>
      </c>
      <c r="W11" s="7"/>
      <c r="X11" s="7">
        <v>0.97399999999999998</v>
      </c>
      <c r="Y11" s="7">
        <v>62.4</v>
      </c>
      <c r="Z11" s="7">
        <v>1.17</v>
      </c>
      <c r="AA11" s="7">
        <v>1.1399999999999999</v>
      </c>
      <c r="AB11" s="7">
        <v>68.400000000000006</v>
      </c>
      <c r="AC11" s="7"/>
      <c r="AD11" s="7"/>
      <c r="AE11" s="7">
        <v>5300</v>
      </c>
      <c r="AF11" s="7"/>
      <c r="AG11" s="7">
        <v>2.7</v>
      </c>
      <c r="AH11" s="7">
        <v>0.501</v>
      </c>
      <c r="AI11" s="7">
        <v>64.7</v>
      </c>
      <c r="AJ11" s="7">
        <v>0.13639999999999999</v>
      </c>
      <c r="AK11" s="7">
        <v>2.06</v>
      </c>
      <c r="AL11" s="7">
        <v>1.3759999999999999</v>
      </c>
      <c r="AM11" s="7">
        <v>3.18</v>
      </c>
      <c r="AN11" s="7">
        <v>36.700000000000003</v>
      </c>
    </row>
    <row r="12" spans="1:40" x14ac:dyDescent="0.25">
      <c r="A12" s="7" t="s">
        <v>62</v>
      </c>
      <c r="B12" s="7">
        <v>2100</v>
      </c>
      <c r="C12" s="7">
        <v>0.75600000000000001</v>
      </c>
      <c r="D12" s="7">
        <v>13.2</v>
      </c>
      <c r="E12" s="7">
        <v>1.304</v>
      </c>
      <c r="F12" s="7">
        <v>210</v>
      </c>
      <c r="G12" s="7">
        <v>9.9199999999999997E-2</v>
      </c>
      <c r="H12" s="7">
        <v>2.25</v>
      </c>
      <c r="I12" s="7">
        <v>0.183</v>
      </c>
      <c r="J12" s="7">
        <v>7.44</v>
      </c>
      <c r="K12" s="7">
        <v>0.14699999999999999</v>
      </c>
      <c r="L12" s="7">
        <v>1.95</v>
      </c>
      <c r="M12" s="7">
        <v>409</v>
      </c>
      <c r="N12" s="7">
        <v>0.92</v>
      </c>
      <c r="O12" s="7">
        <v>3.4199999999999999E-3</v>
      </c>
      <c r="P12" s="7">
        <v>545</v>
      </c>
      <c r="Q12" s="7">
        <v>1.246</v>
      </c>
      <c r="R12" s="7">
        <v>80.599999999999994</v>
      </c>
      <c r="S12" s="7">
        <v>18.3</v>
      </c>
      <c r="T12" s="7">
        <v>0.20119999999999999</v>
      </c>
      <c r="U12" s="7">
        <v>277</v>
      </c>
      <c r="V12" s="7">
        <v>2.1629999999999998</v>
      </c>
      <c r="W12" s="7">
        <v>1.2789999999999999</v>
      </c>
      <c r="X12" s="7">
        <v>1.1499999999999999</v>
      </c>
      <c r="Y12" s="7">
        <v>81</v>
      </c>
      <c r="Z12" s="7">
        <v>2.21</v>
      </c>
      <c r="AA12" s="7">
        <v>2.89</v>
      </c>
      <c r="AB12" s="7">
        <v>20.6</v>
      </c>
      <c r="AC12" s="7">
        <v>0.1457</v>
      </c>
      <c r="AD12" s="7">
        <v>8.6999999999999994E-2</v>
      </c>
      <c r="AE12" s="7">
        <v>5220</v>
      </c>
      <c r="AF12" s="7">
        <v>0.38200000000000001</v>
      </c>
      <c r="AG12" s="7">
        <v>3.38</v>
      </c>
      <c r="AH12" s="7">
        <v>0.51500000000000001</v>
      </c>
      <c r="AI12" s="7">
        <v>111</v>
      </c>
      <c r="AJ12" s="7">
        <v>0.115</v>
      </c>
      <c r="AK12" s="7">
        <v>3.37</v>
      </c>
      <c r="AL12" s="7">
        <v>1.1000000000000001</v>
      </c>
      <c r="AM12" s="7">
        <v>3.34</v>
      </c>
      <c r="AN12" s="7">
        <v>28.1</v>
      </c>
    </row>
    <row r="13" spans="1:40" x14ac:dyDescent="0.25">
      <c r="A13" s="7" t="s">
        <v>63</v>
      </c>
      <c r="B13" s="7">
        <v>1960</v>
      </c>
      <c r="C13" s="7">
        <v>1.042</v>
      </c>
      <c r="D13" s="7">
        <v>28</v>
      </c>
      <c r="E13" s="7">
        <v>0.52200000000000002</v>
      </c>
      <c r="F13" s="7">
        <v>241</v>
      </c>
      <c r="G13" s="7">
        <v>0.113</v>
      </c>
      <c r="H13" s="7">
        <v>6.62</v>
      </c>
      <c r="I13" s="7">
        <v>0.74299999999999999</v>
      </c>
      <c r="J13" s="7">
        <v>7.43</v>
      </c>
      <c r="K13" s="7">
        <v>0.26700000000000002</v>
      </c>
      <c r="L13" s="7">
        <v>2.0499999999999998</v>
      </c>
      <c r="M13" s="7">
        <v>920</v>
      </c>
      <c r="N13" s="7">
        <v>1.974</v>
      </c>
      <c r="O13" s="7">
        <v>2.3600000000000001E-3</v>
      </c>
      <c r="P13" s="7">
        <v>810</v>
      </c>
      <c r="Q13" s="7">
        <v>2.0299999999999998</v>
      </c>
      <c r="R13" s="7">
        <v>298</v>
      </c>
      <c r="S13" s="7">
        <v>41.1</v>
      </c>
      <c r="T13" s="7">
        <v>0.26440000000000002</v>
      </c>
      <c r="U13" s="7">
        <v>350</v>
      </c>
      <c r="V13" s="7">
        <v>1.62</v>
      </c>
      <c r="W13" s="7">
        <v>3.55</v>
      </c>
      <c r="X13" s="7">
        <v>1.53</v>
      </c>
      <c r="Y13" s="7">
        <v>28.6</v>
      </c>
      <c r="Z13" s="7">
        <v>2.2200000000000002</v>
      </c>
      <c r="AA13" s="7">
        <v>3.43</v>
      </c>
      <c r="AB13" s="7">
        <v>38.5</v>
      </c>
      <c r="AC13" s="7">
        <v>0.11890000000000001</v>
      </c>
      <c r="AD13" s="7">
        <v>0.53100000000000003</v>
      </c>
      <c r="AE13" s="7">
        <v>5400</v>
      </c>
      <c r="AF13" s="7">
        <v>0.71099999999999997</v>
      </c>
      <c r="AG13" s="7">
        <v>5.1100000000000003</v>
      </c>
      <c r="AH13" s="7">
        <v>1.0429999999999999</v>
      </c>
      <c r="AI13" s="7">
        <v>232</v>
      </c>
      <c r="AJ13" s="7">
        <v>0.33900000000000002</v>
      </c>
      <c r="AK13" s="7">
        <v>3.29</v>
      </c>
      <c r="AL13" s="7">
        <v>2.1800000000000002</v>
      </c>
      <c r="AM13" s="7">
        <v>7.5</v>
      </c>
      <c r="AN13" s="7">
        <v>50.3</v>
      </c>
    </row>
    <row r="14" spans="1:40" x14ac:dyDescent="0.25">
      <c r="A14" s="7" t="s">
        <v>65</v>
      </c>
      <c r="B14" s="7">
        <v>1900</v>
      </c>
      <c r="C14" s="7">
        <v>1.93</v>
      </c>
      <c r="D14" s="7">
        <v>24.1</v>
      </c>
      <c r="E14" s="7">
        <v>3.28</v>
      </c>
      <c r="F14" s="7">
        <v>2060</v>
      </c>
      <c r="G14" s="7">
        <v>0.20399999999999999</v>
      </c>
      <c r="H14" s="7">
        <v>5.03</v>
      </c>
      <c r="I14" s="7">
        <v>0.746</v>
      </c>
      <c r="J14" s="7">
        <v>7.31</v>
      </c>
      <c r="K14" s="7">
        <v>0.36199999999999999</v>
      </c>
      <c r="L14" s="7">
        <v>5.72</v>
      </c>
      <c r="M14" s="7">
        <v>1420</v>
      </c>
      <c r="N14" s="7">
        <v>1.649</v>
      </c>
      <c r="O14" s="7">
        <v>4.6899999999999997E-2</v>
      </c>
      <c r="P14" s="7">
        <v>656</v>
      </c>
      <c r="Q14" s="7">
        <v>1.72</v>
      </c>
      <c r="R14" s="7">
        <v>504</v>
      </c>
      <c r="S14" s="7">
        <v>24</v>
      </c>
      <c r="T14" s="7">
        <v>0.40300000000000002</v>
      </c>
      <c r="U14" s="7">
        <v>338</v>
      </c>
      <c r="V14" s="7">
        <v>1.125</v>
      </c>
      <c r="W14" s="7">
        <v>2.96</v>
      </c>
      <c r="X14" s="7">
        <v>2.17</v>
      </c>
      <c r="Y14" s="7">
        <v>38.799999999999997</v>
      </c>
      <c r="Z14" s="7">
        <v>17.5</v>
      </c>
      <c r="AA14" s="7">
        <v>5.0199999999999996</v>
      </c>
      <c r="AB14" s="7">
        <v>241</v>
      </c>
      <c r="AC14" s="7">
        <v>0.38600000000000001</v>
      </c>
      <c r="AD14" s="7">
        <v>0.36499999999999999</v>
      </c>
      <c r="AE14" s="7">
        <v>6000</v>
      </c>
      <c r="AF14" s="7">
        <v>2.96</v>
      </c>
      <c r="AG14" s="7">
        <v>12.4</v>
      </c>
      <c r="AH14" s="7">
        <v>0.625</v>
      </c>
      <c r="AI14" s="7">
        <v>175</v>
      </c>
      <c r="AJ14" s="7">
        <v>0.26300000000000001</v>
      </c>
      <c r="AK14" s="7">
        <v>3.01</v>
      </c>
      <c r="AL14" s="7">
        <v>1.67</v>
      </c>
      <c r="AM14" s="7">
        <v>25</v>
      </c>
      <c r="AN14" s="7">
        <v>22</v>
      </c>
    </row>
    <row r="15" spans="1:40" x14ac:dyDescent="0.25">
      <c r="A15" s="7" t="s">
        <v>67</v>
      </c>
      <c r="B15" s="7">
        <v>2510</v>
      </c>
      <c r="C15" s="7">
        <v>1.72</v>
      </c>
      <c r="D15" s="7">
        <v>19.399999999999999</v>
      </c>
      <c r="E15" s="7">
        <v>1.39</v>
      </c>
      <c r="F15" s="7">
        <v>1960</v>
      </c>
      <c r="G15" s="7">
        <v>0.1031</v>
      </c>
      <c r="H15" s="7">
        <v>5.03</v>
      </c>
      <c r="I15" s="7">
        <v>0.56000000000000005</v>
      </c>
      <c r="J15" s="7">
        <v>9.07</v>
      </c>
      <c r="K15" s="7">
        <v>0.57499999999999996</v>
      </c>
      <c r="L15" s="7">
        <v>2.0299999999999998</v>
      </c>
      <c r="M15" s="7">
        <v>1030</v>
      </c>
      <c r="N15" s="7">
        <v>1.53</v>
      </c>
      <c r="O15" s="7">
        <v>6.7300000000000007E-3</v>
      </c>
      <c r="P15" s="7">
        <v>675</v>
      </c>
      <c r="Q15" s="7">
        <v>2.34</v>
      </c>
      <c r="R15" s="7">
        <v>436</v>
      </c>
      <c r="S15" s="7">
        <v>29.6</v>
      </c>
      <c r="T15" s="7">
        <v>0.21149999999999999</v>
      </c>
      <c r="U15" s="7">
        <v>278</v>
      </c>
      <c r="V15" s="7">
        <v>1.56</v>
      </c>
      <c r="W15" s="7">
        <v>4.13</v>
      </c>
      <c r="X15" s="7">
        <v>1.78</v>
      </c>
      <c r="Y15" s="7">
        <v>41.2</v>
      </c>
      <c r="Z15" s="7">
        <v>2.2200000000000002</v>
      </c>
      <c r="AA15" s="7">
        <v>4.8099999999999996</v>
      </c>
      <c r="AB15" s="7">
        <v>94</v>
      </c>
      <c r="AC15" s="7">
        <v>9.8900000000000002E-2</v>
      </c>
      <c r="AD15" s="7">
        <v>0.44900000000000001</v>
      </c>
      <c r="AE15" s="7">
        <v>5400</v>
      </c>
      <c r="AF15" s="7">
        <v>0.34</v>
      </c>
      <c r="AG15" s="7">
        <v>8.4</v>
      </c>
      <c r="AH15" s="7">
        <v>0.70399999999999996</v>
      </c>
      <c r="AI15" s="7">
        <v>224</v>
      </c>
      <c r="AJ15" s="7">
        <v>0.315</v>
      </c>
      <c r="AK15" s="7">
        <v>4.6500000000000004</v>
      </c>
      <c r="AL15" s="7">
        <v>1.48</v>
      </c>
      <c r="AM15" s="7">
        <v>6.16</v>
      </c>
      <c r="AN15" s="7">
        <v>23.6</v>
      </c>
    </row>
    <row r="16" spans="1:40" x14ac:dyDescent="0.25">
      <c r="A16" s="7" t="s">
        <v>68</v>
      </c>
      <c r="B16" s="7">
        <v>2160</v>
      </c>
      <c r="C16" s="7">
        <v>1.4</v>
      </c>
      <c r="D16" s="7">
        <v>22.2</v>
      </c>
      <c r="E16" s="7">
        <v>0.76900000000000002</v>
      </c>
      <c r="F16" s="7">
        <v>840</v>
      </c>
      <c r="G16" s="7">
        <v>0.1762</v>
      </c>
      <c r="H16" s="7">
        <v>6.01</v>
      </c>
      <c r="I16" s="7">
        <v>0.67</v>
      </c>
      <c r="J16" s="7">
        <v>13.5</v>
      </c>
      <c r="K16" s="7">
        <v>0.371</v>
      </c>
      <c r="L16" s="7">
        <v>3.31</v>
      </c>
      <c r="M16" s="7">
        <v>1150</v>
      </c>
      <c r="N16" s="7">
        <v>0.98</v>
      </c>
      <c r="O16" s="7">
        <v>4.0599999999999994E-3</v>
      </c>
      <c r="P16" s="7">
        <v>829</v>
      </c>
      <c r="Q16" s="7">
        <v>2.94</v>
      </c>
      <c r="R16" s="7">
        <v>798</v>
      </c>
      <c r="S16" s="7">
        <v>47</v>
      </c>
      <c r="T16" s="7">
        <v>0.32200000000000001</v>
      </c>
      <c r="U16" s="7">
        <v>400</v>
      </c>
      <c r="V16" s="7">
        <v>1.58</v>
      </c>
      <c r="W16" s="7">
        <v>3.35</v>
      </c>
      <c r="X16" s="7">
        <v>2.67</v>
      </c>
      <c r="Y16" s="7">
        <v>63</v>
      </c>
      <c r="Z16" s="7">
        <v>3.35</v>
      </c>
      <c r="AA16" s="7">
        <v>5.79</v>
      </c>
      <c r="AB16" s="7">
        <v>55.8</v>
      </c>
      <c r="AC16" s="7">
        <v>0.17699999999999999</v>
      </c>
      <c r="AD16" s="7">
        <v>0.4</v>
      </c>
      <c r="AE16" s="7">
        <v>5800</v>
      </c>
      <c r="AF16" s="7">
        <v>1.343</v>
      </c>
      <c r="AG16" s="7">
        <v>3.31</v>
      </c>
      <c r="AH16" s="7">
        <v>0.56299999999999994</v>
      </c>
      <c r="AI16" s="7">
        <v>199</v>
      </c>
      <c r="AJ16" s="7">
        <v>0.36299999999999999</v>
      </c>
      <c r="AK16" s="7">
        <v>6.47</v>
      </c>
      <c r="AL16" s="7">
        <v>1</v>
      </c>
      <c r="AM16" s="7">
        <v>5.81</v>
      </c>
      <c r="AN16" s="7">
        <v>15.1</v>
      </c>
    </row>
    <row r="17" spans="1:40" x14ac:dyDescent="0.25">
      <c r="A17" s="7" t="s">
        <v>69</v>
      </c>
      <c r="B17" s="7">
        <v>4420</v>
      </c>
      <c r="C17" s="7">
        <v>3.56</v>
      </c>
      <c r="D17" s="7">
        <v>62</v>
      </c>
      <c r="E17" s="7">
        <v>1.84</v>
      </c>
      <c r="F17" s="7">
        <v>2360</v>
      </c>
      <c r="G17" s="7">
        <v>0.64700000000000002</v>
      </c>
      <c r="H17" s="7">
        <v>8.19</v>
      </c>
      <c r="I17" s="7">
        <v>1.4</v>
      </c>
      <c r="J17" s="7">
        <v>25.7</v>
      </c>
      <c r="K17" s="7">
        <v>1.05</v>
      </c>
      <c r="L17" s="7">
        <v>8.3000000000000007</v>
      </c>
      <c r="M17" s="7">
        <v>1790</v>
      </c>
      <c r="N17" s="7">
        <v>3.46</v>
      </c>
      <c r="O17" s="7">
        <v>0.39300000000000002</v>
      </c>
      <c r="P17" s="7">
        <v>1196</v>
      </c>
      <c r="Q17" s="7">
        <v>3.77</v>
      </c>
      <c r="R17" s="7">
        <v>1037</v>
      </c>
      <c r="S17" s="7">
        <v>77</v>
      </c>
      <c r="T17" s="7">
        <v>0.58399999999999996</v>
      </c>
      <c r="U17" s="7">
        <v>265</v>
      </c>
      <c r="V17" s="7">
        <v>0.95</v>
      </c>
      <c r="W17" s="7">
        <v>3.6</v>
      </c>
      <c r="X17" s="7">
        <v>3.71</v>
      </c>
      <c r="Y17" s="7">
        <v>128</v>
      </c>
      <c r="Z17" s="7">
        <v>15.4</v>
      </c>
      <c r="AA17" s="7">
        <v>5.3</v>
      </c>
      <c r="AB17" s="7">
        <v>95</v>
      </c>
      <c r="AC17" s="7">
        <v>0.46700000000000003</v>
      </c>
      <c r="AD17" s="7">
        <v>0.57999999999999996</v>
      </c>
      <c r="AE17" s="7">
        <v>7900</v>
      </c>
      <c r="AF17" s="7">
        <v>2.2400000000000002</v>
      </c>
      <c r="AG17" s="7">
        <v>13</v>
      </c>
      <c r="AH17" s="7">
        <v>0.73</v>
      </c>
      <c r="AI17" s="7">
        <v>285</v>
      </c>
      <c r="AJ17" s="7">
        <v>0.40400000000000003</v>
      </c>
      <c r="AK17" s="7">
        <v>10.7</v>
      </c>
      <c r="AL17" s="7">
        <v>3.11</v>
      </c>
      <c r="AM17" s="7">
        <v>74</v>
      </c>
      <c r="AN17" s="7">
        <v>15.9</v>
      </c>
    </row>
    <row r="18" spans="1:40" x14ac:dyDescent="0.25">
      <c r="A18" s="7" t="s">
        <v>70</v>
      </c>
      <c r="B18" s="7">
        <v>1440</v>
      </c>
      <c r="C18" s="7">
        <v>0.80100000000000005</v>
      </c>
      <c r="D18" s="7">
        <v>14.8</v>
      </c>
      <c r="E18" s="7">
        <v>0.77900000000000003</v>
      </c>
      <c r="F18" s="7">
        <v>188</v>
      </c>
      <c r="G18" s="7">
        <v>0.105</v>
      </c>
      <c r="H18" s="7">
        <v>2.69</v>
      </c>
      <c r="I18" s="7">
        <v>0.249</v>
      </c>
      <c r="J18" s="7">
        <v>6.61</v>
      </c>
      <c r="K18" s="7">
        <v>0.155</v>
      </c>
      <c r="L18" s="7">
        <v>1.89</v>
      </c>
      <c r="M18" s="7">
        <v>499</v>
      </c>
      <c r="N18" s="7">
        <v>1.86</v>
      </c>
      <c r="O18" s="7">
        <v>4.3700000000000006E-3</v>
      </c>
      <c r="P18" s="7">
        <v>416</v>
      </c>
      <c r="Q18" s="7">
        <v>1.2889999999999999</v>
      </c>
      <c r="R18" s="7">
        <v>77.900000000000006</v>
      </c>
      <c r="S18" s="7">
        <v>20</v>
      </c>
      <c r="T18" s="7">
        <v>0.1084</v>
      </c>
      <c r="U18" s="7">
        <v>232</v>
      </c>
      <c r="V18" s="7">
        <v>0.76100000000000001</v>
      </c>
      <c r="W18" s="7">
        <v>1.6319999999999999</v>
      </c>
      <c r="X18" s="7">
        <v>0.88</v>
      </c>
      <c r="Y18" s="7">
        <v>147</v>
      </c>
      <c r="Z18" s="7">
        <v>3.81</v>
      </c>
      <c r="AA18" s="7">
        <v>2.41</v>
      </c>
      <c r="AB18" s="7">
        <v>55.3</v>
      </c>
      <c r="AC18" s="7">
        <v>0.10290000000000001</v>
      </c>
      <c r="AD18" s="7">
        <v>0.13300000000000001</v>
      </c>
      <c r="AE18" s="7">
        <v>3800</v>
      </c>
      <c r="AF18" s="7">
        <v>1.0900000000000001</v>
      </c>
      <c r="AG18" s="7">
        <v>4.0199999999999996</v>
      </c>
      <c r="AH18" s="7">
        <v>0.49</v>
      </c>
      <c r="AI18" s="7">
        <v>109</v>
      </c>
      <c r="AJ18" s="7">
        <v>0.13800000000000001</v>
      </c>
      <c r="AK18" s="7">
        <v>2.23</v>
      </c>
      <c r="AL18" s="7">
        <v>0.2326</v>
      </c>
      <c r="AM18" s="7">
        <v>4.08</v>
      </c>
      <c r="AN18" s="7">
        <v>53.8</v>
      </c>
    </row>
    <row r="19" spans="1:40" x14ac:dyDescent="0.25">
      <c r="A19" s="7" t="s">
        <v>71</v>
      </c>
      <c r="B19" s="7">
        <v>2350</v>
      </c>
      <c r="C19" s="7">
        <v>0.69899999999999995</v>
      </c>
      <c r="D19" s="7">
        <v>41.3</v>
      </c>
      <c r="E19" s="7">
        <v>0.44500000000000001</v>
      </c>
      <c r="F19" s="7">
        <v>364</v>
      </c>
      <c r="G19" s="7">
        <v>0.13550000000000001</v>
      </c>
      <c r="H19" s="7">
        <v>5.99</v>
      </c>
      <c r="I19" s="7">
        <v>0.92500000000000004</v>
      </c>
      <c r="J19" s="7">
        <v>11.19</v>
      </c>
      <c r="K19" s="7">
        <v>0.16400000000000001</v>
      </c>
      <c r="L19" s="7">
        <v>1.43</v>
      </c>
      <c r="M19" s="7">
        <v>840</v>
      </c>
      <c r="N19" s="7">
        <v>1.62</v>
      </c>
      <c r="O19" s="7">
        <v>5.4999999999999997E-3</v>
      </c>
      <c r="P19" s="7">
        <v>799</v>
      </c>
      <c r="Q19" s="7">
        <v>3.17</v>
      </c>
      <c r="R19" s="7">
        <v>519</v>
      </c>
      <c r="S19" s="7">
        <v>37.5</v>
      </c>
      <c r="T19" s="7">
        <v>0.1938</v>
      </c>
      <c r="U19" s="7">
        <v>347</v>
      </c>
      <c r="V19" s="7">
        <v>1.74</v>
      </c>
      <c r="W19" s="7">
        <v>3.42</v>
      </c>
      <c r="X19" s="7">
        <v>1.76</v>
      </c>
      <c r="Y19" s="7">
        <v>46.5</v>
      </c>
      <c r="Z19" s="7">
        <v>2.96</v>
      </c>
      <c r="AA19" s="7">
        <v>5.67</v>
      </c>
      <c r="AB19" s="7">
        <v>23.5</v>
      </c>
      <c r="AC19" s="7">
        <v>9.1999999999999998E-2</v>
      </c>
      <c r="AD19" s="7">
        <v>0.45300000000000001</v>
      </c>
      <c r="AE19" s="7">
        <v>4900</v>
      </c>
      <c r="AF19" s="7">
        <v>0.51800000000000002</v>
      </c>
      <c r="AG19" s="7">
        <v>5.03</v>
      </c>
      <c r="AH19" s="7">
        <v>0.76300000000000001</v>
      </c>
      <c r="AI19" s="7">
        <v>287</v>
      </c>
      <c r="AJ19" s="7">
        <v>0.20599999999999999</v>
      </c>
      <c r="AK19" s="7">
        <v>3.95</v>
      </c>
      <c r="AL19" s="7">
        <v>0.114</v>
      </c>
      <c r="AM19" s="7">
        <v>8.5</v>
      </c>
      <c r="AN19" s="7">
        <v>15.5</v>
      </c>
    </row>
    <row r="20" spans="1:40" x14ac:dyDescent="0.25">
      <c r="A20" s="7" t="s">
        <v>73</v>
      </c>
      <c r="B20" s="7">
        <v>2240</v>
      </c>
      <c r="C20" s="7">
        <v>1.31</v>
      </c>
      <c r="D20" s="7">
        <v>23.4</v>
      </c>
      <c r="E20" s="7">
        <v>1.04</v>
      </c>
      <c r="F20" s="7">
        <v>2340</v>
      </c>
      <c r="G20" s="7">
        <v>0.1103</v>
      </c>
      <c r="H20" s="7">
        <v>5.41</v>
      </c>
      <c r="I20" s="7">
        <v>1.03</v>
      </c>
      <c r="J20" s="7">
        <v>8.5500000000000007</v>
      </c>
      <c r="K20" s="7">
        <v>0.72399999999999998</v>
      </c>
      <c r="L20" s="7">
        <v>1.35</v>
      </c>
      <c r="M20" s="7">
        <v>2029.9999999999998</v>
      </c>
      <c r="N20" s="7">
        <v>1.8</v>
      </c>
      <c r="O20" s="7">
        <v>5.7000000000000002E-3</v>
      </c>
      <c r="P20" s="7">
        <v>715</v>
      </c>
      <c r="Q20" s="7">
        <v>1.76</v>
      </c>
      <c r="R20" s="7">
        <v>893</v>
      </c>
      <c r="S20" s="7">
        <v>56</v>
      </c>
      <c r="T20" s="7">
        <v>0.21690000000000001</v>
      </c>
      <c r="U20" s="7">
        <v>294</v>
      </c>
      <c r="V20" s="7">
        <v>1.39</v>
      </c>
      <c r="W20" s="7">
        <v>2.91</v>
      </c>
      <c r="X20" s="7">
        <v>2.17</v>
      </c>
      <c r="Y20" s="7">
        <v>50.3</v>
      </c>
      <c r="Z20" s="7">
        <v>3.79</v>
      </c>
      <c r="AA20" s="7">
        <v>5.8</v>
      </c>
      <c r="AB20" s="7">
        <v>177</v>
      </c>
      <c r="AC20" s="7">
        <v>0.1245</v>
      </c>
      <c r="AD20" s="7">
        <v>0.71</v>
      </c>
      <c r="AE20" s="7">
        <v>4400</v>
      </c>
      <c r="AF20" s="7">
        <v>0.94099999999999995</v>
      </c>
      <c r="AG20" s="7">
        <v>8.6</v>
      </c>
      <c r="AH20" s="7">
        <v>0.91</v>
      </c>
      <c r="AI20" s="7">
        <v>281</v>
      </c>
      <c r="AJ20" s="7">
        <v>0.26200000000000001</v>
      </c>
      <c r="AK20" s="7">
        <v>7.1</v>
      </c>
      <c r="AL20" s="7">
        <v>0.74099999999999999</v>
      </c>
      <c r="AM20" s="7">
        <v>8.4</v>
      </c>
      <c r="AN20" s="7">
        <v>11.4</v>
      </c>
    </row>
    <row r="21" spans="1:40" x14ac:dyDescent="0.25">
      <c r="A21" s="7" t="s">
        <v>74</v>
      </c>
      <c r="B21" s="7">
        <v>1930</v>
      </c>
      <c r="C21" s="7">
        <v>1.56</v>
      </c>
      <c r="D21" s="7">
        <v>31.9</v>
      </c>
      <c r="E21" s="7">
        <v>3.21</v>
      </c>
      <c r="F21" s="7">
        <v>2480</v>
      </c>
      <c r="G21" s="7">
        <v>0.26300000000000001</v>
      </c>
      <c r="H21" s="7">
        <v>3.36</v>
      </c>
      <c r="I21" s="7">
        <v>0.71499999999999997</v>
      </c>
      <c r="J21" s="7">
        <v>6.69</v>
      </c>
      <c r="K21" s="7">
        <v>0.32400000000000001</v>
      </c>
      <c r="L21" s="7">
        <v>4.7300000000000004</v>
      </c>
      <c r="M21" s="7">
        <v>1700</v>
      </c>
      <c r="N21" s="7">
        <v>1.339</v>
      </c>
      <c r="O21" s="7">
        <v>2.7699999999999999E-2</v>
      </c>
      <c r="P21" s="7">
        <v>564</v>
      </c>
      <c r="Q21" s="7">
        <v>1.82</v>
      </c>
      <c r="R21" s="7">
        <v>573</v>
      </c>
      <c r="S21" s="7">
        <v>21.5</v>
      </c>
      <c r="T21" s="7">
        <v>0.31900000000000001</v>
      </c>
      <c r="U21" s="7">
        <v>308</v>
      </c>
      <c r="V21" s="7">
        <v>1.0549999999999999</v>
      </c>
      <c r="W21" s="7">
        <v>2.11</v>
      </c>
      <c r="X21" s="7">
        <v>1.65</v>
      </c>
      <c r="Y21" s="7">
        <v>42.1</v>
      </c>
      <c r="Z21" s="7">
        <v>16.899999999999999</v>
      </c>
      <c r="AA21" s="7">
        <v>3.89</v>
      </c>
      <c r="AB21" s="7">
        <v>203</v>
      </c>
      <c r="AC21" s="7">
        <v>0.61199999999999999</v>
      </c>
      <c r="AD21" s="7">
        <v>0.48499999999999999</v>
      </c>
      <c r="AE21" s="7">
        <v>2200</v>
      </c>
      <c r="AF21" s="7">
        <v>4.07</v>
      </c>
      <c r="AG21" s="7">
        <v>13.1</v>
      </c>
      <c r="AH21" s="7">
        <v>0.57199999999999995</v>
      </c>
      <c r="AI21" s="7">
        <v>183</v>
      </c>
      <c r="AJ21" s="7">
        <v>0.24</v>
      </c>
      <c r="AK21" s="7">
        <v>3.47</v>
      </c>
      <c r="AL21" s="7">
        <v>0.185</v>
      </c>
      <c r="AM21" s="7">
        <v>37.1</v>
      </c>
      <c r="AN21" s="7">
        <v>40.9</v>
      </c>
    </row>
    <row r="22" spans="1:40" x14ac:dyDescent="0.25">
      <c r="A22" s="7" t="s">
        <v>76</v>
      </c>
      <c r="B22" s="7">
        <v>1121</v>
      </c>
      <c r="C22" s="7">
        <v>0.68300000000000005</v>
      </c>
      <c r="D22" s="7">
        <v>13</v>
      </c>
      <c r="E22" s="7">
        <v>0.71499999999999997</v>
      </c>
      <c r="F22" s="7">
        <v>264</v>
      </c>
      <c r="G22" s="7">
        <v>3.5400000000000001E-2</v>
      </c>
      <c r="H22" s="7">
        <v>1.58</v>
      </c>
      <c r="I22" s="7">
        <v>0.30570000000000003</v>
      </c>
      <c r="J22" s="7">
        <v>10.029999999999999</v>
      </c>
      <c r="K22" s="7"/>
      <c r="L22" s="7">
        <v>1.81</v>
      </c>
      <c r="M22" s="7">
        <v>437</v>
      </c>
      <c r="N22" s="7">
        <v>1.393</v>
      </c>
      <c r="O22" s="7">
        <v>4.7400000000000003E-3</v>
      </c>
      <c r="P22" s="7">
        <v>384</v>
      </c>
      <c r="Q22" s="7">
        <v>2.5779999999999998</v>
      </c>
      <c r="R22" s="7">
        <v>113.1</v>
      </c>
      <c r="S22" s="7">
        <v>11.05</v>
      </c>
      <c r="T22" s="7">
        <v>0.13320000000000001</v>
      </c>
      <c r="U22" s="7">
        <v>211</v>
      </c>
      <c r="V22" s="7">
        <v>1.117</v>
      </c>
      <c r="W22" s="7"/>
      <c r="X22" s="7">
        <v>2.2650000000000001</v>
      </c>
      <c r="Y22" s="7">
        <v>81.099999999999994</v>
      </c>
      <c r="Z22" s="7">
        <v>2.15</v>
      </c>
      <c r="AA22" s="7">
        <v>1.7</v>
      </c>
      <c r="AB22" s="7">
        <v>31.2</v>
      </c>
      <c r="AC22" s="7"/>
      <c r="AD22" s="7"/>
      <c r="AE22" s="7">
        <v>10600</v>
      </c>
      <c r="AF22" s="7"/>
      <c r="AG22" s="7">
        <v>2.8</v>
      </c>
      <c r="AH22" s="7"/>
      <c r="AI22" s="7">
        <v>94</v>
      </c>
      <c r="AJ22" s="7"/>
      <c r="AK22" s="7">
        <v>0.92</v>
      </c>
      <c r="AL22" s="7">
        <v>1.55</v>
      </c>
      <c r="AM22" s="7">
        <v>4.09</v>
      </c>
      <c r="AN22" s="7">
        <v>40.4</v>
      </c>
    </row>
    <row r="23" spans="1:40" x14ac:dyDescent="0.25">
      <c r="A23" s="7" t="s">
        <v>77</v>
      </c>
      <c r="B23" s="7">
        <v>1160</v>
      </c>
      <c r="C23" s="7">
        <v>0.38</v>
      </c>
      <c r="D23" s="7">
        <v>26.3</v>
      </c>
      <c r="E23" s="7">
        <v>0.86599999999999999</v>
      </c>
      <c r="F23" s="7">
        <v>5940</v>
      </c>
      <c r="G23" s="7">
        <v>2.35E-2</v>
      </c>
      <c r="H23" s="7">
        <v>5.5</v>
      </c>
      <c r="I23" s="7">
        <v>1.1779999999999999</v>
      </c>
      <c r="J23" s="7">
        <v>53.5</v>
      </c>
      <c r="K23" s="7"/>
      <c r="L23" s="7">
        <v>1.1499999999999999</v>
      </c>
      <c r="M23" s="7">
        <v>905</v>
      </c>
      <c r="N23" s="7">
        <v>1.724</v>
      </c>
      <c r="O23" s="7">
        <v>1.4530000000000001E-3</v>
      </c>
      <c r="P23" s="7">
        <v>544</v>
      </c>
      <c r="Q23" s="7">
        <v>2.75</v>
      </c>
      <c r="R23" s="7">
        <v>665</v>
      </c>
      <c r="S23" s="7">
        <v>32.5</v>
      </c>
      <c r="T23" s="7">
        <v>0.1507</v>
      </c>
      <c r="U23" s="7">
        <v>334</v>
      </c>
      <c r="V23" s="7"/>
      <c r="W23" s="7"/>
      <c r="X23" s="7">
        <v>1.1399999999999999</v>
      </c>
      <c r="Y23" s="7">
        <v>108</v>
      </c>
      <c r="Z23" s="7">
        <v>1.361</v>
      </c>
      <c r="AA23" s="7">
        <v>1.84</v>
      </c>
      <c r="AB23" s="7">
        <v>142.9</v>
      </c>
      <c r="AC23" s="7"/>
      <c r="AD23" s="7"/>
      <c r="AE23" s="7">
        <v>5600</v>
      </c>
      <c r="AF23" s="7"/>
      <c r="AG23" s="7">
        <v>14.9</v>
      </c>
      <c r="AH23" s="7"/>
      <c r="AI23" s="7">
        <v>328</v>
      </c>
      <c r="AJ23" s="7"/>
      <c r="AK23" s="7">
        <v>3.98</v>
      </c>
      <c r="AL23" s="7">
        <v>1.7669999999999999</v>
      </c>
      <c r="AM23" s="7">
        <v>6.68</v>
      </c>
      <c r="AN23" s="7">
        <v>37.700000000000003</v>
      </c>
    </row>
    <row r="24" spans="1:40" x14ac:dyDescent="0.25">
      <c r="A24" s="7" t="s">
        <v>78</v>
      </c>
      <c r="B24" s="7">
        <v>790</v>
      </c>
      <c r="C24" s="7">
        <v>1.36</v>
      </c>
      <c r="D24" s="7">
        <v>20.3</v>
      </c>
      <c r="E24" s="7">
        <v>0.60299999999999998</v>
      </c>
      <c r="F24" s="7">
        <v>700</v>
      </c>
      <c r="G24" s="7">
        <v>7.7799999999999994E-2</v>
      </c>
      <c r="H24" s="7">
        <v>2.29</v>
      </c>
      <c r="I24" s="7">
        <v>1.01</v>
      </c>
      <c r="J24" s="7">
        <v>10.93</v>
      </c>
      <c r="K24" s="7"/>
      <c r="L24" s="7">
        <v>2.2400000000000002</v>
      </c>
      <c r="M24" s="7">
        <v>1120</v>
      </c>
      <c r="N24" s="7">
        <v>1.59</v>
      </c>
      <c r="O24" s="7">
        <v>7.1399999999999996E-3</v>
      </c>
      <c r="P24" s="7">
        <v>980</v>
      </c>
      <c r="Q24" s="7">
        <v>4.29</v>
      </c>
      <c r="R24" s="7">
        <v>357</v>
      </c>
      <c r="S24" s="7">
        <v>44</v>
      </c>
      <c r="T24" s="7">
        <v>0.13780000000000001</v>
      </c>
      <c r="U24" s="7">
        <v>291</v>
      </c>
      <c r="V24" s="7">
        <v>0.79</v>
      </c>
      <c r="W24" s="7">
        <v>3.04</v>
      </c>
      <c r="X24" s="7">
        <v>1.96</v>
      </c>
      <c r="Y24" s="7">
        <v>55</v>
      </c>
      <c r="Z24" s="7">
        <v>6.52</v>
      </c>
      <c r="AA24" s="7">
        <v>4.0999999999999996</v>
      </c>
      <c r="AB24" s="7">
        <v>41.6</v>
      </c>
      <c r="AC24" s="7"/>
      <c r="AD24" s="7"/>
      <c r="AE24" s="7">
        <v>3300</v>
      </c>
      <c r="AF24" s="7"/>
      <c r="AG24" s="7">
        <v>6.7</v>
      </c>
      <c r="AH24" s="7">
        <v>0.625</v>
      </c>
      <c r="AI24" s="7">
        <v>189</v>
      </c>
      <c r="AJ24" s="7"/>
      <c r="AK24" s="7">
        <v>2.91</v>
      </c>
      <c r="AL24" s="7">
        <v>1.61</v>
      </c>
      <c r="AM24" s="7">
        <v>6.8</v>
      </c>
      <c r="AN24" s="7">
        <v>9</v>
      </c>
    </row>
    <row r="25" spans="1:40" x14ac:dyDescent="0.25">
      <c r="A25" s="7" t="s">
        <v>79</v>
      </c>
      <c r="B25" s="7">
        <v>3400</v>
      </c>
      <c r="C25" s="7"/>
      <c r="D25" s="7">
        <v>9.8000000000000007</v>
      </c>
      <c r="E25" s="7"/>
      <c r="F25" s="7">
        <v>13</v>
      </c>
      <c r="G25" s="7"/>
      <c r="H25" s="7"/>
      <c r="I25" s="7">
        <v>4.9000000000000004</v>
      </c>
      <c r="J25" s="7"/>
      <c r="K25" s="7"/>
      <c r="L25" s="7"/>
      <c r="M25" s="7">
        <v>2100</v>
      </c>
      <c r="N25" s="7"/>
      <c r="O25" s="7"/>
      <c r="P25" s="7">
        <v>470</v>
      </c>
      <c r="Q25" s="7"/>
      <c r="R25" s="7">
        <v>8.7999999999999995E-2</v>
      </c>
      <c r="S25" s="7"/>
      <c r="T25" s="7"/>
      <c r="U25" s="7">
        <v>38</v>
      </c>
      <c r="V25" s="7"/>
      <c r="W25" s="7"/>
      <c r="X25" s="7"/>
      <c r="Y25" s="7"/>
      <c r="Z25" s="7"/>
      <c r="AA25" s="7"/>
      <c r="AB25" s="7"/>
      <c r="AC25" s="7"/>
      <c r="AD25" s="7"/>
      <c r="AE25" s="7">
        <v>3000</v>
      </c>
      <c r="AF25" s="7"/>
      <c r="AG25" s="7">
        <v>2.6</v>
      </c>
      <c r="AH25" s="7"/>
      <c r="AI25" s="7">
        <v>330</v>
      </c>
      <c r="AJ25" s="7"/>
      <c r="AK25" s="7"/>
      <c r="AL25" s="7"/>
      <c r="AM25" s="7"/>
      <c r="AN25" s="7"/>
    </row>
    <row r="26" spans="1:40" x14ac:dyDescent="0.25">
      <c r="A26" s="7" t="s">
        <v>81</v>
      </c>
      <c r="B26" s="7">
        <v>1680</v>
      </c>
      <c r="C26" s="7">
        <v>2.15</v>
      </c>
      <c r="D26" s="7">
        <v>11.4</v>
      </c>
      <c r="E26" s="7">
        <v>1.17</v>
      </c>
      <c r="F26" s="7">
        <v>1480</v>
      </c>
      <c r="G26" s="7">
        <v>9.7600000000000006E-2</v>
      </c>
      <c r="H26" s="7">
        <v>5.21</v>
      </c>
      <c r="I26" s="7">
        <v>1.1060000000000001</v>
      </c>
      <c r="J26" s="7">
        <v>9.25</v>
      </c>
      <c r="K26" s="7"/>
      <c r="L26" s="7">
        <v>1.7</v>
      </c>
      <c r="M26" s="7">
        <v>1180</v>
      </c>
      <c r="N26" s="7">
        <v>1.65</v>
      </c>
      <c r="O26" s="7">
        <v>1.4999999999999999E-2</v>
      </c>
      <c r="P26" s="7">
        <v>730</v>
      </c>
      <c r="Q26" s="7">
        <v>3.28</v>
      </c>
      <c r="R26" s="7">
        <v>549</v>
      </c>
      <c r="S26" s="7">
        <v>44.7</v>
      </c>
      <c r="T26" s="7">
        <v>0.14560000000000001</v>
      </c>
      <c r="U26" s="7">
        <v>324</v>
      </c>
      <c r="V26" s="7">
        <v>0.95</v>
      </c>
      <c r="W26" s="7">
        <v>1.75</v>
      </c>
      <c r="X26" s="7">
        <v>2.25</v>
      </c>
      <c r="Y26" s="7">
        <v>36.6</v>
      </c>
      <c r="Z26" s="7">
        <v>4.07</v>
      </c>
      <c r="AA26" s="7">
        <v>3.7</v>
      </c>
      <c r="AB26" s="7">
        <v>162</v>
      </c>
      <c r="AC26" s="7"/>
      <c r="AD26" s="7"/>
      <c r="AE26" s="7">
        <v>6700</v>
      </c>
      <c r="AF26" s="7"/>
      <c r="AG26" s="7">
        <v>7.9</v>
      </c>
      <c r="AH26" s="7">
        <v>1.4239999999999999</v>
      </c>
      <c r="AI26" s="7">
        <v>158</v>
      </c>
      <c r="AJ26" s="7"/>
      <c r="AK26" s="7">
        <v>3.11</v>
      </c>
      <c r="AL26" s="7">
        <v>1.29</v>
      </c>
      <c r="AM26" s="7">
        <v>8.6</v>
      </c>
      <c r="AN26" s="7">
        <v>13.5</v>
      </c>
    </row>
    <row r="27" spans="1:40" x14ac:dyDescent="0.25">
      <c r="A27" s="7" t="s">
        <v>82</v>
      </c>
      <c r="B27" s="7">
        <v>1270</v>
      </c>
      <c r="C27" s="7">
        <v>0.34300000000000003</v>
      </c>
      <c r="D27" s="7">
        <v>20.8</v>
      </c>
      <c r="E27" s="7">
        <v>1.02</v>
      </c>
      <c r="F27" s="7">
        <v>5200</v>
      </c>
      <c r="G27" s="7"/>
      <c r="H27" s="7">
        <v>3.73</v>
      </c>
      <c r="I27" s="7">
        <v>0.64100000000000001</v>
      </c>
      <c r="J27" s="7">
        <v>2.7</v>
      </c>
      <c r="K27" s="7">
        <v>0.1021</v>
      </c>
      <c r="L27" s="7">
        <v>2.5609999999999999</v>
      </c>
      <c r="M27" s="7">
        <v>722</v>
      </c>
      <c r="N27" s="7">
        <v>1.0660000000000001</v>
      </c>
      <c r="O27" s="7">
        <v>7.4799999999999997E-4</v>
      </c>
      <c r="P27" s="7">
        <v>551</v>
      </c>
      <c r="Q27" s="7">
        <v>1.35</v>
      </c>
      <c r="R27" s="7">
        <v>818</v>
      </c>
      <c r="S27" s="7">
        <v>18.399999999999999</v>
      </c>
      <c r="T27" s="7"/>
      <c r="U27" s="7">
        <v>181</v>
      </c>
      <c r="V27" s="7"/>
      <c r="W27" s="7">
        <v>2.4649999999999999</v>
      </c>
      <c r="X27" s="7">
        <v>3.02</v>
      </c>
      <c r="Y27" s="7">
        <v>59.9</v>
      </c>
      <c r="Z27" s="7">
        <v>1.829</v>
      </c>
      <c r="AA27" s="7">
        <v>2.54</v>
      </c>
      <c r="AB27" s="7">
        <v>524</v>
      </c>
      <c r="AC27" s="7">
        <v>3.1899999999999998E-2</v>
      </c>
      <c r="AD27" s="7">
        <v>0.46400000000000002</v>
      </c>
      <c r="AE27" s="7">
        <v>11100</v>
      </c>
      <c r="AF27" s="7"/>
      <c r="AG27" s="7">
        <v>34.200000000000003</v>
      </c>
      <c r="AH27" s="7">
        <v>0.88400000000000001</v>
      </c>
      <c r="AI27" s="7">
        <v>159</v>
      </c>
      <c r="AJ27" s="7">
        <v>0.16900000000000001</v>
      </c>
      <c r="AK27" s="7">
        <v>3.6</v>
      </c>
      <c r="AL27" s="7">
        <v>1.1950000000000001</v>
      </c>
      <c r="AM27" s="7">
        <v>3.76</v>
      </c>
      <c r="AN27" s="7">
        <v>65.7</v>
      </c>
    </row>
    <row r="28" spans="1:40" x14ac:dyDescent="0.25">
      <c r="A28" s="7" t="s">
        <v>83</v>
      </c>
      <c r="B28" s="7">
        <v>2280</v>
      </c>
      <c r="C28" s="7">
        <v>0.79300000000000004</v>
      </c>
      <c r="D28" s="7">
        <v>18.600000000000001</v>
      </c>
      <c r="E28" s="7">
        <v>0.45700000000000002</v>
      </c>
      <c r="F28" s="7">
        <v>2660</v>
      </c>
      <c r="G28" s="7"/>
      <c r="H28" s="7">
        <v>2.94</v>
      </c>
      <c r="I28" s="7">
        <v>1.25</v>
      </c>
      <c r="J28" s="7">
        <v>15.6</v>
      </c>
      <c r="K28" s="7">
        <v>0.38700000000000001</v>
      </c>
      <c r="L28" s="7">
        <v>3.45</v>
      </c>
      <c r="M28" s="7">
        <v>1440</v>
      </c>
      <c r="N28" s="7">
        <v>2.06</v>
      </c>
      <c r="O28" s="7">
        <v>2.9900000000000005E-3</v>
      </c>
      <c r="P28" s="7">
        <v>738</v>
      </c>
      <c r="Q28" s="7">
        <v>2.73</v>
      </c>
      <c r="R28" s="7">
        <v>1794</v>
      </c>
      <c r="S28" s="7">
        <v>45.5</v>
      </c>
      <c r="T28" s="7">
        <v>0.18129999999999999</v>
      </c>
      <c r="U28" s="7">
        <v>485</v>
      </c>
      <c r="V28" s="7">
        <v>0.56000000000000005</v>
      </c>
      <c r="W28" s="7">
        <v>2.89</v>
      </c>
      <c r="X28" s="7">
        <v>5.5</v>
      </c>
      <c r="Y28" s="7">
        <v>75.400000000000006</v>
      </c>
      <c r="Z28" s="7">
        <v>2</v>
      </c>
      <c r="AA28" s="7">
        <v>6.06</v>
      </c>
      <c r="AB28" s="7">
        <v>63</v>
      </c>
      <c r="AC28" s="7">
        <v>4.4999999999999998E-2</v>
      </c>
      <c r="AD28" s="7">
        <v>0.68</v>
      </c>
      <c r="AE28" s="7">
        <v>6300</v>
      </c>
      <c r="AF28" s="7">
        <v>0.92200000000000004</v>
      </c>
      <c r="AG28" s="7">
        <v>15.2</v>
      </c>
      <c r="AH28" s="7">
        <v>0.59</v>
      </c>
      <c r="AI28" s="7">
        <v>245</v>
      </c>
      <c r="AJ28" s="7">
        <v>0.36199999999999999</v>
      </c>
      <c r="AK28" s="7">
        <v>5.27</v>
      </c>
      <c r="AL28" s="7">
        <v>1.1200000000000001</v>
      </c>
      <c r="AM28" s="7">
        <v>5.27</v>
      </c>
      <c r="AN28" s="7">
        <v>13.6</v>
      </c>
    </row>
    <row r="29" spans="1:40" x14ac:dyDescent="0.25">
      <c r="A29" s="7" t="s">
        <v>84</v>
      </c>
      <c r="B29" s="7">
        <v>5110</v>
      </c>
      <c r="C29" s="7">
        <v>1.39</v>
      </c>
      <c r="D29" s="7">
        <v>33.9</v>
      </c>
      <c r="E29" s="7">
        <v>0.439</v>
      </c>
      <c r="F29" s="7">
        <v>481</v>
      </c>
      <c r="G29" s="7">
        <v>0.12509999999999999</v>
      </c>
      <c r="H29" s="7">
        <v>7.61</v>
      </c>
      <c r="I29" s="7">
        <v>1.28</v>
      </c>
      <c r="J29" s="7">
        <v>8.9</v>
      </c>
      <c r="K29" s="7">
        <v>0.77</v>
      </c>
      <c r="L29" s="7">
        <v>2.95</v>
      </c>
      <c r="M29" s="7">
        <v>2140</v>
      </c>
      <c r="N29" s="7">
        <v>2.19</v>
      </c>
      <c r="O29" s="7">
        <v>8.6700000000000006E-3</v>
      </c>
      <c r="P29" s="7">
        <v>883</v>
      </c>
      <c r="Q29" s="7">
        <v>2.2999999999999998</v>
      </c>
      <c r="R29" s="7">
        <v>614</v>
      </c>
      <c r="S29" s="7">
        <v>26.2</v>
      </c>
      <c r="T29" s="7">
        <v>0.12590000000000001</v>
      </c>
      <c r="U29" s="7">
        <v>205</v>
      </c>
      <c r="V29" s="7">
        <v>2.58</v>
      </c>
      <c r="W29" s="7">
        <v>6.38</v>
      </c>
      <c r="X29" s="7">
        <v>3.81</v>
      </c>
      <c r="Y29" s="7">
        <v>87</v>
      </c>
      <c r="Z29" s="7">
        <v>7.83</v>
      </c>
      <c r="AA29" s="7">
        <v>5.2</v>
      </c>
      <c r="AB29" s="7">
        <v>57.5</v>
      </c>
      <c r="AC29" s="7">
        <v>0.187</v>
      </c>
      <c r="AD29" s="7">
        <v>0.96</v>
      </c>
      <c r="AE29" s="7">
        <v>9200</v>
      </c>
      <c r="AF29" s="7">
        <v>0.40200000000000002</v>
      </c>
      <c r="AG29" s="7">
        <v>4.33</v>
      </c>
      <c r="AH29" s="7">
        <v>0.84699999999999998</v>
      </c>
      <c r="AI29" s="7">
        <v>245</v>
      </c>
      <c r="AJ29" s="7">
        <v>0.442</v>
      </c>
      <c r="AK29" s="7">
        <v>7.4</v>
      </c>
      <c r="AL29" s="7">
        <v>2.02</v>
      </c>
      <c r="AM29" s="7">
        <v>9.5</v>
      </c>
      <c r="AN29" s="7">
        <v>7.1</v>
      </c>
    </row>
    <row r="30" spans="1:40" x14ac:dyDescent="0.25">
      <c r="A30" s="7" t="s">
        <v>86</v>
      </c>
      <c r="B30" s="7">
        <v>1920</v>
      </c>
      <c r="C30" s="7">
        <v>0.57199999999999995</v>
      </c>
      <c r="D30" s="7">
        <v>30.7</v>
      </c>
      <c r="E30" s="7">
        <v>0.501</v>
      </c>
      <c r="F30" s="7">
        <v>332</v>
      </c>
      <c r="G30" s="7">
        <v>8.9700000000000002E-2</v>
      </c>
      <c r="H30" s="7">
        <v>5.0599999999999996</v>
      </c>
      <c r="I30" s="7">
        <v>0.54</v>
      </c>
      <c r="J30" s="7">
        <v>12.77</v>
      </c>
      <c r="K30" s="7">
        <v>0.25</v>
      </c>
      <c r="L30" s="7">
        <v>1.62</v>
      </c>
      <c r="M30" s="7">
        <v>740</v>
      </c>
      <c r="N30" s="7">
        <v>1.36</v>
      </c>
      <c r="O30" s="7">
        <v>1.98E-3</v>
      </c>
      <c r="P30" s="7">
        <v>610</v>
      </c>
      <c r="Q30" s="7">
        <v>1.76</v>
      </c>
      <c r="R30" s="7">
        <v>522</v>
      </c>
      <c r="S30" s="7">
        <v>25.8</v>
      </c>
      <c r="T30" s="7">
        <v>0.124</v>
      </c>
      <c r="U30" s="7">
        <v>364</v>
      </c>
      <c r="V30" s="7">
        <v>0.52</v>
      </c>
      <c r="W30" s="7">
        <v>3.18</v>
      </c>
      <c r="X30" s="7">
        <v>1.85</v>
      </c>
      <c r="Y30" s="7">
        <v>30.1</v>
      </c>
      <c r="Z30" s="7">
        <v>4.09</v>
      </c>
      <c r="AA30" s="7">
        <v>4.5</v>
      </c>
      <c r="AB30" s="7">
        <v>29.8</v>
      </c>
      <c r="AC30" s="7">
        <v>4.6300000000000001E-2</v>
      </c>
      <c r="AD30" s="7">
        <v>0.40699999999999997</v>
      </c>
      <c r="AE30" s="7">
        <v>4500</v>
      </c>
      <c r="AF30" s="7"/>
      <c r="AG30" s="7">
        <v>4.49</v>
      </c>
      <c r="AH30" s="7">
        <v>0.54</v>
      </c>
      <c r="AI30" s="7">
        <v>235</v>
      </c>
      <c r="AJ30" s="7">
        <v>0.24299999999999999</v>
      </c>
      <c r="AK30" s="7">
        <v>3</v>
      </c>
      <c r="AL30" s="7">
        <v>1.52</v>
      </c>
      <c r="AM30" s="7">
        <v>7.2</v>
      </c>
      <c r="AN30" s="7">
        <v>28.4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ORIGINAL</vt:lpstr>
      <vt:lpstr>mg-kg</vt:lpstr>
      <vt:lpstr>mean</vt:lpstr>
      <vt:lpstr>std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Anais Adauto</dc:creator>
  <cp:lastModifiedBy>Jose Oliden</cp:lastModifiedBy>
  <dcterms:created xsi:type="dcterms:W3CDTF">2025-02-03T15:50:36Z</dcterms:created>
  <dcterms:modified xsi:type="dcterms:W3CDTF">2025-02-06T18:55:44Z</dcterms:modified>
</cp:coreProperties>
</file>