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9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<sst xmlns="http://schemas.openxmlformats.org/spreadsheetml/2006/main" count="16" uniqueCount="16">
  <si>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a</t>
  </si>
  <si>
    <t>b</t>
  </si>
  <si>
    <t>dx</t>
  </si>
  <si>
    <t>SGA</t>
  </si>
  <si>
    <t>Generations</t>
  </si>
  <si>
    <t>Genotype</t>
  </si>
  <si>
    <t>phenotype</t>
  </si>
  <si>
    <t>fitness</t>
  </si>
  <si>
    <t>suma</t>
  </si>
  <si>
    <t>Media</t>
  </si>
  <si>
    <t>Generacion 0</t>
  </si>
  <si>
    <t>Generacion 1</t>
  </si>
  <si>
    <t>Generacion 2</t>
  </si>
  <si>
    <t>Generacion 3</t>
  </si>
  <si>
    <t>Generacion 4</t>
  </si>
  <si>
    <t>Generacion 5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</si>
</sst>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2"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5" borderId="6" applyNumberFormat="0" applyAlignment="0" applyProtection="0">
      <alignment vertical="center"/>
    </xf>
    <xf numFmtId="44" fontId="5" fillId="0" borderId="0" applyBorder="0" applyAlignment="0" applyProtection="0"/>
    <xf numFmtId="0" fontId="12" fillId="6" borderId="0" applyNumberFormat="0" applyBorder="0" applyAlignment="0" applyProtection="0">
      <alignment vertical="center"/>
    </xf>
    <xf numFmtId="0" fontId="20" fillId="22" borderId="8" applyNumberFormat="0" applyFont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5" fillId="0" borderId="0" applyBorder="0" applyAlignment="0" applyProtection="0"/>
    <xf numFmtId="0" fontId="12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43" fontId="5" fillId="0" borderId="0" applyBorder="0" applyAlignment="0" applyProtection="0"/>
    <xf numFmtId="0" fontId="3" fillId="3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42"/>
  <sheetViews>
    <sheetView tabSelected="1" workbookViewId="0">
      <selection activeCell="F6" sqref="F6"/>
    </sheetView>
  </sheetViews>
  <sheetFormatPr defaultColWidth="11.552380952381" defaultRowHeight="12.75" outlineLevelCol="5"/>
  <cols>
    <col min="1" max="1" width="11.5238095238095" style="1"/>
    <col min="2" max="2" width="10.1428571428571" style="1" customWidth="1"/>
    <col min="3" max="3" width="11.8095238095238" style="1" customWidth="1"/>
    <col min="4" max="4" width="15" style="1" customWidth="1"/>
    <col min="5" max="64" width="11.5428571428571" style="1"/>
    <col min="65" max="1024" width="11.5428571428571" style="2"/>
  </cols>
  <sheetData>
    <row r="2" spans="2:3">
      <c r="B2" s="1" t="s">
        <v>0</v>
      </c>
      <c r="C2" s="1">
        <v>80</v>
      </c>
    </row>
    <row r="3" spans="2:3">
      <c r="B3" s="1" t="s">
        <v>1</v>
      </c>
      <c r="C3" s="1">
        <v>68</v>
      </c>
    </row>
    <row r="4" spans="2:3">
      <c r="B4" s="1" t="s">
        <v>2</v>
      </c>
      <c r="C4" s="1">
        <f>(80-68)/64</f>
        <v>0.1875</v>
      </c>
    </row>
    <row r="5" ht="12.8" customHeight="1" spans="1:4">
      <c r="A5" s="3" t="s">
        <v>3</v>
      </c>
      <c r="B5" s="3"/>
      <c r="C5" s="3"/>
      <c r="D5" s="3"/>
    </row>
    <row r="6" spans="1:6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</row>
    <row r="7" ht="12.8" customHeight="1" spans="1:6">
      <c r="A7" s="3" t="s">
        <v>10</v>
      </c>
      <c r="B7" s="1">
        <v>28</v>
      </c>
      <c r="C7" s="1">
        <f>$C$2+(B7*$C$4)</f>
        <v>85.25</v>
      </c>
      <c r="D7" s="1">
        <f>(2*SIN(C7))+COS(2*C7)</f>
        <v>-0.171305832907717</v>
      </c>
      <c r="E7" s="3">
        <f>SUM(D7:D12)</f>
        <v>-0.558299720875876</v>
      </c>
      <c r="F7" s="3">
        <f>E7/6</f>
        <v>-0.0930499534793127</v>
      </c>
    </row>
    <row r="8" spans="1:6">
      <c r="A8" s="3"/>
      <c r="B8" s="1">
        <v>28</v>
      </c>
      <c r="C8" s="1">
        <f>$C$2+(B8*$C$4)</f>
        <v>85.25</v>
      </c>
      <c r="D8" s="1">
        <f t="shared" ref="D7:D42" si="0">(2*SIN(C8))+COS(2*C8)</f>
        <v>-0.171305832907717</v>
      </c>
      <c r="E8" s="3"/>
      <c r="F8" s="3"/>
    </row>
    <row r="9" spans="1:6">
      <c r="A9" s="3"/>
      <c r="B9" s="1">
        <v>6</v>
      </c>
      <c r="C9" s="1">
        <f>$C$2+(B9*$C$4)</f>
        <v>81.125</v>
      </c>
      <c r="D9" s="1">
        <f t="shared" si="0"/>
        <v>-0.614144874016397</v>
      </c>
      <c r="E9" s="3"/>
      <c r="F9" s="3"/>
    </row>
    <row r="10" spans="1:6">
      <c r="A10" s="3"/>
      <c r="B10" s="1">
        <v>62</v>
      </c>
      <c r="C10" s="1">
        <f>$C$2+(B10*$C$4)</f>
        <v>91.625</v>
      </c>
      <c r="D10" s="1">
        <f t="shared" si="0"/>
        <v>-0.483433355665759</v>
      </c>
      <c r="E10" s="3"/>
      <c r="F10" s="3"/>
    </row>
    <row r="11" spans="1:6">
      <c r="A11" s="3"/>
      <c r="B11" s="1">
        <v>45</v>
      </c>
      <c r="C11" s="1">
        <f>$C$2+(B11*$C$4)</f>
        <v>88.4375</v>
      </c>
      <c r="D11" s="1">
        <f t="shared" si="0"/>
        <v>1.49603504863811</v>
      </c>
      <c r="E11" s="3"/>
      <c r="F11" s="3"/>
    </row>
    <row r="12" spans="1:6">
      <c r="A12" s="3"/>
      <c r="B12" s="1">
        <v>6</v>
      </c>
      <c r="C12" s="1">
        <f>$C$2+(B12*$C$4)</f>
        <v>81.125</v>
      </c>
      <c r="D12" s="1">
        <f t="shared" si="0"/>
        <v>-0.614144874016397</v>
      </c>
      <c r="E12" s="3"/>
      <c r="F12" s="3"/>
    </row>
    <row r="13" ht="12.8" customHeight="1" spans="1:4">
      <c r="A13" s="3" t="s">
        <v>11</v>
      </c>
      <c r="B13" s="1">
        <v>7</v>
      </c>
      <c r="C13" s="1">
        <f>$C$2+(B13*$C$4)</f>
        <v>81.3125</v>
      </c>
      <c r="D13" s="1">
        <f t="shared" si="0"/>
        <v>0.0187420215754557</v>
      </c>
    </row>
    <row r="14" spans="1:4">
      <c r="A14" s="3"/>
      <c r="B14" s="1">
        <v>46</v>
      </c>
      <c r="C14" s="1">
        <f>$C$2+(B14*$C$4)</f>
        <v>88.625</v>
      </c>
      <c r="D14" s="1">
        <f t="shared" si="0"/>
        <v>1.47426395750652</v>
      </c>
    </row>
    <row r="15" spans="1:4">
      <c r="A15" s="3"/>
      <c r="B15" s="1">
        <v>60</v>
      </c>
      <c r="C15" s="1">
        <f>$C$2+(B15*$C$4)</f>
        <v>91.25</v>
      </c>
      <c r="D15" s="1">
        <f t="shared" si="0"/>
        <v>0.672284338936431</v>
      </c>
    </row>
    <row r="16" spans="1:4">
      <c r="A16" s="3"/>
      <c r="B16" s="1">
        <v>28</v>
      </c>
      <c r="C16" s="1">
        <f>$C$2+(B16*$C$4)</f>
        <v>85.25</v>
      </c>
      <c r="D16" s="1">
        <f t="shared" si="0"/>
        <v>-0.171305832907717</v>
      </c>
    </row>
    <row r="17" spans="1:4">
      <c r="A17" s="3"/>
      <c r="B17" s="1">
        <v>6</v>
      </c>
      <c r="C17" s="1">
        <f>$C$2+(B17*$C$4)</f>
        <v>81.125</v>
      </c>
      <c r="D17" s="1">
        <f t="shared" si="0"/>
        <v>-0.614144874016397</v>
      </c>
    </row>
    <row r="18" spans="1:4">
      <c r="A18" s="3"/>
      <c r="B18" s="1">
        <v>30</v>
      </c>
      <c r="C18" s="1">
        <f>$C$2+(B18*$C$4)</f>
        <v>85.625</v>
      </c>
      <c r="D18" s="1">
        <f t="shared" si="0"/>
        <v>-1.47068812765893</v>
      </c>
    </row>
    <row r="19" ht="12.8" customHeight="1" spans="1:4">
      <c r="A19" s="3" t="s">
        <v>12</v>
      </c>
      <c r="C19" s="1">
        <f>$C$2+(B19*$C$4)</f>
        <v>80</v>
      </c>
      <c r="D19" s="1">
        <f t="shared" si="0"/>
        <v>-2.96340662064199</v>
      </c>
    </row>
    <row r="20" spans="1:4">
      <c r="A20" s="3"/>
      <c r="C20" s="1">
        <f>$C$2+(B20*$C$4)</f>
        <v>80</v>
      </c>
      <c r="D20" s="1">
        <f t="shared" si="0"/>
        <v>-2.96340662064199</v>
      </c>
    </row>
    <row r="21" spans="1:4">
      <c r="A21" s="3"/>
      <c r="C21" s="1">
        <f>$C$2+(B21*$C$4)</f>
        <v>80</v>
      </c>
      <c r="D21" s="1">
        <f t="shared" si="0"/>
        <v>-2.96340662064199</v>
      </c>
    </row>
    <row r="22" spans="1:4">
      <c r="A22" s="3"/>
      <c r="C22" s="1">
        <f>$C$2+(B22*$C$4)</f>
        <v>80</v>
      </c>
      <c r="D22" s="1">
        <f t="shared" si="0"/>
        <v>-2.96340662064199</v>
      </c>
    </row>
    <row r="23" spans="1:4">
      <c r="A23" s="3"/>
      <c r="C23" s="1">
        <f>$C$2+(B23*$C$4)</f>
        <v>80</v>
      </c>
      <c r="D23" s="1">
        <f t="shared" si="0"/>
        <v>-2.96340662064199</v>
      </c>
    </row>
    <row r="24" spans="1:4">
      <c r="A24" s="3"/>
      <c r="C24" s="1">
        <f>$C$2+(B24*$C$4)</f>
        <v>80</v>
      </c>
      <c r="D24" s="1">
        <f t="shared" si="0"/>
        <v>-2.96340662064199</v>
      </c>
    </row>
    <row r="25" ht="12.8" customHeight="1" spans="1:4">
      <c r="A25" s="3" t="s">
        <v>13</v>
      </c>
      <c r="C25" s="1">
        <f>$C$2+(B25*$C$4)</f>
        <v>80</v>
      </c>
      <c r="D25" s="1">
        <f t="shared" si="0"/>
        <v>-2.96340662064199</v>
      </c>
    </row>
    <row r="26" spans="1:4">
      <c r="A26" s="3"/>
      <c r="C26" s="1">
        <f>$C$2+(B26*$C$4)</f>
        <v>80</v>
      </c>
      <c r="D26" s="1">
        <f t="shared" si="0"/>
        <v>-2.96340662064199</v>
      </c>
    </row>
    <row r="27" spans="1:4">
      <c r="A27" s="3"/>
      <c r="C27" s="1">
        <f>$C$2+(B27*$C$4)</f>
        <v>80</v>
      </c>
      <c r="D27" s="1">
        <f t="shared" si="0"/>
        <v>-2.96340662064199</v>
      </c>
    </row>
    <row r="28" spans="1:4">
      <c r="A28" s="3"/>
      <c r="C28" s="1">
        <f>$C$2+(B28*$C$4)</f>
        <v>80</v>
      </c>
      <c r="D28" s="1">
        <f t="shared" si="0"/>
        <v>-2.96340662064199</v>
      </c>
    </row>
    <row r="29" spans="1:4">
      <c r="A29" s="3"/>
      <c r="C29" s="1">
        <f>$C$2+(B29*$C$4)</f>
        <v>80</v>
      </c>
      <c r="D29" s="1">
        <f t="shared" si="0"/>
        <v>-2.96340662064199</v>
      </c>
    </row>
    <row r="30" spans="1:4">
      <c r="A30" s="3"/>
      <c r="C30" s="1">
        <f>$C$2+(B30*$C$4)</f>
        <v>80</v>
      </c>
      <c r="D30" s="1">
        <f t="shared" si="0"/>
        <v>-2.96340662064199</v>
      </c>
    </row>
    <row r="31" ht="12.8" customHeight="1" spans="1:4">
      <c r="A31" s="3" t="s">
        <v>14</v>
      </c>
      <c r="C31" s="1">
        <f>$C$2+(B31*$C$4)</f>
        <v>80</v>
      </c>
      <c r="D31" s="1">
        <f t="shared" si="0"/>
        <v>-2.96340662064199</v>
      </c>
    </row>
    <row r="32" spans="1:4">
      <c r="A32" s="3"/>
      <c r="C32" s="1">
        <f>$C$2+(B32*$C$4)</f>
        <v>80</v>
      </c>
      <c r="D32" s="1">
        <f t="shared" si="0"/>
        <v>-2.96340662064199</v>
      </c>
    </row>
    <row r="33" spans="1:4">
      <c r="A33" s="3"/>
      <c r="C33" s="1">
        <f>$C$2+(B33*$C$4)</f>
        <v>80</v>
      </c>
      <c r="D33" s="1">
        <f t="shared" si="0"/>
        <v>-2.96340662064199</v>
      </c>
    </row>
    <row r="34" spans="1:4">
      <c r="A34" s="3"/>
      <c r="C34" s="1">
        <f>$C$2+(B34*$C$4)</f>
        <v>80</v>
      </c>
      <c r="D34" s="1">
        <f t="shared" si="0"/>
        <v>-2.96340662064199</v>
      </c>
    </row>
    <row r="35" spans="1:4">
      <c r="A35" s="3"/>
      <c r="C35" s="1">
        <f>$C$2+(B35*$C$4)</f>
        <v>80</v>
      </c>
      <c r="D35" s="1">
        <f t="shared" si="0"/>
        <v>-2.96340662064199</v>
      </c>
    </row>
    <row r="36" spans="1:4">
      <c r="A36" s="3"/>
      <c r="C36" s="1">
        <f>$C$2+(B36*$C$4)</f>
        <v>80</v>
      </c>
      <c r="D36" s="1">
        <f t="shared" si="0"/>
        <v>-2.96340662064199</v>
      </c>
    </row>
    <row r="37" ht="12.8" customHeight="1" spans="1:4">
      <c r="A37" s="3" t="s">
        <v>15</v>
      </c>
      <c r="C37" s="1">
        <f>$C$2+(B37*$C$4)</f>
        <v>80</v>
      </c>
      <c r="D37" s="1">
        <f t="shared" si="0"/>
        <v>-2.96340662064199</v>
      </c>
    </row>
    <row r="38" spans="1:4">
      <c r="A38" s="3"/>
      <c r="C38" s="1">
        <f>$C$2+(B38*$C$4)</f>
        <v>80</v>
      </c>
      <c r="D38" s="1">
        <f t="shared" si="0"/>
        <v>-2.96340662064199</v>
      </c>
    </row>
    <row r="39" spans="1:4">
      <c r="A39" s="3"/>
      <c r="C39" s="1">
        <f>$C$2+(B39*$C$4)</f>
        <v>80</v>
      </c>
      <c r="D39" s="1">
        <f t="shared" si="0"/>
        <v>-2.96340662064199</v>
      </c>
    </row>
    <row r="40" spans="1:4">
      <c r="A40" s="3"/>
      <c r="C40" s="1">
        <f>$C$2+(B40*$C$4)</f>
        <v>80</v>
      </c>
      <c r="D40" s="1">
        <f t="shared" si="0"/>
        <v>-2.96340662064199</v>
      </c>
    </row>
    <row r="41" spans="1:4">
      <c r="A41" s="3"/>
      <c r="C41" s="1">
        <f>$C$2+(B41*$C$4)</f>
        <v>80</v>
      </c>
      <c r="D41" s="1">
        <f t="shared" si="0"/>
        <v>-2.96340662064199</v>
      </c>
    </row>
    <row r="42" spans="1:4">
      <c r="A42" s="3"/>
      <c r="C42" s="1">
        <f>$C$2+(B42*$C$4)</f>
        <v>80</v>
      </c>
      <c r="D42" s="1">
        <f t="shared" si="0"/>
        <v>-2.96340662064199</v>
      </c>
    </row>
  </sheetData>
  <mergeCells count="11">
    <mergeCell ref="A5:D5"/>
    <mergeCell ref="A7:A12"/>
    <mergeCell ref="A13:A18"/>
    <mergeCell ref="A19:A24"/>
    <mergeCell ref="A25:A30"/>
    <mergeCell ref="A31:A36"/>
    <mergeCell ref="A37:A42"/>
    <mergeCell ref="E7:E12"/>
    <mergeCell ref="E19:E24"/>
    <mergeCell ref="E25:E30"/>
    <mergeCell ref="F7:F12"/>
  </mergeCell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LibreOffice/6.3.5.2$Linux_X86_64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joxesandoval</cp:lastModifiedBy>
  <cp:revision>6</cp:revision>
  <dcterms:created xsi:type="dcterms:W3CDTF">2020-05-12T21:27:00Z</dcterms:created>
  <dcterms:modified xsi:type="dcterms:W3CDTF">2020-05-26T14:05:04Z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